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nthonyPonte\Documents\Projects\NetBeansProjects\jepinsa\res\"/>
    </mc:Choice>
  </mc:AlternateContent>
  <xr:revisionPtr revIDLastSave="0" documentId="13_ncr:1_{1D09ED6B-595E-405C-B8B9-9CAB6C4EF536}" xr6:coauthVersionLast="47" xr6:coauthVersionMax="47" xr10:uidLastSave="{00000000-0000-0000-0000-000000000000}"/>
  <bookViews>
    <workbookView xWindow="4455" yWindow="2250" windowWidth="21600" windowHeight="11310" tabRatio="789" firstSheet="8" activeTab="8" xr2:uid="{00000000-000D-0000-FFFF-FFFF00000000}"/>
  </bookViews>
  <sheets>
    <sheet name="General" sheetId="1" r:id="rId1"/>
    <sheet name="Firma" sheetId="2" r:id="rId2"/>
    <sheet name="Retenciones1_0" sheetId="3" r:id="rId3"/>
    <sheet name="Percepciones1_0" sheetId="4" r:id="rId4"/>
    <sheet name="Guía1_0" sheetId="5" r:id="rId5"/>
    <sheet name="Resumen Diario1_1" sheetId="6" r:id="rId6"/>
    <sheet name="Comunicación de Baja1_0" sheetId="7" r:id="rId7"/>
    <sheet name="Resumen de reversiones1_0" sheetId="8" r:id="rId8"/>
    <sheet name="Factura2_0" sheetId="9" r:id="rId9"/>
    <sheet name="Boleta2_0" sheetId="10" r:id="rId10"/>
    <sheet name="NotaCredito2_0" sheetId="11" r:id="rId11"/>
    <sheet name="NotaDebito2_0" sheetId="12" r:id="rId12"/>
    <sheet name="LiquidacionCompra2_0" sheetId="13" r:id="rId13"/>
    <sheet name="DAE-Adquirente2_0" sheetId="14" r:id="rId14"/>
    <sheet name="DAE-Operador2_0" sheetId="15" r:id="rId15"/>
    <sheet name="CDR-OSE-Comprobante" sheetId="16" r:id="rId16"/>
    <sheet name="CDR-OSE-Resumen" sheetId="17" r:id="rId17"/>
    <sheet name="Catálogos" sheetId="18" r:id="rId18"/>
    <sheet name="CódigosRetorno" sheetId="19" r:id="rId19"/>
    <sheet name="Listados" sheetId="20" r:id="rId20"/>
    <sheet name="Parámetros" sheetId="21" r:id="rId21"/>
    <sheet name="Control de Cambios" sheetId="22" r:id="rId22"/>
  </sheets>
  <definedNames>
    <definedName name="_xlnm._FilterDatabase" localSheetId="18" hidden="1">CódigosRetorno!$A$1:$B$1806</definedName>
    <definedName name="_xlnm._FilterDatabase" localSheetId="21" hidden="1">'Control de Cambios'!$A$2:$H$462</definedName>
    <definedName name="_xlnm._FilterDatabase" localSheetId="13" hidden="1">'DAE-Adquirente2_0'!$K$1:$K$754</definedName>
    <definedName name="_xlnm._FilterDatabase" localSheetId="14" hidden="1">'DAE-Operador2_0'!$K$1:$K$837</definedName>
    <definedName name="_xlnm._FilterDatabase" localSheetId="8" hidden="1">Factura2_0!$A$1:$M$1009</definedName>
    <definedName name="_xlnm._FilterDatabase" localSheetId="12" hidden="1">LiquidacionCompra2_0!$J$1:$K$411</definedName>
    <definedName name="_xlnm._FilterDatabase" localSheetId="7" hidden="1">'Resumen de reversiones1_0'!$J$1:$K$66</definedName>
    <definedName name="_xlnm._FilterDatabase" localSheetId="5" hidden="1">'Resumen Diario1_1'!$A$1:$L$149</definedName>
    <definedName name="_xlnm._FilterDatabase" localSheetId="2" hidden="1">Retenciones1_0!$J$1:$K$144</definedName>
    <definedName name="Catalogo01">#REF!</definedName>
    <definedName name="Catalogo02" localSheetId="17">Catálogos!$A$50:$B$54</definedName>
    <definedName name="Catalogo02">#REF!</definedName>
    <definedName name="Catalogo03" localSheetId="17">Catálogos!$A$56:$B$60</definedName>
    <definedName name="Catalogo03">#REF!</definedName>
    <definedName name="Catalogo04" localSheetId="17">Catálogos!$A$62:$B$66</definedName>
    <definedName name="Catalogo04">#REF!</definedName>
    <definedName name="Catalogo05" localSheetId="17">Catálogos!$A$68:$C$80</definedName>
    <definedName name="Catalogo05">#REF!</definedName>
    <definedName name="Catalogo06" localSheetId="17">Catálogos!$A$82:$B$90</definedName>
    <definedName name="Catalogo06">#REF!</definedName>
    <definedName name="Catalogo07" localSheetId="17">Catálogos!$A$98:$B$119</definedName>
    <definedName name="Catalogo07">#REF!</definedName>
    <definedName name="Catalogo08" localSheetId="17">Catálogos!$A$121:$B$126</definedName>
    <definedName name="Catalogo08">#REF!</definedName>
    <definedName name="Catalogo09" localSheetId="17">Catálogos!$A$128:$B$140</definedName>
    <definedName name="Catalogo09">#REF!</definedName>
    <definedName name="Catalogo10" localSheetId="17">Catálogos!$A$145:$B$150</definedName>
    <definedName name="Catalogo10">#REF!</definedName>
    <definedName name="Catalogo11" localSheetId="17">Catálogos!$A$154:$B$161</definedName>
    <definedName name="Catalogo11">#REF!</definedName>
    <definedName name="Catalogo12" localSheetId="17">Catálogos!$A$163:$B$176</definedName>
    <definedName name="Catalogo12">#REF!</definedName>
    <definedName name="Catalogo13" localSheetId="17">Catálogos!$A$178:$B$182</definedName>
    <definedName name="Catalogo13">#REF!</definedName>
    <definedName name="Catalogo14" localSheetId="17">Catálogos!$A$184:$B$197</definedName>
    <definedName name="Catalogo14">#REF!</definedName>
    <definedName name="Catalogo15" localSheetId="17">Catálogos!$A$200:$B$243</definedName>
    <definedName name="Catalogo15">#REF!</definedName>
    <definedName name="Catalogo16" localSheetId="17">Catálogos!$A$249:$B$253</definedName>
    <definedName name="Catalogo16">#REF!</definedName>
    <definedName name="Catalogo17" localSheetId="17">Catálogos!$A$256:$B$268</definedName>
    <definedName name="Catalogo17">#REF!</definedName>
    <definedName name="Catalogo18" localSheetId="17">Catálogos!$A$280:$B$284</definedName>
    <definedName name="Catalogo18">#REF!</definedName>
    <definedName name="Catalogo19" localSheetId="17">Catálogos!$A$286:$B$291</definedName>
    <definedName name="Catalogo19">#REF!</definedName>
    <definedName name="Catalogo20" localSheetId="17">Catálogos!$A$293:$B$304</definedName>
    <definedName name="Catalogo20">#REF!</definedName>
    <definedName name="Catalogo21" localSheetId="17">Catálogos!$A$306:$B$314</definedName>
    <definedName name="Catalogo21">#REF!</definedName>
    <definedName name="Catalogo22" localSheetId="17">Catálogos!$A$316:$C$321</definedName>
    <definedName name="Catalogo22">#REF!</definedName>
    <definedName name="Catalogo23" localSheetId="17">Catálogos!$A$324:$B$327</definedName>
    <definedName name="Catalogo23">#REF!</definedName>
    <definedName name="Catalogo24" localSheetId="17">Catálogos!$A$331:$B$364</definedName>
    <definedName name="Catalogo24">#REF!</definedName>
    <definedName name="Catalogo51" localSheetId="3">#REF!</definedName>
    <definedName name="Catalogo51" localSheetId="7">#REF!</definedName>
    <definedName name="Catalogo52" localSheetId="3">#REF!</definedName>
    <definedName name="Catalogo52" localSheetId="7">#REF!</definedName>
    <definedName name="Catalogo53" localSheetId="3">#REF!</definedName>
    <definedName name="Catalogo53" localSheetId="7">#REF!</definedName>
    <definedName name="Catalogo54" localSheetId="3">#REF!</definedName>
    <definedName name="Catalogo54" localSheetId="7">#REF!</definedName>
    <definedName name="Catalogo55" localSheetId="3">#REF!</definedName>
    <definedName name="Catalogo55" localSheetId="7">#REF!</definedName>
    <definedName name="Catalogo56" localSheetId="3">#REF!</definedName>
    <definedName name="Catalogo56" localSheetId="7">#REF!</definedName>
    <definedName name="Catálogo57" localSheetId="3">#REF!</definedName>
    <definedName name="Catálogo57" localSheetId="7">#REF!</definedName>
    <definedName name="Catálogo58">#REF!</definedName>
    <definedName name="_xlnm.Print_Titles" localSheetId="6">'Comunicación de Baja1_0'!$1:$1</definedName>
    <definedName name="_xlnm.Print_Titles" localSheetId="1">Firma!$2:$2</definedName>
    <definedName name="_xlnm.Print_Titles" localSheetId="4">Guía1_0!#REF!</definedName>
    <definedName name="_xlnm.Print_Titles" localSheetId="7">'Resumen de reversiones1_0'!$1:$2</definedName>
    <definedName name="_xlnm.Print_Titles" localSheetId="5">'Resumen Diario1_1'!$1:$1</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434" i="9" l="1"/>
  <c r="B7" i="17"/>
  <c r="B9" i="17" s="1"/>
  <c r="B11" i="17" s="1"/>
  <c r="B13" i="17" s="1"/>
  <c r="B18" i="17" s="1"/>
  <c r="B20" i="17" s="1"/>
  <c r="B22" i="17" s="1"/>
  <c r="B28" i="17" s="1"/>
  <c r="B33" i="17" s="1"/>
  <c r="B39" i="17" s="1"/>
  <c r="B43" i="17" s="1"/>
  <c r="B45" i="17" s="1"/>
  <c r="B49" i="17" s="1"/>
  <c r="B52" i="17" s="1"/>
  <c r="B56" i="17" s="1"/>
  <c r="B59" i="17" s="1"/>
  <c r="B62" i="17" s="1"/>
  <c r="B65" i="17" s="1"/>
  <c r="B69" i="17" s="1"/>
  <c r="B5" i="17"/>
  <c r="K14" i="16"/>
  <c r="K13" i="16"/>
  <c r="K12" i="16"/>
  <c r="B5" i="16"/>
  <c r="B7" i="16" s="1"/>
  <c r="B9" i="16" s="1"/>
  <c r="B15" i="16" s="1"/>
  <c r="B17" i="16" s="1"/>
  <c r="B22" i="16" s="1"/>
  <c r="B24" i="16" s="1"/>
  <c r="B26" i="16" s="1"/>
  <c r="B32" i="16" s="1"/>
  <c r="B37" i="16" s="1"/>
  <c r="B43" i="16" s="1"/>
  <c r="B47" i="16" s="1"/>
  <c r="B49" i="16" s="1"/>
  <c r="B53" i="16" s="1"/>
  <c r="B56" i="16" s="1"/>
  <c r="B60" i="16" s="1"/>
  <c r="B63" i="16" s="1"/>
  <c r="B66" i="16" s="1"/>
  <c r="B69" i="16" s="1"/>
  <c r="B72" i="16" s="1"/>
  <c r="B76" i="16" s="1"/>
  <c r="B79" i="16" s="1"/>
  <c r="B81" i="16" s="1"/>
  <c r="L222" i="15"/>
  <c r="L221" i="15"/>
  <c r="L220" i="15"/>
  <c r="L219" i="15"/>
  <c r="L218" i="15"/>
  <c r="L217" i="15"/>
  <c r="L216" i="15"/>
  <c r="L215" i="15"/>
  <c r="L214" i="15"/>
  <c r="L213" i="15"/>
  <c r="L212" i="15"/>
  <c r="L211" i="15"/>
  <c r="L210" i="15"/>
  <c r="L209" i="15"/>
  <c r="L208" i="15"/>
  <c r="L207" i="15"/>
  <c r="L206" i="15"/>
  <c r="L205" i="15"/>
  <c r="L204" i="15"/>
  <c r="L203" i="15"/>
  <c r="L202" i="15"/>
  <c r="L201" i="15"/>
  <c r="L200" i="15"/>
  <c r="L199" i="15"/>
  <c r="L198" i="15"/>
  <c r="L197" i="15"/>
  <c r="L196" i="15"/>
  <c r="L195" i="15"/>
  <c r="L194" i="15"/>
  <c r="L193" i="15"/>
  <c r="L192" i="15"/>
  <c r="L191" i="15"/>
  <c r="L190" i="15"/>
  <c r="L189" i="15"/>
  <c r="L188" i="15"/>
  <c r="L187" i="15"/>
  <c r="L186" i="15"/>
  <c r="L185" i="15"/>
  <c r="L184" i="15"/>
  <c r="L183" i="15"/>
  <c r="L182" i="15"/>
  <c r="L181" i="15"/>
  <c r="L180" i="15"/>
  <c r="L179" i="15"/>
  <c r="L178" i="15"/>
  <c r="L177" i="15"/>
  <c r="L176" i="15"/>
  <c r="L175" i="15"/>
  <c r="L174" i="15"/>
  <c r="L173" i="15"/>
  <c r="L172" i="15"/>
  <c r="L171" i="15"/>
  <c r="L170" i="15"/>
  <c r="L169" i="15"/>
  <c r="L168" i="15"/>
  <c r="L167" i="15"/>
  <c r="L166" i="15"/>
  <c r="L165" i="15"/>
  <c r="L164" i="15"/>
  <c r="L163" i="15"/>
  <c r="L162" i="15"/>
  <c r="L161" i="15"/>
  <c r="L160" i="15"/>
  <c r="L159" i="15"/>
  <c r="L158" i="15"/>
  <c r="L157" i="15"/>
  <c r="L156" i="15"/>
  <c r="L155" i="15"/>
  <c r="L154" i="15"/>
  <c r="L153" i="15"/>
  <c r="L152" i="15"/>
  <c r="L151" i="15"/>
  <c r="L150" i="15"/>
  <c r="L149" i="15"/>
  <c r="L148" i="15"/>
  <c r="L147" i="15"/>
  <c r="L146" i="15"/>
  <c r="L145" i="15"/>
  <c r="L144" i="15"/>
  <c r="L143" i="15"/>
  <c r="L142" i="15"/>
  <c r="L141" i="15"/>
  <c r="L140" i="15"/>
  <c r="L139" i="15"/>
  <c r="L138" i="15"/>
  <c r="L137" i="15"/>
  <c r="L136" i="15"/>
  <c r="L135" i="15"/>
  <c r="L134" i="15"/>
  <c r="L133" i="15"/>
  <c r="L132" i="15"/>
  <c r="L131" i="15"/>
  <c r="L130" i="15"/>
  <c r="L129" i="15"/>
  <c r="L128" i="15"/>
  <c r="L127" i="15"/>
  <c r="L126" i="15"/>
  <c r="L125" i="15"/>
  <c r="L124" i="15"/>
  <c r="L123" i="15"/>
  <c r="L122" i="15"/>
  <c r="L121" i="15"/>
  <c r="L120" i="15"/>
  <c r="L119" i="15"/>
  <c r="L118" i="15"/>
  <c r="L117" i="15"/>
  <c r="L116" i="15"/>
  <c r="L115" i="15"/>
  <c r="L114" i="15"/>
  <c r="L113" i="15"/>
  <c r="L112" i="15"/>
  <c r="L111" i="15"/>
  <c r="L110" i="15"/>
  <c r="L109" i="15"/>
  <c r="L108" i="15"/>
  <c r="L107" i="15"/>
  <c r="L106" i="15"/>
  <c r="L105" i="15"/>
  <c r="L104" i="15"/>
  <c r="L103" i="15"/>
  <c r="L102" i="15"/>
  <c r="L101" i="15"/>
  <c r="L100" i="15"/>
  <c r="L99" i="15"/>
  <c r="L98" i="15"/>
  <c r="L97" i="15"/>
  <c r="L96" i="15"/>
  <c r="L95" i="15"/>
  <c r="L94" i="15"/>
  <c r="L93" i="15"/>
  <c r="L92" i="15"/>
  <c r="L91" i="15"/>
  <c r="L90" i="15"/>
  <c r="L89" i="15"/>
  <c r="L88" i="15"/>
  <c r="L87" i="15"/>
  <c r="L86" i="15"/>
  <c r="L85" i="15"/>
  <c r="L84" i="15"/>
  <c r="L83" i="15"/>
  <c r="L82" i="15"/>
  <c r="L81" i="15"/>
  <c r="L80" i="15"/>
  <c r="L79" i="15"/>
  <c r="L78" i="15"/>
  <c r="L77" i="15"/>
  <c r="L76" i="15"/>
  <c r="L75" i="15"/>
  <c r="L74" i="15"/>
  <c r="L73" i="15"/>
  <c r="L72" i="15"/>
  <c r="L71" i="15"/>
  <c r="L70" i="15"/>
  <c r="L69" i="15"/>
  <c r="L68" i="15"/>
  <c r="L67" i="15"/>
  <c r="L66" i="15"/>
  <c r="L65" i="15"/>
  <c r="L64" i="15"/>
  <c r="L63" i="15"/>
  <c r="L62" i="15"/>
  <c r="L61" i="15"/>
  <c r="L60" i="15"/>
  <c r="L59" i="15"/>
  <c r="L58" i="15"/>
  <c r="L57" i="15"/>
  <c r="L56" i="15"/>
  <c r="L55" i="15"/>
  <c r="L54" i="15"/>
  <c r="L53" i="15"/>
  <c r="L52" i="15"/>
  <c r="L51" i="15"/>
  <c r="L50" i="15"/>
  <c r="L49" i="15"/>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B8" i="15"/>
  <c r="B10" i="15" s="1"/>
  <c r="B13" i="15" s="1"/>
  <c r="B18" i="15" s="1"/>
  <c r="B19" i="15" s="1"/>
  <c r="B21" i="15" s="1"/>
  <c r="B23" i="15" s="1"/>
  <c r="B29" i="15" s="1"/>
  <c r="B32" i="15" s="1"/>
  <c r="B42" i="15" s="1"/>
  <c r="B45" i="15" s="1"/>
  <c r="B51" i="15" s="1"/>
  <c r="B57" i="15" s="1"/>
  <c r="B61" i="15" s="1"/>
  <c r="B63" i="15" s="1"/>
  <c r="B72" i="15" s="1"/>
  <c r="B74" i="15" s="1"/>
  <c r="B77" i="15" s="1"/>
  <c r="B82" i="15" s="1"/>
  <c r="B91" i="15" s="1"/>
  <c r="B102" i="15" s="1"/>
  <c r="B115" i="15" s="1"/>
  <c r="B119" i="15" s="1"/>
  <c r="B123" i="15" s="1"/>
  <c r="B125" i="15" s="1"/>
  <c r="B128" i="15" s="1"/>
  <c r="B130" i="15" s="1"/>
  <c r="B132" i="15" s="1"/>
  <c r="B135" i="15" s="1"/>
  <c r="B138" i="15" s="1"/>
  <c r="B143" i="15" s="1"/>
  <c r="B154" i="15" s="1"/>
  <c r="B168" i="15" s="1"/>
  <c r="B182" i="15" s="1"/>
  <c r="B187" i="15" s="1"/>
  <c r="B191" i="15" s="1"/>
  <c r="B201" i="15" s="1"/>
  <c r="B210" i="15" s="1"/>
  <c r="B214" i="15" s="1"/>
  <c r="B217" i="15" s="1"/>
  <c r="B220" i="15" s="1"/>
  <c r="L7" i="15"/>
  <c r="L6" i="15"/>
  <c r="L5" i="15"/>
  <c r="L4" i="15"/>
  <c r="L156" i="14"/>
  <c r="L155" i="14"/>
  <c r="L154" i="14"/>
  <c r="L153" i="14"/>
  <c r="L152" i="14"/>
  <c r="L151" i="14"/>
  <c r="L150" i="14"/>
  <c r="L149" i="14"/>
  <c r="L148" i="14"/>
  <c r="L147" i="14"/>
  <c r="L146" i="14"/>
  <c r="L145" i="14"/>
  <c r="L144" i="14"/>
  <c r="L143" i="14"/>
  <c r="L142" i="14"/>
  <c r="L141" i="14"/>
  <c r="L140" i="14"/>
  <c r="L139" i="14"/>
  <c r="L138" i="14"/>
  <c r="L137" i="14"/>
  <c r="L136" i="14"/>
  <c r="L135" i="14"/>
  <c r="L134" i="14"/>
  <c r="L133" i="14"/>
  <c r="L132" i="14"/>
  <c r="L131" i="14"/>
  <c r="L130" i="14"/>
  <c r="L129" i="14"/>
  <c r="L128" i="14"/>
  <c r="L127" i="14"/>
  <c r="L126" i="14"/>
  <c r="L125" i="14"/>
  <c r="L124" i="14"/>
  <c r="L123" i="14"/>
  <c r="L122" i="14"/>
  <c r="L121" i="14"/>
  <c r="L120" i="14"/>
  <c r="L119" i="14"/>
  <c r="L118" i="14"/>
  <c r="L117" i="14"/>
  <c r="L116" i="14"/>
  <c r="L115" i="14"/>
  <c r="L114" i="14"/>
  <c r="L113" i="14"/>
  <c r="L112" i="14"/>
  <c r="L111" i="14"/>
  <c r="L110" i="14"/>
  <c r="L109" i="14"/>
  <c r="L108" i="14"/>
  <c r="L107" i="14"/>
  <c r="L106" i="14"/>
  <c r="L105" i="14"/>
  <c r="L104" i="14"/>
  <c r="L103" i="14"/>
  <c r="L102" i="14"/>
  <c r="L101" i="14"/>
  <c r="L100" i="14"/>
  <c r="L99" i="14"/>
  <c r="L98" i="14"/>
  <c r="L97" i="14"/>
  <c r="L96" i="14"/>
  <c r="L95" i="14"/>
  <c r="L94" i="14"/>
  <c r="L93" i="14"/>
  <c r="L92" i="14"/>
  <c r="L91" i="14"/>
  <c r="L90" i="14"/>
  <c r="L89" i="14"/>
  <c r="L88" i="14"/>
  <c r="L87" i="14"/>
  <c r="L86" i="14"/>
  <c r="L85" i="14"/>
  <c r="L84" i="14"/>
  <c r="L83" i="14"/>
  <c r="L82" i="14"/>
  <c r="L81" i="14"/>
  <c r="L80" i="14"/>
  <c r="L79" i="14"/>
  <c r="L78" i="14"/>
  <c r="L77" i="14"/>
  <c r="L76" i="14"/>
  <c r="L75" i="14"/>
  <c r="L74" i="14"/>
  <c r="L73" i="14"/>
  <c r="L72" i="14"/>
  <c r="L71" i="14"/>
  <c r="L70" i="14"/>
  <c r="L69" i="14"/>
  <c r="L68" i="14"/>
  <c r="L67" i="14"/>
  <c r="L66" i="14"/>
  <c r="L65" i="14"/>
  <c r="L64" i="14"/>
  <c r="L63" i="14"/>
  <c r="B63" i="14"/>
  <c r="B65" i="14" s="1"/>
  <c r="B67" i="14" s="1"/>
  <c r="B70" i="14" s="1"/>
  <c r="B80" i="14" s="1"/>
  <c r="B85" i="14" s="1"/>
  <c r="B88" i="14" s="1"/>
  <c r="B92" i="14" s="1"/>
  <c r="B94" i="14" s="1"/>
  <c r="B95" i="14" s="1"/>
  <c r="B96" i="14" s="1"/>
  <c r="B109" i="14" s="1"/>
  <c r="B114" i="14" s="1"/>
  <c r="B116" i="14" s="1"/>
  <c r="B117" i="14" s="1"/>
  <c r="B118" i="14" s="1"/>
  <c r="B120" i="14" s="1"/>
  <c r="B130" i="14" s="1"/>
  <c r="B146" i="14" s="1"/>
  <c r="B151" i="14" s="1"/>
  <c r="B154" i="14" s="1"/>
  <c r="L62" i="14"/>
  <c r="L61" i="14"/>
  <c r="L60" i="14"/>
  <c r="L59" i="14"/>
  <c r="L58" i="14"/>
  <c r="L57" i="14"/>
  <c r="L56" i="14"/>
  <c r="L55" i="14"/>
  <c r="L54" i="14"/>
  <c r="L53" i="14"/>
  <c r="L52" i="14"/>
  <c r="L51" i="14"/>
  <c r="L50" i="14"/>
  <c r="L49" i="14"/>
  <c r="L48" i="14"/>
  <c r="L47" i="14"/>
  <c r="L46" i="14"/>
  <c r="L45" i="14"/>
  <c r="L44" i="14"/>
  <c r="L43" i="14"/>
  <c r="L42" i="14"/>
  <c r="L41" i="14"/>
  <c r="L40" i="14"/>
  <c r="L39" i="14"/>
  <c r="L38" i="14"/>
  <c r="L37" i="14"/>
  <c r="L36" i="14"/>
  <c r="L35" i="14"/>
  <c r="L34" i="14"/>
  <c r="L33" i="14"/>
  <c r="L32" i="14"/>
  <c r="L31" i="14"/>
  <c r="L30" i="14"/>
  <c r="L29" i="14"/>
  <c r="L28" i="14"/>
  <c r="L27" i="14"/>
  <c r="L26" i="14"/>
  <c r="L25" i="14"/>
  <c r="L24" i="14"/>
  <c r="L23" i="14"/>
  <c r="B23" i="14"/>
  <c r="B26" i="14" s="1"/>
  <c r="B32" i="14" s="1"/>
  <c r="B35" i="14" s="1"/>
  <c r="B45" i="14" s="1"/>
  <c r="B47" i="14" s="1"/>
  <c r="B48" i="14" s="1"/>
  <c r="B61" i="14" s="1"/>
  <c r="L22" i="14"/>
  <c r="L21" i="14"/>
  <c r="L20" i="14"/>
  <c r="L19" i="14"/>
  <c r="L18" i="14"/>
  <c r="L17" i="14"/>
  <c r="L16" i="14"/>
  <c r="L15" i="14"/>
  <c r="L14" i="14"/>
  <c r="L13" i="14"/>
  <c r="L12" i="14"/>
  <c r="L11" i="14"/>
  <c r="L10" i="14"/>
  <c r="L9" i="14"/>
  <c r="L8" i="14"/>
  <c r="L7" i="14"/>
  <c r="L6" i="14"/>
  <c r="B6" i="14"/>
  <c r="B8" i="14" s="1"/>
  <c r="B10" i="14" s="1"/>
  <c r="B13" i="14" s="1"/>
  <c r="B18" i="14" s="1"/>
  <c r="B19" i="14" s="1"/>
  <c r="B21" i="14" s="1"/>
  <c r="B22" i="14" s="1"/>
  <c r="L5" i="14"/>
  <c r="L4" i="14"/>
  <c r="L411" i="13"/>
  <c r="L410" i="13"/>
  <c r="L409" i="13"/>
  <c r="L408" i="13"/>
  <c r="L407" i="13"/>
  <c r="L406" i="13"/>
  <c r="L405" i="13"/>
  <c r="L404" i="13"/>
  <c r="L403" i="13"/>
  <c r="L402" i="13"/>
  <c r="L401" i="13"/>
  <c r="L400" i="13"/>
  <c r="L399" i="13"/>
  <c r="L398" i="13"/>
  <c r="L397" i="13"/>
  <c r="L396" i="13"/>
  <c r="L395" i="13"/>
  <c r="L394" i="13"/>
  <c r="L393" i="13"/>
  <c r="L392" i="13"/>
  <c r="L391" i="13"/>
  <c r="L390" i="13"/>
  <c r="L389" i="13"/>
  <c r="L388" i="13"/>
  <c r="L387" i="13"/>
  <c r="L386" i="13"/>
  <c r="L385" i="13"/>
  <c r="L384" i="13"/>
  <c r="L383" i="13"/>
  <c r="L382" i="13"/>
  <c r="L381" i="13"/>
  <c r="L380" i="13"/>
  <c r="L379" i="13"/>
  <c r="L378" i="13"/>
  <c r="L377" i="13"/>
  <c r="L376" i="13"/>
  <c r="L375" i="13"/>
  <c r="L374" i="13"/>
  <c r="L373" i="13"/>
  <c r="L372" i="13"/>
  <c r="L371" i="13"/>
  <c r="L370" i="13"/>
  <c r="L369" i="13"/>
  <c r="L368" i="13"/>
  <c r="L367" i="13"/>
  <c r="L366" i="13"/>
  <c r="L365" i="13"/>
  <c r="L364" i="13"/>
  <c r="L363" i="13"/>
  <c r="L362" i="13"/>
  <c r="L361" i="13"/>
  <c r="L360" i="13"/>
  <c r="L359" i="13"/>
  <c r="L358" i="13"/>
  <c r="L357" i="13"/>
  <c r="L356" i="13"/>
  <c r="L355" i="13"/>
  <c r="L354" i="13"/>
  <c r="L353" i="13"/>
  <c r="L352" i="13"/>
  <c r="L351" i="13"/>
  <c r="L350" i="13"/>
  <c r="L349" i="13"/>
  <c r="L348" i="13"/>
  <c r="L347" i="13"/>
  <c r="L346" i="13"/>
  <c r="L345" i="13"/>
  <c r="L344" i="13"/>
  <c r="B344" i="13"/>
  <c r="B371" i="13" s="1"/>
  <c r="B379" i="13" s="1"/>
  <c r="B387" i="13" s="1"/>
  <c r="B390" i="13" s="1"/>
  <c r="B393" i="13" s="1"/>
  <c r="B399" i="13" s="1"/>
  <c r="B406" i="13" s="1"/>
  <c r="B411" i="13" s="1"/>
  <c r="L343" i="13"/>
  <c r="L342" i="13"/>
  <c r="L341" i="13"/>
  <c r="L340" i="13"/>
  <c r="L339" i="13"/>
  <c r="L338" i="13"/>
  <c r="B338" i="13"/>
  <c r="B340" i="13" s="1"/>
  <c r="L337" i="13"/>
  <c r="L336" i="13"/>
  <c r="L335" i="13"/>
  <c r="L334" i="13"/>
  <c r="B334" i="13"/>
  <c r="L333" i="13"/>
  <c r="L332" i="13"/>
  <c r="L331" i="13"/>
  <c r="L330" i="13"/>
  <c r="L329" i="13"/>
  <c r="L328" i="13"/>
  <c r="B328" i="13"/>
  <c r="L327" i="13"/>
  <c r="L326" i="13"/>
  <c r="L325" i="13"/>
  <c r="L324" i="13"/>
  <c r="L323" i="13"/>
  <c r="L322" i="13"/>
  <c r="L321" i="13"/>
  <c r="L320" i="13"/>
  <c r="L319" i="13"/>
  <c r="L318" i="13"/>
  <c r="L317" i="13"/>
  <c r="L316" i="13"/>
  <c r="L315" i="13"/>
  <c r="L314" i="13"/>
  <c r="L313" i="13"/>
  <c r="L312" i="13"/>
  <c r="L311" i="13"/>
  <c r="B311" i="13"/>
  <c r="L310" i="13"/>
  <c r="L309" i="13"/>
  <c r="L308" i="13"/>
  <c r="L307" i="13"/>
  <c r="L306" i="13"/>
  <c r="L305" i="13"/>
  <c r="L304" i="13"/>
  <c r="L303" i="13"/>
  <c r="L302" i="13"/>
  <c r="L301" i="13"/>
  <c r="L300" i="13"/>
  <c r="L299" i="13"/>
  <c r="L298" i="13"/>
  <c r="L297" i="13"/>
  <c r="L296" i="13"/>
  <c r="L295" i="13"/>
  <c r="L294" i="13"/>
  <c r="L293" i="13"/>
  <c r="L292" i="13"/>
  <c r="L291" i="13"/>
  <c r="L290" i="13"/>
  <c r="L289" i="13"/>
  <c r="L288" i="13"/>
  <c r="L287" i="13"/>
  <c r="L286" i="13"/>
  <c r="L285" i="13"/>
  <c r="L284" i="13"/>
  <c r="L283" i="13"/>
  <c r="L282" i="13"/>
  <c r="L281" i="13"/>
  <c r="L280" i="13"/>
  <c r="L279" i="13"/>
  <c r="L278" i="13"/>
  <c r="L277" i="13"/>
  <c r="L276" i="13"/>
  <c r="L275" i="13"/>
  <c r="L274" i="13"/>
  <c r="L273" i="13"/>
  <c r="L272" i="13"/>
  <c r="L271" i="13"/>
  <c r="L270" i="13"/>
  <c r="L269" i="13"/>
  <c r="L268" i="13"/>
  <c r="L267" i="13"/>
  <c r="L266" i="13"/>
  <c r="L265" i="13"/>
  <c r="L264" i="13"/>
  <c r="L263" i="13"/>
  <c r="L262" i="13"/>
  <c r="L261" i="13"/>
  <c r="L260" i="13"/>
  <c r="L259" i="13"/>
  <c r="L258" i="13"/>
  <c r="L257" i="13"/>
  <c r="L256" i="13"/>
  <c r="L255" i="13"/>
  <c r="L254" i="13"/>
  <c r="L253" i="13"/>
  <c r="L252" i="13"/>
  <c r="L251" i="13"/>
  <c r="L250" i="13"/>
  <c r="L249" i="13"/>
  <c r="L248" i="13"/>
  <c r="L247" i="13"/>
  <c r="L246" i="13"/>
  <c r="L245" i="13"/>
  <c r="L244" i="13"/>
  <c r="L243" i="13"/>
  <c r="L242" i="13"/>
  <c r="L241" i="13"/>
  <c r="L240" i="13"/>
  <c r="L239" i="13"/>
  <c r="L238" i="13"/>
  <c r="L237" i="13"/>
  <c r="L236" i="13"/>
  <c r="L235" i="13"/>
  <c r="L234" i="13"/>
  <c r="L233" i="13"/>
  <c r="L232" i="13"/>
  <c r="L231" i="13"/>
  <c r="L230" i="13"/>
  <c r="L229" i="13"/>
  <c r="L228" i="13"/>
  <c r="L227" i="13"/>
  <c r="L226" i="13"/>
  <c r="L225" i="13"/>
  <c r="L224" i="13"/>
  <c r="L223" i="13"/>
  <c r="L222" i="13"/>
  <c r="L221" i="13"/>
  <c r="L220" i="13"/>
  <c r="L219" i="13"/>
  <c r="L218" i="13"/>
  <c r="L217" i="13"/>
  <c r="L216" i="13"/>
  <c r="L215" i="13"/>
  <c r="L214" i="13"/>
  <c r="L213" i="13"/>
  <c r="L212" i="13"/>
  <c r="L211" i="13"/>
  <c r="L210" i="13"/>
  <c r="L209" i="13"/>
  <c r="L208" i="13"/>
  <c r="L207" i="13"/>
  <c r="L206" i="13"/>
  <c r="L205" i="13"/>
  <c r="L204" i="13"/>
  <c r="L203" i="13"/>
  <c r="L202" i="13"/>
  <c r="L201" i="13"/>
  <c r="L200" i="13"/>
  <c r="L199" i="13"/>
  <c r="L198" i="13"/>
  <c r="L197" i="13"/>
  <c r="L196" i="13"/>
  <c r="L195" i="13"/>
  <c r="L194" i="13"/>
  <c r="L193" i="13"/>
  <c r="L192" i="13"/>
  <c r="L191" i="13"/>
  <c r="L190" i="13"/>
  <c r="L189" i="13"/>
  <c r="L188" i="13"/>
  <c r="L187" i="13"/>
  <c r="L186" i="13"/>
  <c r="L185" i="13"/>
  <c r="L184" i="13"/>
  <c r="L183" i="13"/>
  <c r="L182" i="13"/>
  <c r="L181" i="13"/>
  <c r="L180" i="13"/>
  <c r="L179" i="13"/>
  <c r="L178" i="13"/>
  <c r="L177" i="13"/>
  <c r="L176" i="13"/>
  <c r="L175" i="13"/>
  <c r="L174" i="13"/>
  <c r="L173" i="13"/>
  <c r="L172" i="13"/>
  <c r="L171" i="13"/>
  <c r="L170" i="13"/>
  <c r="L169" i="13"/>
  <c r="L168" i="13"/>
  <c r="L167" i="13"/>
  <c r="L166" i="13"/>
  <c r="L165" i="13"/>
  <c r="L164" i="13"/>
  <c r="L163" i="13"/>
  <c r="L162" i="13"/>
  <c r="L161" i="13"/>
  <c r="L160" i="13"/>
  <c r="L159" i="13"/>
  <c r="L158" i="13"/>
  <c r="L157" i="13"/>
  <c r="L156" i="13"/>
  <c r="L155" i="13"/>
  <c r="L154" i="13"/>
  <c r="L153" i="13"/>
  <c r="L152" i="13"/>
  <c r="L151" i="13"/>
  <c r="L150" i="13"/>
  <c r="L149" i="13"/>
  <c r="L148" i="13"/>
  <c r="L147" i="13"/>
  <c r="L146" i="13"/>
  <c r="L145" i="13"/>
  <c r="L144" i="13"/>
  <c r="L143" i="13"/>
  <c r="L142" i="13"/>
  <c r="L141" i="13"/>
  <c r="L140" i="13"/>
  <c r="L139" i="13"/>
  <c r="L138" i="13"/>
  <c r="L137" i="13"/>
  <c r="L136" i="13"/>
  <c r="L135" i="13"/>
  <c r="L134" i="13"/>
  <c r="L133" i="13"/>
  <c r="L132" i="13"/>
  <c r="L131" i="13"/>
  <c r="L130" i="13"/>
  <c r="L129" i="13"/>
  <c r="L128" i="13"/>
  <c r="L127" i="13"/>
  <c r="L126" i="13"/>
  <c r="L125" i="13"/>
  <c r="L124" i="13"/>
  <c r="L123" i="13"/>
  <c r="L122" i="13"/>
  <c r="L121" i="13"/>
  <c r="L120" i="13"/>
  <c r="L119" i="13"/>
  <c r="L118" i="13"/>
  <c r="L117" i="13"/>
  <c r="L116" i="13"/>
  <c r="L115" i="13"/>
  <c r="L114" i="13"/>
  <c r="L113" i="13"/>
  <c r="L112" i="13"/>
  <c r="L111" i="13"/>
  <c r="L110" i="13"/>
  <c r="L109" i="13"/>
  <c r="L108" i="13"/>
  <c r="L107" i="13"/>
  <c r="L106" i="13"/>
  <c r="L105" i="13"/>
  <c r="L104" i="13"/>
  <c r="L103" i="13"/>
  <c r="L102" i="13"/>
  <c r="L101" i="13"/>
  <c r="L100" i="13"/>
  <c r="L99" i="13"/>
  <c r="L98" i="13"/>
  <c r="L97" i="13"/>
  <c r="L96" i="13"/>
  <c r="L95" i="13"/>
  <c r="L94" i="13"/>
  <c r="L93" i="13"/>
  <c r="L92" i="13"/>
  <c r="L91" i="13"/>
  <c r="L90" i="13"/>
  <c r="L89" i="13"/>
  <c r="L88" i="13"/>
  <c r="L87" i="13"/>
  <c r="L86" i="13"/>
  <c r="L85" i="13"/>
  <c r="L84" i="13"/>
  <c r="L83" i="13"/>
  <c r="L82" i="13"/>
  <c r="L81" i="13"/>
  <c r="L80" i="13"/>
  <c r="L79" i="13"/>
  <c r="L78" i="13"/>
  <c r="L77" i="13"/>
  <c r="L76" i="13"/>
  <c r="L75" i="13"/>
  <c r="L74" i="13"/>
  <c r="L73" i="13"/>
  <c r="L72" i="13"/>
  <c r="L71" i="13"/>
  <c r="L70" i="13"/>
  <c r="L69" i="13"/>
  <c r="L68" i="13"/>
  <c r="L67" i="13"/>
  <c r="L66" i="13"/>
  <c r="L65" i="13"/>
  <c r="L64" i="13"/>
  <c r="L63" i="13"/>
  <c r="L62" i="13"/>
  <c r="L61" i="13"/>
  <c r="L60" i="13"/>
  <c r="L59" i="13"/>
  <c r="L58" i="13"/>
  <c r="L57" i="13"/>
  <c r="L56" i="13"/>
  <c r="L55" i="13"/>
  <c r="L54" i="13"/>
  <c r="L53" i="13"/>
  <c r="L52" i="13"/>
  <c r="L51" i="13"/>
  <c r="L50" i="13"/>
  <c r="L49" i="13"/>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B11" i="13"/>
  <c r="B14" i="13" s="1"/>
  <c r="B18" i="13" s="1"/>
  <c r="B23" i="13" s="1"/>
  <c r="B28" i="13" s="1"/>
  <c r="B36" i="13" s="1"/>
  <c r="B38" i="13" s="1"/>
  <c r="B39" i="13" s="1"/>
  <c r="B51" i="13" s="1"/>
  <c r="B62" i="13" s="1"/>
  <c r="B74" i="13" s="1"/>
  <c r="B76" i="13" s="1"/>
  <c r="B91" i="13" s="1"/>
  <c r="B93" i="13" s="1"/>
  <c r="B108" i="13" s="1"/>
  <c r="B111" i="13" s="1"/>
  <c r="B113" i="13" s="1"/>
  <c r="B115" i="13" s="1"/>
  <c r="B119" i="13" s="1"/>
  <c r="B121" i="13" s="1"/>
  <c r="B122" i="13" s="1"/>
  <c r="B127" i="13" s="1"/>
  <c r="B131" i="13" s="1"/>
  <c r="B142" i="13" s="1"/>
  <c r="B147" i="13" s="1"/>
  <c r="B160" i="13" s="1"/>
  <c r="B165" i="13" s="1"/>
  <c r="B196" i="13" s="1"/>
  <c r="B214" i="13" s="1"/>
  <c r="B231" i="13" s="1"/>
  <c r="L10" i="13"/>
  <c r="L9" i="13"/>
  <c r="L8" i="13"/>
  <c r="L7" i="13"/>
  <c r="B7" i="13"/>
  <c r="B8" i="13" s="1"/>
  <c r="B9" i="13" s="1"/>
  <c r="L6" i="13"/>
  <c r="L5" i="13"/>
  <c r="L4" i="13"/>
  <c r="M434" i="12"/>
  <c r="M433" i="12"/>
  <c r="M432" i="12"/>
  <c r="M431" i="12"/>
  <c r="B431" i="12"/>
  <c r="M430" i="12"/>
  <c r="M429" i="12"/>
  <c r="M428" i="12"/>
  <c r="M427" i="12"/>
  <c r="M426" i="12"/>
  <c r="M425" i="12"/>
  <c r="B425" i="12"/>
  <c r="M424" i="12"/>
  <c r="M423" i="12"/>
  <c r="M422" i="12"/>
  <c r="M421" i="12"/>
  <c r="M420" i="12"/>
  <c r="M419" i="12"/>
  <c r="M418" i="12"/>
  <c r="M417" i="12"/>
  <c r="M416" i="12"/>
  <c r="M415" i="12"/>
  <c r="M414" i="12"/>
  <c r="M413" i="12"/>
  <c r="M412" i="12"/>
  <c r="M411" i="12"/>
  <c r="M410" i="12"/>
  <c r="M409" i="12"/>
  <c r="M408" i="12"/>
  <c r="M407" i="12"/>
  <c r="M406" i="12"/>
  <c r="M405" i="12"/>
  <c r="M404" i="12"/>
  <c r="M403" i="12"/>
  <c r="M402" i="12"/>
  <c r="M401" i="12"/>
  <c r="M400" i="12"/>
  <c r="M398" i="12"/>
  <c r="M394" i="12"/>
  <c r="M393" i="12"/>
  <c r="M392" i="12"/>
  <c r="M391" i="12"/>
  <c r="M390" i="12"/>
  <c r="M389" i="12"/>
  <c r="M388" i="12"/>
  <c r="M387" i="12"/>
  <c r="M386" i="12"/>
  <c r="M385" i="12"/>
  <c r="M384" i="12"/>
  <c r="M383" i="12"/>
  <c r="M382" i="12"/>
  <c r="M381" i="12"/>
  <c r="M380" i="12"/>
  <c r="M379" i="12"/>
  <c r="M378" i="12"/>
  <c r="M377" i="12"/>
  <c r="M376" i="12"/>
  <c r="M375" i="12"/>
  <c r="M374" i="12"/>
  <c r="M373" i="12"/>
  <c r="M372" i="12"/>
  <c r="M371" i="12"/>
  <c r="M370" i="12"/>
  <c r="M369" i="12"/>
  <c r="M368" i="12"/>
  <c r="M367" i="12"/>
  <c r="M366" i="12"/>
  <c r="B366" i="12"/>
  <c r="B370" i="12" s="1"/>
  <c r="B374" i="12" s="1"/>
  <c r="M365" i="12"/>
  <c r="M364" i="12"/>
  <c r="B364" i="12"/>
  <c r="M363" i="12"/>
  <c r="M362" i="12"/>
  <c r="M361" i="12"/>
  <c r="M360" i="12"/>
  <c r="M359" i="12"/>
  <c r="M358" i="12"/>
  <c r="M357" i="12"/>
  <c r="M356" i="12"/>
  <c r="M355" i="12"/>
  <c r="M354" i="12"/>
  <c r="M353" i="12"/>
  <c r="M352" i="12"/>
  <c r="M351" i="12"/>
  <c r="M350" i="12"/>
  <c r="M349" i="12"/>
  <c r="M348" i="12"/>
  <c r="M347" i="12"/>
  <c r="M346" i="12"/>
  <c r="M345" i="12"/>
  <c r="M344" i="12"/>
  <c r="M343" i="12"/>
  <c r="M342" i="12"/>
  <c r="M341" i="12"/>
  <c r="M340" i="12"/>
  <c r="M339" i="12"/>
  <c r="M338" i="12"/>
  <c r="M337" i="12"/>
  <c r="M336" i="12"/>
  <c r="M335" i="12"/>
  <c r="M334" i="12"/>
  <c r="M333" i="12"/>
  <c r="M332" i="12"/>
  <c r="M331" i="12"/>
  <c r="M330" i="12"/>
  <c r="M329" i="12"/>
  <c r="M328" i="12"/>
  <c r="M327" i="12"/>
  <c r="M326" i="12"/>
  <c r="M325" i="12"/>
  <c r="M324" i="12"/>
  <c r="M323" i="12"/>
  <c r="M322" i="12"/>
  <c r="M321" i="12"/>
  <c r="M320" i="12"/>
  <c r="M319" i="12"/>
  <c r="M318" i="12"/>
  <c r="M317" i="12"/>
  <c r="M316" i="12"/>
  <c r="M315" i="12"/>
  <c r="M314" i="12"/>
  <c r="M313" i="12"/>
  <c r="M312" i="12"/>
  <c r="M311" i="12"/>
  <c r="M310" i="12"/>
  <c r="M309" i="12"/>
  <c r="M308" i="12"/>
  <c r="M307" i="12"/>
  <c r="M306" i="12"/>
  <c r="M305" i="12"/>
  <c r="M304" i="12"/>
  <c r="M303" i="12"/>
  <c r="M302" i="12"/>
  <c r="B302" i="12"/>
  <c r="M301" i="12"/>
  <c r="M300" i="12"/>
  <c r="M299" i="12"/>
  <c r="M298" i="12"/>
  <c r="M297" i="12"/>
  <c r="M296" i="12"/>
  <c r="M295" i="12"/>
  <c r="M294" i="12"/>
  <c r="M293" i="12"/>
  <c r="M292" i="12"/>
  <c r="M291" i="12"/>
  <c r="M290" i="12"/>
  <c r="M289" i="12"/>
  <c r="M288" i="12"/>
  <c r="M287" i="12"/>
  <c r="M286" i="12"/>
  <c r="M285" i="12"/>
  <c r="M284" i="12"/>
  <c r="M283" i="12"/>
  <c r="M282" i="12"/>
  <c r="M281" i="12"/>
  <c r="M280" i="12"/>
  <c r="M279" i="12"/>
  <c r="M278" i="12"/>
  <c r="M277" i="12"/>
  <c r="M276" i="12"/>
  <c r="M275" i="12"/>
  <c r="M274" i="12"/>
  <c r="M273" i="12"/>
  <c r="M272" i="12"/>
  <c r="M271" i="12"/>
  <c r="M270" i="12"/>
  <c r="M269" i="12"/>
  <c r="M268" i="12"/>
  <c r="M267" i="12"/>
  <c r="M266" i="12"/>
  <c r="M265" i="12"/>
  <c r="M264" i="12"/>
  <c r="M263" i="12"/>
  <c r="M262" i="12"/>
  <c r="M261" i="12"/>
  <c r="M260" i="12"/>
  <c r="M259" i="12"/>
  <c r="M258" i="12"/>
  <c r="M257" i="12"/>
  <c r="M256" i="12"/>
  <c r="M255" i="12"/>
  <c r="M254" i="12"/>
  <c r="M253" i="12"/>
  <c r="M252" i="12"/>
  <c r="M251" i="12"/>
  <c r="M250" i="12"/>
  <c r="M249" i="12"/>
  <c r="M248" i="12"/>
  <c r="M247" i="12"/>
  <c r="M246" i="12"/>
  <c r="M245" i="12"/>
  <c r="M244" i="12"/>
  <c r="M243" i="12"/>
  <c r="M242" i="12"/>
  <c r="M241" i="12"/>
  <c r="M240" i="12"/>
  <c r="M239" i="12"/>
  <c r="M238" i="12"/>
  <c r="M237" i="12"/>
  <c r="M236" i="12"/>
  <c r="M235" i="12"/>
  <c r="M234" i="12"/>
  <c r="M233" i="12"/>
  <c r="M232" i="12"/>
  <c r="M231" i="12"/>
  <c r="M230" i="12"/>
  <c r="M229" i="12"/>
  <c r="M228" i="12"/>
  <c r="M227" i="12"/>
  <c r="M226" i="12"/>
  <c r="M225" i="12"/>
  <c r="M224" i="12"/>
  <c r="M223" i="12"/>
  <c r="M222" i="12"/>
  <c r="M221" i="12"/>
  <c r="M220" i="12"/>
  <c r="M219" i="12"/>
  <c r="M218" i="12"/>
  <c r="M217" i="12"/>
  <c r="M216" i="12"/>
  <c r="M215" i="12"/>
  <c r="M214" i="12"/>
  <c r="M213" i="12"/>
  <c r="M212" i="12"/>
  <c r="M211" i="12"/>
  <c r="M210" i="12"/>
  <c r="M209" i="12"/>
  <c r="M208" i="12"/>
  <c r="M207" i="12"/>
  <c r="M206" i="12"/>
  <c r="M205" i="12"/>
  <c r="M204" i="12"/>
  <c r="M203" i="12"/>
  <c r="M202" i="12"/>
  <c r="M201" i="12"/>
  <c r="M200" i="12"/>
  <c r="M199" i="12"/>
  <c r="M198" i="12"/>
  <c r="M197" i="12"/>
  <c r="M196" i="12"/>
  <c r="M195" i="12"/>
  <c r="M194" i="12"/>
  <c r="M193" i="12"/>
  <c r="M192" i="12"/>
  <c r="M191" i="12"/>
  <c r="M190" i="12"/>
  <c r="M189" i="12"/>
  <c r="M188" i="12"/>
  <c r="M187" i="12"/>
  <c r="M186" i="12"/>
  <c r="M185" i="12"/>
  <c r="M184" i="12"/>
  <c r="M183" i="12"/>
  <c r="M182" i="12"/>
  <c r="M181" i="12"/>
  <c r="M180" i="12"/>
  <c r="M179" i="12"/>
  <c r="M178" i="12"/>
  <c r="M177" i="12"/>
  <c r="M176" i="12"/>
  <c r="M175" i="12"/>
  <c r="M174" i="12"/>
  <c r="M173" i="12"/>
  <c r="M172" i="12"/>
  <c r="M171" i="12"/>
  <c r="M170" i="12"/>
  <c r="M169" i="12"/>
  <c r="M168" i="12"/>
  <c r="M167" i="12"/>
  <c r="M166" i="12"/>
  <c r="M165" i="12"/>
  <c r="M164" i="12"/>
  <c r="M163" i="12"/>
  <c r="M162" i="12"/>
  <c r="M161" i="12"/>
  <c r="M160" i="12"/>
  <c r="M159" i="12"/>
  <c r="M158" i="12"/>
  <c r="M157" i="12"/>
  <c r="M156" i="12"/>
  <c r="M155" i="12"/>
  <c r="M154" i="12"/>
  <c r="M153" i="12"/>
  <c r="M152" i="12"/>
  <c r="M151" i="12"/>
  <c r="M150" i="12"/>
  <c r="M149" i="12"/>
  <c r="M148" i="12"/>
  <c r="M147" i="12"/>
  <c r="M146" i="12"/>
  <c r="M145" i="12"/>
  <c r="M144" i="12"/>
  <c r="M143" i="12"/>
  <c r="M142" i="12"/>
  <c r="M141" i="12"/>
  <c r="M140" i="12"/>
  <c r="M139" i="12"/>
  <c r="M138" i="12"/>
  <c r="M137" i="12"/>
  <c r="M136" i="12"/>
  <c r="M135" i="12"/>
  <c r="M134" i="12"/>
  <c r="M133" i="12"/>
  <c r="B133" i="12"/>
  <c r="B134" i="12" s="1"/>
  <c r="B140" i="12" s="1"/>
  <c r="B146" i="12" s="1"/>
  <c r="B147" i="12" s="1"/>
  <c r="B150" i="12" s="1"/>
  <c r="B160" i="12" s="1"/>
  <c r="B166" i="12" s="1"/>
  <c r="B205" i="12" s="1"/>
  <c r="B226" i="12" s="1"/>
  <c r="B245" i="12" s="1"/>
  <c r="B252" i="12" s="1"/>
  <c r="M132" i="12"/>
  <c r="M131" i="12"/>
  <c r="M130" i="12"/>
  <c r="M129" i="12"/>
  <c r="M128" i="12"/>
  <c r="M127" i="12"/>
  <c r="M126" i="12"/>
  <c r="M125" i="12"/>
  <c r="M124" i="12"/>
  <c r="M123" i="12"/>
  <c r="M122" i="12"/>
  <c r="M121" i="12"/>
  <c r="M120" i="12"/>
  <c r="M119" i="12"/>
  <c r="M118" i="12"/>
  <c r="M117" i="12"/>
  <c r="M116" i="12"/>
  <c r="M115" i="12"/>
  <c r="M114" i="12"/>
  <c r="M113" i="12"/>
  <c r="B113" i="12"/>
  <c r="B119" i="12" s="1"/>
  <c r="B126" i="12" s="1"/>
  <c r="B128" i="12" s="1"/>
  <c r="B132" i="12" s="1"/>
  <c r="M112" i="12"/>
  <c r="M111" i="12"/>
  <c r="M110" i="12"/>
  <c r="M109" i="12"/>
  <c r="M108" i="12"/>
  <c r="M107" i="12"/>
  <c r="M106" i="12"/>
  <c r="M105" i="12"/>
  <c r="M104" i="12"/>
  <c r="M103" i="12"/>
  <c r="M102" i="12"/>
  <c r="M101" i="12"/>
  <c r="M100" i="12"/>
  <c r="M99" i="12"/>
  <c r="M98" i="12"/>
  <c r="M97" i="12"/>
  <c r="M96" i="12"/>
  <c r="M95" i="12"/>
  <c r="M94" i="12"/>
  <c r="M93" i="12"/>
  <c r="M92" i="12"/>
  <c r="M91" i="12"/>
  <c r="M90" i="12"/>
  <c r="M89" i="12"/>
  <c r="M88" i="12"/>
  <c r="M87" i="12"/>
  <c r="M86" i="12"/>
  <c r="M85" i="12"/>
  <c r="M84" i="12"/>
  <c r="M83" i="12"/>
  <c r="M82" i="12"/>
  <c r="M81" i="12"/>
  <c r="M80" i="12"/>
  <c r="M79" i="12"/>
  <c r="M78" i="12"/>
  <c r="M77" i="12"/>
  <c r="M76" i="12"/>
  <c r="M75" i="12"/>
  <c r="M74" i="12"/>
  <c r="M73" i="12"/>
  <c r="M72" i="12"/>
  <c r="M71" i="12"/>
  <c r="M70" i="12"/>
  <c r="M69" i="12"/>
  <c r="B69" i="12"/>
  <c r="B79" i="12" s="1"/>
  <c r="B81" i="12" s="1"/>
  <c r="B88" i="12" s="1"/>
  <c r="B102" i="12" s="1"/>
  <c r="M68" i="12"/>
  <c r="M67" i="12"/>
  <c r="M66" i="12"/>
  <c r="M65" i="12"/>
  <c r="M64" i="12"/>
  <c r="M63" i="12"/>
  <c r="M62" i="12"/>
  <c r="M61" i="12"/>
  <c r="M60" i="12"/>
  <c r="M59" i="12"/>
  <c r="M58" i="12"/>
  <c r="M57" i="12"/>
  <c r="M56" i="12"/>
  <c r="M55" i="12"/>
  <c r="M54" i="12"/>
  <c r="M53" i="12"/>
  <c r="M52" i="12"/>
  <c r="M51" i="12"/>
  <c r="M50" i="12"/>
  <c r="M49" i="12"/>
  <c r="M48" i="12"/>
  <c r="M47" i="12"/>
  <c r="M46" i="12"/>
  <c r="B46" i="12"/>
  <c r="B47" i="12" s="1"/>
  <c r="M45" i="12"/>
  <c r="M44" i="12"/>
  <c r="M43" i="12"/>
  <c r="M42" i="12"/>
  <c r="M41" i="12"/>
  <c r="M40" i="12"/>
  <c r="M39" i="12"/>
  <c r="M38" i="12"/>
  <c r="M37" i="12"/>
  <c r="M36" i="12"/>
  <c r="M35" i="12"/>
  <c r="M34" i="12"/>
  <c r="B34" i="12"/>
  <c r="B36" i="12" s="1"/>
  <c r="M33" i="12"/>
  <c r="M32" i="12"/>
  <c r="M31" i="12"/>
  <c r="M30" i="12"/>
  <c r="M29" i="12"/>
  <c r="M28" i="12"/>
  <c r="M27" i="12"/>
  <c r="M26" i="12"/>
  <c r="M25" i="12"/>
  <c r="M24" i="12"/>
  <c r="M23" i="12"/>
  <c r="M22" i="12"/>
  <c r="M21" i="12"/>
  <c r="M20" i="12"/>
  <c r="M19" i="12"/>
  <c r="M18" i="12"/>
  <c r="B18" i="12"/>
  <c r="B21" i="12" s="1"/>
  <c r="M17" i="12"/>
  <c r="M16" i="12"/>
  <c r="M15" i="12"/>
  <c r="M14" i="12"/>
  <c r="M13" i="12"/>
  <c r="M12" i="12"/>
  <c r="M11" i="12"/>
  <c r="M10" i="12"/>
  <c r="M9" i="12"/>
  <c r="M8" i="12"/>
  <c r="M7" i="12"/>
  <c r="B7" i="12"/>
  <c r="B10" i="12" s="1"/>
  <c r="M6" i="12"/>
  <c r="M5" i="12"/>
  <c r="M4" i="12"/>
  <c r="M3" i="12"/>
  <c r="M443" i="11"/>
  <c r="M442" i="11"/>
  <c r="M441" i="11"/>
  <c r="M440" i="11"/>
  <c r="M439" i="11"/>
  <c r="M438" i="11"/>
  <c r="M437" i="11"/>
  <c r="M436" i="11"/>
  <c r="M435" i="11"/>
  <c r="M434" i="11"/>
  <c r="M433" i="11"/>
  <c r="M432" i="11"/>
  <c r="M431" i="11"/>
  <c r="M430" i="11"/>
  <c r="M429" i="11"/>
  <c r="M428" i="11"/>
  <c r="M427" i="11"/>
  <c r="M426" i="11"/>
  <c r="M425" i="11"/>
  <c r="M424" i="11"/>
  <c r="M423" i="11"/>
  <c r="M421" i="11"/>
  <c r="M420" i="11"/>
  <c r="M419" i="11"/>
  <c r="M418" i="11"/>
  <c r="M417" i="11"/>
  <c r="M416" i="11"/>
  <c r="M415" i="11"/>
  <c r="M414" i="11"/>
  <c r="M413" i="11"/>
  <c r="M412" i="11"/>
  <c r="M411" i="11"/>
  <c r="M410" i="11"/>
  <c r="M409" i="11"/>
  <c r="M408" i="11"/>
  <c r="M407" i="11"/>
  <c r="M406" i="11"/>
  <c r="M405" i="11"/>
  <c r="M404" i="11"/>
  <c r="M402" i="11"/>
  <c r="M398" i="11"/>
  <c r="M397" i="11"/>
  <c r="M396" i="11"/>
  <c r="M395" i="11"/>
  <c r="M394" i="11"/>
  <c r="M393" i="11"/>
  <c r="M392" i="11"/>
  <c r="M391" i="11"/>
  <c r="M390" i="11"/>
  <c r="M389" i="11"/>
  <c r="M388" i="11"/>
  <c r="M387" i="11"/>
  <c r="M386" i="11"/>
  <c r="M385" i="11"/>
  <c r="M384" i="11"/>
  <c r="M383" i="11"/>
  <c r="M382" i="11"/>
  <c r="M381" i="11"/>
  <c r="M380" i="11"/>
  <c r="M379" i="11"/>
  <c r="M378" i="11"/>
  <c r="M377" i="11"/>
  <c r="M376" i="11"/>
  <c r="M375" i="11"/>
  <c r="M374" i="11"/>
  <c r="M373" i="11"/>
  <c r="M372" i="11"/>
  <c r="M371" i="11"/>
  <c r="M370" i="11"/>
  <c r="M369" i="11"/>
  <c r="B369" i="11"/>
  <c r="B374" i="11" s="1"/>
  <c r="B378" i="11" s="1"/>
  <c r="M368" i="11"/>
  <c r="M367" i="11"/>
  <c r="M366" i="11"/>
  <c r="M365" i="11"/>
  <c r="M364" i="11"/>
  <c r="M363" i="11"/>
  <c r="M362" i="11"/>
  <c r="M361" i="11"/>
  <c r="M360" i="11"/>
  <c r="M359" i="11"/>
  <c r="M358" i="11"/>
  <c r="M357" i="11"/>
  <c r="M356" i="11"/>
  <c r="M355" i="11"/>
  <c r="M354" i="11"/>
  <c r="M353" i="11"/>
  <c r="M352" i="11"/>
  <c r="M351" i="11"/>
  <c r="M350" i="11"/>
  <c r="M349" i="11"/>
  <c r="M348" i="11"/>
  <c r="M347" i="11"/>
  <c r="M346" i="11"/>
  <c r="M345" i="11"/>
  <c r="M344" i="11"/>
  <c r="M343" i="11"/>
  <c r="M342" i="11"/>
  <c r="M341" i="11"/>
  <c r="M340" i="11"/>
  <c r="M339" i="11"/>
  <c r="M338" i="11"/>
  <c r="M337" i="11"/>
  <c r="M336" i="11"/>
  <c r="M335" i="11"/>
  <c r="M334" i="11"/>
  <c r="M333" i="11"/>
  <c r="M332" i="11"/>
  <c r="M331" i="11"/>
  <c r="M330" i="11"/>
  <c r="M329" i="11"/>
  <c r="M328" i="11"/>
  <c r="M327" i="11"/>
  <c r="M326" i="11"/>
  <c r="M325" i="11"/>
  <c r="M324" i="11"/>
  <c r="M323" i="11"/>
  <c r="M322" i="11"/>
  <c r="M321" i="11"/>
  <c r="M320" i="11"/>
  <c r="M319" i="11"/>
  <c r="M318" i="11"/>
  <c r="M317" i="11"/>
  <c r="M316" i="11"/>
  <c r="M315" i="11"/>
  <c r="M314" i="11"/>
  <c r="M313" i="11"/>
  <c r="M312" i="11"/>
  <c r="M311" i="11"/>
  <c r="M310" i="11"/>
  <c r="M309" i="11"/>
  <c r="M308" i="11"/>
  <c r="M307" i="11"/>
  <c r="M306" i="11"/>
  <c r="M305" i="11"/>
  <c r="M304" i="11"/>
  <c r="M303" i="11"/>
  <c r="M302" i="11"/>
  <c r="M301" i="11"/>
  <c r="M300" i="11"/>
  <c r="M299" i="11"/>
  <c r="M298" i="11"/>
  <c r="M297" i="11"/>
  <c r="M296" i="11"/>
  <c r="M295" i="11"/>
  <c r="M294" i="11"/>
  <c r="M293" i="11"/>
  <c r="M292" i="11"/>
  <c r="M291" i="11"/>
  <c r="M290" i="11"/>
  <c r="M289" i="11"/>
  <c r="M288" i="11"/>
  <c r="M287" i="11"/>
  <c r="M286" i="11"/>
  <c r="M285" i="11"/>
  <c r="M284" i="11"/>
  <c r="M283" i="11"/>
  <c r="M282" i="11"/>
  <c r="M281" i="11"/>
  <c r="M280" i="11"/>
  <c r="M279" i="11"/>
  <c r="M278" i="11"/>
  <c r="M277" i="11"/>
  <c r="M276" i="11"/>
  <c r="M275" i="11"/>
  <c r="M274" i="11"/>
  <c r="M273" i="11"/>
  <c r="M272" i="11"/>
  <c r="M271" i="11"/>
  <c r="M270" i="11"/>
  <c r="M269" i="11"/>
  <c r="M268" i="11"/>
  <c r="M267" i="11"/>
  <c r="M266" i="11"/>
  <c r="M265" i="11"/>
  <c r="M264" i="11"/>
  <c r="M263" i="11"/>
  <c r="M262" i="11"/>
  <c r="M261" i="11"/>
  <c r="M260" i="11"/>
  <c r="M259" i="11"/>
  <c r="M258" i="11"/>
  <c r="M257" i="11"/>
  <c r="M256" i="11"/>
  <c r="M255" i="11"/>
  <c r="M254" i="11"/>
  <c r="M253" i="11"/>
  <c r="M252" i="11"/>
  <c r="M251" i="11"/>
  <c r="M250" i="11"/>
  <c r="M249" i="11"/>
  <c r="M248" i="11"/>
  <c r="M247" i="11"/>
  <c r="M246" i="11"/>
  <c r="M245" i="11"/>
  <c r="M244" i="11"/>
  <c r="M243" i="11"/>
  <c r="M242" i="11"/>
  <c r="M241" i="11"/>
  <c r="M240" i="11"/>
  <c r="M239" i="11"/>
  <c r="M238" i="11"/>
  <c r="M237" i="11"/>
  <c r="M236" i="11"/>
  <c r="M235" i="11"/>
  <c r="M234" i="11"/>
  <c r="M233" i="11"/>
  <c r="M232" i="11"/>
  <c r="M231" i="11"/>
  <c r="M230" i="11"/>
  <c r="B230" i="11"/>
  <c r="B249" i="11" s="1"/>
  <c r="B256" i="11" s="1"/>
  <c r="M229" i="11"/>
  <c r="M228" i="11"/>
  <c r="M227" i="11"/>
  <c r="M226" i="11"/>
  <c r="M225" i="11"/>
  <c r="M224" i="11"/>
  <c r="M223" i="11"/>
  <c r="M222" i="11"/>
  <c r="M221" i="11"/>
  <c r="M220" i="11"/>
  <c r="M219" i="11"/>
  <c r="M218" i="11"/>
  <c r="M217" i="11"/>
  <c r="M216" i="11"/>
  <c r="M215" i="11"/>
  <c r="M214" i="11"/>
  <c r="M213" i="11"/>
  <c r="M212" i="11"/>
  <c r="M211" i="11"/>
  <c r="M210" i="11"/>
  <c r="M209" i="11"/>
  <c r="B209" i="11"/>
  <c r="M208" i="11"/>
  <c r="M207" i="11"/>
  <c r="M206" i="11"/>
  <c r="M205" i="11"/>
  <c r="M204" i="11"/>
  <c r="M203" i="11"/>
  <c r="M202" i="11"/>
  <c r="M201" i="11"/>
  <c r="M200" i="11"/>
  <c r="M199" i="11"/>
  <c r="M198" i="11"/>
  <c r="M197" i="11"/>
  <c r="M196" i="11"/>
  <c r="M195" i="11"/>
  <c r="M194" i="11"/>
  <c r="M193" i="11"/>
  <c r="M192" i="11"/>
  <c r="M191" i="11"/>
  <c r="M190" i="11"/>
  <c r="M189" i="11"/>
  <c r="M188" i="11"/>
  <c r="M187" i="11"/>
  <c r="M186" i="11"/>
  <c r="M185" i="11"/>
  <c r="M184" i="11"/>
  <c r="M183" i="11"/>
  <c r="M182" i="11"/>
  <c r="M181" i="11"/>
  <c r="M180" i="11"/>
  <c r="M179" i="11"/>
  <c r="M178" i="11"/>
  <c r="M177" i="11"/>
  <c r="M176" i="11"/>
  <c r="M175" i="11"/>
  <c r="M174" i="11"/>
  <c r="M173" i="11"/>
  <c r="M172" i="11"/>
  <c r="B172" i="11"/>
  <c r="M171" i="11"/>
  <c r="M170" i="11"/>
  <c r="M169" i="11"/>
  <c r="M168" i="11"/>
  <c r="M167" i="11"/>
  <c r="M166" i="11"/>
  <c r="M165" i="11"/>
  <c r="M164" i="11"/>
  <c r="M163" i="11"/>
  <c r="M162" i="11"/>
  <c r="M161" i="11"/>
  <c r="M160" i="11"/>
  <c r="M159" i="11"/>
  <c r="M158" i="11"/>
  <c r="M157" i="11"/>
  <c r="M156" i="11"/>
  <c r="M155" i="11"/>
  <c r="M154" i="11"/>
  <c r="M153" i="11"/>
  <c r="M152" i="11"/>
  <c r="M151" i="11"/>
  <c r="M150" i="11"/>
  <c r="M149" i="11"/>
  <c r="M148" i="11"/>
  <c r="M147" i="11"/>
  <c r="M146" i="11"/>
  <c r="M145" i="11"/>
  <c r="M144" i="11"/>
  <c r="M143" i="11"/>
  <c r="M142" i="11"/>
  <c r="M141" i="11"/>
  <c r="M140" i="11"/>
  <c r="M139" i="11"/>
  <c r="M138" i="11"/>
  <c r="M137" i="11"/>
  <c r="M136" i="11"/>
  <c r="M135" i="11"/>
  <c r="M134" i="11"/>
  <c r="M133" i="11"/>
  <c r="M132" i="11"/>
  <c r="M131" i="11"/>
  <c r="M130" i="11"/>
  <c r="M129" i="11"/>
  <c r="M128" i="11"/>
  <c r="M127" i="11"/>
  <c r="M126" i="11"/>
  <c r="M125" i="11"/>
  <c r="M124" i="11"/>
  <c r="M123" i="11"/>
  <c r="M122" i="11"/>
  <c r="M121" i="11"/>
  <c r="M120" i="11"/>
  <c r="M119" i="11"/>
  <c r="M118" i="11"/>
  <c r="M117" i="11"/>
  <c r="M116" i="11"/>
  <c r="M115" i="11"/>
  <c r="M114" i="11"/>
  <c r="M113" i="11"/>
  <c r="M112" i="11"/>
  <c r="M111" i="11"/>
  <c r="M110" i="11"/>
  <c r="M109" i="11"/>
  <c r="M108" i="11"/>
  <c r="M107" i="11"/>
  <c r="M106" i="11"/>
  <c r="M105" i="11"/>
  <c r="M104" i="11"/>
  <c r="M103" i="11"/>
  <c r="M102" i="11"/>
  <c r="M101" i="11"/>
  <c r="M100" i="11"/>
  <c r="M99" i="11"/>
  <c r="M98" i="11"/>
  <c r="M97" i="11"/>
  <c r="M96" i="11"/>
  <c r="M95" i="11"/>
  <c r="M94" i="11"/>
  <c r="M93" i="11"/>
  <c r="M92" i="11"/>
  <c r="M91" i="11"/>
  <c r="M90" i="11"/>
  <c r="M89" i="11"/>
  <c r="M88" i="11"/>
  <c r="M87" i="11"/>
  <c r="M86" i="11"/>
  <c r="M85" i="11"/>
  <c r="M84" i="11"/>
  <c r="M83" i="11"/>
  <c r="M82" i="11"/>
  <c r="M81" i="11"/>
  <c r="M80" i="11"/>
  <c r="M79" i="11"/>
  <c r="M78" i="11"/>
  <c r="M77" i="11"/>
  <c r="M76" i="11"/>
  <c r="M75" i="11"/>
  <c r="M74" i="11"/>
  <c r="M73" i="11"/>
  <c r="M72" i="11"/>
  <c r="M71" i="11"/>
  <c r="M70" i="11"/>
  <c r="M69" i="11"/>
  <c r="M68" i="11"/>
  <c r="M67" i="11"/>
  <c r="M66" i="11"/>
  <c r="M65" i="11"/>
  <c r="M64" i="11"/>
  <c r="M63" i="11"/>
  <c r="M62" i="11"/>
  <c r="M61" i="11"/>
  <c r="M60" i="11"/>
  <c r="M59" i="11"/>
  <c r="M58" i="11"/>
  <c r="M57" i="11"/>
  <c r="M56" i="11"/>
  <c r="M55" i="11"/>
  <c r="M54" i="11"/>
  <c r="M53" i="11"/>
  <c r="M52" i="11"/>
  <c r="M51" i="11"/>
  <c r="M50" i="11"/>
  <c r="M49" i="11"/>
  <c r="M48" i="11"/>
  <c r="M47" i="11"/>
  <c r="M46" i="11"/>
  <c r="M45" i="11"/>
  <c r="M44" i="11"/>
  <c r="M43" i="11"/>
  <c r="M42" i="11"/>
  <c r="M41" i="11"/>
  <c r="M40" i="11"/>
  <c r="M39" i="11"/>
  <c r="M38" i="11"/>
  <c r="M37" i="11"/>
  <c r="M36" i="11"/>
  <c r="B36" i="11"/>
  <c r="B46" i="11" s="1"/>
  <c r="B47" i="11" s="1"/>
  <c r="B49" i="11" s="1"/>
  <c r="B61" i="11" s="1"/>
  <c r="B69" i="11" s="1"/>
  <c r="B79" i="11" s="1"/>
  <c r="B81" i="11" s="1"/>
  <c r="B88" i="11" s="1"/>
  <c r="B106" i="11" s="1"/>
  <c r="B119" i="11" s="1"/>
  <c r="B125" i="11" s="1"/>
  <c r="B135" i="11" s="1"/>
  <c r="B137" i="11" s="1"/>
  <c r="B141" i="11" s="1"/>
  <c r="B142" i="11" s="1"/>
  <c r="B143" i="11" s="1"/>
  <c r="B148" i="11" s="1"/>
  <c r="B154" i="11" s="1"/>
  <c r="B155" i="11" s="1"/>
  <c r="M35" i="11"/>
  <c r="M34" i="11"/>
  <c r="M33" i="11"/>
  <c r="M32" i="11"/>
  <c r="M31" i="11"/>
  <c r="M30" i="11"/>
  <c r="M29" i="11"/>
  <c r="M28" i="11"/>
  <c r="M27" i="11"/>
  <c r="M26" i="11"/>
  <c r="M25" i="11"/>
  <c r="M24" i="11"/>
  <c r="M23" i="11"/>
  <c r="M22" i="11"/>
  <c r="M21" i="11"/>
  <c r="B21" i="11"/>
  <c r="M20" i="11"/>
  <c r="M19" i="11"/>
  <c r="M18" i="11"/>
  <c r="M17" i="11"/>
  <c r="M16" i="11"/>
  <c r="M14" i="11"/>
  <c r="M13" i="11"/>
  <c r="M12" i="11"/>
  <c r="M11" i="11"/>
  <c r="M10" i="11"/>
  <c r="M9" i="11"/>
  <c r="M8" i="11"/>
  <c r="M7" i="11"/>
  <c r="B7" i="11"/>
  <c r="B10" i="11" s="1"/>
  <c r="B18" i="11" s="1"/>
  <c r="M6" i="11"/>
  <c r="M5" i="11"/>
  <c r="M4" i="11"/>
  <c r="M3" i="11"/>
  <c r="M815" i="10"/>
  <c r="M814" i="10"/>
  <c r="M813" i="10"/>
  <c r="M812" i="10"/>
  <c r="M811" i="10"/>
  <c r="M810" i="10"/>
  <c r="M809" i="10"/>
  <c r="M808" i="10"/>
  <c r="M807" i="10"/>
  <c r="M806" i="10"/>
  <c r="M805" i="10"/>
  <c r="M804" i="10"/>
  <c r="M803" i="10"/>
  <c r="M802" i="10"/>
  <c r="M801" i="10"/>
  <c r="M800" i="10"/>
  <c r="M798" i="10"/>
  <c r="M797" i="10"/>
  <c r="M796" i="10"/>
  <c r="M795" i="10"/>
  <c r="M794" i="10"/>
  <c r="M793" i="10"/>
  <c r="M792" i="10"/>
  <c r="M791" i="10"/>
  <c r="M790" i="10"/>
  <c r="M789" i="10"/>
  <c r="M788" i="10"/>
  <c r="M787" i="10"/>
  <c r="M786" i="10"/>
  <c r="M785" i="10"/>
  <c r="M784" i="10"/>
  <c r="M783" i="10"/>
  <c r="M782" i="10"/>
  <c r="M781" i="10"/>
  <c r="M780" i="10"/>
  <c r="M779" i="10"/>
  <c r="M777" i="10"/>
  <c r="M776" i="10"/>
  <c r="M775" i="10"/>
  <c r="M774" i="10"/>
  <c r="M773" i="10"/>
  <c r="M772" i="10"/>
  <c r="M771" i="10"/>
  <c r="M770" i="10"/>
  <c r="M769" i="10"/>
  <c r="M768" i="10"/>
  <c r="M767" i="10"/>
  <c r="M765" i="10"/>
  <c r="M764" i="10"/>
  <c r="M763" i="10"/>
  <c r="M762" i="10"/>
  <c r="M761" i="10"/>
  <c r="M760" i="10"/>
  <c r="M758" i="10"/>
  <c r="M757" i="10"/>
  <c r="M756" i="10"/>
  <c r="M755" i="10"/>
  <c r="M754" i="10"/>
  <c r="M753" i="10"/>
  <c r="M752" i="10"/>
  <c r="M751" i="10"/>
  <c r="M750" i="10"/>
  <c r="M749" i="10"/>
  <c r="M748" i="10"/>
  <c r="M747" i="10"/>
  <c r="M746" i="10"/>
  <c r="M745" i="10"/>
  <c r="M744" i="10"/>
  <c r="M743" i="10"/>
  <c r="M742" i="10"/>
  <c r="M741" i="10"/>
  <c r="M740" i="10"/>
  <c r="M739" i="10"/>
  <c r="M738" i="10"/>
  <c r="M737" i="10"/>
  <c r="M736" i="10"/>
  <c r="M735" i="10"/>
  <c r="M734" i="10"/>
  <c r="M733" i="10"/>
  <c r="M732" i="10"/>
  <c r="M731" i="10"/>
  <c r="M730" i="10"/>
  <c r="M729" i="10"/>
  <c r="M728" i="10"/>
  <c r="M727" i="10"/>
  <c r="B727" i="10"/>
  <c r="M726" i="10"/>
  <c r="M725" i="10"/>
  <c r="M724" i="10"/>
  <c r="M723" i="10"/>
  <c r="M722" i="10"/>
  <c r="M721" i="10"/>
  <c r="M720" i="10"/>
  <c r="M719" i="10"/>
  <c r="M718" i="10"/>
  <c r="M717" i="10"/>
  <c r="M716" i="10"/>
  <c r="M715" i="10"/>
  <c r="M714" i="10"/>
  <c r="M713" i="10"/>
  <c r="M712" i="10"/>
  <c r="M711" i="10"/>
  <c r="M710" i="10"/>
  <c r="M709" i="10"/>
  <c r="M708" i="10"/>
  <c r="M707" i="10"/>
  <c r="M706" i="10"/>
  <c r="M705" i="10"/>
  <c r="M704" i="10"/>
  <c r="M703" i="10"/>
  <c r="M702" i="10"/>
  <c r="M701" i="10"/>
  <c r="M700" i="10"/>
  <c r="M699" i="10"/>
  <c r="M698" i="10"/>
  <c r="M697" i="10"/>
  <c r="M696" i="10"/>
  <c r="M695" i="10"/>
  <c r="M694" i="10"/>
  <c r="M693" i="10"/>
  <c r="M692" i="10"/>
  <c r="M691" i="10"/>
  <c r="M690" i="10"/>
  <c r="M689" i="10"/>
  <c r="M688" i="10"/>
  <c r="M687" i="10"/>
  <c r="M686" i="10"/>
  <c r="M685" i="10"/>
  <c r="M684" i="10"/>
  <c r="M683" i="10"/>
  <c r="M682" i="10"/>
  <c r="M681" i="10"/>
  <c r="M680" i="10"/>
  <c r="M679" i="10"/>
  <c r="M678" i="10"/>
  <c r="M677" i="10"/>
  <c r="M676" i="10"/>
  <c r="M675" i="10"/>
  <c r="M674" i="10"/>
  <c r="M673" i="10"/>
  <c r="M672" i="10"/>
  <c r="M671" i="10"/>
  <c r="M670" i="10"/>
  <c r="B670" i="10"/>
  <c r="B676" i="10" s="1"/>
  <c r="B678" i="10" s="1"/>
  <c r="B682" i="10" s="1"/>
  <c r="B686" i="10" s="1"/>
  <c r="B691" i="10" s="1"/>
  <c r="B695" i="10" s="1"/>
  <c r="B698" i="10" s="1"/>
  <c r="B700" i="10" s="1"/>
  <c r="B703" i="10" s="1"/>
  <c r="B706" i="10" s="1"/>
  <c r="B710" i="10" s="1"/>
  <c r="B714" i="10" s="1"/>
  <c r="B716" i="10" s="1"/>
  <c r="B718" i="10" s="1"/>
  <c r="M669" i="10"/>
  <c r="M668" i="10"/>
  <c r="M667" i="10"/>
  <c r="M666" i="10"/>
  <c r="M665" i="10"/>
  <c r="M664" i="10"/>
  <c r="M663" i="10"/>
  <c r="M662" i="10"/>
  <c r="M661" i="10"/>
  <c r="M660" i="10"/>
  <c r="M659" i="10"/>
  <c r="M658" i="10"/>
  <c r="M657" i="10"/>
  <c r="B657" i="10"/>
  <c r="B664" i="10" s="1"/>
  <c r="M656" i="10"/>
  <c r="M655" i="10"/>
  <c r="M654" i="10"/>
  <c r="M653" i="10"/>
  <c r="M652" i="10"/>
  <c r="M651" i="10"/>
  <c r="M650" i="10"/>
  <c r="M649" i="10"/>
  <c r="M648" i="10"/>
  <c r="M647" i="10"/>
  <c r="M646" i="10"/>
  <c r="M645" i="10"/>
  <c r="M644" i="10"/>
  <c r="M643" i="10"/>
  <c r="M642" i="10"/>
  <c r="M641" i="10"/>
  <c r="M640" i="10"/>
  <c r="M639" i="10"/>
  <c r="M638" i="10"/>
  <c r="M637" i="10"/>
  <c r="M636" i="10"/>
  <c r="M635" i="10"/>
  <c r="M634" i="10"/>
  <c r="M633" i="10"/>
  <c r="M632" i="10"/>
  <c r="M631" i="10"/>
  <c r="M630" i="10"/>
  <c r="M629" i="10"/>
  <c r="M628" i="10"/>
  <c r="M627" i="10"/>
  <c r="M626" i="10"/>
  <c r="M625" i="10"/>
  <c r="B625" i="10"/>
  <c r="B631" i="10" s="1"/>
  <c r="M624" i="10"/>
  <c r="M623" i="10"/>
  <c r="M622" i="10"/>
  <c r="M621" i="10"/>
  <c r="M620" i="10"/>
  <c r="M619" i="10"/>
  <c r="M618" i="10"/>
  <c r="M617" i="10"/>
  <c r="M616" i="10"/>
  <c r="M615" i="10"/>
  <c r="M614" i="10"/>
  <c r="M613" i="10"/>
  <c r="M612" i="10"/>
  <c r="M611" i="10"/>
  <c r="M610" i="10"/>
  <c r="M609" i="10"/>
  <c r="M608" i="10"/>
  <c r="M607" i="10"/>
  <c r="M606" i="10"/>
  <c r="M605" i="10"/>
  <c r="M604" i="10"/>
  <c r="M603" i="10"/>
  <c r="M602" i="10"/>
  <c r="M601" i="10"/>
  <c r="M600" i="10"/>
  <c r="M599" i="10"/>
  <c r="B599" i="10"/>
  <c r="M598" i="10"/>
  <c r="M597" i="10"/>
  <c r="M596" i="10"/>
  <c r="M595" i="10"/>
  <c r="M594" i="10"/>
  <c r="M593" i="10"/>
  <c r="M592" i="10"/>
  <c r="M591" i="10"/>
  <c r="M590" i="10"/>
  <c r="M589" i="10"/>
  <c r="M588" i="10"/>
  <c r="B588" i="10"/>
  <c r="B594" i="10" s="1"/>
  <c r="M587" i="10"/>
  <c r="M586" i="10"/>
  <c r="M585" i="10"/>
  <c r="M584" i="10"/>
  <c r="M583" i="10"/>
  <c r="M582" i="10"/>
  <c r="M581" i="10"/>
  <c r="M580" i="10"/>
  <c r="M579" i="10"/>
  <c r="M578" i="10"/>
  <c r="M577" i="10"/>
  <c r="M576" i="10"/>
  <c r="M575" i="10"/>
  <c r="M574" i="10"/>
  <c r="M573" i="10"/>
  <c r="M572" i="10"/>
  <c r="M571" i="10"/>
  <c r="M570" i="10"/>
  <c r="M569" i="10"/>
  <c r="M568" i="10"/>
  <c r="M567" i="10"/>
  <c r="M566" i="10"/>
  <c r="M565" i="10"/>
  <c r="M564" i="10"/>
  <c r="M563" i="10"/>
  <c r="M562" i="10"/>
  <c r="M561" i="10"/>
  <c r="M560" i="10"/>
  <c r="M559" i="10"/>
  <c r="M558" i="10"/>
  <c r="M557" i="10"/>
  <c r="M556" i="10"/>
  <c r="B556" i="10"/>
  <c r="M555" i="10"/>
  <c r="M554" i="10"/>
  <c r="M553" i="10"/>
  <c r="M552" i="10"/>
  <c r="M551" i="10"/>
  <c r="M550" i="10"/>
  <c r="M549" i="10"/>
  <c r="M548" i="10"/>
  <c r="M547" i="10"/>
  <c r="M546" i="10"/>
  <c r="M545" i="10"/>
  <c r="M544" i="10"/>
  <c r="M543" i="10"/>
  <c r="M542" i="10"/>
  <c r="M541" i="10"/>
  <c r="M540" i="10"/>
  <c r="M539" i="10"/>
  <c r="M538" i="10"/>
  <c r="M537" i="10"/>
  <c r="M536" i="10"/>
  <c r="M535" i="10"/>
  <c r="M534" i="10"/>
  <c r="B534" i="10"/>
  <c r="M533" i="10"/>
  <c r="M532" i="10"/>
  <c r="M531" i="10"/>
  <c r="M530" i="10"/>
  <c r="M529" i="10"/>
  <c r="M528" i="10"/>
  <c r="M527" i="10"/>
  <c r="M526" i="10"/>
  <c r="M525" i="10"/>
  <c r="M524" i="10"/>
  <c r="M523" i="10"/>
  <c r="M522" i="10"/>
  <c r="M521" i="10"/>
  <c r="M520" i="10"/>
  <c r="M519" i="10"/>
  <c r="M518" i="10"/>
  <c r="M517" i="10"/>
  <c r="M516" i="10"/>
  <c r="M515" i="10"/>
  <c r="M514" i="10"/>
  <c r="M513" i="10"/>
  <c r="M512" i="10"/>
  <c r="M511" i="10"/>
  <c r="M510" i="10"/>
  <c r="M509" i="10"/>
  <c r="M508" i="10"/>
  <c r="M507" i="10"/>
  <c r="M506" i="10"/>
  <c r="M505" i="10"/>
  <c r="M504" i="10"/>
  <c r="M503" i="10"/>
  <c r="M502" i="10"/>
  <c r="M501" i="10"/>
  <c r="M500" i="10"/>
  <c r="M499" i="10"/>
  <c r="M498" i="10"/>
  <c r="M497" i="10"/>
  <c r="M496" i="10"/>
  <c r="M495" i="10"/>
  <c r="M494" i="10"/>
  <c r="M493" i="10"/>
  <c r="M492" i="10"/>
  <c r="M491" i="10"/>
  <c r="M490" i="10"/>
  <c r="M489" i="10"/>
  <c r="M488" i="10"/>
  <c r="M487" i="10"/>
  <c r="M486" i="10"/>
  <c r="M485" i="10"/>
  <c r="M484" i="10"/>
  <c r="M483" i="10"/>
  <c r="M482" i="10"/>
  <c r="M481" i="10"/>
  <c r="M480" i="10"/>
  <c r="M479" i="10"/>
  <c r="M478" i="10"/>
  <c r="M477" i="10"/>
  <c r="M476" i="10"/>
  <c r="M475" i="10"/>
  <c r="M474" i="10"/>
  <c r="M473" i="10"/>
  <c r="M472" i="10"/>
  <c r="M471" i="10"/>
  <c r="M470" i="10"/>
  <c r="M469" i="10"/>
  <c r="M468" i="10"/>
  <c r="M467" i="10"/>
  <c r="M466" i="10"/>
  <c r="M465" i="10"/>
  <c r="M464" i="10"/>
  <c r="M463" i="10"/>
  <c r="M462" i="10"/>
  <c r="M461" i="10"/>
  <c r="M460" i="10"/>
  <c r="M459" i="10"/>
  <c r="M458" i="10"/>
  <c r="M457" i="10"/>
  <c r="M456" i="10"/>
  <c r="M455" i="10"/>
  <c r="M454" i="10"/>
  <c r="M453" i="10"/>
  <c r="M452" i="10"/>
  <c r="M451" i="10"/>
  <c r="M450" i="10"/>
  <c r="M449" i="10"/>
  <c r="M448" i="10"/>
  <c r="M447" i="10"/>
  <c r="M446" i="10"/>
  <c r="M445" i="10"/>
  <c r="M444" i="10"/>
  <c r="M443" i="10"/>
  <c r="M442" i="10"/>
  <c r="M441" i="10"/>
  <c r="M440" i="10"/>
  <c r="M439" i="10"/>
  <c r="M438" i="10"/>
  <c r="M437" i="10"/>
  <c r="M436" i="10"/>
  <c r="M435" i="10"/>
  <c r="M434" i="10"/>
  <c r="M433" i="10"/>
  <c r="M432" i="10"/>
  <c r="M431" i="10"/>
  <c r="M430" i="10"/>
  <c r="M429" i="10"/>
  <c r="M428" i="10"/>
  <c r="M427" i="10"/>
  <c r="M426" i="10"/>
  <c r="M425" i="10"/>
  <c r="M424" i="10"/>
  <c r="M423" i="10"/>
  <c r="M422" i="10"/>
  <c r="M421" i="10"/>
  <c r="M420" i="10"/>
  <c r="M419" i="10"/>
  <c r="M418" i="10"/>
  <c r="M417" i="10"/>
  <c r="M416" i="10"/>
  <c r="M415" i="10"/>
  <c r="M414" i="10"/>
  <c r="M413" i="10"/>
  <c r="M412" i="10"/>
  <c r="M411" i="10"/>
  <c r="M410" i="10"/>
  <c r="M409" i="10"/>
  <c r="M408" i="10"/>
  <c r="M407" i="10"/>
  <c r="M406" i="10"/>
  <c r="B406" i="10"/>
  <c r="B410" i="10" s="1"/>
  <c r="B415" i="10" s="1"/>
  <c r="B418" i="10" s="1"/>
  <c r="B427" i="10" s="1"/>
  <c r="B432" i="10" s="1"/>
  <c r="B442" i="10" s="1"/>
  <c r="B444" i="10" s="1"/>
  <c r="B446" i="10" s="1"/>
  <c r="B462" i="10" s="1"/>
  <c r="B468" i="10" s="1"/>
  <c r="B496" i="10" s="1"/>
  <c r="B500" i="10" s="1"/>
  <c r="M405" i="10"/>
  <c r="M404" i="10"/>
  <c r="M403" i="10"/>
  <c r="M402" i="10"/>
  <c r="M401" i="10"/>
  <c r="M400" i="10"/>
  <c r="B400" i="10"/>
  <c r="B403" i="10" s="1"/>
  <c r="M399" i="10"/>
  <c r="M398" i="10"/>
  <c r="M397" i="10"/>
  <c r="B397" i="10"/>
  <c r="M396" i="10"/>
  <c r="M395" i="10"/>
  <c r="M394" i="10"/>
  <c r="M393" i="10"/>
  <c r="M392" i="10"/>
  <c r="M391" i="10"/>
  <c r="M390" i="10"/>
  <c r="M389" i="10"/>
  <c r="M388" i="10"/>
  <c r="M387" i="10"/>
  <c r="M386" i="10"/>
  <c r="M385" i="10"/>
  <c r="M384" i="10"/>
  <c r="M383" i="10"/>
  <c r="M382" i="10"/>
  <c r="M381" i="10"/>
  <c r="M380" i="10"/>
  <c r="M379" i="10"/>
  <c r="M378" i="10"/>
  <c r="M377" i="10"/>
  <c r="M376" i="10"/>
  <c r="M375" i="10"/>
  <c r="M374" i="10"/>
  <c r="M373" i="10"/>
  <c r="M372" i="10"/>
  <c r="M371" i="10"/>
  <c r="M370" i="10"/>
  <c r="M369" i="10"/>
  <c r="M368" i="10"/>
  <c r="M367" i="10"/>
  <c r="M366" i="10"/>
  <c r="M365" i="10"/>
  <c r="M364" i="10"/>
  <c r="M363" i="10"/>
  <c r="M362" i="10"/>
  <c r="M361" i="10"/>
  <c r="M360" i="10"/>
  <c r="M359" i="10"/>
  <c r="M358" i="10"/>
  <c r="M357" i="10"/>
  <c r="M356" i="10"/>
  <c r="M355" i="10"/>
  <c r="M354" i="10"/>
  <c r="M353" i="10"/>
  <c r="M352" i="10"/>
  <c r="M351" i="10"/>
  <c r="M350" i="10"/>
  <c r="M349" i="10"/>
  <c r="M348" i="10"/>
  <c r="M347" i="10"/>
  <c r="M346" i="10"/>
  <c r="M345" i="10"/>
  <c r="M344" i="10"/>
  <c r="M343" i="10"/>
  <c r="M342" i="10"/>
  <c r="M341" i="10"/>
  <c r="M340" i="10"/>
  <c r="M339" i="10"/>
  <c r="M338" i="10"/>
  <c r="M337" i="10"/>
  <c r="M336" i="10"/>
  <c r="M335" i="10"/>
  <c r="M334" i="10"/>
  <c r="M333" i="10"/>
  <c r="M332" i="10"/>
  <c r="M331" i="10"/>
  <c r="M330" i="10"/>
  <c r="M329" i="10"/>
  <c r="M328" i="10"/>
  <c r="M327" i="10"/>
  <c r="M326" i="10"/>
  <c r="M325" i="10"/>
  <c r="M324" i="10"/>
  <c r="M323" i="10"/>
  <c r="M322" i="10"/>
  <c r="M321" i="10"/>
  <c r="M320" i="10"/>
  <c r="M319" i="10"/>
  <c r="M318" i="10"/>
  <c r="M317" i="10"/>
  <c r="M316" i="10"/>
  <c r="M315" i="10"/>
  <c r="M314" i="10"/>
  <c r="M313" i="10"/>
  <c r="M312" i="10"/>
  <c r="M311" i="10"/>
  <c r="M310" i="10"/>
  <c r="M309" i="10"/>
  <c r="M308" i="10"/>
  <c r="M307" i="10"/>
  <c r="M306" i="10"/>
  <c r="M305" i="10"/>
  <c r="M304" i="10"/>
  <c r="M303" i="10"/>
  <c r="M302" i="10"/>
  <c r="M301" i="10"/>
  <c r="M300" i="10"/>
  <c r="M299" i="10"/>
  <c r="M298" i="10"/>
  <c r="M297" i="10"/>
  <c r="M296" i="10"/>
  <c r="M295" i="10"/>
  <c r="M294" i="10"/>
  <c r="M293" i="10"/>
  <c r="M292" i="10"/>
  <c r="M291" i="10"/>
  <c r="M290" i="10"/>
  <c r="M289" i="10"/>
  <c r="M288" i="10"/>
  <c r="M287" i="10"/>
  <c r="M286" i="10"/>
  <c r="M285" i="10"/>
  <c r="M284" i="10"/>
  <c r="M283" i="10"/>
  <c r="M282" i="10"/>
  <c r="M281" i="10"/>
  <c r="M280" i="10"/>
  <c r="M279" i="10"/>
  <c r="M278" i="10"/>
  <c r="M277" i="10"/>
  <c r="M276" i="10"/>
  <c r="M275" i="10"/>
  <c r="M274" i="10"/>
  <c r="M273" i="10"/>
  <c r="M272" i="10"/>
  <c r="M271" i="10"/>
  <c r="M270" i="10"/>
  <c r="M269" i="10"/>
  <c r="M268" i="10"/>
  <c r="M267" i="10"/>
  <c r="M266" i="10"/>
  <c r="M265" i="10"/>
  <c r="M264" i="10"/>
  <c r="M263" i="10"/>
  <c r="M262" i="10"/>
  <c r="M261" i="10"/>
  <c r="M260" i="10"/>
  <c r="M259" i="10"/>
  <c r="M258" i="10"/>
  <c r="M257" i="10"/>
  <c r="M256" i="10"/>
  <c r="M255" i="10"/>
  <c r="M254" i="10"/>
  <c r="M253" i="10"/>
  <c r="M252" i="10"/>
  <c r="M251" i="10"/>
  <c r="M250" i="10"/>
  <c r="M249" i="10"/>
  <c r="M248" i="10"/>
  <c r="M247" i="10"/>
  <c r="M246" i="10"/>
  <c r="M245" i="10"/>
  <c r="M244" i="10"/>
  <c r="M243" i="10"/>
  <c r="M242" i="10"/>
  <c r="M241" i="10"/>
  <c r="M240" i="10"/>
  <c r="M239" i="10"/>
  <c r="M238" i="10"/>
  <c r="M237" i="10"/>
  <c r="M236" i="10"/>
  <c r="M235" i="10"/>
  <c r="M234" i="10"/>
  <c r="M233" i="10"/>
  <c r="M232" i="10"/>
  <c r="M231" i="10"/>
  <c r="M230" i="10"/>
  <c r="M229" i="10"/>
  <c r="M228" i="10"/>
  <c r="M227" i="10"/>
  <c r="M226" i="10"/>
  <c r="M225" i="10"/>
  <c r="M224" i="10"/>
  <c r="M223" i="10"/>
  <c r="M222" i="10"/>
  <c r="M221" i="10"/>
  <c r="M220" i="10"/>
  <c r="M219" i="10"/>
  <c r="M218" i="10"/>
  <c r="M217" i="10"/>
  <c r="M216" i="10"/>
  <c r="M215" i="10"/>
  <c r="M214" i="10"/>
  <c r="M213" i="10"/>
  <c r="M212" i="10"/>
  <c r="M211" i="10"/>
  <c r="M210" i="10"/>
  <c r="M209" i="10"/>
  <c r="M208" i="10"/>
  <c r="M207" i="10"/>
  <c r="M206" i="10"/>
  <c r="M205" i="10"/>
  <c r="M204" i="10"/>
  <c r="M203" i="10"/>
  <c r="M202" i="10"/>
  <c r="M201" i="10"/>
  <c r="M200" i="10"/>
  <c r="M199" i="10"/>
  <c r="M198" i="10"/>
  <c r="M197" i="10"/>
  <c r="M196" i="10"/>
  <c r="M195" i="10"/>
  <c r="M194" i="10"/>
  <c r="M193" i="10"/>
  <c r="M192" i="10"/>
  <c r="M191" i="10"/>
  <c r="M190" i="10"/>
  <c r="M189" i="10"/>
  <c r="M188" i="10"/>
  <c r="M187" i="10"/>
  <c r="M186" i="10"/>
  <c r="M185" i="10"/>
  <c r="M184" i="10"/>
  <c r="M183" i="10"/>
  <c r="M182" i="10"/>
  <c r="M181" i="10"/>
  <c r="M180" i="10"/>
  <c r="M179" i="10"/>
  <c r="M178" i="10"/>
  <c r="M177" i="10"/>
  <c r="M176" i="10"/>
  <c r="M175" i="10"/>
  <c r="M174" i="10"/>
  <c r="M173" i="10"/>
  <c r="M172" i="10"/>
  <c r="M171" i="10"/>
  <c r="M170" i="10"/>
  <c r="M169" i="10"/>
  <c r="M168" i="10"/>
  <c r="M167" i="10"/>
  <c r="M166" i="10"/>
  <c r="M165" i="10"/>
  <c r="M164" i="10"/>
  <c r="M163" i="10"/>
  <c r="M162" i="10"/>
  <c r="M161" i="10"/>
  <c r="M160" i="10"/>
  <c r="M159" i="10"/>
  <c r="M158" i="10"/>
  <c r="M157" i="10"/>
  <c r="M156" i="10"/>
  <c r="M155" i="10"/>
  <c r="M154" i="10"/>
  <c r="M153" i="10"/>
  <c r="M152" i="10"/>
  <c r="M151" i="10"/>
  <c r="M150" i="10"/>
  <c r="M149" i="10"/>
  <c r="M148" i="10"/>
  <c r="M147" i="10"/>
  <c r="M146" i="10"/>
  <c r="M145" i="10"/>
  <c r="M144" i="10"/>
  <c r="M143" i="10"/>
  <c r="M142" i="10"/>
  <c r="M141" i="10"/>
  <c r="M140" i="10"/>
  <c r="M139" i="10"/>
  <c r="M138" i="10"/>
  <c r="M137" i="10"/>
  <c r="M136" i="10"/>
  <c r="M135" i="10"/>
  <c r="M134" i="10"/>
  <c r="M133" i="10"/>
  <c r="M132" i="10"/>
  <c r="B132" i="10"/>
  <c r="B138" i="10" s="1"/>
  <c r="B145" i="10" s="1"/>
  <c r="B147" i="10" s="1"/>
  <c r="B151" i="10" s="1"/>
  <c r="B153" i="10" s="1"/>
  <c r="B154" i="10" s="1"/>
  <c r="B160" i="10" s="1"/>
  <c r="B166" i="10" s="1"/>
  <c r="B168" i="10" s="1"/>
  <c r="B172" i="10" s="1"/>
  <c r="B181" i="10" s="1"/>
  <c r="B190" i="10" s="1"/>
  <c r="B195" i="10" s="1"/>
  <c r="B229" i="10" s="1"/>
  <c r="B250" i="10" s="1"/>
  <c r="B270" i="10" s="1"/>
  <c r="B274" i="10" s="1"/>
  <c r="B289" i="10" s="1"/>
  <c r="M131" i="10"/>
  <c r="M130" i="10"/>
  <c r="M129" i="10"/>
  <c r="M128" i="10"/>
  <c r="M127" i="10"/>
  <c r="M126" i="10"/>
  <c r="M125" i="10"/>
  <c r="M124" i="10"/>
  <c r="M123" i="10"/>
  <c r="M122" i="10"/>
  <c r="M121" i="10"/>
  <c r="M120" i="10"/>
  <c r="M119" i="10"/>
  <c r="M118" i="10"/>
  <c r="M117" i="10"/>
  <c r="M116" i="10"/>
  <c r="M115" i="10"/>
  <c r="M114" i="10"/>
  <c r="M113" i="10"/>
  <c r="M112" i="10"/>
  <c r="M111" i="10"/>
  <c r="M110" i="10"/>
  <c r="M109" i="10"/>
  <c r="M108" i="10"/>
  <c r="M107" i="10"/>
  <c r="M106" i="10"/>
  <c r="M105" i="10"/>
  <c r="M104" i="10"/>
  <c r="M103" i="10"/>
  <c r="M102" i="10"/>
  <c r="M101" i="10"/>
  <c r="M100" i="10"/>
  <c r="M99" i="10"/>
  <c r="M98" i="10"/>
  <c r="M97" i="10"/>
  <c r="M96" i="10"/>
  <c r="M95" i="10"/>
  <c r="M94" i="10"/>
  <c r="M93" i="10"/>
  <c r="M92" i="10"/>
  <c r="M91" i="10"/>
  <c r="M90" i="10"/>
  <c r="M89" i="10"/>
  <c r="M88" i="10"/>
  <c r="M87" i="10"/>
  <c r="M86" i="10"/>
  <c r="M85" i="10"/>
  <c r="M84" i="10"/>
  <c r="M83" i="10"/>
  <c r="M82" i="10"/>
  <c r="M81" i="10"/>
  <c r="M80" i="10"/>
  <c r="M79" i="10"/>
  <c r="M78" i="10"/>
  <c r="M77" i="10"/>
  <c r="M76" i="10"/>
  <c r="M75" i="10"/>
  <c r="M74" i="10"/>
  <c r="M73" i="10"/>
  <c r="M72" i="10"/>
  <c r="M71" i="10"/>
  <c r="M70" i="10"/>
  <c r="M69" i="10"/>
  <c r="M68" i="10"/>
  <c r="M67" i="10"/>
  <c r="M66" i="10"/>
  <c r="M65" i="10"/>
  <c r="M64" i="10"/>
  <c r="M63" i="10"/>
  <c r="M62" i="10"/>
  <c r="M61" i="10"/>
  <c r="M60" i="10"/>
  <c r="M59" i="10"/>
  <c r="M58" i="10"/>
  <c r="M57" i="10"/>
  <c r="M56" i="10"/>
  <c r="M55" i="10"/>
  <c r="M54" i="10"/>
  <c r="M53" i="10"/>
  <c r="M52" i="10"/>
  <c r="M51" i="10"/>
  <c r="M50" i="10"/>
  <c r="M49" i="10"/>
  <c r="M48" i="10"/>
  <c r="M47" i="10"/>
  <c r="M46" i="10"/>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B18" i="10"/>
  <c r="B20" i="10" s="1"/>
  <c r="B21" i="10" s="1"/>
  <c r="B26" i="10" s="1"/>
  <c r="B33" i="10" s="1"/>
  <c r="B35" i="10" s="1"/>
  <c r="B46" i="10" s="1"/>
  <c r="B47" i="10" s="1"/>
  <c r="B49" i="10" s="1"/>
  <c r="B61" i="10" s="1"/>
  <c r="B73" i="10" s="1"/>
  <c r="B78" i="10" s="1"/>
  <c r="B84" i="10" s="1"/>
  <c r="B97" i="10" s="1"/>
  <c r="B99" i="10" s="1"/>
  <c r="B111" i="10" s="1"/>
  <c r="B117" i="10" s="1"/>
  <c r="M17" i="10"/>
  <c r="M16" i="10"/>
  <c r="M15" i="10"/>
  <c r="M14" i="10"/>
  <c r="M13" i="10"/>
  <c r="M12" i="10"/>
  <c r="M11" i="10"/>
  <c r="M10" i="10"/>
  <c r="M9" i="10"/>
  <c r="M8" i="10"/>
  <c r="M7" i="10"/>
  <c r="B7" i="10"/>
  <c r="B10" i="10" s="1"/>
  <c r="M6" i="10"/>
  <c r="M5" i="10"/>
  <c r="M4" i="10"/>
  <c r="M3" i="10"/>
  <c r="L1009" i="9"/>
  <c r="L1008" i="9"/>
  <c r="L1007" i="9"/>
  <c r="L1006" i="9"/>
  <c r="L1005" i="9"/>
  <c r="L1004" i="9"/>
  <c r="L1003" i="9"/>
  <c r="L1002" i="9"/>
  <c r="L1001" i="9"/>
  <c r="L1000" i="9"/>
  <c r="L999" i="9"/>
  <c r="L998" i="9"/>
  <c r="A998" i="9"/>
  <c r="L996" i="9"/>
  <c r="L995" i="9"/>
  <c r="L994" i="9"/>
  <c r="L993" i="9"/>
  <c r="L992" i="9"/>
  <c r="L991" i="9"/>
  <c r="L990" i="9"/>
  <c r="L989" i="9"/>
  <c r="L988" i="9"/>
  <c r="L987" i="9"/>
  <c r="L986" i="9"/>
  <c r="L985" i="9"/>
  <c r="L984" i="9"/>
  <c r="L983" i="9"/>
  <c r="L982" i="9"/>
  <c r="L981" i="9"/>
  <c r="L980" i="9"/>
  <c r="L979" i="9"/>
  <c r="L978" i="9"/>
  <c r="L977" i="9"/>
  <c r="L976" i="9"/>
  <c r="L975" i="9"/>
  <c r="L974" i="9"/>
  <c r="L973" i="9"/>
  <c r="L972" i="9"/>
  <c r="L971" i="9"/>
  <c r="L970" i="9"/>
  <c r="L969" i="9"/>
  <c r="L968" i="9"/>
  <c r="L967" i="9"/>
  <c r="L966" i="9"/>
  <c r="L965" i="9"/>
  <c r="L964" i="9"/>
  <c r="L963" i="9"/>
  <c r="L962" i="9"/>
  <c r="L961" i="9"/>
  <c r="L960" i="9"/>
  <c r="L959" i="9"/>
  <c r="L958" i="9"/>
  <c r="L956" i="9"/>
  <c r="L955" i="9"/>
  <c r="L954" i="9"/>
  <c r="L953" i="9"/>
  <c r="L952" i="9"/>
  <c r="L950" i="9"/>
  <c r="L949" i="9"/>
  <c r="L948" i="9"/>
  <c r="L947" i="9"/>
  <c r="L946" i="9"/>
  <c r="L945" i="9"/>
  <c r="L944" i="9"/>
  <c r="L943" i="9"/>
  <c r="L942" i="9"/>
  <c r="L941" i="9"/>
  <c r="L940" i="9"/>
  <c r="L939" i="9"/>
  <c r="L938" i="9"/>
  <c r="L937" i="9"/>
  <c r="L936" i="9"/>
  <c r="L935" i="9"/>
  <c r="L934" i="9"/>
  <c r="L933" i="9"/>
  <c r="L932" i="9"/>
  <c r="L931" i="9"/>
  <c r="L929" i="9"/>
  <c r="L925" i="9"/>
  <c r="L924" i="9"/>
  <c r="L923" i="9"/>
  <c r="L922" i="9"/>
  <c r="L921" i="9"/>
  <c r="L920" i="9"/>
  <c r="L919" i="9"/>
  <c r="L918" i="9"/>
  <c r="L917" i="9"/>
  <c r="L916" i="9"/>
  <c r="L915" i="9"/>
  <c r="L914" i="9"/>
  <c r="L913" i="9"/>
  <c r="L912" i="9"/>
  <c r="L911" i="9"/>
  <c r="L910" i="9"/>
  <c r="L909" i="9"/>
  <c r="L908" i="9"/>
  <c r="L907" i="9"/>
  <c r="L906" i="9"/>
  <c r="L905" i="9"/>
  <c r="L904" i="9"/>
  <c r="L903" i="9"/>
  <c r="L902" i="9"/>
  <c r="L901" i="9"/>
  <c r="L900" i="9"/>
  <c r="L899" i="9"/>
  <c r="L898" i="9"/>
  <c r="L897" i="9"/>
  <c r="L896" i="9"/>
  <c r="L895" i="9"/>
  <c r="L894" i="9"/>
  <c r="L893" i="9"/>
  <c r="L892" i="9"/>
  <c r="L891" i="9"/>
  <c r="L890" i="9"/>
  <c r="L889" i="9"/>
  <c r="L888" i="9"/>
  <c r="L887" i="9"/>
  <c r="L886" i="9"/>
  <c r="L885" i="9"/>
  <c r="L884" i="9"/>
  <c r="L883" i="9"/>
  <c r="L882" i="9"/>
  <c r="L881" i="9"/>
  <c r="L880" i="9"/>
  <c r="L879" i="9"/>
  <c r="L878" i="9"/>
  <c r="L877" i="9"/>
  <c r="L876" i="9"/>
  <c r="L875" i="9"/>
  <c r="L874" i="9"/>
  <c r="A874" i="9"/>
  <c r="L873" i="9"/>
  <c r="L872" i="9"/>
  <c r="L871" i="9"/>
  <c r="L870" i="9"/>
  <c r="L869" i="9"/>
  <c r="L868" i="9"/>
  <c r="L867" i="9"/>
  <c r="L866" i="9"/>
  <c r="L865" i="9"/>
  <c r="L864" i="9"/>
  <c r="L863" i="9"/>
  <c r="L862" i="9"/>
  <c r="L861" i="9"/>
  <c r="L860" i="9"/>
  <c r="L859" i="9"/>
  <c r="L858" i="9"/>
  <c r="L857" i="9"/>
  <c r="L856" i="9"/>
  <c r="L855" i="9"/>
  <c r="L854" i="9"/>
  <c r="A854" i="9"/>
  <c r="A860" i="9" s="1"/>
  <c r="A865" i="9" s="1"/>
  <c r="L853" i="9"/>
  <c r="L852" i="9"/>
  <c r="L851" i="9"/>
  <c r="L850" i="9"/>
  <c r="L849" i="9"/>
  <c r="L848" i="9"/>
  <c r="L847" i="9"/>
  <c r="L846" i="9"/>
  <c r="L845" i="9"/>
  <c r="L844" i="9"/>
  <c r="L843" i="9"/>
  <c r="L842" i="9"/>
  <c r="L841" i="9"/>
  <c r="L840" i="9"/>
  <c r="L839" i="9"/>
  <c r="L838" i="9"/>
  <c r="L837" i="9"/>
  <c r="L836" i="9"/>
  <c r="L835" i="9"/>
  <c r="L834" i="9"/>
  <c r="L833" i="9"/>
  <c r="L832" i="9"/>
  <c r="L831" i="9"/>
  <c r="L830" i="9"/>
  <c r="L829" i="9"/>
  <c r="L828" i="9"/>
  <c r="L827" i="9"/>
  <c r="L826" i="9"/>
  <c r="L825" i="9"/>
  <c r="L824" i="9"/>
  <c r="L823" i="9"/>
  <c r="L822" i="9"/>
  <c r="A822" i="9"/>
  <c r="L821" i="9"/>
  <c r="L820" i="9"/>
  <c r="L819" i="9"/>
  <c r="L818" i="9"/>
  <c r="L817" i="9"/>
  <c r="L816" i="9"/>
  <c r="L815" i="9"/>
  <c r="L814" i="9"/>
  <c r="L813" i="9"/>
  <c r="L812" i="9"/>
  <c r="L811" i="9"/>
  <c r="L810" i="9"/>
  <c r="L809" i="9"/>
  <c r="L808" i="9"/>
  <c r="L807" i="9"/>
  <c r="L806" i="9"/>
  <c r="L805" i="9"/>
  <c r="L804" i="9"/>
  <c r="L803" i="9"/>
  <c r="L802" i="9"/>
  <c r="L801" i="9"/>
  <c r="L800" i="9"/>
  <c r="L799" i="9"/>
  <c r="L798" i="9"/>
  <c r="L797" i="9"/>
  <c r="L796" i="9"/>
  <c r="L795" i="9"/>
  <c r="L794" i="9"/>
  <c r="L793" i="9"/>
  <c r="L792" i="9"/>
  <c r="L791" i="9"/>
  <c r="L790" i="9"/>
  <c r="L789" i="9"/>
  <c r="L788" i="9"/>
  <c r="L787" i="9"/>
  <c r="L786" i="9"/>
  <c r="L785" i="9"/>
  <c r="L784" i="9"/>
  <c r="L783" i="9"/>
  <c r="L782" i="9"/>
  <c r="L781" i="9"/>
  <c r="L780" i="9"/>
  <c r="L779" i="9"/>
  <c r="L778" i="9"/>
  <c r="L777" i="9"/>
  <c r="L776" i="9"/>
  <c r="L775" i="9"/>
  <c r="L774" i="9"/>
  <c r="L773" i="9"/>
  <c r="L772" i="9"/>
  <c r="L771" i="9"/>
  <c r="L770" i="9"/>
  <c r="L769" i="9"/>
  <c r="L768" i="9"/>
  <c r="L767" i="9"/>
  <c r="L766" i="9"/>
  <c r="L765" i="9"/>
  <c r="L764" i="9"/>
  <c r="L763" i="9"/>
  <c r="L762" i="9"/>
  <c r="L761" i="9"/>
  <c r="L760" i="9"/>
  <c r="L759" i="9"/>
  <c r="L758" i="9"/>
  <c r="L757" i="9"/>
  <c r="L756" i="9"/>
  <c r="L755" i="9"/>
  <c r="L754" i="9"/>
  <c r="L753" i="9"/>
  <c r="L752" i="9"/>
  <c r="L751" i="9"/>
  <c r="L750" i="9"/>
  <c r="L749" i="9"/>
  <c r="L748" i="9"/>
  <c r="L747" i="9"/>
  <c r="L746" i="9"/>
  <c r="L745" i="9"/>
  <c r="L744" i="9"/>
  <c r="L743" i="9"/>
  <c r="L742" i="9"/>
  <c r="L741" i="9"/>
  <c r="L740" i="9"/>
  <c r="L739" i="9"/>
  <c r="L738" i="9"/>
  <c r="L737" i="9"/>
  <c r="L736" i="9"/>
  <c r="L735" i="9"/>
  <c r="L734" i="9"/>
  <c r="L733" i="9"/>
  <c r="L732" i="9"/>
  <c r="L731" i="9"/>
  <c r="L730" i="9"/>
  <c r="L729" i="9"/>
  <c r="L728" i="9"/>
  <c r="L727" i="9"/>
  <c r="L726" i="9"/>
  <c r="L725" i="9"/>
  <c r="L724" i="9"/>
  <c r="L723" i="9"/>
  <c r="L722" i="9"/>
  <c r="L721" i="9"/>
  <c r="L720" i="9"/>
  <c r="L719" i="9"/>
  <c r="L718" i="9"/>
  <c r="L717" i="9"/>
  <c r="L716" i="9"/>
  <c r="L715" i="9"/>
  <c r="L714" i="9"/>
  <c r="L713" i="9"/>
  <c r="L712" i="9"/>
  <c r="L711" i="9"/>
  <c r="L710" i="9"/>
  <c r="L709" i="9"/>
  <c r="L708" i="9"/>
  <c r="L707" i="9"/>
  <c r="L706" i="9"/>
  <c r="L705" i="9"/>
  <c r="L704" i="9"/>
  <c r="L703" i="9"/>
  <c r="L702" i="9"/>
  <c r="L701" i="9"/>
  <c r="L700" i="9"/>
  <c r="L699" i="9"/>
  <c r="L698" i="9"/>
  <c r="L697" i="9"/>
  <c r="L696" i="9"/>
  <c r="L695" i="9"/>
  <c r="L694" i="9"/>
  <c r="L693" i="9"/>
  <c r="L692" i="9"/>
  <c r="L691" i="9"/>
  <c r="L690" i="9"/>
  <c r="L689" i="9"/>
  <c r="L688" i="9"/>
  <c r="L687" i="9"/>
  <c r="L686" i="9"/>
  <c r="L685" i="9"/>
  <c r="L684" i="9"/>
  <c r="L683" i="9"/>
  <c r="L682" i="9"/>
  <c r="L681" i="9"/>
  <c r="L680" i="9"/>
  <c r="L679" i="9"/>
  <c r="L678" i="9"/>
  <c r="A678" i="9"/>
  <c r="A685" i="9" s="1"/>
  <c r="A691" i="9" s="1"/>
  <c r="A697" i="9" s="1"/>
  <c r="A699" i="9" s="1"/>
  <c r="A703" i="9" s="1"/>
  <c r="A707" i="9" s="1"/>
  <c r="A712" i="9" s="1"/>
  <c r="A716" i="9" s="1"/>
  <c r="A719" i="9" s="1"/>
  <c r="A721" i="9" s="1"/>
  <c r="A724" i="9" s="1"/>
  <c r="A728" i="9" s="1"/>
  <c r="A732" i="9" s="1"/>
  <c r="A736" i="9" s="1"/>
  <c r="A738" i="9" s="1"/>
  <c r="A740" i="9" s="1"/>
  <c r="L677" i="9"/>
  <c r="L676" i="9"/>
  <c r="L675" i="9"/>
  <c r="L674" i="9"/>
  <c r="L673" i="9"/>
  <c r="L672" i="9"/>
  <c r="L671" i="9"/>
  <c r="L670" i="9"/>
  <c r="L669" i="9"/>
  <c r="L668" i="9"/>
  <c r="L667" i="9"/>
  <c r="L666" i="9"/>
  <c r="L665" i="9"/>
  <c r="L664" i="9"/>
  <c r="L663" i="9"/>
  <c r="L662" i="9"/>
  <c r="L661" i="9"/>
  <c r="L660" i="9"/>
  <c r="L659" i="9"/>
  <c r="L658" i="9"/>
  <c r="L657" i="9"/>
  <c r="L656" i="9"/>
  <c r="L655" i="9"/>
  <c r="L654" i="9"/>
  <c r="L653" i="9"/>
  <c r="L652" i="9"/>
  <c r="L651" i="9"/>
  <c r="L650" i="9"/>
  <c r="L649" i="9"/>
  <c r="L648" i="9"/>
  <c r="L647" i="9"/>
  <c r="L646" i="9"/>
  <c r="L645" i="9"/>
  <c r="L644" i="9"/>
  <c r="L643" i="9"/>
  <c r="L642" i="9"/>
  <c r="L641" i="9"/>
  <c r="L640" i="9"/>
  <c r="L639" i="9"/>
  <c r="L638" i="9"/>
  <c r="L637" i="9"/>
  <c r="L636" i="9"/>
  <c r="L635" i="9"/>
  <c r="L634" i="9"/>
  <c r="L633" i="9"/>
  <c r="L632" i="9"/>
  <c r="L631" i="9"/>
  <c r="L630" i="9"/>
  <c r="L629" i="9"/>
  <c r="A629" i="9"/>
  <c r="A636" i="9" s="1"/>
  <c r="A646" i="9" s="1"/>
  <c r="A652" i="9" s="1"/>
  <c r="L628" i="9"/>
  <c r="L627" i="9"/>
  <c r="L626" i="9"/>
  <c r="L625" i="9"/>
  <c r="L623" i="9"/>
  <c r="L622" i="9"/>
  <c r="L621" i="9"/>
  <c r="L620" i="9"/>
  <c r="L619" i="9"/>
  <c r="L618" i="9"/>
  <c r="L617" i="9"/>
  <c r="L616" i="9"/>
  <c r="L615" i="9"/>
  <c r="L614" i="9"/>
  <c r="L613" i="9"/>
  <c r="L612" i="9"/>
  <c r="L611" i="9"/>
  <c r="L610" i="9"/>
  <c r="L609" i="9"/>
  <c r="L608" i="9"/>
  <c r="L607" i="9"/>
  <c r="L606" i="9"/>
  <c r="L605" i="9"/>
  <c r="L604" i="9"/>
  <c r="L603" i="9"/>
  <c r="L602" i="9"/>
  <c r="L601" i="9"/>
  <c r="L600" i="9"/>
  <c r="L599" i="9"/>
  <c r="L598" i="9"/>
  <c r="L597" i="9"/>
  <c r="L596" i="9"/>
  <c r="L595" i="9"/>
  <c r="L594" i="9"/>
  <c r="L593" i="9"/>
  <c r="L592" i="9"/>
  <c r="L591" i="9"/>
  <c r="L590" i="9"/>
  <c r="L589" i="9"/>
  <c r="L588" i="9"/>
  <c r="L587" i="9"/>
  <c r="L586" i="9"/>
  <c r="L585" i="9"/>
  <c r="L584" i="9"/>
  <c r="L583" i="9"/>
  <c r="L582" i="9"/>
  <c r="L581" i="9"/>
  <c r="L580" i="9"/>
  <c r="L579" i="9"/>
  <c r="L578" i="9"/>
  <c r="L577" i="9"/>
  <c r="L576" i="9"/>
  <c r="L575" i="9"/>
  <c r="L574" i="9"/>
  <c r="L573" i="9"/>
  <c r="L572" i="9"/>
  <c r="L571" i="9"/>
  <c r="L570" i="9"/>
  <c r="L569" i="9"/>
  <c r="L568" i="9"/>
  <c r="L567" i="9"/>
  <c r="L566" i="9"/>
  <c r="L565" i="9"/>
  <c r="L564" i="9"/>
  <c r="L563" i="9"/>
  <c r="L562" i="9"/>
  <c r="L561" i="9"/>
  <c r="L560" i="9"/>
  <c r="L559" i="9"/>
  <c r="L558" i="9"/>
  <c r="L557" i="9"/>
  <c r="L556" i="9"/>
  <c r="L555" i="9"/>
  <c r="L554" i="9"/>
  <c r="L553" i="9"/>
  <c r="L552" i="9"/>
  <c r="L551" i="9"/>
  <c r="L550" i="9"/>
  <c r="L549" i="9"/>
  <c r="L548" i="9"/>
  <c r="L547" i="9"/>
  <c r="L546" i="9"/>
  <c r="L545" i="9"/>
  <c r="L544" i="9"/>
  <c r="L543" i="9"/>
  <c r="L542" i="9"/>
  <c r="L541" i="9"/>
  <c r="L540" i="9"/>
  <c r="L539" i="9"/>
  <c r="L538" i="9"/>
  <c r="L537" i="9"/>
  <c r="L536" i="9"/>
  <c r="L535" i="9"/>
  <c r="L534" i="9"/>
  <c r="L533" i="9"/>
  <c r="L532" i="9"/>
  <c r="L531" i="9"/>
  <c r="L530" i="9"/>
  <c r="L529" i="9"/>
  <c r="L528" i="9"/>
  <c r="L527" i="9"/>
  <c r="L526" i="9"/>
  <c r="L525" i="9"/>
  <c r="L524" i="9"/>
  <c r="L523" i="9"/>
  <c r="L522" i="9"/>
  <c r="L521" i="9"/>
  <c r="L520" i="9"/>
  <c r="L519" i="9"/>
  <c r="L518" i="9"/>
  <c r="L517" i="9"/>
  <c r="L516" i="9"/>
  <c r="L515" i="9"/>
  <c r="L514" i="9"/>
  <c r="L513" i="9"/>
  <c r="L512" i="9"/>
  <c r="L511" i="9"/>
  <c r="L510" i="9"/>
  <c r="L509" i="9"/>
  <c r="L508" i="9"/>
  <c r="L507" i="9"/>
  <c r="L506" i="9"/>
  <c r="L505" i="9"/>
  <c r="L504" i="9"/>
  <c r="L503" i="9"/>
  <c r="L502" i="9"/>
  <c r="L501" i="9"/>
  <c r="L500" i="9"/>
  <c r="L499" i="9"/>
  <c r="L498" i="9"/>
  <c r="L497" i="9"/>
  <c r="L496" i="9"/>
  <c r="L495" i="9"/>
  <c r="L494" i="9"/>
  <c r="L493" i="9"/>
  <c r="L492" i="9"/>
  <c r="L491" i="9"/>
  <c r="L490" i="9"/>
  <c r="L489" i="9"/>
  <c r="L488" i="9"/>
  <c r="L487" i="9"/>
  <c r="L486" i="9"/>
  <c r="L485" i="9"/>
  <c r="L484" i="9"/>
  <c r="L483" i="9"/>
  <c r="L482" i="9"/>
  <c r="L481" i="9"/>
  <c r="L480" i="9"/>
  <c r="L479" i="9"/>
  <c r="L478" i="9"/>
  <c r="L477" i="9"/>
  <c r="L476" i="9"/>
  <c r="L475" i="9"/>
  <c r="L474" i="9"/>
  <c r="L473" i="9"/>
  <c r="L472" i="9"/>
  <c r="L471" i="9"/>
  <c r="L470" i="9"/>
  <c r="L469" i="9"/>
  <c r="L468" i="9"/>
  <c r="L467" i="9"/>
  <c r="L466" i="9"/>
  <c r="L465" i="9"/>
  <c r="L464" i="9"/>
  <c r="L463" i="9"/>
  <c r="L462" i="9"/>
  <c r="L461" i="9"/>
  <c r="L460" i="9"/>
  <c r="L459" i="9"/>
  <c r="L458" i="9"/>
  <c r="L457" i="9"/>
  <c r="L456" i="9"/>
  <c r="L455" i="9"/>
  <c r="L454" i="9"/>
  <c r="L453" i="9"/>
  <c r="L452" i="9"/>
  <c r="L451" i="9"/>
  <c r="L450" i="9"/>
  <c r="L449" i="9"/>
  <c r="L448" i="9"/>
  <c r="L447" i="9"/>
  <c r="L446" i="9"/>
  <c r="L445" i="9"/>
  <c r="L444" i="9"/>
  <c r="L443" i="9"/>
  <c r="L442" i="9"/>
  <c r="L441" i="9"/>
  <c r="L440" i="9"/>
  <c r="L439" i="9"/>
  <c r="L438" i="9"/>
  <c r="L437" i="9"/>
  <c r="L436" i="9"/>
  <c r="L435" i="9"/>
  <c r="L434" i="9"/>
  <c r="L433" i="9"/>
  <c r="L432" i="9"/>
  <c r="L431" i="9"/>
  <c r="L430" i="9"/>
  <c r="L429" i="9"/>
  <c r="L428" i="9"/>
  <c r="L427" i="9"/>
  <c r="L426" i="9"/>
  <c r="L425" i="9"/>
  <c r="L424" i="9"/>
  <c r="L423" i="9"/>
  <c r="L422" i="9"/>
  <c r="L421" i="9"/>
  <c r="L420" i="9"/>
  <c r="L419" i="9"/>
  <c r="L418" i="9"/>
  <c r="L417" i="9"/>
  <c r="L416" i="9"/>
  <c r="L415" i="9"/>
  <c r="L414" i="9"/>
  <c r="L413" i="9"/>
  <c r="L412" i="9"/>
  <c r="L411" i="9"/>
  <c r="L410" i="9"/>
  <c r="L409" i="9"/>
  <c r="L408" i="9"/>
  <c r="L407" i="9"/>
  <c r="L406" i="9"/>
  <c r="L405" i="9"/>
  <c r="L404" i="9"/>
  <c r="L403" i="9"/>
  <c r="L402" i="9"/>
  <c r="L401" i="9"/>
  <c r="L400" i="9"/>
  <c r="L399" i="9"/>
  <c r="A399" i="9"/>
  <c r="A402" i="9" s="1"/>
  <c r="A405" i="9" s="1"/>
  <c r="A408" i="9" s="1"/>
  <c r="A412" i="9" s="1"/>
  <c r="A417" i="9" s="1"/>
  <c r="A420" i="9" s="1"/>
  <c r="A429" i="9" s="1"/>
  <c r="A435" i="9" s="1"/>
  <c r="A445" i="9" s="1"/>
  <c r="A447" i="9" s="1"/>
  <c r="A449" i="9" s="1"/>
  <c r="A466" i="9" s="1"/>
  <c r="A473" i="9" s="1"/>
  <c r="A501" i="9" s="1"/>
  <c r="A506" i="9" s="1"/>
  <c r="A510" i="9" s="1"/>
  <c r="A515" i="9" s="1"/>
  <c r="A518" i="9" s="1"/>
  <c r="A523" i="9" s="1"/>
  <c r="A526" i="9" s="1"/>
  <c r="A530" i="9" s="1"/>
  <c r="A531" i="9" s="1"/>
  <c r="A537" i="9" s="1"/>
  <c r="A542" i="9" s="1"/>
  <c r="A546" i="9" s="1"/>
  <c r="A548" i="9" s="1"/>
  <c r="A550" i="9" s="1"/>
  <c r="A555" i="9" s="1"/>
  <c r="A556" i="9" s="1"/>
  <c r="A565" i="9" s="1"/>
  <c r="A567" i="9" s="1"/>
  <c r="A570" i="9" s="1"/>
  <c r="A575" i="9" s="1"/>
  <c r="A577" i="9" s="1"/>
  <c r="A586" i="9" s="1"/>
  <c r="A588" i="9" s="1"/>
  <c r="A589" i="9" s="1"/>
  <c r="A590" i="9" s="1"/>
  <c r="A594" i="9" s="1"/>
  <c r="A595" i="9" s="1"/>
  <c r="A601" i="9" s="1"/>
  <c r="A606" i="9" s="1"/>
  <c r="L398" i="9"/>
  <c r="L397" i="9"/>
  <c r="L396" i="9"/>
  <c r="L395" i="9"/>
  <c r="L394" i="9"/>
  <c r="L393" i="9"/>
  <c r="L392" i="9"/>
  <c r="L391" i="9"/>
  <c r="L390" i="9"/>
  <c r="L389" i="9"/>
  <c r="L388" i="9"/>
  <c r="L387" i="9"/>
  <c r="L386" i="9"/>
  <c r="L385" i="9"/>
  <c r="L384" i="9"/>
  <c r="L383" i="9"/>
  <c r="L382" i="9"/>
  <c r="L381" i="9"/>
  <c r="L380" i="9"/>
  <c r="L379" i="9"/>
  <c r="L378" i="9"/>
  <c r="L377" i="9"/>
  <c r="L376" i="9"/>
  <c r="L375" i="9"/>
  <c r="L374" i="9"/>
  <c r="L373" i="9"/>
  <c r="L372" i="9"/>
  <c r="L371" i="9"/>
  <c r="L370" i="9"/>
  <c r="L369" i="9"/>
  <c r="L368" i="9"/>
  <c r="L367" i="9"/>
  <c r="L366" i="9"/>
  <c r="L365" i="9"/>
  <c r="L364" i="9"/>
  <c r="L363" i="9"/>
  <c r="L362" i="9"/>
  <c r="L361" i="9"/>
  <c r="L360" i="9"/>
  <c r="L359" i="9"/>
  <c r="L358" i="9"/>
  <c r="L357" i="9"/>
  <c r="L356" i="9"/>
  <c r="L355" i="9"/>
  <c r="L354" i="9"/>
  <c r="L353" i="9"/>
  <c r="L352" i="9"/>
  <c r="L351" i="9"/>
  <c r="L350" i="9"/>
  <c r="L349" i="9"/>
  <c r="L348" i="9"/>
  <c r="L347" i="9"/>
  <c r="L346" i="9"/>
  <c r="L345" i="9"/>
  <c r="L344" i="9"/>
  <c r="L343" i="9"/>
  <c r="L342" i="9"/>
  <c r="L341" i="9"/>
  <c r="L340" i="9"/>
  <c r="L339" i="9"/>
  <c r="L338" i="9"/>
  <c r="L337" i="9"/>
  <c r="L336" i="9"/>
  <c r="L335" i="9"/>
  <c r="L334" i="9"/>
  <c r="L333" i="9"/>
  <c r="L332" i="9"/>
  <c r="L331" i="9"/>
  <c r="L330" i="9"/>
  <c r="L329" i="9"/>
  <c r="L328" i="9"/>
  <c r="L327" i="9"/>
  <c r="L326" i="9"/>
  <c r="L325" i="9"/>
  <c r="L324" i="9"/>
  <c r="L323" i="9"/>
  <c r="L322" i="9"/>
  <c r="L321" i="9"/>
  <c r="L320" i="9"/>
  <c r="L319" i="9"/>
  <c r="L318" i="9"/>
  <c r="L317" i="9"/>
  <c r="L316" i="9"/>
  <c r="L315" i="9"/>
  <c r="L314" i="9"/>
  <c r="L313" i="9"/>
  <c r="L312" i="9"/>
  <c r="L311" i="9"/>
  <c r="L310" i="9"/>
  <c r="L309" i="9"/>
  <c r="L308" i="9"/>
  <c r="L307" i="9"/>
  <c r="L306" i="9"/>
  <c r="L305" i="9"/>
  <c r="L304" i="9"/>
  <c r="L303" i="9"/>
  <c r="L302" i="9"/>
  <c r="L301" i="9"/>
  <c r="L300" i="9"/>
  <c r="L299" i="9"/>
  <c r="L298" i="9"/>
  <c r="L297" i="9"/>
  <c r="L296" i="9"/>
  <c r="L295" i="9"/>
  <c r="L294" i="9"/>
  <c r="L293" i="9"/>
  <c r="L292" i="9"/>
  <c r="L291" i="9"/>
  <c r="L290" i="9"/>
  <c r="L289" i="9"/>
  <c r="L288" i="9"/>
  <c r="L287" i="9"/>
  <c r="L286" i="9"/>
  <c r="L285" i="9"/>
  <c r="L284" i="9"/>
  <c r="L283" i="9"/>
  <c r="L282" i="9"/>
  <c r="L281" i="9"/>
  <c r="L280" i="9"/>
  <c r="L279" i="9"/>
  <c r="L278" i="9"/>
  <c r="A278" i="9"/>
  <c r="A293" i="9" s="1"/>
  <c r="L277" i="9"/>
  <c r="L276" i="9"/>
  <c r="L275" i="9"/>
  <c r="L274" i="9"/>
  <c r="L273" i="9"/>
  <c r="L272" i="9"/>
  <c r="L271" i="9"/>
  <c r="L270" i="9"/>
  <c r="L269" i="9"/>
  <c r="L268" i="9"/>
  <c r="L267" i="9"/>
  <c r="L266" i="9"/>
  <c r="L265" i="9"/>
  <c r="L264" i="9"/>
  <c r="L263" i="9"/>
  <c r="L262" i="9"/>
  <c r="L261" i="9"/>
  <c r="L260" i="9"/>
  <c r="L259" i="9"/>
  <c r="L258" i="9"/>
  <c r="L257" i="9"/>
  <c r="L256" i="9"/>
  <c r="L255" i="9"/>
  <c r="L254" i="9"/>
  <c r="L253" i="9"/>
  <c r="L252" i="9"/>
  <c r="L251" i="9"/>
  <c r="L250" i="9"/>
  <c r="L249" i="9"/>
  <c r="L248" i="9"/>
  <c r="L247" i="9"/>
  <c r="L246" i="9"/>
  <c r="L245" i="9"/>
  <c r="L244" i="9"/>
  <c r="L243" i="9"/>
  <c r="L242" i="9"/>
  <c r="L241" i="9"/>
  <c r="L240" i="9"/>
  <c r="L239" i="9"/>
  <c r="L238" i="9"/>
  <c r="L237" i="9"/>
  <c r="L236" i="9"/>
  <c r="L235" i="9"/>
  <c r="L234" i="9"/>
  <c r="L233" i="9"/>
  <c r="L232" i="9"/>
  <c r="L231" i="9"/>
  <c r="L230" i="9"/>
  <c r="L229" i="9"/>
  <c r="L228" i="9"/>
  <c r="L227" i="9"/>
  <c r="L226" i="9"/>
  <c r="L225" i="9"/>
  <c r="L224" i="9"/>
  <c r="L223" i="9"/>
  <c r="L222" i="9"/>
  <c r="L221" i="9"/>
  <c r="L220" i="9"/>
  <c r="L219" i="9"/>
  <c r="L218" i="9"/>
  <c r="L217" i="9"/>
  <c r="L216" i="9"/>
  <c r="L215" i="9"/>
  <c r="L214" i="9"/>
  <c r="L213" i="9"/>
  <c r="L212" i="9"/>
  <c r="L211" i="9"/>
  <c r="L210" i="9"/>
  <c r="L209" i="9"/>
  <c r="L208" i="9"/>
  <c r="L207" i="9"/>
  <c r="L206" i="9"/>
  <c r="L205" i="9"/>
  <c r="L204" i="9"/>
  <c r="L203" i="9"/>
  <c r="L202" i="9"/>
  <c r="L201" i="9"/>
  <c r="L200" i="9"/>
  <c r="L199" i="9"/>
  <c r="L198" i="9"/>
  <c r="L197" i="9"/>
  <c r="L196" i="9"/>
  <c r="L195" i="9"/>
  <c r="L194" i="9"/>
  <c r="L193" i="9"/>
  <c r="L192" i="9"/>
  <c r="L191" i="9"/>
  <c r="L190" i="9"/>
  <c r="L189" i="9"/>
  <c r="L188" i="9"/>
  <c r="L187" i="9"/>
  <c r="L186" i="9"/>
  <c r="L185" i="9"/>
  <c r="L184" i="9"/>
  <c r="L183" i="9"/>
  <c r="L182" i="9"/>
  <c r="L181" i="9"/>
  <c r="L180" i="9"/>
  <c r="L179" i="9"/>
  <c r="L178" i="9"/>
  <c r="L177" i="9"/>
  <c r="L176" i="9"/>
  <c r="L175" i="9"/>
  <c r="L174" i="9"/>
  <c r="L173" i="9"/>
  <c r="L172" i="9"/>
  <c r="L171" i="9"/>
  <c r="L170" i="9"/>
  <c r="L169" i="9"/>
  <c r="L168" i="9"/>
  <c r="L167" i="9"/>
  <c r="L166" i="9"/>
  <c r="L165" i="9"/>
  <c r="L164" i="9"/>
  <c r="L163" i="9"/>
  <c r="L162" i="9"/>
  <c r="L161" i="9"/>
  <c r="L160" i="9"/>
  <c r="L159" i="9"/>
  <c r="L158" i="9"/>
  <c r="L157" i="9"/>
  <c r="L156" i="9"/>
  <c r="L155" i="9"/>
  <c r="L154" i="9"/>
  <c r="L153" i="9"/>
  <c r="L152" i="9"/>
  <c r="L151" i="9"/>
  <c r="L150" i="9"/>
  <c r="L149" i="9"/>
  <c r="L148" i="9"/>
  <c r="L147" i="9"/>
  <c r="L146" i="9"/>
  <c r="L145" i="9"/>
  <c r="L144" i="9"/>
  <c r="L143" i="9"/>
  <c r="L142" i="9"/>
  <c r="L141" i="9"/>
  <c r="L140" i="9"/>
  <c r="L139" i="9"/>
  <c r="L138" i="9"/>
  <c r="L137" i="9"/>
  <c r="L136" i="9"/>
  <c r="L135" i="9"/>
  <c r="L134" i="9"/>
  <c r="L133" i="9"/>
  <c r="L132" i="9"/>
  <c r="L131" i="9"/>
  <c r="L130" i="9"/>
  <c r="L129" i="9"/>
  <c r="L128" i="9"/>
  <c r="L127" i="9"/>
  <c r="L126" i="9"/>
  <c r="L125" i="9"/>
  <c r="L124" i="9"/>
  <c r="L123" i="9"/>
  <c r="L122" i="9"/>
  <c r="L121" i="9"/>
  <c r="L120" i="9"/>
  <c r="L119" i="9"/>
  <c r="L118" i="9"/>
  <c r="L117" i="9"/>
  <c r="L116" i="9"/>
  <c r="L115" i="9"/>
  <c r="L114" i="9"/>
  <c r="L113" i="9"/>
  <c r="L112" i="9"/>
  <c r="L111" i="9"/>
  <c r="L110" i="9"/>
  <c r="L109" i="9"/>
  <c r="L108" i="9"/>
  <c r="L107" i="9"/>
  <c r="L106" i="9"/>
  <c r="L105" i="9"/>
  <c r="L104" i="9"/>
  <c r="L103" i="9"/>
  <c r="L102" i="9"/>
  <c r="L101" i="9"/>
  <c r="L100" i="9"/>
  <c r="L99" i="9"/>
  <c r="L98" i="9"/>
  <c r="L97" i="9"/>
  <c r="L96" i="9"/>
  <c r="L95" i="9"/>
  <c r="L94" i="9"/>
  <c r="L93" i="9"/>
  <c r="L92" i="9"/>
  <c r="L91" i="9"/>
  <c r="L90" i="9"/>
  <c r="L89" i="9"/>
  <c r="L88" i="9"/>
  <c r="L87" i="9"/>
  <c r="L86" i="9"/>
  <c r="L85" i="9"/>
  <c r="L84" i="9"/>
  <c r="L83" i="9"/>
  <c r="L82" i="9"/>
  <c r="L81" i="9"/>
  <c r="L80" i="9"/>
  <c r="L79" i="9"/>
  <c r="L78" i="9"/>
  <c r="L77" i="9"/>
  <c r="L76" i="9"/>
  <c r="L75" i="9"/>
  <c r="L74" i="9"/>
  <c r="L73" i="9"/>
  <c r="L72" i="9"/>
  <c r="L71" i="9"/>
  <c r="L70" i="9"/>
  <c r="L69" i="9"/>
  <c r="L68" i="9"/>
  <c r="L67" i="9"/>
  <c r="L66" i="9"/>
  <c r="L65" i="9"/>
  <c r="L64" i="9"/>
  <c r="L63" i="9"/>
  <c r="L62" i="9"/>
  <c r="L61" i="9"/>
  <c r="L60" i="9"/>
  <c r="L59" i="9"/>
  <c r="L58" i="9"/>
  <c r="L57" i="9"/>
  <c r="L56" i="9"/>
  <c r="L55" i="9"/>
  <c r="L54" i="9"/>
  <c r="L53" i="9"/>
  <c r="L52" i="9"/>
  <c r="L51" i="9"/>
  <c r="L50" i="9"/>
  <c r="L49" i="9"/>
  <c r="L48" i="9"/>
  <c r="L47" i="9"/>
  <c r="L46" i="9"/>
  <c r="L45" i="9"/>
  <c r="L44" i="9"/>
  <c r="L43" i="9"/>
  <c r="L42" i="9"/>
  <c r="L41" i="9"/>
  <c r="L40" i="9"/>
  <c r="L39" i="9"/>
  <c r="L38" i="9"/>
  <c r="L37" i="9"/>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A6" i="9"/>
  <c r="A9" i="9" s="1"/>
  <c r="A16" i="9" s="1"/>
  <c r="A18" i="9" s="1"/>
  <c r="A19" i="9" s="1"/>
  <c r="A24" i="9" s="1"/>
  <c r="A30" i="9" s="1"/>
  <c r="A32" i="9" s="1"/>
  <c r="A34" i="9" s="1"/>
  <c r="A46" i="9" s="1"/>
  <c r="A47" i="9" s="1"/>
  <c r="A49" i="9" s="1"/>
  <c r="A61" i="9" s="1"/>
  <c r="A73" i="9" s="1"/>
  <c r="A78" i="9" s="1"/>
  <c r="A86" i="9" s="1"/>
  <c r="A103" i="9" s="1"/>
  <c r="A105" i="9" s="1"/>
  <c r="A117" i="9" s="1"/>
  <c r="A124" i="9" s="1"/>
  <c r="A130" i="9" s="1"/>
  <c r="A136" i="9" s="1"/>
  <c r="A143" i="9" s="1"/>
  <c r="A145" i="9" s="1"/>
  <c r="A149" i="9" s="1"/>
  <c r="A151" i="9" s="1"/>
  <c r="A152" i="9" s="1"/>
  <c r="A159" i="9" s="1"/>
  <c r="A165" i="9" s="1"/>
  <c r="A171" i="9" s="1"/>
  <c r="A173" i="9" s="1"/>
  <c r="A177" i="9" s="1"/>
  <c r="A186" i="9" s="1"/>
  <c r="A195" i="9" s="1"/>
  <c r="A200" i="9" s="1"/>
  <c r="A234" i="9" s="1"/>
  <c r="L5" i="9"/>
  <c r="L4" i="9"/>
  <c r="L3" i="9"/>
  <c r="L2" i="9"/>
  <c r="L40" i="8"/>
  <c r="L39" i="8"/>
  <c r="L38" i="8"/>
  <c r="L37" i="8"/>
  <c r="L35" i="8"/>
  <c r="L34" i="8"/>
  <c r="L33" i="8"/>
  <c r="L32" i="8"/>
  <c r="L31" i="8"/>
  <c r="L30" i="8"/>
  <c r="L29" i="8"/>
  <c r="L28" i="8"/>
  <c r="L27" i="8"/>
  <c r="L26" i="8"/>
  <c r="L25" i="8"/>
  <c r="L24" i="8"/>
  <c r="L23" i="8"/>
  <c r="L22" i="8"/>
  <c r="L21" i="8"/>
  <c r="L20" i="8"/>
  <c r="L19" i="8"/>
  <c r="L18" i="8"/>
  <c r="L17" i="8"/>
  <c r="L16" i="8"/>
  <c r="L15" i="8"/>
  <c r="L14" i="8"/>
  <c r="L13" i="8"/>
  <c r="L12" i="8"/>
  <c r="L11" i="8"/>
  <c r="L10" i="8"/>
  <c r="B10" i="8"/>
  <c r="B12" i="8" s="1"/>
  <c r="B13" i="8" s="1"/>
  <c r="B14" i="8" s="1"/>
  <c r="B17" i="8" s="1"/>
  <c r="B20" i="8" s="1"/>
  <c r="B24" i="8" s="1"/>
  <c r="B27" i="8" s="1"/>
  <c r="B32" i="8" s="1"/>
  <c r="B39" i="8" s="1"/>
  <c r="L9" i="8"/>
  <c r="L8" i="8"/>
  <c r="B8" i="8"/>
  <c r="L7" i="8"/>
  <c r="L5" i="8"/>
  <c r="L4" i="8"/>
  <c r="L3" i="8"/>
  <c r="K42" i="7"/>
  <c r="K41" i="7"/>
  <c r="K40" i="7"/>
  <c r="K39" i="7"/>
  <c r="K38" i="7"/>
  <c r="K37" i="7"/>
  <c r="K36" i="7"/>
  <c r="K35" i="7"/>
  <c r="K34" i="7"/>
  <c r="K33" i="7"/>
  <c r="K32" i="7"/>
  <c r="K31" i="7"/>
  <c r="K30" i="7"/>
  <c r="K29" i="7"/>
  <c r="K28" i="7"/>
  <c r="K27" i="7"/>
  <c r="K26" i="7"/>
  <c r="K25" i="7"/>
  <c r="K24" i="7"/>
  <c r="K23" i="7"/>
  <c r="K22" i="7"/>
  <c r="K21" i="7"/>
  <c r="K20" i="7"/>
  <c r="K19" i="7"/>
  <c r="K18" i="7"/>
  <c r="K17" i="7"/>
  <c r="K16" i="7"/>
  <c r="K15" i="7"/>
  <c r="K14" i="7"/>
  <c r="K13" i="7"/>
  <c r="K12" i="7"/>
  <c r="K11" i="7"/>
  <c r="A11" i="7"/>
  <c r="A12" i="7" s="1"/>
  <c r="A13" i="7" s="1"/>
  <c r="A16" i="7" s="1"/>
  <c r="A19" i="7" s="1"/>
  <c r="A23" i="7" s="1"/>
  <c r="A25" i="7" s="1"/>
  <c r="A30" i="7" s="1"/>
  <c r="A41" i="7" s="1"/>
  <c r="K10" i="7"/>
  <c r="K9" i="7"/>
  <c r="K8" i="7"/>
  <c r="K7" i="7"/>
  <c r="A7" i="7"/>
  <c r="A9" i="7" s="1"/>
  <c r="K6" i="7"/>
  <c r="K5" i="7"/>
  <c r="K4" i="7"/>
  <c r="K3" i="7"/>
  <c r="K2" i="7"/>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A91" i="6"/>
  <c r="A92" i="6" s="1"/>
  <c r="A94" i="6" s="1"/>
  <c r="K90" i="6"/>
  <c r="K89" i="6"/>
  <c r="K88" i="6"/>
  <c r="K87" i="6"/>
  <c r="K86" i="6"/>
  <c r="K85" i="6"/>
  <c r="A85" i="6"/>
  <c r="A86" i="6" s="1"/>
  <c r="A88" i="6" s="1"/>
  <c r="K84" i="6"/>
  <c r="K83" i="6"/>
  <c r="K82" i="6"/>
  <c r="K81" i="6"/>
  <c r="K80" i="6"/>
  <c r="A80" i="6"/>
  <c r="A82" i="6" s="1"/>
  <c r="K79" i="6"/>
  <c r="K78" i="6"/>
  <c r="K77" i="6"/>
  <c r="K76" i="6"/>
  <c r="A76" i="6"/>
  <c r="A79" i="6" s="1"/>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A45" i="6"/>
  <c r="K44" i="6"/>
  <c r="K43" i="6"/>
  <c r="K42" i="6"/>
  <c r="K41" i="6"/>
  <c r="K40" i="6"/>
  <c r="K39" i="6"/>
  <c r="A39" i="6"/>
  <c r="A40" i="6" s="1"/>
  <c r="K38" i="6"/>
  <c r="K37" i="6"/>
  <c r="K36" i="6"/>
  <c r="K35" i="6"/>
  <c r="K34" i="6"/>
  <c r="K33" i="6"/>
  <c r="K32" i="6"/>
  <c r="K31" i="6"/>
  <c r="K30" i="6"/>
  <c r="K28" i="6"/>
  <c r="K27" i="6"/>
  <c r="K26" i="6"/>
  <c r="K25" i="6"/>
  <c r="K24" i="6"/>
  <c r="K23" i="6"/>
  <c r="K22" i="6"/>
  <c r="K21" i="6"/>
  <c r="K20" i="6"/>
  <c r="K19" i="6"/>
  <c r="K18" i="6"/>
  <c r="K17" i="6"/>
  <c r="K16" i="6"/>
  <c r="K15" i="6"/>
  <c r="K14" i="6"/>
  <c r="K13" i="6"/>
  <c r="K12" i="6"/>
  <c r="K11" i="6"/>
  <c r="K10" i="6"/>
  <c r="K9" i="6"/>
  <c r="K8" i="6"/>
  <c r="K7" i="6"/>
  <c r="K6" i="6"/>
  <c r="K5" i="6"/>
  <c r="K4" i="6"/>
  <c r="K3" i="6"/>
  <c r="L124" i="5"/>
  <c r="L123" i="5"/>
  <c r="L122" i="5"/>
  <c r="L121" i="5"/>
  <c r="L120" i="5"/>
  <c r="L119" i="5"/>
  <c r="L118" i="5"/>
  <c r="L117" i="5"/>
  <c r="L116" i="5"/>
  <c r="L115" i="5"/>
  <c r="L114" i="5"/>
  <c r="L113" i="5"/>
  <c r="L112"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B17" i="5"/>
  <c r="B19" i="5" s="1"/>
  <c r="B20" i="5" s="1"/>
  <c r="B22" i="5" s="1"/>
  <c r="B24" i="5" s="1"/>
  <c r="B26" i="5" s="1"/>
  <c r="B29" i="5" s="1"/>
  <c r="B31" i="5" s="1"/>
  <c r="B33" i="5" s="1"/>
  <c r="B34" i="5" s="1"/>
  <c r="B36" i="5" s="1"/>
  <c r="B38" i="5" s="1"/>
  <c r="B39" i="5" s="1"/>
  <c r="B41" i="5" s="1"/>
  <c r="B44" i="5" s="1"/>
  <c r="B51" i="5" s="1"/>
  <c r="B53" i="5" s="1"/>
  <c r="B56" i="5" s="1"/>
  <c r="B61" i="5" s="1"/>
  <c r="B63" i="5" s="1"/>
  <c r="B65" i="5" s="1"/>
  <c r="B69" i="5" s="1"/>
  <c r="B71" i="5" s="1"/>
  <c r="B72" i="5" s="1"/>
  <c r="B74" i="5" s="1"/>
  <c r="B76" i="5" s="1"/>
  <c r="B79" i="5" s="1"/>
  <c r="B85" i="5" s="1"/>
  <c r="B86" i="5" s="1"/>
  <c r="B88" i="5" s="1"/>
  <c r="B89" i="5" s="1"/>
  <c r="B90" i="5" s="1"/>
  <c r="B92" i="5" s="1"/>
  <c r="B94" i="5" s="1"/>
  <c r="B96" i="5" s="1"/>
  <c r="B97" i="5" s="1"/>
  <c r="B99" i="5" s="1"/>
  <c r="B102" i="5" s="1"/>
  <c r="B105" i="5" s="1"/>
  <c r="B107" i="5" s="1"/>
  <c r="B110" i="5" s="1"/>
  <c r="B113" i="5" s="1"/>
  <c r="B115" i="5" s="1"/>
  <c r="B118" i="5" s="1"/>
  <c r="B120" i="5" s="1"/>
  <c r="B121" i="5" s="1"/>
  <c r="B123" i="5" s="1"/>
  <c r="B124" i="5" s="1"/>
  <c r="L16" i="5"/>
  <c r="L15" i="5"/>
  <c r="B15" i="5"/>
  <c r="L14" i="5"/>
  <c r="B14" i="5"/>
  <c r="L13" i="5"/>
  <c r="L12" i="5"/>
  <c r="L11" i="5"/>
  <c r="L10" i="5"/>
  <c r="L9" i="5"/>
  <c r="L8" i="5"/>
  <c r="L7" i="5"/>
  <c r="L6" i="5"/>
  <c r="L5" i="5"/>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B21" i="4"/>
  <c r="B23" i="4" s="1"/>
  <c r="B24" i="4" s="1"/>
  <c r="B27" i="4" s="1"/>
  <c r="B28" i="4" s="1"/>
  <c r="B29" i="4" s="1"/>
  <c r="B30" i="4" s="1"/>
  <c r="B31" i="4" s="1"/>
  <c r="B32" i="4" s="1"/>
  <c r="B33" i="4" s="1"/>
  <c r="B35" i="4" s="1"/>
  <c r="B42" i="4" s="1"/>
  <c r="B44" i="4" s="1"/>
  <c r="B45" i="4" s="1"/>
  <c r="B48" i="4" s="1"/>
  <c r="B49" i="4" s="1"/>
  <c r="B50" i="4" s="1"/>
  <c r="B51" i="4" s="1"/>
  <c r="B52" i="4" s="1"/>
  <c r="B53" i="4" s="1"/>
  <c r="B54" i="4" s="1"/>
  <c r="B56" i="4" s="1"/>
  <c r="B59" i="4" s="1"/>
  <c r="B60" i="4" s="1"/>
  <c r="B61" i="4" s="1"/>
  <c r="B63" i="4" s="1"/>
  <c r="B64" i="4" s="1"/>
  <c r="B66" i="4" s="1"/>
  <c r="B67" i="4" s="1"/>
  <c r="B70" i="4" s="1"/>
  <c r="B74" i="4" s="1"/>
  <c r="B85" i="4" s="1"/>
  <c r="B86" i="4" s="1"/>
  <c r="B87" i="4" s="1"/>
  <c r="B89" i="4" s="1"/>
  <c r="B95" i="4" s="1"/>
  <c r="B98" i="4" s="1"/>
  <c r="B100" i="4" s="1"/>
  <c r="B102" i="4" s="1"/>
  <c r="B105" i="4" s="1"/>
  <c r="B106" i="4" s="1"/>
  <c r="B107" i="4" s="1"/>
  <c r="B110" i="4" s="1"/>
  <c r="B112" i="4" s="1"/>
  <c r="B114" i="4" s="1"/>
  <c r="B115" i="4" s="1"/>
  <c r="B117" i="4" s="1"/>
  <c r="L20" i="4"/>
  <c r="L19" i="4"/>
  <c r="B19" i="4"/>
  <c r="L18" i="4"/>
  <c r="L17" i="4"/>
  <c r="L16" i="4"/>
  <c r="L15" i="4"/>
  <c r="B15" i="4"/>
  <c r="L14" i="4"/>
  <c r="L13" i="4"/>
  <c r="L12" i="4"/>
  <c r="L11" i="4"/>
  <c r="L10" i="4"/>
  <c r="L9" i="4"/>
  <c r="B9" i="4"/>
  <c r="L8" i="4"/>
  <c r="L7" i="4"/>
  <c r="B7" i="4"/>
  <c r="L5" i="4"/>
  <c r="L102" i="3"/>
  <c r="L101" i="3"/>
  <c r="L100" i="3"/>
  <c r="L99" i="3"/>
  <c r="L98" i="3"/>
  <c r="L97" i="3"/>
  <c r="L95" i="3"/>
  <c r="B95" i="3"/>
  <c r="B97" i="3" s="1"/>
  <c r="B99" i="3" s="1"/>
  <c r="B100" i="3" s="1"/>
  <c r="B102" i="3" s="1"/>
  <c r="L94" i="3"/>
  <c r="L93" i="3"/>
  <c r="L92" i="3"/>
  <c r="L91" i="3"/>
  <c r="L90" i="3"/>
  <c r="L89" i="3"/>
  <c r="L88" i="3"/>
  <c r="L87" i="3"/>
  <c r="L85" i="3"/>
  <c r="L84" i="3"/>
  <c r="L83" i="3"/>
  <c r="L82" i="3"/>
  <c r="L81" i="3"/>
  <c r="L80" i="3"/>
  <c r="L79" i="3"/>
  <c r="L78" i="3"/>
  <c r="L77" i="3"/>
  <c r="L76" i="3"/>
  <c r="L75" i="3"/>
  <c r="L74" i="3"/>
  <c r="L72" i="3"/>
  <c r="L71" i="3"/>
  <c r="L70" i="3"/>
  <c r="L69" i="3"/>
  <c r="L68" i="3"/>
  <c r="L67" i="3"/>
  <c r="L66" i="3"/>
  <c r="L65" i="3"/>
  <c r="L63" i="3"/>
  <c r="L62" i="3"/>
  <c r="L61" i="3"/>
  <c r="L60" i="3"/>
  <c r="L59" i="3"/>
  <c r="L58" i="3"/>
  <c r="L57" i="3"/>
  <c r="L56" i="3"/>
  <c r="L55" i="3"/>
  <c r="L54" i="3"/>
  <c r="L53" i="3"/>
  <c r="L51" i="3"/>
  <c r="L50" i="3"/>
  <c r="L49" i="3"/>
  <c r="L48" i="3"/>
  <c r="L47" i="3"/>
  <c r="L46" i="3"/>
  <c r="L45" i="3"/>
  <c r="L43" i="3"/>
  <c r="L42" i="3"/>
  <c r="L41" i="3"/>
  <c r="L40" i="3"/>
  <c r="L39" i="3"/>
  <c r="L38" i="3"/>
  <c r="L37" i="3"/>
  <c r="L36" i="3"/>
  <c r="L35" i="3"/>
  <c r="L34" i="3"/>
  <c r="L32" i="3"/>
  <c r="L31" i="3"/>
  <c r="L30" i="3"/>
  <c r="L29" i="3"/>
  <c r="L28" i="3"/>
  <c r="L27" i="3"/>
  <c r="L26" i="3"/>
  <c r="L24" i="3"/>
  <c r="L23" i="3"/>
  <c r="L22" i="3"/>
  <c r="L21" i="3"/>
  <c r="L20" i="3"/>
  <c r="L19" i="3"/>
  <c r="L18" i="3"/>
  <c r="L16" i="3"/>
  <c r="L15" i="3"/>
  <c r="B15" i="3"/>
  <c r="B16" i="3" s="1"/>
  <c r="B18" i="3" s="1"/>
  <c r="B20" i="3" s="1"/>
  <c r="B22" i="3" s="1"/>
  <c r="B23" i="3" s="1"/>
  <c r="B26" i="3" s="1"/>
  <c r="B27" i="3" s="1"/>
  <c r="B28" i="3" s="1"/>
  <c r="B29" i="3" s="1"/>
  <c r="B30" i="3" s="1"/>
  <c r="B31" i="3" s="1"/>
  <c r="B32" i="3" s="1"/>
  <c r="B34" i="3" s="1"/>
  <c r="B39" i="3" s="1"/>
  <c r="B41" i="3" s="1"/>
  <c r="B42" i="3" s="1"/>
  <c r="B45" i="3" s="1"/>
  <c r="B46" i="3" s="1"/>
  <c r="B47" i="3" s="1"/>
  <c r="B48" i="3" s="1"/>
  <c r="B49" i="3" s="1"/>
  <c r="B50" i="3" s="1"/>
  <c r="B51" i="3" s="1"/>
  <c r="B53" i="3" s="1"/>
  <c r="B54" i="3" s="1"/>
  <c r="B55" i="3" s="1"/>
  <c r="B56" i="3" s="1"/>
  <c r="B58" i="3" s="1"/>
  <c r="B59" i="3" s="1"/>
  <c r="B61" i="3" s="1"/>
  <c r="B62" i="3" s="1"/>
  <c r="B65" i="3" s="1"/>
  <c r="B67" i="3" s="1"/>
  <c r="B70" i="3" s="1"/>
  <c r="B71" i="3" s="1"/>
  <c r="B72" i="3" s="1"/>
  <c r="B74" i="3" s="1"/>
  <c r="B80" i="3" s="1"/>
  <c r="B83" i="3" s="1"/>
  <c r="B85" i="3" s="1"/>
  <c r="B87" i="3" s="1"/>
  <c r="B90" i="3" s="1"/>
  <c r="B91" i="3" s="1"/>
  <c r="L14" i="3"/>
  <c r="L13" i="3"/>
  <c r="L12" i="3"/>
  <c r="L11" i="3"/>
  <c r="L10" i="3"/>
  <c r="L9" i="3"/>
  <c r="B9" i="3"/>
  <c r="L8" i="3"/>
  <c r="L7" i="3"/>
  <c r="B7" i="3"/>
  <c r="L5" i="3"/>
  <c r="I3" i="2"/>
  <c r="E3" i="1"/>
  <c r="A47" i="6" l="1"/>
  <c r="A97" i="6"/>
  <c r="A98" i="6" l="1"/>
  <c r="A100" i="6" s="1"/>
  <c r="A103" i="6"/>
  <c r="A48" i="6"/>
  <c r="A51" i="6" s="1"/>
  <c r="A56" i="6"/>
  <c r="A61" i="6" s="1"/>
  <c r="A62" i="6" s="1"/>
  <c r="A63" i="6" s="1"/>
  <c r="A68" i="6" s="1"/>
  <c r="A72" i="6" s="1"/>
  <c r="A109" i="6" l="1"/>
  <c r="A104" i="6"/>
  <c r="A106" i="6" s="1"/>
  <c r="A114" i="6" l="1"/>
  <c r="A110" i="6"/>
  <c r="A112" i="6" s="1"/>
  <c r="A115" i="6" l="1"/>
  <c r="A119" i="6" s="1"/>
  <c r="A122" i="6" s="1"/>
  <c r="A125" i="6" s="1"/>
  <c r="A126" i="6"/>
  <c r="A127" i="6" l="1"/>
  <c r="A129" i="6" s="1"/>
  <c r="A132" i="6" s="1"/>
  <c r="A133" i="6" s="1"/>
  <c r="A134" i="6"/>
  <c r="A135" i="6" s="1"/>
  <c r="A137" i="6" s="1"/>
  <c r="A140" i="6" s="1"/>
  <c r="A141" i="6" s="1"/>
</calcChain>
</file>

<file path=xl/sharedStrings.xml><?xml version="1.0" encoding="utf-8"?>
<sst xmlns="http://schemas.openxmlformats.org/spreadsheetml/2006/main" count="33725" uniqueCount="8536">
  <si>
    <t>VALIDACIÓN / CONDICIÓN</t>
  </si>
  <si>
    <t>TIPO DE RETORNO</t>
  </si>
  <si>
    <t>CODIGO
 RETORNO</t>
  </si>
  <si>
    <t>DESCIPCIÖN DE CÓDIGO DE RETORNO</t>
  </si>
  <si>
    <t>LISTADOS</t>
  </si>
  <si>
    <t>Problema con el servicio de recepción de comprobantes</t>
  </si>
  <si>
    <t>ERROR</t>
  </si>
  <si>
    <t>0100</t>
  </si>
  <si>
    <t>-</t>
  </si>
  <si>
    <t>Problema con la autenticación del servicio (usuario y contraseña con los que se invoca el servicio)</t>
  </si>
  <si>
    <t>0109</t>
  </si>
  <si>
    <t>El sistema no puede responder su solicitud. (El servicio de autenticación no está disponible)</t>
  </si>
  <si>
    <t>El usuario que invoca el servicio no es emisor ni PSE</t>
  </si>
  <si>
    <t>0111</t>
  </si>
  <si>
    <t>No tiene el perfil para enviar comprobantes electronicos</t>
  </si>
  <si>
    <t>Contribuyentes asociados a los emisores</t>
  </si>
  <si>
    <t>El nombre del archivo enviado no tiene la estructura RRRRRRRRRRR-TT-SSSS-NNNNNNNN.zip o RRRRRRRRRRR-TT-SSSS-NNNNNNNN.ZIP
Donde: 
- RRRRRRRRRR: Número de RUC 
- TT: Tipo de documento: 01, 03, 04, 07, 08, 09, 20, 30, 34, 40 y 42
- SSSS: Serie: 
  Para tipo de documento 01, 03, 07, 08, 30, 34 y 42: 
    Numérico de 4 dígitos o alfanumérico que empieza con F y B  
  Para tipo de documento 04:
    Alfanumérico que empieza con L
  Para tipo de documento 09: 
    Alfanumérico que empieza con T
  Para tipo de documento 20: 
    Numérico de 4 dígitos o alfanumérico que empieza con R
  Para tipo de documento 40: 
    Numérico de 4 dígitos o alfanumérico que empieza con P
- NNNNNNNN: Número</t>
  </si>
  <si>
    <t>0151</t>
  </si>
  <si>
    <t>El nombre del archivo ZIP es incorrecto</t>
  </si>
  <si>
    <t>El nombre del archivo enviado no tiene la estructura RRRRRRRRRRR-TT-AAAAMMDD-NNNN.zip o RRRRRRRRRRR-TT-AAAAMMDD-NNNN.ZIP
Donde: RRRRRRRRRR: Número de RUC, TT: Tipo de archivo (RA, RC o RR), AAAAMMDD: Fecha, NNNNN: Número</t>
  </si>
  <si>
    <t>El usuario que invoca el servicio es diferente al RUC del archivo (emisor) y no existe relación vigente entre el usuario que invoca el servicio y el RUC del archivo (relación PSE).
La relación PSE y emisor, se considera vigente hasta el 7mo día calendario del mes siguiente de la revocación de la autorización (es decir, la  vigencia es hasta el 7mo dia calendario del mes siguiente a la fecha indicada en el campo fec_fin del listado)</t>
  </si>
  <si>
    <t>0154</t>
  </si>
  <si>
    <t>El RUC del archivo no corresponde al RUC del usuario o el proveedor no esta autorizado a enviar comprobantes del contribuyente</t>
  </si>
  <si>
    <t>El archivo ZIP esta vacío</t>
  </si>
  <si>
    <t>0155</t>
  </si>
  <si>
    <t>El archivo ZIP esta vacio</t>
  </si>
  <si>
    <t>El archivo ZIP esta corrupto</t>
  </si>
  <si>
    <t>0156</t>
  </si>
  <si>
    <t>El archivo ZIP no tiene archivos</t>
  </si>
  <si>
    <t>0157</t>
  </si>
  <si>
    <t>El archivo ZIP no contiene comprobantes</t>
  </si>
  <si>
    <t>El archivo ZIP tiene más de un archivo</t>
  </si>
  <si>
    <t>0158</t>
  </si>
  <si>
    <t>El archivo ZIP contiene demasiados comprobantes para este tipo de envío</t>
  </si>
  <si>
    <t>El nombre del archivo XML no tiene la estructura RRRRRRRRRRR-01-SSSS-NNNNNNNN.xml o RRRRRRRRRRR-01-SSSS-NNNNNNNN.XML
(Donde: RRRRRRRRRR: RUC, SSSS: Serie, NNNNNNNN: Número)</t>
  </si>
  <si>
    <t>0159</t>
  </si>
  <si>
    <t>El nombre del archivo XML es incorrecto</t>
  </si>
  <si>
    <t>El archivo XML esta vacío</t>
  </si>
  <si>
    <t>0160</t>
  </si>
  <si>
    <t>El archivo XML esta vacio</t>
  </si>
  <si>
    <t>El nombre del archivo XML no coincide con el nombre del archivo ZIP</t>
  </si>
  <si>
    <t>0161</t>
  </si>
  <si>
    <t>No se puede leer (parsear) el archivo XML, incluye validación de XSD</t>
  </si>
  <si>
    <t>0306</t>
  </si>
  <si>
    <t>No se puede leer (parsear) el archivo XML</t>
  </si>
  <si>
    <t xml:space="preserve">ID del certificado del comprobante no corresponde con el ID del certificado del contribuyente o del PSE al que está afiliado el contribuyente </t>
  </si>
  <si>
    <t>2325</t>
  </si>
  <si>
    <t>El certificado usado no es el comunicado a SUNAT</t>
  </si>
  <si>
    <t>Certificados del emisor</t>
  </si>
  <si>
    <t>El certificado del contribuyente (RUC que invoca el servicio) del listado tiene fecha de baja menor a la fecha de emisión del comprobante</t>
  </si>
  <si>
    <t>2326</t>
  </si>
  <si>
    <t>El certificado usado se encuentra de baja</t>
  </si>
  <si>
    <t>El emisor del comprobante envía desde SEE-Desde los sistemas del contribuyente y no se encuentra autorizado a utilizar este sistema de emisión
Nota: No aplica para SEE-OSE</t>
  </si>
  <si>
    <t>1078</t>
  </si>
  <si>
    <t>El emisor no se encuentra autorizado a emitir en el SEE-Desde los sistemas del contribuyente</t>
  </si>
  <si>
    <t>La firma no coincide con el comprobante</t>
  </si>
  <si>
    <t>2335</t>
  </si>
  <si>
    <t>El documento electrónico ingresado ha sido alterado</t>
  </si>
  <si>
    <t xml:space="preserve"> DATO</t>
  </si>
  <si>
    <t>NIVEL</t>
  </si>
  <si>
    <t>CONDICIÓN INFORMÁTICA(1)</t>
  </si>
  <si>
    <t>TAG UBL</t>
  </si>
  <si>
    <t>Firma Digital</t>
  </si>
  <si>
    <t>Global</t>
  </si>
  <si>
    <t xml:space="preserve">                                                         </t>
  </si>
  <si>
    <t>ext:UBLExtensions/ext:UBLExtension/ext:ExtensionContent/ds:Signature/@Id</t>
  </si>
  <si>
    <t>No existe el Tag UBL</t>
  </si>
  <si>
    <t>2085</t>
  </si>
  <si>
    <t>El formato del Tag UBL es diferente a alfanumérico de hasta 3000 caracteres</t>
  </si>
  <si>
    <t>2084</t>
  </si>
  <si>
    <t>ext:UBLExtensions/ext:UBLExtension/ext:ExtensionContent/ds:Signature/@Id - No cumple con el estandar</t>
  </si>
  <si>
    <t>ext:UBLExtensions/ext:UBLExtension/ext:ExtensionContent/ds:Signature/ds:SignedInfo/ds:CanonicalizationMethod/@Algorithm</t>
  </si>
  <si>
    <t>2087</t>
  </si>
  <si>
    <t>El XML no contiene el tag ext:UBLExtensions/.../ds:Signature/ds:SignedInfo/ds:CanonicalizationMethod/@Algorithm</t>
  </si>
  <si>
    <t>2086</t>
  </si>
  <si>
    <t>ext:UBLExtensions/.../ds:Signature/ds:SignedInfo/ds:CanonicalizationMethod/@Algorithm - No cumple con el estandar</t>
  </si>
  <si>
    <t>ext:UBLExtensions/ext:UBLExtension/ext:ExtensionContent/ds:Signature/ds:SignedInfo/ds:SignatureMethod/@Algorithm</t>
  </si>
  <si>
    <t>2089</t>
  </si>
  <si>
    <t>El XML no contiene el tag ext:UBLExtensions/.../ds:Signature/ds:SignedInfo/ds:SignatureMethod/@Algorithm</t>
  </si>
  <si>
    <t>2088</t>
  </si>
  <si>
    <t>ext:UBLExtensions/.../ds:Signature/ds:SignedInfo/ds:SignatureMethod/@Algorithm - No cumple con el estandar</t>
  </si>
  <si>
    <t>ext:UBLExtensions/.../ds:Signature/ds:SignedInfo/ds:Reference/@URI</t>
  </si>
  <si>
    <t>2091</t>
  </si>
  <si>
    <t>El XML no contiene el tag ext:UBLExtensions/.../ds:Signature/ds:SignedInfo/ds:Reference/@URI</t>
  </si>
  <si>
    <t>El Tag UBL se encuentra vacío</t>
  </si>
  <si>
    <t>2090</t>
  </si>
  <si>
    <t>ext:UBLExtensions/.../ds:Signature/ds:SignedInfo/ds:Reference/@URI - Debe estar vacio para id</t>
  </si>
  <si>
    <t>ext:UBLExtensions/.../ds:Signature/ds:SignedInfo/ds:Reference/ds:Transform@Algorithm</t>
  </si>
  <si>
    <t>2093</t>
  </si>
  <si>
    <t>El XML no contiene el tag ext:UBLExtensions/.../ds:Signature/ds:SignedInfo/ds:Reference/ds:Transform@Algorithm</t>
  </si>
  <si>
    <t>2092</t>
  </si>
  <si>
    <t>ext:UBLExtensions/.../ds:Signature/ds:SignedInfo/.../ds:Transform@Algorithm - No cumple con el estandar</t>
  </si>
  <si>
    <t>ext:UBLExtensions/.../ds:Signature/ds:SignedInfo/ds:Reference/ds:DigestMethod/@Algorithm</t>
  </si>
  <si>
    <t>2095</t>
  </si>
  <si>
    <t>El XML no contiene el tag ext:UBLExtensions/.../ds:Signature/ds:SignedInfo/ds:Reference/ds:DigestMethod/@Algorithm</t>
  </si>
  <si>
    <t>2094</t>
  </si>
  <si>
    <t>ext:UBLExtensions/.../ds:Signature/ds:SignedInfo/ds:Reference/ds:DigestMethod/@Algorithm - No cumple con el estandar</t>
  </si>
  <si>
    <t>ext:UBLExtensions/.../ds:Signature/ds:SignedInfo/ds:Reference/ds:DigestValue</t>
  </si>
  <si>
    <t>2097</t>
  </si>
  <si>
    <t>El XML no contiene el tag ext:UBLExtensions/.../ds:Signature/ds:SignedInfo/ds:Reference/ds:DigestValue</t>
  </si>
  <si>
    <t>ext:UBLExtensions/.../ds:Signature/ds:SignatureValue</t>
  </si>
  <si>
    <t>2099</t>
  </si>
  <si>
    <t>El XML no contiene el tag ext:UBLExtensions/.../ds:Signature/ds:SignatureValue</t>
  </si>
  <si>
    <t>El Tag UBL no cumple con el formato de letras de A a Z, (mayúsculas o minúsculas), números, "+", "=", como mínimo 2 caracteres.</t>
  </si>
  <si>
    <t>2098</t>
  </si>
  <si>
    <t>ext:UBLExtensions/.../ds:Signature/ds:SignatureValue - No cumple con el estandar</t>
  </si>
  <si>
    <t>ext:UBLExtensions/.../ds:Signature/ds:KeyInfo/ds:X509Data/ds:X509Certificate</t>
  </si>
  <si>
    <t>2101</t>
  </si>
  <si>
    <t>El XML no contiene el tag ext:UBLExtensions/.../ds:Signature/ds:KeyInfo/ds:X509Data/ds:X509Certificate</t>
  </si>
  <si>
    <t>2100</t>
  </si>
  <si>
    <t>ext:UBLExtensions/.../ds:Signature/ds:KeyInfo/ds:X509Data/ds:X509Certificate - No cumple con el estandar</t>
  </si>
  <si>
    <t>/Invoice/cac:Signature</t>
  </si>
  <si>
    <t>/Invoice/cac:Signature/cbc:ID</t>
  </si>
  <si>
    <t>2076</t>
  </si>
  <si>
    <t>cac:Signature/cbc:ID - Falta el identificador de la firma</t>
  </si>
  <si>
    <t>2077</t>
  </si>
  <si>
    <t>El tag cac:Signature/cbc:ID debe contener informacion</t>
  </si>
  <si>
    <t>/Invoice/cac:Signature/cac:SignatoryParty/cac:PartyIdentification/cbc:ID</t>
  </si>
  <si>
    <t>2079</t>
  </si>
  <si>
    <t>El XML no contiene el tag cac:Signature/cac:SignatoryParty/cac:PartyIdentification/cbc:ID</t>
  </si>
  <si>
    <t>El Tag UBL debe ser igual al RUC del emisor o al RUC que se envía el comprobante</t>
  </si>
  <si>
    <t>2078</t>
  </si>
  <si>
    <t>cac:Signature/cac:SignatoryParty/cac:PartyIdentification/cbc:ID - Debe ser igual al RUC del emisor</t>
  </si>
  <si>
    <t>/Invoice/cac:Signature/cac:SignatoryParty/cac:PartyName/cbc:Name</t>
  </si>
  <si>
    <t>2081</t>
  </si>
  <si>
    <t>El XML no contiene el tag cac:Signature/cac:SignatoryParty/cac:PartyName/cbc:Name</t>
  </si>
  <si>
    <t>2080</t>
  </si>
  <si>
    <t>cac:Signature/cac:SignatoryParty/cac:PartyName/cbc:Name - No cumple con el estandar</t>
  </si>
  <si>
    <t>/Invoice/cac:Signature/cac:DigitalSignatureAttachment/cac:ExternalReference/cbc:URI</t>
  </si>
  <si>
    <t>2083</t>
  </si>
  <si>
    <t>El XML no contiene el tag cac:Signature/cac:DigitalSignatureAttachment/cac:ExternalReference/cbc:URI</t>
  </si>
  <si>
    <t>2082</t>
  </si>
  <si>
    <t>cac:Signature/cac:DigitalSignatureAttachment/cac:ExternalReference/cbc:URI - No cumple con el estandar</t>
  </si>
  <si>
    <t>N°</t>
  </si>
  <si>
    <t>CONDICIÓN INFORMÁTICA</t>
  </si>
  <si>
    <t>TIPO Y LONGITUD</t>
  </si>
  <si>
    <t>FORMATO</t>
  </si>
  <si>
    <t>TIPO DE
 RETORNO</t>
  </si>
  <si>
    <t>CODIGO RETORNO</t>
  </si>
  <si>
    <t>MENSAJE DE RETORNO</t>
  </si>
  <si>
    <t>&lt;&lt;&lt; REVISAR HOJA "GENERAL" &gt;&gt;&gt;</t>
  </si>
  <si>
    <t>Datos de la percepción</t>
  </si>
  <si>
    <t>Versión del UBL</t>
  </si>
  <si>
    <t>M</t>
  </si>
  <si>
    <t>an3</t>
  </si>
  <si>
    <t>2.0</t>
  </si>
  <si>
    <t>/Retention/cbc:UBLVersionID</t>
  </si>
  <si>
    <t>El Tag UBL está vacío</t>
  </si>
  <si>
    <t>2111</t>
  </si>
  <si>
    <t>El valor del Tag UBL es diferente a "2.0"</t>
  </si>
  <si>
    <t>2110</t>
  </si>
  <si>
    <t>Versión de la estructura del documento</t>
  </si>
  <si>
    <t>1.0</t>
  </si>
  <si>
    <t>/Retention/cbc:CustomizationID</t>
  </si>
  <si>
    <t>2113</t>
  </si>
  <si>
    <t>El valor del Tag UBL es diferente a "1.0"</t>
  </si>
  <si>
    <t>2112</t>
  </si>
  <si>
    <t>Firma digital</t>
  </si>
  <si>
    <t>an..3000</t>
  </si>
  <si>
    <t>/Retention/ext:UBLExtensions/ext:UBLExtension/ext:ExtensionContent/ds:Signature
/Retention/cac:Signature</t>
  </si>
  <si>
    <t>&lt;&lt;&lt; REVISAR HOJA "FIRMA" &gt;&gt;&gt;</t>
  </si>
  <si>
    <t>Numeración, conformada por serie y número correlativo</t>
  </si>
  <si>
    <t>an..13</t>
  </si>
  <si>
    <t>&lt;Serie&gt;-&lt;Número&gt;</t>
  </si>
  <si>
    <t>/Retention/cbc:ID</t>
  </si>
  <si>
    <t>El valor del Tag UBL es diferente al nombre del archivo</t>
  </si>
  <si>
    <t>1049</t>
  </si>
  <si>
    <t>El formato del Tag UBL no tiene el formato:
- [R][A-Z0-9]{3}-[0-9]{1,8}
- [0-9]{1,4}-[0-9]{1,8}</t>
  </si>
  <si>
    <t>1001</t>
  </si>
  <si>
    <t xml:space="preserve">Si la serie empieza con número, y el valor del Tag UBL se encuentra en el listado con indicador de estado igual a 2
Si la serie NO empieza con número, y el valor del Tag UBL se encuentra en el listado con indicador de estado igual a 1 o 2 </t>
  </si>
  <si>
    <t>1033</t>
  </si>
  <si>
    <t>Comprobantes de pago electronicos</t>
  </si>
  <si>
    <t>Si la serie empieza con número,  el Tag UBL no se encuentra en el listado</t>
  </si>
  <si>
    <t>3207</t>
  </si>
  <si>
    <t>Autorizaciones de comprobantes contingencia</t>
  </si>
  <si>
    <t>Autorizaciones de comprobantes físicos</t>
  </si>
  <si>
    <t>Fecha de emisión</t>
  </si>
  <si>
    <t>an10</t>
  </si>
  <si>
    <t>YYYY-MM-DD</t>
  </si>
  <si>
    <t>/Retention/cbc:IssueDate</t>
  </si>
  <si>
    <t xml:space="preserve">Si serie del documento no inicia con número:
La diferencia entre la fecha de recepción del XML y el valor del Tag UBL es mayor al límite del listado 
</t>
  </si>
  <si>
    <t>2600</t>
  </si>
  <si>
    <t>Parámetros (004)</t>
  </si>
  <si>
    <t>Hora de emisión</t>
  </si>
  <si>
    <t>C</t>
  </si>
  <si>
    <t>/Retention/cbc:IssueTime</t>
  </si>
  <si>
    <t>&lt;&lt;&lt; SIN VALIDACIÓN &gt;&gt;&gt;</t>
  </si>
  <si>
    <t>Datos del emisor electrónico</t>
  </si>
  <si>
    <t>Número de documento de identidad del emisor</t>
  </si>
  <si>
    <t>n11</t>
  </si>
  <si>
    <t>/Retention/cac:AgentParty/cac:PartyIdentification/cbc:ID</t>
  </si>
  <si>
    <t>El valor del Tag UBL es diferente al RUC del nombre del XML</t>
  </si>
  <si>
    <t>1034</t>
  </si>
  <si>
    <t>No existe ind_padrón igual a "03" en el listado para el valor del Tag UBL</t>
  </si>
  <si>
    <t>2617</t>
  </si>
  <si>
    <t>Padrones de contribuyentes</t>
  </si>
  <si>
    <t>Tipo de documento de Identidad del emisor</t>
  </si>
  <si>
    <t>n1</t>
  </si>
  <si>
    <t>(Catálogo N.° 06)</t>
  </si>
  <si>
    <t>/Retention/cac:AgentParty/cac:PartyIdentification/cbc:ID@schemeID</t>
  </si>
  <si>
    <t>No existe el Tag UBL o es vacio</t>
  </si>
  <si>
    <t>2678</t>
  </si>
  <si>
    <t>El valor del Tag UBL es diferente a 6</t>
  </si>
  <si>
    <t>2511</t>
  </si>
  <si>
    <t>Nombre comercial del emisor</t>
  </si>
  <si>
    <t>an..1500</t>
  </si>
  <si>
    <t>/Retention/cac:AgentParty/cac:PartyName/cbc:Name</t>
  </si>
  <si>
    <t>Si el Tag UBL existe, el formato del Tag UBL es diferente a alfanumérico de hasta 1500 caracteres (se considera cualquier carácter incluido espacio, no se permite ningún otro "whitespace character": salto de línea, tab, fin de línea, etc.)</t>
  </si>
  <si>
    <t>OBSERV</t>
  </si>
  <si>
    <t>2901</t>
  </si>
  <si>
    <t>Apellidos y nombres, denominación o razón social</t>
  </si>
  <si>
    <t>/Retention/cac:AgentParty/cac:PartyLegalEntity/cbc:RegistrationName</t>
  </si>
  <si>
    <t>1037</t>
  </si>
  <si>
    <t>1038</t>
  </si>
  <si>
    <t>Domicilio fiscal del emisor electrónico</t>
  </si>
  <si>
    <t>Ubigeo</t>
  </si>
  <si>
    <t>an6</t>
  </si>
  <si>
    <t>(Catálogo N.° 13)</t>
  </si>
  <si>
    <t>/Retention/cac:AgentParty/cac:PostalAddress/cbc:ID</t>
  </si>
  <si>
    <t>Si el Tag UBL existe, el valor del Tag UBL no está en el listado</t>
  </si>
  <si>
    <t>2917</t>
  </si>
  <si>
    <t>Parámetros (016)</t>
  </si>
  <si>
    <t>Dirección completa y detallada</t>
  </si>
  <si>
    <t>an..100</t>
  </si>
  <si>
    <t>/Retention/cac:AgentParty/cac:PostalAddress/cbc:StreetName</t>
  </si>
  <si>
    <t>Si el Tag UBL existe, el formato del Tag UBL es diferente a alfanumérico de hasta 100 caracteres  (se considera cualquier carácter incluido espacio, no se permite ningún otro "whitespace character": salto de línea, tab, fin de línea, etc.)</t>
  </si>
  <si>
    <t>2916</t>
  </si>
  <si>
    <t>Urbanización</t>
  </si>
  <si>
    <t>an..30</t>
  </si>
  <si>
    <t>/Retention/cac:AgentParty/cac:PostalAddress/cbc:CitySubdivisionName</t>
  </si>
  <si>
    <t>Si el Tag UBL existe, el formato del Tag UBL es diferente a alfanumérico de hasta 30 caracteres  (se considera cualquier carácter incluido espacio, no se permite ningún otro "whitespace character": salto de línea, tab, fin de línea, etc.)</t>
  </si>
  <si>
    <t>2902</t>
  </si>
  <si>
    <t>Provincia</t>
  </si>
  <si>
    <t>/Retention/cac:AgentParty/cac:PostalAddress/cbc:CityName</t>
  </si>
  <si>
    <t>2903</t>
  </si>
  <si>
    <t>Departamento</t>
  </si>
  <si>
    <t>/Retention/cac:AgentParty/cac:PostalAddress/cbc:CountrySubentity</t>
  </si>
  <si>
    <t>2904</t>
  </si>
  <si>
    <t>Distrito</t>
  </si>
  <si>
    <t>/Retention/cac:AgentParty/cac:PostalAddress/cbc:District</t>
  </si>
  <si>
    <t>2905</t>
  </si>
  <si>
    <t>Código del país de la dirección</t>
  </si>
  <si>
    <t>a2</t>
  </si>
  <si>
    <t>(Catálogo N.° 04)</t>
  </si>
  <si>
    <t>/Retention/cac:AgentParty/cac:PostalAddress/cac:Country/cbc:IdentificationCode</t>
  </si>
  <si>
    <t>Si el Tag UBL existe, el valor es diferente a "PE"</t>
  </si>
  <si>
    <t>2548</t>
  </si>
  <si>
    <t>Información del proveedor</t>
  </si>
  <si>
    <t>Número de documento de identidad del proveedor</t>
  </si>
  <si>
    <t>/Retention/cac:ReceiverParty/cac:PartyIdentification/cbc:ID</t>
  </si>
  <si>
    <t>El valor del Tag UBL esta vacío</t>
  </si>
  <si>
    <t>2723</t>
  </si>
  <si>
    <t>El formato del Tag UBL es diferente a numérico de 11 dígitos</t>
  </si>
  <si>
    <t>2724</t>
  </si>
  <si>
    <t>El valor del Tag UBL es igual al "Número de documento de identidad del emisor"</t>
  </si>
  <si>
    <t>2620</t>
  </si>
  <si>
    <t>El valor del Tag UBL no está en el listado</t>
  </si>
  <si>
    <t>2621</t>
  </si>
  <si>
    <t>Contribuyentes</t>
  </si>
  <si>
    <t>Si ind_padrón es igual a "01", "02", "03" o "10" en el listado para el valor del Tag UBL</t>
  </si>
  <si>
    <t>4091</t>
  </si>
  <si>
    <t>Tipo de documento de Identidad del proveedor</t>
  </si>
  <si>
    <t>/Retention/cac:ReceiverParty/cac:PartyIdentification/cbc:ID@schemeID</t>
  </si>
  <si>
    <t>2516</t>
  </si>
  <si>
    <t>Nombre comercial del proveedor</t>
  </si>
  <si>
    <t>/Retention/cac:ReceiverParty/cac:PartyName/cbc:Name</t>
  </si>
  <si>
    <t>2906</t>
  </si>
  <si>
    <t>/Retention/cac:ReceiverParty/cac:PartyLegalEntity/cbc:RegistrationName</t>
  </si>
  <si>
    <t>2134</t>
  </si>
  <si>
    <t>2133</t>
  </si>
  <si>
    <t>Domicilio fiscal del proveedor</t>
  </si>
  <si>
    <t>/Retention/cac:ReceiverParty/cac:PostalAddress/cbc:ID</t>
  </si>
  <si>
    <t>/Retention/cac:ReceiverParty/cac:PostalAddress/cbc:StreetName</t>
  </si>
  <si>
    <t>2918</t>
  </si>
  <si>
    <t>/Retention/cac:ReceiverParty/cac:PostalAddress/cbc:CitySubdivisionName</t>
  </si>
  <si>
    <t>2907</t>
  </si>
  <si>
    <t>/Retention/cac:ReceiverParty/cac:PostalAddress/cbc:CityName</t>
  </si>
  <si>
    <t>2908</t>
  </si>
  <si>
    <t>/Retention/cac:ReceiverParty/cac:PostalAddress/cbc:CountrySubentity</t>
  </si>
  <si>
    <t>2909</t>
  </si>
  <si>
    <t>/Retention/cac:ReceiverParty/cac:PostalAddress/cbc:District</t>
  </si>
  <si>
    <t>2910</t>
  </si>
  <si>
    <t>/Retention/cac:ReceiverParty/cac:PostalAddress/cac:Country/cbc:IdentificationCode</t>
  </si>
  <si>
    <t>Datos de la retención del CRE</t>
  </si>
  <si>
    <t>Código del régimen de retención</t>
  </si>
  <si>
    <t>n2</t>
  </si>
  <si>
    <t>(Catálogo N.° 23)</t>
  </si>
  <si>
    <t>/Retention/sac:SUNATRetentionSystemCode</t>
  </si>
  <si>
    <t>2618</t>
  </si>
  <si>
    <t>Catálogo
(023)</t>
  </si>
  <si>
    <t>Tasa de retención</t>
  </si>
  <si>
    <t>an..4</t>
  </si>
  <si>
    <t>n(1,2)</t>
  </si>
  <si>
    <t>/Retention/sac:SUNATRetentionPercent</t>
  </si>
  <si>
    <t>El valor del Tag UBL es diferente a la Tasa de retención del listado para el "Código del regimen de retención"</t>
  </si>
  <si>
    <t>2619</t>
  </si>
  <si>
    <t>Observaciones</t>
  </si>
  <si>
    <t>an..250</t>
  </si>
  <si>
    <t>/Retention/cbc:Note</t>
  </si>
  <si>
    <t>Importe total retenido</t>
  </si>
  <si>
    <t>an..15</t>
  </si>
  <si>
    <t>n(12,2)</t>
  </si>
  <si>
    <t>/Retention/cbc:TotalInvoiceAmount</t>
  </si>
  <si>
    <t>El formato del Tag UBL es diferente a decimal positivo de 12 enteros y 2 decimales o es cero (0)</t>
  </si>
  <si>
    <t>2669</t>
  </si>
  <si>
    <t>El valor de Tag UBL es diferente a la suma de "Importe retenido", sin considerar los tipos de documentos “07” y “20”.</t>
  </si>
  <si>
    <t>2628</t>
  </si>
  <si>
    <t>Moneda del importe total retenido</t>
  </si>
  <si>
    <t>(Catálogo N.° 02)</t>
  </si>
  <si>
    <t>/Retention/cbc:TotalInvoiceAmount@currencyID</t>
  </si>
  <si>
    <t>El valor del Tag UBL es diferente "PEN"</t>
  </si>
  <si>
    <t>2728</t>
  </si>
  <si>
    <t>Importe total Pagado</t>
  </si>
  <si>
    <t>/Retention/sac:SUNATTotalPaid</t>
  </si>
  <si>
    <t>2730</t>
  </si>
  <si>
    <t>El valor de Tag UBL es diferente a la suma de "Importe total a pagar"  más el "Monto de redondeo del importe total pagado", sin considerar los tipos de documentos “07” y “20”</t>
  </si>
  <si>
    <t>2629</t>
  </si>
  <si>
    <t>Moneda del importe total pagado</t>
  </si>
  <si>
    <t>/Retention/sac:SUNATTotalPaid@currencyID</t>
  </si>
  <si>
    <t>2732</t>
  </si>
  <si>
    <t>Monto de redondeo del importe total pagado</t>
  </si>
  <si>
    <t>/Retention/cbc:PayableRoundingAmount</t>
  </si>
  <si>
    <t>Si existe el tag UBL, el valor absoluto es mayor a 1</t>
  </si>
  <si>
    <t>3303</t>
  </si>
  <si>
    <t>/Retention/cbc:PayableRoundingAmount@currencyID</t>
  </si>
  <si>
    <t>Si el Tag UBL existe, el valor del Tag UBL es diferente a "PEN"</t>
  </si>
  <si>
    <t>3304</t>
  </si>
  <si>
    <t>Dato del comprobante relacionado</t>
  </si>
  <si>
    <t>Tipo de documento relacionado</t>
  </si>
  <si>
    <t>Ítem</t>
  </si>
  <si>
    <t>an2</t>
  </si>
  <si>
    <t>(Catálogo N.° 01)</t>
  </si>
  <si>
    <t>/Retention/sac:SUNATRetentionDocumentReference/cbc:ID@schemeID</t>
  </si>
  <si>
    <t>2691</t>
  </si>
  <si>
    <t>El valor del Tag UBL es diferente a "01", "12", "07", "08", "20"</t>
  </si>
  <si>
    <t>2692</t>
  </si>
  <si>
    <t>Serie y número del documento relacionado</t>
  </si>
  <si>
    <t>/Retention/sac:SUNATRetentionDocumentReference/cbc:ID</t>
  </si>
  <si>
    <t>2693</t>
  </si>
  <si>
    <t>Si "Tipo de documento relacionado" es "12", el formato del Tag UBL es diferente a:
- [a-zA-Z0-9-]{1,20}(-[0-9]{1,20})</t>
  </si>
  <si>
    <t>2694</t>
  </si>
  <si>
    <t>Si "Tipo de documento relacionado" es diferente a "12", el formato del Tag UBL es diferente a:
(E001|((F|R)[A-Z0-9]{3})|([0-9]{4}))-(?!0+$)([0-9]{1,8})</t>
  </si>
  <si>
    <t>Fecha de emisión documento relacionado</t>
  </si>
  <si>
    <t>an..10</t>
  </si>
  <si>
    <t>/Retention/sac:SUNATRetentionDocumentReference/cbc:IssueDate</t>
  </si>
  <si>
    <t>Si el “Código del régimen de retención” es “02” (TASA 6%) y el valor del Tag UBL es mayor al 28/02/2014</t>
  </si>
  <si>
    <t>2985</t>
  </si>
  <si>
    <t>Importe total del documento relacionado</t>
  </si>
  <si>
    <t>/Retention/sac:SUNATRetentionDocumentReference/cbc:TotalInvoiceAmount</t>
  </si>
  <si>
    <t>2696</t>
  </si>
  <si>
    <t>Tipo de moneda del documento relacionado</t>
  </si>
  <si>
    <t>/Retention/sac:SUNATRetentionDocumentReference/cbc:TotalInvoiceAmount@currencyID</t>
  </si>
  <si>
    <t>Datos del pago (3)</t>
  </si>
  <si>
    <t>Fecha de pago</t>
  </si>
  <si>
    <t>/Retention/sac:SUNATRetentionDocumentReference/cac:Payment/cbc:PaidDate</t>
  </si>
  <si>
    <t>Si "Tipo de documento relacionado" es diferente a "07", no existe el Tag UBL</t>
  </si>
  <si>
    <t>2737</t>
  </si>
  <si>
    <t>Si el Tag UBL existe, el valor del Tag UBL es de mes/año (periodo) diferente a otra fecha de pago en /Retention</t>
  </si>
  <si>
    <t>2661</t>
  </si>
  <si>
    <t>Si el Tag UBL existe y la "Fecha de emisión del documento relacionado" es del mismo mes/año (periodo) de la "Fecha de emisión", el valor del Tag UBL es menor a "Fecha de emisión del documento relacionado"</t>
  </si>
  <si>
    <t>2625</t>
  </si>
  <si>
    <t>Si el Tag UBL existe y la "Fecha de emisión del documento relacionado" es del mismo mes/año (periodo) de la "Fecha de emisión", el valor del Tag UBL es mayor a "Fecha de emisión"</t>
  </si>
  <si>
    <t>Si el Tag UBL existe y la "Fecha de emisión del documento relacionado" es de diferente mes/año (periodo) de la "Fecha de emisión", el valor del Tag UBL es menor al primer día del mes de "Fecha de emisión"</t>
  </si>
  <si>
    <t>Si el Tag UBL existe y la "Fecha de emisión del documento relacionado" es de diferente mes/año (periodo) de la "Fecha de emisión", el valor del Tag UBL es mayor a "Fecha de emisión"</t>
  </si>
  <si>
    <t>Número de pago</t>
  </si>
  <si>
    <t>n..9</t>
  </si>
  <si>
    <t>/Retention/sac:SUNATRetentionDocumentReference/cac:Payment/cbc:ID</t>
  </si>
  <si>
    <t>Si "Tipo de documento relacionado" es diferente a "07", no existe el Tag UBL o es vacío</t>
  </si>
  <si>
    <t>2733</t>
  </si>
  <si>
    <t>Si "Tipo de documento relacionado" es diferente a "07", el formato del Tag UBL es diferente a numérico de hasta 9 dígitos</t>
  </si>
  <si>
    <t>2734</t>
  </si>
  <si>
    <t>Si "Tipo de documento relacionado" es diferente a "07", el "Número de documento relacionado" concatenado con el valor del Tag, se repite en /Retention</t>
  </si>
  <si>
    <t>2626</t>
  </si>
  <si>
    <t>Importe del pago sin retención</t>
  </si>
  <si>
    <t>/Retention/sac:SUNATRetentionDocumentReference/cac:Payment/cbc:PaidAmount</t>
  </si>
  <si>
    <t>2735</t>
  </si>
  <si>
    <t>Si "Tipo de documento relacionado" es diferente a "07", el formato del Tag UBL es diferente a decimal positivo de 12 enteros y 2 decimales o es cero (0)</t>
  </si>
  <si>
    <t>2736</t>
  </si>
  <si>
    <t>Moneda del importe del pago sin retención</t>
  </si>
  <si>
    <t>/Retention/sac:SUNATRetentionDocumentReference/cac:Payment/cbc:PaidAmount@currencyID</t>
  </si>
  <si>
    <t>Si "Tipo de documento relacionado" es diferente a "07", el valor del Tag UBL es diferente al "Tipo de moneda del documento relacionado"</t>
  </si>
  <si>
    <t>2622</t>
  </si>
  <si>
    <t>Datos de la retención (4)</t>
  </si>
  <si>
    <t>Importe retenido</t>
  </si>
  <si>
    <t>/Retention/sac:SUNATRetentionDocumentReference/sac:SUNATRetentionInformation/sac:SUNATRetentionAmount</t>
  </si>
  <si>
    <t>Si el Tag UBL existe, el formato del Tag UBL es diferente a decimal positivo de 12 enteros y 2 decimales o es cero (0)</t>
  </si>
  <si>
    <t>2740</t>
  </si>
  <si>
    <t>Si "Tipo de moneda del documento relacionado" es "PEN" y el Tag UBL existe, el valor del Tag UBL es diferente a "Importe de pago sin retención" multiplicado por "Tasa de retención" con una tolerancia de más/menos uno (1)</t>
  </si>
  <si>
    <t>2623</t>
  </si>
  <si>
    <t>Si "Tipo de moneda del documento relacionado" es diferente "PEN" y el Tag UBL existe, el valor del Tag UBL es diferente a "Importe de pago sin retención" multiplicado por "Tasa de retención" multiplicado por "Tipo de cambio" con una tolerancia de más/menos uno (1)</t>
  </si>
  <si>
    <t>Moneda de importe retenido</t>
  </si>
  <si>
    <t>/Retention/sac:SUNATRetentionDocumentReference/sac:SUNATRetentionInformation/sac:SUNATRetentionAmount@currencyID</t>
  </si>
  <si>
    <t>2742</t>
  </si>
  <si>
    <t>Fecha de retención</t>
  </si>
  <si>
    <t>/Retention/sac:SUNATRetentionDocumentReference/sac:SUNATRetentionInformation/sac:SUNATRetentionDate</t>
  </si>
  <si>
    <t>Importe total a pagar (neto)</t>
  </si>
  <si>
    <t>/Retention/sac:SUNATRetentionDocumentReference/sac:SUNATRetentionInformation/sac:SUNATNetTotalPaid</t>
  </si>
  <si>
    <t>2746</t>
  </si>
  <si>
    <t>Si "Tipo de moneda del documento relacionado" es "PEN" y el Tag UBL existe, el valor del Tag UBL es diferente a "Importe del pago sin retención" menos "Importe retenido" con una tolerancia de más/menos uno (1)</t>
  </si>
  <si>
    <t>Si "Tipo de moneda del documento relacionado" es diferente "PEN" y el Tag UBL existe, el valor del Tag UBL es diferente a "Importe del pago sin retención" multiplicado por "Tipo de cambio" menos  "Importe retenido" con una tolerancia de más/menos uno (1)</t>
  </si>
  <si>
    <t>Moneda del importe total a pagar (neto)</t>
  </si>
  <si>
    <t>/Retention/sac:SUNATRetentionDocumentReference/sac:SUNATRetentionInformation/sac:SUNATNetTotalPaid@currencyID</t>
  </si>
  <si>
    <t>2748</t>
  </si>
  <si>
    <t>Datos del tipo de cambio (5)</t>
  </si>
  <si>
    <t>Moneda de referencia para el Tipo de Cambio</t>
  </si>
  <si>
    <t>/Retention/sac:SUNATRetentionDocumentReference/sac:SUNATRetentionInformation/cac:ExchangeRate/cbc:SourceCurrencyCode</t>
  </si>
  <si>
    <t>Si "Tipo de documento relacionado" es diferente a "07" y "Tipo de moneda del documento relacionado" es diferente "PEN", no existe el Tag UBL</t>
  </si>
  <si>
    <t>2719</t>
  </si>
  <si>
    <t>Si "Tipo de documento relacionado" es diferente a "07", el valor del Tag UBL es diferente "Tipo de moneda del documento relacionado"</t>
  </si>
  <si>
    <t>2749</t>
  </si>
  <si>
    <t>Moneda objetivo para la Tasa de Cambio</t>
  </si>
  <si>
    <t>/Retention/sac:SUNATRetentionDocumentReference/sac:SUNATRetentionInformation/cac:ExchangeRate/cbc:TargetCurrencyCode</t>
  </si>
  <si>
    <t>Si "Tipo de documento relacionado" es diferente a "07", el valor del Tag UBL es diferente "PEN"</t>
  </si>
  <si>
    <t>2715</t>
  </si>
  <si>
    <t>Factor aplicado a la moneda de origen para calcular la moneda de destino (Tipo de cambio)</t>
  </si>
  <si>
    <t>an..11</t>
  </si>
  <si>
    <t>n(4,6)</t>
  </si>
  <si>
    <t>/Retention/sac:SUNATRetentionDocumentReference/sac:SUNATRetentionInformation/cac:ExchangeRate/cbc:CalculationRate</t>
  </si>
  <si>
    <t>2721</t>
  </si>
  <si>
    <t>Si el Tag UBL existe, el formato del Tag UBL es diferente a decimal positivo de 4 enteros y 6 decimales o es cero (0)</t>
  </si>
  <si>
    <t>2716</t>
  </si>
  <si>
    <t>Fecha de cambio</t>
  </si>
  <si>
    <t>/Retention/sac:SUNATRetentionDocumentReference/sac:SUNATRetentionInformation/cac:ExchangeRate/cbc:Date</t>
  </si>
  <si>
    <t>2722</t>
  </si>
  <si>
    <t>/Perception/cbc:UBLVersionID</t>
  </si>
  <si>
    <t>/Perception/cbc:CustomizationID</t>
  </si>
  <si>
    <t>/Perception/cbc:ID</t>
  </si>
  <si>
    <t>El formato del Tag UBL no tiene el formato:
- [P][A-Z0-9]{3}-[0-9]{1,8}
- [0-9]{1,4}-[0-9]{1,8}</t>
  </si>
  <si>
    <t>Listado de comprobantes de pago electrónicos</t>
  </si>
  <si>
    <t>/Perception/cbc:IssueDate</t>
  </si>
  <si>
    <t xml:space="preserve">Si serie del documento no inicia con número:
La diferencia entre la fecha de recepción del XML y el valor del Tag UBL es mayor al límite del listado
</t>
  </si>
  <si>
    <t>/Perception/cbc:IssueTime</t>
  </si>
  <si>
    <t>Indicador de emisión excepcional</t>
  </si>
  <si>
    <t>/Perception/sac:ExceptionalIndicator</t>
  </si>
  <si>
    <t xml:space="preserve">Si existe el TAG, el valor es diferente de '01'. </t>
  </si>
  <si>
    <t>3322</t>
  </si>
  <si>
    <t>/Perception/cac:AgentParty/cac:PartyIdentification/cbc:ID</t>
  </si>
  <si>
    <t>No existe ind_padrón igual a "01" o “02” en el listado para el valor del Tag UBL.</t>
  </si>
  <si>
    <t>4285</t>
  </si>
  <si>
    <t>/Perception/cac:AgentParty/cac:PartyIdentification/cbc:ID@schemeID</t>
  </si>
  <si>
    <t>/Perception/cac:AgentParty/cac:PartyName/cbc:Name</t>
  </si>
  <si>
    <t>/Perception/cac:AgentParty/cac:PartyLegalEntity/cbc:RegistrationName</t>
  </si>
  <si>
    <t>/Perception/cac:AgentParty/cac:PostalAddress/cbc:ID</t>
  </si>
  <si>
    <t>/Perception/cac:AgentParty/cac:PostalAddress/cbc:StreetName</t>
  </si>
  <si>
    <t>Si el Tag UBL existe, el formato del Tag UBL es diferente a alfanumérico de hasta 100 caracteres (se considera cualquier carácter incluido espacio, no se permite ningún otro "whitespace character": salto de línea, tab, fin de línea, etc.)</t>
  </si>
  <si>
    <t>/Perception/cac:AgentParty/cac:PostalAddress/cbc:CitySubdivisionName</t>
  </si>
  <si>
    <t>Si el Tag UBL existe, el formato del Tag UBL es diferente a alfanumérico de hasta 30 caracteres (se considera cualquier carácter incluido espacio, no se permite ningún otro "whitespace character": salto de línea, tab, fin de línea, etc.)</t>
  </si>
  <si>
    <t>/Perception/cac:AgentParty/cac:PostalAddress/cbc:CityName</t>
  </si>
  <si>
    <t>/Perception/cac:AgentParty/cac:PostalAddress/cbc:CountrySubentity</t>
  </si>
  <si>
    <t>/Perception/cac:AgentParty/cac:PostalAddress/cbc:District</t>
  </si>
  <si>
    <t>/Perception/cac:AgentParty/cac:PostalAddress/cac:Country/cbc:IdentificationCode</t>
  </si>
  <si>
    <t>Información del cliente</t>
  </si>
  <si>
    <t>Número de documento de identidad del cliente</t>
  </si>
  <si>
    <t>/Perception/cac:ReceiverParty/cac:PartyIdentification/cbc:ID</t>
  </si>
  <si>
    <t>El tag UBL esta vacío</t>
  </si>
  <si>
    <t>2679</t>
  </si>
  <si>
    <t>El formato del Tag UBL es diferente a alfanumérico de hasta 15 caracteres</t>
  </si>
  <si>
    <t>2680</t>
  </si>
  <si>
    <t>2604</t>
  </si>
  <si>
    <t>Si "Tipo de documento de identidad del cliente" es 6, el valor del Tag UBL no está en el listado</t>
  </si>
  <si>
    <t>2605</t>
  </si>
  <si>
    <t>Si ind_padron = "03" para el valor del Tag UBL en el listado</t>
  </si>
  <si>
    <t>4089</t>
  </si>
  <si>
    <t>Si ind_padron = "04" para el valor del Tag UBL en el listado</t>
  </si>
  <si>
    <t>4090</t>
  </si>
  <si>
    <t>Si ind_padron = "02" para el "Número de documento de identidad del emisor" en el listado y ind_padron = "02" para el valor del Tag UBL en el listado</t>
  </si>
  <si>
    <t>4086</t>
  </si>
  <si>
    <t>Tipo de documento de identidad del cliente</t>
  </si>
  <si>
    <t>/Perception/cac:ReceiverParty/cac:PartyIdentification/cbc:ID@schemeID</t>
  </si>
  <si>
    <t>El valor del Tag UBL es diferente al listado</t>
  </si>
  <si>
    <t>Parámetros (006)</t>
  </si>
  <si>
    <t>Nombre comercial del cliente</t>
  </si>
  <si>
    <t>/Perception/cac:ReceiverParty/cac:PartyName/cbc:Name</t>
  </si>
  <si>
    <t>2911</t>
  </si>
  <si>
    <t>/Perception/cac:ReceiverParty/cac:PartyLegalEntity/cbc:RegistrationName</t>
  </si>
  <si>
    <t>Domicilio fiscal del cliente</t>
  </si>
  <si>
    <t>/Perception/cac:ReceiverParty/cac:PostalAddress/cbc:ID</t>
  </si>
  <si>
    <t>/Perception/cac:ReceiverParty/cac:PostalAddress/cbc:StreetName</t>
  </si>
  <si>
    <t>2919</t>
  </si>
  <si>
    <t>/Perception/cac:ReceiverParty/cac:PostalAddress/cbc:CitySubdivisionName</t>
  </si>
  <si>
    <t>2912</t>
  </si>
  <si>
    <t>/Perception/cac:ReceiverParty/cac:PostalAddress/cbc:CityName</t>
  </si>
  <si>
    <t>2913</t>
  </si>
  <si>
    <t>/Perception/cac:ReceiverParty/cac:PostalAddress/cbc:CountrySubentity</t>
  </si>
  <si>
    <t>2914</t>
  </si>
  <si>
    <t>/Perception/cac:ReceiverParty/cac:PostalAddress/cbc:District</t>
  </si>
  <si>
    <t>2915</t>
  </si>
  <si>
    <t>/Perception/cac:ReceiverParty/cac:PostalAddress/cac:Country/cbc:IdentificationCode</t>
  </si>
  <si>
    <t>Datos de la percepción del CPE</t>
  </si>
  <si>
    <t>Código del régimen de percepción</t>
  </si>
  <si>
    <t>(Catálogo N.° 22)</t>
  </si>
  <si>
    <t>/Perception/sac:SUNATPerceptionSystemCode</t>
  </si>
  <si>
    <t>2602</t>
  </si>
  <si>
    <t>Catálogo
(022)</t>
  </si>
  <si>
    <r>
      <rPr>
        <sz val="9"/>
        <color rgb="FF000000"/>
        <rFont val="Calibri"/>
        <family val="2"/>
        <charset val="1"/>
      </rPr>
      <t xml:space="preserve">Si el valor del "Indicador de emisión excepcional" es "01" y el valor del tag es "01" (Percepción Venta Interna) y el regimen del documento relacionado es "02" (Percepción a la adquisición de combustible).
</t>
    </r>
    <r>
      <rPr>
        <b/>
        <sz val="9"/>
        <color rgb="FF000000"/>
        <rFont val="Calibri"/>
        <family val="2"/>
        <charset val="1"/>
      </rPr>
      <t>Validación no aplica para OSE</t>
    </r>
  </si>
  <si>
    <t>3327</t>
  </si>
  <si>
    <r>
      <rPr>
        <sz val="9"/>
        <color rgb="FF000000"/>
        <rFont val="Calibri"/>
        <family val="2"/>
        <charset val="1"/>
      </rPr>
      <t xml:space="preserve">Si el valor del "Indicador de emisión excepcional" es "01" y el valor del tag es "02" (Percepción a la adquisión de combustible) y el regimen del documento relacionado es "01" (Percepción Venta Interna).
</t>
    </r>
    <r>
      <rPr>
        <b/>
        <sz val="9"/>
        <color rgb="FF000000"/>
        <rFont val="Calibri"/>
        <family val="2"/>
        <charset val="1"/>
      </rPr>
      <t xml:space="preserve">
Validación no aplica para OSE</t>
    </r>
  </si>
  <si>
    <t>Porcentaje de percepción</t>
  </si>
  <si>
    <t>/Perception/sac:SUNATPerceptionPercent</t>
  </si>
  <si>
    <t>El valor del Tag UBL es diferente al  Porcentaje de percepción del listado para el "Código del régimen de percepción"</t>
  </si>
  <si>
    <t>2603</t>
  </si>
  <si>
    <t>/Perception/cbc:Note</t>
  </si>
  <si>
    <t>Importe total percibido</t>
  </si>
  <si>
    <t>/Perception/cbc:TotalInvoiceAmount</t>
  </si>
  <si>
    <t>El valor de Tag UBL es diferente a la suma de "Importe Percibido", sin considerar los tipos de documentos “07” y “40”</t>
  </si>
  <si>
    <t>2667</t>
  </si>
  <si>
    <t>Moneda del importe total percibido</t>
  </si>
  <si>
    <t>/Perception/cbc:TotalInvoiceAmount@currencyID</t>
  </si>
  <si>
    <t>2685</t>
  </si>
  <si>
    <t>Importe total cobrado</t>
  </si>
  <si>
    <t>/Perception/sac:SUNATTotalCashed</t>
  </si>
  <si>
    <t>2687</t>
  </si>
  <si>
    <t>El valor de Tag UBL es diferente a la suma de "Importe total a cobrar (neto)" más el "Monto de redondeo del importe total cobrado", sin considerar los tipos de documentos “07” y “40”</t>
  </si>
  <si>
    <t>2668</t>
  </si>
  <si>
    <t>Moneda del importe total cobrado</t>
  </si>
  <si>
    <t>/Perception/sac:SUNATTotalCashed@currencyID</t>
  </si>
  <si>
    <t>2690</t>
  </si>
  <si>
    <t>Monto de redondeo del importe total cobrado</t>
  </si>
  <si>
    <t>/Perception/cbc:PayableRoundingAmount</t>
  </si>
  <si>
    <t>/Perception/cbc:PayableRoundingAmount@currencyID</t>
  </si>
  <si>
    <t>/Perception/sac:SUNATPerceptionDocumentReference</t>
  </si>
  <si>
    <t>Si el valor del "Indicador de emisión excepcional" es "01" y existe más de un (01) documento relacionado.</t>
  </si>
  <si>
    <t>3323</t>
  </si>
  <si>
    <t>/Perception/sac:SUNATPerceptionDocumentReference/cbc:ID@schemeID</t>
  </si>
  <si>
    <t>El valor del Tag UBL es diferente a "01", "03", "12", "07", "08", "40"</t>
  </si>
  <si>
    <t>Si el valor del "Indicador de emisión excepcional" es "01", el valor del "Tipo de documento relacionado" es diferente de '01'.</t>
  </si>
  <si>
    <t>3324</t>
  </si>
  <si>
    <t>Serie y número correlativo del documento relacionado</t>
  </si>
  <si>
    <t>/Perception/sac:SUNATPerceptionDocumentReference/cbc:ID</t>
  </si>
  <si>
    <t>Si "Tipo de documento relacionado" es diferente a "12", el formato del Tag UBL es diferente a:
(E001|EB01|((F|P|B)[A-Z0-9]{3})|([0-9]{4}))-(?!0+$)([0-9]{1,8})</t>
  </si>
  <si>
    <t>Si el "Tipo de documento relacionado" es "01", "03", "07" o "08" y el Tag UBL empieza con "E001" o "EB01", el valor del Tag UBL no existe en el listado</t>
  </si>
  <si>
    <t>2609</t>
  </si>
  <si>
    <t>Si el "Tipo de documento relacionado" es "01", "07" o "08" y el Tag UBL empieza con "F", el valor del Tag UBL no existe en el listado</t>
  </si>
  <si>
    <t>Si el "Tipo de documento relacionado" es "01", "03", "07" o "08" y el Tag UBL empieza con un número, el valor del Tag UBL no existe en el listado</t>
  </si>
  <si>
    <t>3228</t>
  </si>
  <si>
    <t>Listado de autorizaciones de comprobantes de pago físicos</t>
  </si>
  <si>
    <r>
      <rPr>
        <sz val="9"/>
        <rFont val="Calibri"/>
        <family val="2"/>
        <charset val="1"/>
      </rPr>
      <t xml:space="preserve">Si no existe el "Indicador de emisión excepcional", </t>
    </r>
    <r>
      <rPr>
        <sz val="9"/>
        <color rgb="FF000000"/>
        <rFont val="Calibri"/>
        <family val="2"/>
        <charset val="1"/>
      </rPr>
      <t>el "Tipo de documento relacionado" es '01' y el valor del tag no empieza con número, el documento relacionado tiene 'Indicador de percepción' igual a "1" en el listado</t>
    </r>
  </si>
  <si>
    <t>3312</t>
  </si>
  <si>
    <t>Si el "Tipo de documento relacionado" es '03' y el valor del tag no empieza con número, el 'Tipo de operación' del documento relacionado es igual a '2001-Operación sujeta a Percepción' o contiene "Monto de la percepción" mayor a '0' (tiene 'Indicador de percepción' igual a "1" en el listado)</t>
  </si>
  <si>
    <t>3328</t>
  </si>
  <si>
    <t>Si el valor del "Indicador de emisión excepcional" es "01", el Tipo de documento relacionado es "01" y el valor del tag no empieza con número, el documento relacionado tiene "Forma de pago" igual a "Crédito" (tiene 'Indicador de forma de pago' igual a "1" en el listado)</t>
  </si>
  <si>
    <t>3325</t>
  </si>
  <si>
    <t>Si no existe el "Indicador de emisión excepcional", y el "Tipo de documento relacionado" es '01' y el valor del tag no empieza con número, el documento relacionado tiene "Forma de pago" igual a "Contado" (tiene 'Indicador de forma de pago' igual a "0" en el listado)</t>
  </si>
  <si>
    <t>3329</t>
  </si>
  <si>
    <r>
      <rPr>
        <sz val="9"/>
        <color rgb="FF000000"/>
        <rFont val="Calibri"/>
        <family val="2"/>
        <charset val="1"/>
      </rPr>
      <t xml:space="preserve">Si el valor del "Indicador de emisión excepcional" es "01", el Tipo de documento relacionado es "01" y la "Serie y número correlativo del documento relacionado" se encuentra referenciado en otro comprobante de percepción excepcional con estado activo.
</t>
    </r>
    <r>
      <rPr>
        <b/>
        <sz val="9"/>
        <color rgb="FF000000"/>
        <rFont val="Calibri"/>
        <family val="2"/>
        <charset val="1"/>
      </rPr>
      <t xml:space="preserve">
Validación no aplica para OSE</t>
    </r>
  </si>
  <si>
    <t>3326</t>
  </si>
  <si>
    <t>Fecha de emisión del documento relacionado</t>
  </si>
  <si>
    <t>/Perception/sac:SUNATPerceptionDocumentReference/cbc:IssueDate</t>
  </si>
  <si>
    <t>Si el "Tipo de documento relacionado" es "01", "03", "07" o "08" y la "Serie del documento relacionado" empieza con "E001" o "F" o "B", el valor del Tag UBL es diferente a la fecha de emisión del comprobante del listado</t>
  </si>
  <si>
    <t>2610</t>
  </si>
  <si>
    <t>/Perception/sac:SUNATPerceptionDocumentReference/cbc:TotalInvoiceAmount</t>
  </si>
  <si>
    <t>/Perception/sac:SUNATPerceptionDocumentReference/cbc:TotalInvoiceAmount@currencyID</t>
  </si>
  <si>
    <t>Fecha de cobro</t>
  </si>
  <si>
    <t>/Perception/sac:SUNATPerceptionDocumentReference/cac:Payment/cbc:PaidDate</t>
  </si>
  <si>
    <t>2702</t>
  </si>
  <si>
    <t>Si el Tag UBL existe, el valor del Tag UBL es de mes/año (periodo) diferente a otra "Fecha de cobro" en /Perception</t>
  </si>
  <si>
    <t>2659</t>
  </si>
  <si>
    <t>Si el Tag UBL existe, y la "fecha de emision documento relacionado" es del mismo mes/año (periodo) de la "fecha de emision", el valor del Tag UBL es menor a "Fecha de emisión documento relacionado"</t>
  </si>
  <si>
    <t>2612</t>
  </si>
  <si>
    <t>Si el Tag UBL existe, y la "fecha de emision documento relacionado" es del mismo mes/año (periodo) de la "fecha de emision", el valor del Tag UBL es mayor a "Fecha de emisión"</t>
  </si>
  <si>
    <t>Si el Tag UBL existe, y la "fecha de emision documento relacionado" es de diferente mes/año (periodo) de la "fecha de emision", el valor del Tag UBL es menor al primer día del mes de "fecha de emision"</t>
  </si>
  <si>
    <t>Si el Tag UBL existe, y la "fecha de emision documento relacionado" es de diferente mes/año (periodo) de la "fecha de emision", el valor del Tag UBL es mayor a "Fecha de emisión"</t>
  </si>
  <si>
    <t>Número de cobro</t>
  </si>
  <si>
    <t>/Perception/sac:SUNATPerceptionDocumentReference/cac:Payment/cbc:ID</t>
  </si>
  <si>
    <t>2697</t>
  </si>
  <si>
    <t>2698</t>
  </si>
  <si>
    <t>Si "Tipo de documento relacionado" es diferente a "07", la "Serie y número correlativo del documento relacionado" concatenado con el valor del Tag se repite en /Perception</t>
  </si>
  <si>
    <t>Importe de cobro sin percepción</t>
  </si>
  <si>
    <t>/Perception/sac:SUNATPerceptionDocumentReference/cac:Payment/cbc:PaidAmount</t>
  </si>
  <si>
    <t>2699</t>
  </si>
  <si>
    <t>2700</t>
  </si>
  <si>
    <t>Moneda del importe de cobro sin percepción</t>
  </si>
  <si>
    <t>/Perception/sac:SUNATPerceptionDocumentReference/cac:Payment/cbc:PaidAmount@currencyID</t>
  </si>
  <si>
    <t>2607</t>
  </si>
  <si>
    <t>Datos de la percepción (4)</t>
  </si>
  <si>
    <t>Importe percibido</t>
  </si>
  <si>
    <t>/Perception/sac:SUNATPerceptionDocumentReference/sac:SUNATPerceptionInformation/sac:SUNATPerceptionAmount</t>
  </si>
  <si>
    <t>2705</t>
  </si>
  <si>
    <t>Si "Tipo de moneda del documento relacionado" es "PEN" y el Tag UBL existe, el valor del Tag UBL es diferente a "Importe de cobro sin percepción" multiplicado por "Porcentaje de percepción" con una tolerancia de más/menos uno (1)</t>
  </si>
  <si>
    <t>2608</t>
  </si>
  <si>
    <t>Si "Tipo de moneda del documento relacionado" es diferente "PEN" y el Tag UBL existe, el valor del Tag UBL es diferente a "Importe de cobro sin percepción" multiplicado por "Porcentaje de percepción" multiplicado por "Tipo de cambio" con una tolerancia de más/menos uno (1)</t>
  </si>
  <si>
    <t>Moneda de importe percibido</t>
  </si>
  <si>
    <t>/Perception/sac:SUNATPerceptionDocumentReference/sac:SUNATPerceptionInformation/sac:SUNATPerceptionAmount@currencyID</t>
  </si>
  <si>
    <t>2707</t>
  </si>
  <si>
    <t>Fecha de percepción</t>
  </si>
  <si>
    <t>/Perception/sac:SUNATPerceptionDocumentReference/sac:SUNATPerceptionInformation/sac:SUNATPerceptionDate</t>
  </si>
  <si>
    <t>Importe total a cobrar (neto)</t>
  </si>
  <si>
    <t>/Perception/sac:SUNATPerceptionDocumentReference/sac:SUNATPerceptionInformation/sac:SUNATNetTotalCashed</t>
  </si>
  <si>
    <t>2711</t>
  </si>
  <si>
    <t>Si "Tipo de moneda del documento relacionado" es "PEN" y el Tag UBL existe, el valor del Tag UBL es diferente a "Importe de cobro sin percepción" más "Importe Percibido" con una tolerancia de más/menos uno (1)</t>
  </si>
  <si>
    <t>Si "Tipo de moneda del documento relacionado" es diferente "PEN" y el Tag UBL existe, el valor del Tag UBL es diferente a "Importe de cobro sin percepción" multiplicado por "Tipo de cambio" más "Importe Percibido" con una tolerancia de más/menos uno (1)</t>
  </si>
  <si>
    <t>Moneda del importe total a cobrar (neto)</t>
  </si>
  <si>
    <t>/Perception/sac:SUNATPerceptionDocumentReference/sac:SUNATPerceptionInformation/sac:SUNATNetTotalCashed@currencyID</t>
  </si>
  <si>
    <t>2713</t>
  </si>
  <si>
    <t>Moneda de origen para el tipo de cambio</t>
  </si>
  <si>
    <t>/Perception/sac:SUNATPerceptionDocumentReference/sac:SUNATPerceptionInformation/cac:ExchangeRate/cbc:SourceCurrencyCode</t>
  </si>
  <si>
    <t xml:space="preserve">Moneda de destino para el tipo de cambio </t>
  </si>
  <si>
    <t>/Perception/sac:SUNATPerceptionDocumentReference/sac:SUNATPerceptionInformation/cac:ExchangeRate/cbc:TargetCurrencyCode</t>
  </si>
  <si>
    <t>Si el tag existe y es diferente de PEN</t>
  </si>
  <si>
    <t>/Perception/sac:SUNATPerceptionDocumentReference/sac:SUNATPerceptionInformation/cac:ExchangeRate/cbc:CalculationRate</t>
  </si>
  <si>
    <t>Fecha de tipo de cambio</t>
  </si>
  <si>
    <t>/Perception/sac:SUNATPerceptionDocumentReference/sac:SUNATPerceptionInformation/cac:ExchangeRate/cbc:Date</t>
  </si>
  <si>
    <t>Datos de guía de remisión</t>
  </si>
  <si>
    <t>Version del UBL</t>
  </si>
  <si>
    <t>/DespatchAdvice/cbc:UBLVersionID</t>
  </si>
  <si>
    <t>No existe el Tag UBL o es vacío</t>
  </si>
  <si>
    <t>El valor del Tag UBL es diferente a "2.1"</t>
  </si>
  <si>
    <t>Version de la estructura del documento</t>
  </si>
  <si>
    <t>/DespatchAdvice/cbc:CustomizationID</t>
  </si>
  <si>
    <t>Numeracion, conformada por serie y Número correlativo</t>
  </si>
  <si>
    <t>T###-NNNNNNNN</t>
  </si>
  <si>
    <t>/DespatchAdvice/cbc:ID</t>
  </si>
  <si>
    <t>El formato del Tag UBL es diferente a:
- [T][A-Z0-9]{3}-[0-9]{1,8}</t>
  </si>
  <si>
    <t>El número de serie del Tag UBL es diferente al número de serie del archivo</t>
  </si>
  <si>
    <t>1035</t>
  </si>
  <si>
    <t>El número de comprobante del Tag UBL es diferente al número de comprobante del archivo</t>
  </si>
  <si>
    <t>1036</t>
  </si>
  <si>
    <t>El valor del Tag UBL existe en el listado</t>
  </si>
  <si>
    <t>4000</t>
  </si>
  <si>
    <t>Comprobantes de pagos electrónicos</t>
  </si>
  <si>
    <t>/DespatchAdvice/cbc:IssueDate</t>
  </si>
  <si>
    <t xml:space="preserve">La diferencia entre la fecha de recepción del XML y el valor del Tag UBL es mayor al límite del listado 
</t>
  </si>
  <si>
    <t>2108</t>
  </si>
  <si>
    <t>hh:mm:ss</t>
  </si>
  <si>
    <t>/DespatchAdvice/cbc:IssueTime</t>
  </si>
  <si>
    <t>Tipo de documento (Guia)</t>
  </si>
  <si>
    <t>/DespatchAdvice/cbc:DespatchAdviceTypeCode</t>
  </si>
  <si>
    <t>1050</t>
  </si>
  <si>
    <t>El valor del Tag UBL es diferente a "09"</t>
  </si>
  <si>
    <t>1051</t>
  </si>
  <si>
    <t>Observaciones (Texto)</t>
  </si>
  <si>
    <t>/DespatchAdvice/cbc:Note</t>
  </si>
  <si>
    <t>Si el Tag UBL existe, el formato del Tag UBL es diferente a alfanumérico hasta de 250 caracteres  o es vacío  (se considera cualquier carácter incluido espacio, no se permite ningún otro "whitespace character": salto de línea, tab, fin de línea, etc.)</t>
  </si>
  <si>
    <t>4186</t>
  </si>
  <si>
    <t>II</t>
  </si>
  <si>
    <t>Guía de Remisión de referencia (dada de baja por cambio de destinatario)</t>
  </si>
  <si>
    <t>/DespatchAdvice/cac:OrderReference/</t>
  </si>
  <si>
    <t>El Tag UBL se repite en /DespatchAdvice</t>
  </si>
  <si>
    <t>2753</t>
  </si>
  <si>
    <t>Serie y Número de documento</t>
  </si>
  <si>
    <t>T###-NNNNNNNN
EG01-NNNNNNNN</t>
  </si>
  <si>
    <t xml:space="preserve">/DespatchAdvice/cac:OrderReference/cbc:ID
</t>
  </si>
  <si>
    <t>El formato del Tag UBL es diferente a:
- [T][A-Z0-9]{3}-[0-9]{1,8}
- (EG01)-[0-9]{1,8}</t>
  </si>
  <si>
    <t>1055</t>
  </si>
  <si>
    <t>Código del tipo de documento</t>
  </si>
  <si>
    <t>/DespatchAdvice/cac:OrderReference/cbc:OrderTypeCode</t>
  </si>
  <si>
    <t>1056</t>
  </si>
  <si>
    <t>2755</t>
  </si>
  <si>
    <t>Tipo de documento (Descripción)</t>
  </si>
  <si>
    <t>an..50</t>
  </si>
  <si>
    <t>/DespatchAdvice/cac:OrderReference/cbc:OrderTypeCode@name</t>
  </si>
  <si>
    <t>Si existe, es diferente a alfanumérico de hasta 50 caracteres (se considera cualquier carácter incluido espacio, no se permite ningún otro "whitespace character": salto de línea, tab, fin de línea, etc.)</t>
  </si>
  <si>
    <t>4187</t>
  </si>
  <si>
    <t>III</t>
  </si>
  <si>
    <t>Número de DAM</t>
  </si>
  <si>
    <t>Número de documento</t>
  </si>
  <si>
    <t>an..20</t>
  </si>
  <si>
    <t>/DespatchAdvice/cac:AdditionalDocumentReference/cbc:ID</t>
  </si>
  <si>
    <r>
      <rPr>
        <sz val="9"/>
        <rFont val="Calibri"/>
        <family val="2"/>
        <charset val="1"/>
      </rPr>
      <t>Si "Código de tipo de documento" es 01, el formato del Tag UBL es diferente a:
- [0-9]{4}-[0-9]{2}-[0-9]{3}-[0-9]</t>
    </r>
    <r>
      <rPr>
        <b/>
        <sz val="9"/>
        <rFont val="Calibri"/>
        <family val="2"/>
        <charset val="1"/>
      </rPr>
      <t>{6}</t>
    </r>
  </si>
  <si>
    <t>2769</t>
  </si>
  <si>
    <t>Si "Código de tipo de documento" es 01 y "Motivo de traslado" es diferente a 08 y 09, existe el Tag UBL</t>
  </si>
  <si>
    <t>4191</t>
  </si>
  <si>
    <t>Código del tipo de documento relacionado</t>
  </si>
  <si>
    <t>(Catálogo N.° 21)</t>
  </si>
  <si>
    <t>/DespatchAdvice/cac:AdditionalDocumentReference/cbc:DocumentTypeCode</t>
  </si>
  <si>
    <t>1058</t>
  </si>
  <si>
    <t>Parámetros (020)</t>
  </si>
  <si>
    <t>IV</t>
  </si>
  <si>
    <t>Documento Relacionado (Numeración de manifiesto de carga)</t>
  </si>
  <si>
    <t>Si "Código de tipo de documento" es 04, el formato del Tag UBL es diferente a:
- [0-9]{3}-[0-9]{4}-[0-9]{4}</t>
  </si>
  <si>
    <t>1057</t>
  </si>
  <si>
    <t>Si "Código de tipo de documento" es 04 y "Motivo de traslado" es diferente a 08 y 09, existe el Tag UBL</t>
  </si>
  <si>
    <t>4192</t>
  </si>
  <si>
    <t>V</t>
  </si>
  <si>
    <t>Documento Relacionado (Número de Orden de entrega, Número de SCOP, numeración de detracción u OTROS)</t>
  </si>
  <si>
    <t>El formato del Tag UBL es diferente a alfanumérico de hasta 20 caracteres  (se considera cualquier carácter diferente a salto de línea)</t>
  </si>
  <si>
    <t>2756</t>
  </si>
  <si>
    <t>VI</t>
  </si>
  <si>
    <t>VII</t>
  </si>
  <si>
    <t>Datos del Remitente</t>
  </si>
  <si>
    <t>Número de documento de identidad del remitente</t>
  </si>
  <si>
    <t>/DespatchAdvice/cac:DespatchSupplierParty/cbc:CustomerAssignedAccountID</t>
  </si>
  <si>
    <t>El Tag UBL es diferente al RUC del nombre del XML</t>
  </si>
  <si>
    <t>Tipo de documento de identidad del remitente</t>
  </si>
  <si>
    <t>/DespatchAdvice/cac:DespatchSupplierParty/cbc:CustomerAssignedAccountID@schemeID</t>
  </si>
  <si>
    <t>El valor del Tag UBL es diferente a "6"</t>
  </si>
  <si>
    <t>Apellidos y nombres, denominacion o razon social del remitente</t>
  </si>
  <si>
    <t>/DespatchAdvice/cac:DespatchSupplierParty/cac:Party/cac:PartyLegalEntity/cbc:RegistrationName</t>
  </si>
  <si>
    <t>El formato del Tag UBL es diferente a alfanumérico de hasta 100 caracteres (se considera cualquier carácter incluido espacio, no se permite ningún otro "whitespace character": salto de línea, tab, fin de línea, etc.)</t>
  </si>
  <si>
    <t>4338</t>
  </si>
  <si>
    <t>VIII</t>
  </si>
  <si>
    <t>Datos del Destinatario</t>
  </si>
  <si>
    <t>Número de documento de identidad del destinatario</t>
  </si>
  <si>
    <t>n15</t>
  </si>
  <si>
    <t>n(15)</t>
  </si>
  <si>
    <t>/DespatchAdvice/cac:DeliveryCustomerParty/cbc:CustomerAssignedAccountID</t>
  </si>
  <si>
    <t>2757</t>
  </si>
  <si>
    <t>Si "Tipo de documento de identidad del destinatario" es "0" o "A", el formato del Tag UBL es diferente a alfanumérico de hasta 15 caracteres</t>
  </si>
  <si>
    <t>2758</t>
  </si>
  <si>
    <t>Si "Tipo de documento de identidad del destinatario" es "1", el formato del Tag UBL es diferente a numérico de 8 dígitos</t>
  </si>
  <si>
    <t>4207</t>
  </si>
  <si>
    <t>Si "Tipo de documento de identidad del destinatario" es "4" o "7", el formato del Tag UBL es diferente a alfanumérico de hasta 12 caracteres</t>
  </si>
  <si>
    <t>4208</t>
  </si>
  <si>
    <t>Si "Tipo de documento de identidad del destinatario" es "6", el formato del Tag UBL es diferente a numérico de 11 dígitos</t>
  </si>
  <si>
    <t>2017</t>
  </si>
  <si>
    <t>Si "Motivo de traslado" es 02, 04 o 18, el "Número de documento de identidad del remitente" es diferente al valor del Tag UBL</t>
  </si>
  <si>
    <t>2554</t>
  </si>
  <si>
    <t>Si "Motivo de traslado" es 01, 09 o 19, el "Número de documento de identidad del remitente" es igual al valor del Tag UBL</t>
  </si>
  <si>
    <t>2555</t>
  </si>
  <si>
    <t>Tipo de documento de identidad del destinatario</t>
  </si>
  <si>
    <t>/DespatchAdvice/cac:DeliveryCustomerParty/cbc:CustomerAssignedAccountID@schemeID</t>
  </si>
  <si>
    <t>2759</t>
  </si>
  <si>
    <t>2760</t>
  </si>
  <si>
    <t>Apellidos y nombres, denominacion o razon social del destinatario</t>
  </si>
  <si>
    <t>/DespatchAdvice/cac:DeliveryCustomerParty/cac:Party/cac:PartyLegalEntity/cbc:RegistrationName</t>
  </si>
  <si>
    <t>2761</t>
  </si>
  <si>
    <t>El formato del Tag UBL es diferente a alfanumérico de hasta 100 caracteres  (se considera cualquier carácter incluido espacio, no se permite ningún otro "whitespace character": salto de línea, tab, fin de línea, etc.)</t>
  </si>
  <si>
    <t>2762</t>
  </si>
  <si>
    <t>IX</t>
  </si>
  <si>
    <t>Datos del Proveedor (cuando se ingrese)</t>
  </si>
  <si>
    <t>n(11)</t>
  </si>
  <si>
    <t>/DespatchAdvice/cac:SellerSupplierParty/cbc:CustomerAssignedAccountID</t>
  </si>
  <si>
    <t>Si el Tag UBL existe, el formato del Tag UBL es diferente a numérico de 11 dígitos</t>
  </si>
  <si>
    <t>2764</t>
  </si>
  <si>
    <t>4050</t>
  </si>
  <si>
    <t>Si el Tag UBL existe, el Tag UBL tiene un estado diferente a activo (ind_estado diferente "00") en el listado "Contribuyentes"</t>
  </si>
  <si>
    <t>4051</t>
  </si>
  <si>
    <t>Si el Tag UBL existe, el Tag UBL tiene un indicador de condición diferente a habido (ind_condicion diferente "00") en el listado "Contribuyentes"</t>
  </si>
  <si>
    <t>4052</t>
  </si>
  <si>
    <t>El "Número de documento de identidad del remitente" es igual al Tag UBL o el "Número de documento de identidad del destinatario" es igual al Tag UBL</t>
  </si>
  <si>
    <t>4053</t>
  </si>
  <si>
    <t>Tipo de documento de identidad del proveedor</t>
  </si>
  <si>
    <t>/DespatchAdvice/cac:SellerSupplierParty/cbc:CustomerAssignedAccountID@schemeID</t>
  </si>
  <si>
    <t>2765</t>
  </si>
  <si>
    <t>2766</t>
  </si>
  <si>
    <t>Apellidos y nombres, denominacion o razon social del proveedor</t>
  </si>
  <si>
    <t>/DespatchAdvice/cac:SellerSupplierParty/cac:Party/cac:PartyLegalEntity/cbc:RegistrationName</t>
  </si>
  <si>
    <t>Si el Tag UBL existe, el formato del Tag UBL es diferente a alfanumérico de hasta 100 caracteres   (se considera cualquier carácter incluido espacio, no se permite ningún otro "whitespace character": salto de línea, tab, fin de línea, etc.)</t>
  </si>
  <si>
    <t>4189</t>
  </si>
  <si>
    <t>X</t>
  </si>
  <si>
    <t>Datos del envío</t>
  </si>
  <si>
    <t>Motivo del traslado</t>
  </si>
  <si>
    <t>(Catálogo N.° 20)</t>
  </si>
  <si>
    <t>/DespatchAdvice/cac:Shipment/cbc:HandlingCode</t>
  </si>
  <si>
    <t>1062</t>
  </si>
  <si>
    <t>1063</t>
  </si>
  <si>
    <t>Parámetros (021)</t>
  </si>
  <si>
    <t>Si el valor del Tag UBL es 09, y no existe "Código de tipo de documento relacionado" igual a 01</t>
  </si>
  <si>
    <t>2767</t>
  </si>
  <si>
    <t>Si el valor del Tag UBL es 08, y no existe "Código de tipo de documento relacionado" igual a 04 o 01</t>
  </si>
  <si>
    <t>2768</t>
  </si>
  <si>
    <t>Descripción de motivo de traslado</t>
  </si>
  <si>
    <t>/DespatchAdvice/cac:Shipment/cbc:Information</t>
  </si>
  <si>
    <t>Si "Motivo de traslado" es 13, no existe el Tag UBL o es vacío</t>
  </si>
  <si>
    <t>4055</t>
  </si>
  <si>
    <t>Si "Motivo de traslado" es 13, el formato del Tag UBL es diferente a alfanumérico de hasta 100 caracteres  (se considera cualquier carácter incluido espacio, no se permite ningún otro "whitespace character": salto de línea, tab, fin de línea, etc.)</t>
  </si>
  <si>
    <t>4190</t>
  </si>
  <si>
    <t>Indicador de Transbordo Programado</t>
  </si>
  <si>
    <t>Boolean</t>
  </si>
  <si>
    <t>true/false</t>
  </si>
  <si>
    <t>/DespatchAdvice/cac:Shipment/cbc:SplitConsignmentIndicator</t>
  </si>
  <si>
    <t>Peso bruto total de los guía</t>
  </si>
  <si>
    <t>n..16</t>
  </si>
  <si>
    <t>n(12,3) </t>
  </si>
  <si>
    <t>/DespatchAdvice/cac:Shipment/cbc:GrossWeightMeasure</t>
  </si>
  <si>
    <t>2880</t>
  </si>
  <si>
    <t>Si existe el Tag UBL, el formato del Tag UBL es diferente a decimal positivo de 12 enteros y 3 decimales</t>
  </si>
  <si>
    <t>4155</t>
  </si>
  <si>
    <t>Unidad de medida del peso bruto</t>
  </si>
  <si>
    <t>an4</t>
  </si>
  <si>
    <t>(Catálogo N.° 03)</t>
  </si>
  <si>
    <t>/DespatchAdvice/cac:Shipment/cbc:GrossWeightMeasure@unitCode</t>
  </si>
  <si>
    <t>Si "Peso bruto total de la guía" existe, no existe el atributo del Tag UBL</t>
  </si>
  <si>
    <t>2881</t>
  </si>
  <si>
    <t>Si "Peso bruto total de la guía" existe, el valor del Tag UBL es diferente a "KGM"</t>
  </si>
  <si>
    <t>4154</t>
  </si>
  <si>
    <t>Número de Bulltos o Pallets</t>
  </si>
  <si>
    <t>n..12</t>
  </si>
  <si>
    <t>/DespatchAdvice/cac:Shipment/cbc:TotalTransportHandlingUnitQuantity</t>
  </si>
  <si>
    <t>Si "Motivo de traslado" es 08, no existe el Tag UBL</t>
  </si>
  <si>
    <t>2771</t>
  </si>
  <si>
    <t>Si "Motivo de traslado" es 08, el formato del Tag UBL es diferente a numérico de hasta 12 dígitos</t>
  </si>
  <si>
    <t>2772</t>
  </si>
  <si>
    <t>Si "Motivo de traslado" es diferente 08, existe el Tag UBL</t>
  </si>
  <si>
    <t>4195</t>
  </si>
  <si>
    <t>Modalidad de Traslado</t>
  </si>
  <si>
    <t>(Catálogo N.° 18)</t>
  </si>
  <si>
    <t>/DespatchAdvice/cac:Shipment/cac:ShipmentStage/cbc:TransportModeCode</t>
  </si>
  <si>
    <t>1065</t>
  </si>
  <si>
    <t>2773</t>
  </si>
  <si>
    <t>Parámetros (022)</t>
  </si>
  <si>
    <t>Si el valor del Tag UBL es "02", no existe "Número de placa del vehículo"</t>
  </si>
  <si>
    <t>1067</t>
  </si>
  <si>
    <t>Si el valor del Tag UBL es "02", no existe "Número de documento de identidad del conductor"</t>
  </si>
  <si>
    <t>1068</t>
  </si>
  <si>
    <t>Si el valor del Tag UBL es "01", no existe "Número de RUC del transportista"</t>
  </si>
  <si>
    <t>1066</t>
  </si>
  <si>
    <t>Si el valor del Tag UBL es "02", existe "Número de RUC transportista"</t>
  </si>
  <si>
    <t>4159</t>
  </si>
  <si>
    <t>Fecha Inicio de traslado</t>
  </si>
  <si>
    <t>/DespatchAdvice/cac:Shipment/cac:ShipmentStage/cac:TransitPeriod/cbc:StartDate</t>
  </si>
  <si>
    <t>1069</t>
  </si>
  <si>
    <t>Fecha de entrega de bienes al transportista</t>
  </si>
  <si>
    <t>XI</t>
  </si>
  <si>
    <t>Transportista (Transporte Público)</t>
  </si>
  <si>
    <t>Número de RUC transportista</t>
  </si>
  <si>
    <t>/DespatchAdvice/cac:Shipment/cac:ShipmentStage/cac:CarrierParty/cac:PartyIdentification/cbc:ID</t>
  </si>
  <si>
    <t>Tipo de documento del transportista</t>
  </si>
  <si>
    <t>/DespatchAdvice/cac:Shipment/cac:ShipmentStage/cac:CarrierParty/cac:PartyIdentification/cbc:ID@schemeID</t>
  </si>
  <si>
    <t>Apellidos y Nombres o denominacion o razon social del transportista</t>
  </si>
  <si>
    <t>/DespatchAdvice/cac:Shipment/cac:ShipmentStage/cac:CarrierParty/cac:PartyName/cbc:Name</t>
  </si>
  <si>
    <t>XII</t>
  </si>
  <si>
    <t>VEHICULO (Transporte Privado)</t>
  </si>
  <si>
    <t>Número de placa del vehiculo</t>
  </si>
  <si>
    <t>an..8</t>
  </si>
  <si>
    <t xml:space="preserve">/DespatchAdvice/cac:Shipment/cac:ShipmentStage/cac:TransportMeans/cac:RoadTransport/cbc:LicensePlateID
</t>
  </si>
  <si>
    <t>XIII</t>
  </si>
  <si>
    <t>Vehiculos (Secundarios)</t>
  </si>
  <si>
    <t>Número de placa del vehículo</t>
  </si>
  <si>
    <t>/DespatchAdvice/cac:Shipment/cac:TransportHandlingUnit/cac:TransportEquipment/cbc:ID</t>
  </si>
  <si>
    <t>XIV</t>
  </si>
  <si>
    <t>CONDUCTOR (Transporte Privado)</t>
  </si>
  <si>
    <t>Número de documento de identidad del conductor</t>
  </si>
  <si>
    <t>/DespatchAdvice/cac:Shipment/cac:ShipmentStage/cac:DriverPerson/cbc:ID</t>
  </si>
  <si>
    <t>Tipo de documento de identidad del conductor</t>
  </si>
  <si>
    <t>/DespatchAdvice/cac:Shipment/cac:ShipmentStage/cac:DriverPerson/cbc:ID@schemeID</t>
  </si>
  <si>
    <t>XV</t>
  </si>
  <si>
    <t>Direccion punto de llegada</t>
  </si>
  <si>
    <t>Ubigeo de llegada</t>
  </si>
  <si>
    <t>an8</t>
  </si>
  <si>
    <t>/DespatchAdvice/cac:Shipment/cac:Delivery/cac:DeliveryAddress/cbc:ID</t>
  </si>
  <si>
    <t>2775</t>
  </si>
  <si>
    <t>El formato del Tag UBL es diferente a numérico de 6 dígitos</t>
  </si>
  <si>
    <t>2776</t>
  </si>
  <si>
    <t>4200</t>
  </si>
  <si>
    <t>Direccion completa y detallada de llegada</t>
  </si>
  <si>
    <t>/DespatchAdvice/cac:Shipment/cac:Delivery/cac:DeliveryAddress/cbc:StreetName</t>
  </si>
  <si>
    <t>2777</t>
  </si>
  <si>
    <t>2778</t>
  </si>
  <si>
    <t>XVI</t>
  </si>
  <si>
    <t>Datos del contenedor (Obligatorio si motivo es Importación)</t>
  </si>
  <si>
    <t>Número de Contenedor</t>
  </si>
  <si>
    <t>an..17</t>
  </si>
  <si>
    <t>/DespatchAdvice/cac:Shipment/cac:TransportHandlingUnit/cbc:ID</t>
  </si>
  <si>
    <t>XVII</t>
  </si>
  <si>
    <t>Direccion del punto de partida</t>
  </si>
  <si>
    <t>Ubigeo de partida</t>
  </si>
  <si>
    <t>/DespatchAdvice/cac:Shipment/cac:OriginAddress/cbc:ID</t>
  </si>
  <si>
    <t>Direccion completa y detallada de partida</t>
  </si>
  <si>
    <t>/DespatchAdvice/cac:Shipment/cac:OriginAddress/cbc:StreetName</t>
  </si>
  <si>
    <t>XVIII</t>
  </si>
  <si>
    <t>Puerto o Aeropuerto de embarque/desembarque cuando el motivo de traslado es importacion</t>
  </si>
  <si>
    <t>Código del Puerto</t>
  </si>
  <si>
    <t>/DespatchAdvice/cac:Shipment/cac:FirstArrivalPortLocation/cbc:ID</t>
  </si>
  <si>
    <t>XIX</t>
  </si>
  <si>
    <t>BIENES A TRANSPORTAR</t>
  </si>
  <si>
    <t>Número de orden del item</t>
  </si>
  <si>
    <t>n..3</t>
  </si>
  <si>
    <t>/DespatchAdvice/cac:DespatchLine/cbc:ID</t>
  </si>
  <si>
    <t>El formato del Tag UBL es diferente de numérico de hasta 3 dígitos</t>
  </si>
  <si>
    <t>2023</t>
  </si>
  <si>
    <t>El valor del Tag UBL se repite en el /DespatchAdvice</t>
  </si>
  <si>
    <t>2752</t>
  </si>
  <si>
    <t xml:space="preserve">/DespatchAdvice/cac:DespatchLine/cac:OrderLineReference/cbc:ID </t>
  </si>
  <si>
    <t>Cantidad del item</t>
  </si>
  <si>
    <t>an..23</t>
  </si>
  <si>
    <t>n(12,10)</t>
  </si>
  <si>
    <t>/DespatchAdvice/cac:DespatchLine/cbc:DeliveredQuantity</t>
  </si>
  <si>
    <t>2779</t>
  </si>
  <si>
    <t>El formato del Tag UBL es diferente de decimal positivo de 12 enteros y hasta 10 decimales</t>
  </si>
  <si>
    <t>2780</t>
  </si>
  <si>
    <t>Unidad de medida del item</t>
  </si>
  <si>
    <t>/DespatchAdvice/cac:DespatchLine/cbc:DeliveredQuantity@unitCode</t>
  </si>
  <si>
    <t>Descripcion detallada del ítem</t>
  </si>
  <si>
    <t>/DespatchAdvice/cac:DespatchLine/cac:Item/cbc:Name</t>
  </si>
  <si>
    <t>2781</t>
  </si>
  <si>
    <t>El formato del Tag UBL es diferente a alfanumérico de hasta 250 caracteres (se considera cualquier carácter, permite "whitespace character": espacio, salto de línea, fin de línea, tab, etc.)</t>
  </si>
  <si>
    <t>2782</t>
  </si>
  <si>
    <t>Código del item</t>
  </si>
  <si>
    <t>an..16</t>
  </si>
  <si>
    <t xml:space="preserve">/DespatchAdvice/cac:DespatchLine/cac:Item/cac:SellersItemIdentification/cbc:ID </t>
  </si>
  <si>
    <t>Si el Tag UBL existe, el formato del Tag UBL es diferente a alfanumérico de hasta 16 caracteres</t>
  </si>
  <si>
    <t>2783</t>
  </si>
  <si>
    <t>Código producto SUNAT</t>
  </si>
  <si>
    <t>/DespatchAdvice/cac:DespatchLine/cac:Item/cac:CommodityClassification/
cbc:ItemClassificationCode</t>
  </si>
  <si>
    <t>El ticket no existe</t>
  </si>
  <si>
    <t>0127</t>
  </si>
  <si>
    <t>Datos del resumen diario</t>
  </si>
  <si>
    <t>01</t>
  </si>
  <si>
    <t>Versión del UBL utilizado para establecer el formato XML</t>
  </si>
  <si>
    <t>"2.0"</t>
  </si>
  <si>
    <t>/SummaryDocuments/cbc:UBLVersionID</t>
  </si>
  <si>
    <t>2075</t>
  </si>
  <si>
    <t>El valor del Tag UBL es diferente de "2.0"</t>
  </si>
  <si>
    <t>2074</t>
  </si>
  <si>
    <t>02</t>
  </si>
  <si>
    <t>"1.1"</t>
  </si>
  <si>
    <t>/SummaryDocuments/cbc:CustomizationID</t>
  </si>
  <si>
    <t>El valor del Tag UBL es diferente de "1.1"</t>
  </si>
  <si>
    <t>2072</t>
  </si>
  <si>
    <t>03</t>
  </si>
  <si>
    <t>Identificador del resumen</t>
  </si>
  <si>
    <t>[R][C]-[0-9]{8}-[0-9]{1,5}</t>
  </si>
  <si>
    <t>/SummaryDocuments/cbc:ID</t>
  </si>
  <si>
    <t>2220</t>
  </si>
  <si>
    <t>El valor del Tag UBL ya ha sido presentado anteriormente</t>
  </si>
  <si>
    <t>2223</t>
  </si>
  <si>
    <t>04</t>
  </si>
  <si>
    <t>Fecha de generación del resumen</t>
  </si>
  <si>
    <t>/SummaryDocuments/cbc:IssueDate</t>
  </si>
  <si>
    <t>El valor del Tag UBL es diferente a la fecha del nombre del archivo</t>
  </si>
  <si>
    <t>2346</t>
  </si>
  <si>
    <t>El valor del Tag UBL es mayor que el día de hoy</t>
  </si>
  <si>
    <t>2236</t>
  </si>
  <si>
    <t>05</t>
  </si>
  <si>
    <t>Fecha de emisión de los documentos</t>
  </si>
  <si>
    <t>/SummaryDocuments/cbc:ReferenceDate</t>
  </si>
  <si>
    <t>El valor del Tag UBL es mayor a la "Fecha de generación del resumen"</t>
  </si>
  <si>
    <t>2671</t>
  </si>
  <si>
    <t>06</t>
  </si>
  <si>
    <t>07</t>
  </si>
  <si>
    <t>Emisor</t>
  </si>
  <si>
    <t>Nodo</t>
  </si>
  <si>
    <t>/SummaryDocuments/cac:AccountingSupplierParty</t>
  </si>
  <si>
    <t>07.1</t>
  </si>
  <si>
    <t>Número de RUC</t>
  </si>
  <si>
    <t>/SummaryDocuments/cac:AccountingSupplierParty/cbc:CustomerAssignedAccountID</t>
  </si>
  <si>
    <t>No existe el Tag UBL o es vacío o el valor del Tagl UBL es diferente al RUC del nombre del archivo</t>
  </si>
  <si>
    <t>El valor del Tag UBL se encuentra en el padrón de obligados a emitir a través de SEE-OSE 
Validación no aplica para OSE</t>
  </si>
  <si>
    <t>/SummaryDocuments/cac:AccountingSupplierParty/cbc:AdditionalAccountID</t>
  </si>
  <si>
    <t>2219</t>
  </si>
  <si>
    <t>El valor del Tag UBL es diferente a 6 (RUC)</t>
  </si>
  <si>
    <t>2218</t>
  </si>
  <si>
    <t>07.2</t>
  </si>
  <si>
    <t>Apellidos y nombres o denominación o razón social</t>
  </si>
  <si>
    <t>/SummaryDocuments/cac:AccountingSupplierParty/cac:Party/cac:PartyLegalEntity/cbc:RegistrationName</t>
  </si>
  <si>
    <t>2229</t>
  </si>
  <si>
    <t>2228</t>
  </si>
  <si>
    <t>Linea de documento</t>
  </si>
  <si>
    <t>/SummaryDocuments/sac:SummaryDocumentsLine</t>
  </si>
  <si>
    <t>08</t>
  </si>
  <si>
    <t>Número de fila</t>
  </si>
  <si>
    <t>Item</t>
  </si>
  <si>
    <t>n..5</t>
  </si>
  <si>
    <t xml:space="preserve">/SummaryDocuments/sac:SummaryDocumentsLine/cbc:LineID </t>
  </si>
  <si>
    <t>El formato del Tag UBL es numérico hasta 5 dígitos</t>
  </si>
  <si>
    <t>2238</t>
  </si>
  <si>
    <t>El valor del Tag UBL es menor a 1</t>
  </si>
  <si>
    <t>2239</t>
  </si>
  <si>
    <t>El valor del Tag UBL no puede repetirse en /SummaryDocuments</t>
  </si>
  <si>
    <t>09</t>
  </si>
  <si>
    <t>Boleta de venta</t>
  </si>
  <si>
    <t>Serie y número de correlativo del documento</t>
  </si>
  <si>
    <t>an…13</t>
  </si>
  <si>
    <t>/SummaryDocuments/sac:SummaryDocumentsLine/cbc:ID</t>
  </si>
  <si>
    <t>2512</t>
  </si>
  <si>
    <t>Si "Tipo de documento" es 03, 07 o 08, el formato del Tag UBL es diferente:
- ([B][A-Z0-9]{3})-(?!0+$)([0-9]{1,8})
- [0-9]{1,4}-[0-9]{1,8}</t>
  </si>
  <si>
    <t>2513</t>
  </si>
  <si>
    <t xml:space="preserve">Si el comprobante no existe en el listado y el 'Código de operacion del ítem' es '2' o '3'
</t>
  </si>
  <si>
    <t>2663</t>
  </si>
  <si>
    <t>Si "Tipo de documento" es 03, 07 o 08 y la serie empieza con número,  el Tag UBL no se encuentra en el listado</t>
  </si>
  <si>
    <t>4204</t>
  </si>
  <si>
    <t>Comprobante físico no se encuentra autorizado como comprobante de contingencia</t>
  </si>
  <si>
    <t>Tipo de Comprobante</t>
  </si>
  <si>
    <t>/SummaryDocuments/sac:SummaryDocumentsLine/cbc:DocumentTypeCode</t>
  </si>
  <si>
    <t>El Tag UBL es vacío</t>
  </si>
  <si>
    <t>2242</t>
  </si>
  <si>
    <t>El valor del Tag UBL es diferente a 03, 07, 08</t>
  </si>
  <si>
    <t>2241</t>
  </si>
  <si>
    <t xml:space="preserve">Si el comprobante existe en el listado: 
el comprobante tiene el estado igual a (0 ó 2) </t>
  </si>
  <si>
    <t>2987</t>
  </si>
  <si>
    <t>Comprobantes de pago electrónico</t>
  </si>
  <si>
    <t>Si el comprobante existe en el listado y el 'Código de operación del ítem' es '1'</t>
  </si>
  <si>
    <t>2282</t>
  </si>
  <si>
    <t>Si la 'Serie del documento' no inicia con número y el 'Código de operación del ítem' es igual a '3': 
La diferencia entre la fecha de recepción del resumen y la 'Fecha de emisión de los documentos' es mayor 7 días</t>
  </si>
  <si>
    <t>2957</t>
  </si>
  <si>
    <t>El 'Tipo de Comprobante', 'Serie y número de correlativo del documento' y 'Código de operación del ítem' se repite en otra línea /SummaryDocumentsLine</t>
  </si>
  <si>
    <t>3094</t>
  </si>
  <si>
    <t>El comprobante es adicionado y modificado en el mismo envio</t>
  </si>
  <si>
    <t>3095</t>
  </si>
  <si>
    <t>El comprobante es modificado y anulado en el mismo envio</t>
  </si>
  <si>
    <t>3096</t>
  </si>
  <si>
    <t>Adquirente o usuario</t>
  </si>
  <si>
    <t>/SummaryDocuments/sac:SummaryDocumentsLine/cac:AccountingCustomerParty</t>
  </si>
  <si>
    <t xml:space="preserve">Si el campo 'Importe total de la venta' es mayor a 700 nuevos soles y no existe el tag
</t>
  </si>
  <si>
    <t>2514</t>
  </si>
  <si>
    <t>Número de documento de Identidad</t>
  </si>
  <si>
    <t>an20</t>
  </si>
  <si>
    <t>/SummaryDocuments/sac:SummaryDocumentsLine/cac:AccountingCustomerParty/cbc:CustomerAssignedAccountID</t>
  </si>
  <si>
    <t>Si existe tag de "Adquiriente o usuario", no existe el Tag UBL</t>
  </si>
  <si>
    <t>2014</t>
  </si>
  <si>
    <t>Si existe tag de "Adquiriente o usuario" y "Tipo de documento de identidad del adquiriente" es "6", el formato del Tag UBL es diferente a numérico de 11 dígitos</t>
  </si>
  <si>
    <t>Si existe tag de "Adquiriente o usuario" y "Tipo de documento de identidad del adquiriente" es "1", el formato del Tag UBL es diferente a numérico de 8 dígitos</t>
  </si>
  <si>
    <t>Si existe tag de "Adquiriente o usuario", el formato del Tag UBL es diferente a alfanumérico  de 1 a 20 caracteres (se permite el guión)</t>
  </si>
  <si>
    <t>2018</t>
  </si>
  <si>
    <t>Si existe tag de "Adquiriente o usuario" y "Tipo de documento del adquiriente o usuario" es "4" o "7" o "0" o "A" o "B" o "C" o "D" o "E" o "F" o "G", el formato del Tag UBL es diferente a alfanumérico de hasta 20 caracteres (se considera cualquier carácter, no permite 'whitespace character': espacio, salto de línea, fin de línea, tab, etc.)</t>
  </si>
  <si>
    <t>Tipo de documento de Identidad</t>
  </si>
  <si>
    <t>/SummaryDocuments/sac:SummaryDocumentsLine/cac:AccountingCustomerParty/cbc:AdditionalAccountID</t>
  </si>
  <si>
    <t>2015</t>
  </si>
  <si>
    <t>Si existe tag de "Adquiriente o usuario", el valor del Tag UBL es diferente al listado y guión (-)</t>
  </si>
  <si>
    <t>2016</t>
  </si>
  <si>
    <t>Comprobante de referencia</t>
  </si>
  <si>
    <t>/SummaryDocuments/sac:SummaryDocumentsLine/cac:BillingReference</t>
  </si>
  <si>
    <t>Si existe el nodo y el tipo de comprobante es diferente de '07' y '08'</t>
  </si>
  <si>
    <t>2582</t>
  </si>
  <si>
    <t>Serie y número de documento de la boleta de venta que modifica</t>
  </si>
  <si>
    <t>/SummaryDocuments/sac:SummaryDocumentsLine/cac:BillingReference/cac:InvoiceDocumentReference/cbc:ID</t>
  </si>
  <si>
    <t>Si "Tipo de documento" es '07' o '08' y 'Tipo de operación' es diferente de '3', el Tag UBL es vacio</t>
  </si>
  <si>
    <t>2524</t>
  </si>
  <si>
    <t>Si "Tipo de documento que modifica" es '12', '16' o '55' y 'Tipo de operación' es diferente de '3', el formato del Tag UBL es diferente a:
- [a-zA-Z0-9-]{1,20}-[a-zA-Z0-9-]{1,20}</t>
  </si>
  <si>
    <t>2920</t>
  </si>
  <si>
    <t>Si "Tipo de documento que modifica" es '03' y 'Tipo de operación' es diferente de '3', el formato del Tag UBL es diferente a:
- ([B][A-Z0-9]{3})-(?!0+$)([0-9]{1,8})
- (EB01)-[0-9]{1,8}
- [0-9]{1,4}-[0-9]{1,8}</t>
  </si>
  <si>
    <t>Tipo de documento que modifica</t>
  </si>
  <si>
    <t>/SummaryDocuments/sac:SummaryDocumentsLine/cac:BillingReference/cac:InvoiceDocumentReference/cbc:DocumentTypeCode</t>
  </si>
  <si>
    <t>Si "Tipo de documento" es '07' o '08' y 'Tipo de operación' es diferente de '3', no existe el Tag UBL</t>
  </si>
  <si>
    <t>2583</t>
  </si>
  <si>
    <t>Si "Tipo de documento" es '07' o '08' y 'Tipo de operación' es diferente de '3', el valor del Tag UBL es diferente a '03', '12', '16' y '55'</t>
  </si>
  <si>
    <t>Si "Tipo de documento que modifica" es "03" y "Serie del documento que modifica" empieza con número, el comprobante de referencia  UBL no se encuentra en el listado</t>
  </si>
  <si>
    <t>2988</t>
  </si>
  <si>
    <t>Si "Tipo del documento del documento que modifica" es "03" y "Serie del documento que modifica" empieza con B, el comprobante de referencia  no se encuentra en el listado</t>
  </si>
  <si>
    <t>2989</t>
  </si>
  <si>
    <t>Si "Tipo del documento del documento que modifica" es "03" y "Serie del documento que modifica" empieza con B, el comprobante de referencia se encuentra en el listado con estado "Anulado" o "Rechazado"</t>
  </si>
  <si>
    <t>2990</t>
  </si>
  <si>
    <t>Informacion de percepcion</t>
  </si>
  <si>
    <t>/SummaryDocuments/sac:SummaryDocumentsLine/sac:SUNATPerceptionSummaryDocumentReference</t>
  </si>
  <si>
    <t>Si existe nodo y el tipo de comprobante no es boleta (diferente de 03) o es una operación de modificación (cac:Status/cbc:ConditionCode = 2)</t>
  </si>
  <si>
    <t>2986</t>
  </si>
  <si>
    <t>Si existe  informacion de percepcion y "Tipo de documento de identidad del adquiriente" es 6 y el "Numero de documento de identidad del adquiriente"  no está en el listado</t>
  </si>
  <si>
    <t>Si existe  informacion de percepcion y existe ind_padron = "03" en el listado para el "Número de documento de identidad del adquiriente" de la misma línea (/SummaryDocuments/sac:SummaryDocumentsLine/cac:AccountingCustomerParty/cbc:CustomerAssignedAccountID)</t>
  </si>
  <si>
    <t>Si existe  informacion de percepcion y existe ind_padron = "04" en el listado para el "Número de documento de identidad del adquiriente" de la misma línea (/SummaryDocuments/sac:SummaryDocumentsLine/cac:AccountingCustomerParty/cbc:CustomerAssignedAccountID)</t>
  </si>
  <si>
    <t>Si existe  informacion de percepcion, y existe ind_padron = "02" en el listado para el "Número de documento de identidad del adquiriente" de la misma línea, y existe ind_padron = "02" en el listado para el "Número de RUC" del emisor</t>
  </si>
  <si>
    <t>Regimen de percepción</t>
  </si>
  <si>
    <t>/SummaryDocuments/sac:SummaryDocumentsLine/sac:SUNATPerceptionSummaryDocumentReference/sac:SUNATPerceptionSystemCode</t>
  </si>
  <si>
    <t>2517</t>
  </si>
  <si>
    <t>Parámetros (019)</t>
  </si>
  <si>
    <t>Tasa de la percepción</t>
  </si>
  <si>
    <t>n(12,3)</t>
  </si>
  <si>
    <t>/SummaryDocuments/sac:SummaryDocumentsLine/sac:SUNATPerceptionSummaryDocumentReference/sac:SUNATPerceptionPercent</t>
  </si>
  <si>
    <t>El valor del Tag UBL es diferente a la tasa del listado para el "Regimen de percepción"</t>
  </si>
  <si>
    <t>2891</t>
  </si>
  <si>
    <t>Monto de la percepción</t>
  </si>
  <si>
    <t>/SummaryDocuments/sac:SummaryDocumentsLine/sac:SUNATPerceptionSummaryDocumentReference/cbc:TotalInvoiceAmount</t>
  </si>
  <si>
    <t>El formato del Tag UBL es diferente a númerico de 12 enteros y 2 decimales</t>
  </si>
  <si>
    <t>2893</t>
  </si>
  <si>
    <t>El valor del Tag UBL es menor o igual a cero (0)</t>
  </si>
  <si>
    <t>Si el valor del Tag es mayor a cero y  no existe ind_padrón igual a "01" o “02” en el listado para el "Numero de RUC" del emisor</t>
  </si>
  <si>
    <t>2601</t>
  </si>
  <si>
    <t>Padrones de Contribuyentes</t>
  </si>
  <si>
    <t>Si "Tipo de moneda del comprobante" es "PEN" y el Tag UBL existe, el valor del Tag UBL es diferente a "/SummaryDocuments/sac:SummaryDocumentsLine/sac:SUNATPerceptionSummaryDocumentReference/cbc:TaxableAmount" multiplicado por "Tasa de percepción" con una tolerancia de más/menos uno (1)</t>
  </si>
  <si>
    <t>A3</t>
  </si>
  <si>
    <t>/SummaryDocuments/sac:SummaryDocumentsLine/sac:SUNATPerceptionSummaryDocumentReference/cbc:TotalInvoiceAmount@currencyID</t>
  </si>
  <si>
    <t>El valor de la propiedad no existe o es diferente "PEN"</t>
  </si>
  <si>
    <t>Monto total a cobrar incluida la percepción</t>
  </si>
  <si>
    <t>/SummaryDocuments/sac:SummaryDocumentsLine/sac:SUNATPerceptionSummaryDocumentReference/sac:SUNATTotalCashed</t>
  </si>
  <si>
    <t>2895</t>
  </si>
  <si>
    <t>Si "Tipo de moneda del comprobante" es "PEN" y el Tag UBL existe, el valor del Tag UBL es diferente a "/SummaryDocuments/sac:SummaryDocumentsLine/sac:TotalAmount" más "Monto de la percepción" con una tolerancia de más/menos uno (1)</t>
  </si>
  <si>
    <t>/SummaryDocuments/sac:SummaryDocumentsLine/sac:SUNATPerceptionSummaryDocumentReference/sac:SUNATTotalCashed@currencyID</t>
  </si>
  <si>
    <t>Base imponible percepción</t>
  </si>
  <si>
    <t>/SummaryDocuments/sac:SummaryDocumentsLine/sac:SUNATPerceptionSummaryDocumentReference/cbc:TaxableAmount</t>
  </si>
  <si>
    <t>2897</t>
  </si>
  <si>
    <t>Código de operación del ítem</t>
  </si>
  <si>
    <t>(Catálogo N.° 19)</t>
  </si>
  <si>
    <t>/SummaryDocuments/sac:SummaryDocumentsLine/cac:Status/cbc:ConditionCode</t>
  </si>
  <si>
    <t>2522</t>
  </si>
  <si>
    <t>2896</t>
  </si>
  <si>
    <t>Parámetros (018)</t>
  </si>
  <si>
    <t>Importe total de la venta
Tipo de moneda del Comprobante</t>
  </si>
  <si>
    <t>/SummaryDocuments/sac:SummaryDocumentsLine/sac:TotalAmount</t>
  </si>
  <si>
    <t>El formato del Tag UBL es diferente de decimal de 12 enteros y hasta 2 decimales o menor a cero</t>
  </si>
  <si>
    <t>2251</t>
  </si>
  <si>
    <t xml:space="preserve">El valor del tag es diferente al resultado del siguiente cálculo:
Total valor de venta-operaciones gravadas + Total valor de venta-operaciones inafectas + Total valor de venta-operaciones exoneradas + Total valor de venta-operaciones Exportacion + Sumatoria IGV/IVAP + Sumatoria ISC + Sumatoria otros tributos + Total impuestos a las bolsas plásticas + Sumatoria otros Cargos
Utilizar una tolerancia de +/- 5 para realizar la comparación. </t>
  </si>
  <si>
    <t>4027</t>
  </si>
  <si>
    <t>/SummaryDocuments/sac:SummaryDocumentsLine/sac:TotalAmount@currencyID (Tipo de moneda del comprobante)</t>
  </si>
  <si>
    <t>Si existe algún atributo currencyID en la misma línea  /SummaryDocuments/sac:SummaryDocumentsLine/ con valor diferente a "Tipo de moneda del comprobante" (excepto las monedas contenidas en el tag sac:SUNATPerceptionSummaryDocumentReference/)</t>
  </si>
  <si>
    <t>2071</t>
  </si>
  <si>
    <t xml:space="preserve">Operaciones gravadas </t>
  </si>
  <si>
    <t>/SummaryDocuments/sac:SummaryDocumentsLine/sac:BillingPayment</t>
  </si>
  <si>
    <t>Solo de corresponder. Sumatoria de valor de venta de las operaciones gravadas con IGV
sac:SummaryDocumentsLine/sac:BillingPayment/cbc:InstructionID[text()='01']</t>
  </si>
  <si>
    <t>Total valor de venta</t>
  </si>
  <si>
    <t>/SummaryDocuments/sac:SummaryDocumentsLine/sac:BillingPayment/cbc:PaidAmount</t>
  </si>
  <si>
    <t>2255</t>
  </si>
  <si>
    <t>El formato del Tag UBL es diferente de decimal positivo de 12 enteros y hasta 2 decimales y diferente de cero</t>
  </si>
  <si>
    <t>2254</t>
  </si>
  <si>
    <t>Códigos de tipo de valor de venta</t>
  </si>
  <si>
    <t>(Catálogo N.° 11)</t>
  </si>
  <si>
    <t>/SummaryDocuments/sac:SummaryDocumentsLine/sac:BillingPayment/cbc:InstructionID</t>
  </si>
  <si>
    <t>2257</t>
  </si>
  <si>
    <t>El Tag UBL no existe en el listado</t>
  </si>
  <si>
    <t>2256</t>
  </si>
  <si>
    <t>Parámetros (017)</t>
  </si>
  <si>
    <t>El valor del Tag UBL se repite en el /SummaryDocuments/sac:SummaryDocumentsLine</t>
  </si>
  <si>
    <t>2357</t>
  </si>
  <si>
    <t>Operaciones exoneradas</t>
  </si>
  <si>
    <t>Solo de corresponder. Sumatoria de valor de venta de las operaciones exoneradas con IGV
sac:SummaryDocumentsLine/sac:BillingPayment/cbc:InstructionID[text()='02']</t>
  </si>
  <si>
    <t>Operaciones inafectas</t>
  </si>
  <si>
    <t>Solo de corresponder. Sumatoria de valor de venta de las operaciones inafectas con IGV
sac:SummaryDocumentsLine/sac:BillingPayment/cbc:InstructionID[text()='03']</t>
  </si>
  <si>
    <t>Operaciones Gratuitas</t>
  </si>
  <si>
    <t>sac:SummaryDocumentsLine/sac:BillingPayment/cbc:InstructionID[text()='05']</t>
  </si>
  <si>
    <t>Total Valor Venta</t>
  </si>
  <si>
    <t>Operaciones Exportación</t>
  </si>
  <si>
    <t>sac:SummaryDocumentsLine/sac:BillingPayment/cbc:InstructionID[text()='04']</t>
  </si>
  <si>
    <t>Sumatoria otros cargos del item</t>
  </si>
  <si>
    <t>/SummaryDocuments/sac:SummaryDocumentsLine/cac:AllowanceCharge</t>
  </si>
  <si>
    <t>Indicador de cargo</t>
  </si>
  <si>
    <t>an..5</t>
  </si>
  <si>
    <t>/SummaryDocuments/sac:SummaryDocumentsLine/cac:AllowanceCharge/cbc:ChargeIndicator</t>
  </si>
  <si>
    <t>El valor del Tag UBL es diferente de "true"</t>
  </si>
  <si>
    <t>2263</t>
  </si>
  <si>
    <t>2411</t>
  </si>
  <si>
    <t>Importe total</t>
  </si>
  <si>
    <t>/SummaryDocuments/sac:SummaryDocumentsLine/cac:AllowanceCharge/cbc:Amount</t>
  </si>
  <si>
    <t>2261</t>
  </si>
  <si>
    <t>El valor del Tag UBL es cero (0)</t>
  </si>
  <si>
    <t>2266</t>
  </si>
  <si>
    <t>IGV/IVAP</t>
  </si>
  <si>
    <t>/SummaryDocuments/sac:SummaryDocumentsLine/cac:TaxTotal</t>
  </si>
  <si>
    <t>Si no existe /SummaryDocuments/sac:SummaryDocumentsLine/cac:TaxTotal/cac:TaxSubtotal/cac:TaxCategory/cac:TaxScheme/cbc:ID = "1000" o "1016"</t>
  </si>
  <si>
    <t>2278</t>
  </si>
  <si>
    <t>Total IGV/IVAP</t>
  </si>
  <si>
    <t>/SummaryDocuments/sac:SummaryDocumentsLine/cac:TaxTotal/cbc:TaxAmount</t>
  </si>
  <si>
    <t>2048</t>
  </si>
  <si>
    <t>Si Código de tributo es "1000" y el valor del tag es mayor a 0 y el valor del tag es diferente de ("Total valor de venta - operaciones gravadas" + "Sumatoria ISC") x TASA VIGENTE A LA FECHA DE EMISION  con una tolerancia de +/-5</t>
  </si>
  <si>
    <t>4019</t>
  </si>
  <si>
    <t>Si Código de tributo es "1016" y el valor del tag es mayor a 0 y el valor del tag es diferente de ("Total valor de venta - operaciones gravadas") x TASA VIGENTE A LA FECHA DE EMISION  con una tolerancia de +/-5</t>
  </si>
  <si>
    <t>4302</t>
  </si>
  <si>
    <t>/SummaryDocuments/sac:SummaryDocumentsLine/cac:TaxTotal/cac:TaxSubtotal/cbc:TaxAmount</t>
  </si>
  <si>
    <t>El valor del Tag UBL es diferente al Tag anterior</t>
  </si>
  <si>
    <t>2344</t>
  </si>
  <si>
    <t>Código de tributo</t>
  </si>
  <si>
    <t>(Catálogo N.° 05)</t>
  </si>
  <si>
    <t>/SummaryDocuments/sac:SummaryDocumentsLine/cac:TaxTotal/cac:TaxSubtotal/cac:TaxCategory/cac:TaxScheme/cbc:ID</t>
  </si>
  <si>
    <t>2269</t>
  </si>
  <si>
    <t>2268</t>
  </si>
  <si>
    <t>Parámetros (005)</t>
  </si>
  <si>
    <t>2355</t>
  </si>
  <si>
    <t>Nombre de tributo</t>
  </si>
  <si>
    <t>/SummaryDocuments/sac:SummaryDocumentsLine/cac:TaxTotal/cac:TaxSubtotal/cac:TaxCategory/cac:TaxScheme/cbc:Name</t>
  </si>
  <si>
    <t>2271</t>
  </si>
  <si>
    <t>Si "Código de tributo" es 1000, el valor del Tag UBL es diferente a "IGV"</t>
  </si>
  <si>
    <t>2276</t>
  </si>
  <si>
    <t>Si "Código de tributo" es 1016, el valor del Tag UBL es diferente a "IVAP"</t>
  </si>
  <si>
    <t>3051</t>
  </si>
  <si>
    <t>Código internacional de tributo</t>
  </si>
  <si>
    <t>/SummaryDocuments/sac:SummaryDocumentsLine/cac:TaxTotal/cac:TaxSubtotal/cac:TaxCategory/cac:TaxScheme/cbc:TaxTypeCode</t>
  </si>
  <si>
    <t>ISC</t>
  </si>
  <si>
    <t>/SummaryDocuments/sac:SummaryDocumentsLine/cac:TaxTotal/cac:TaxSubtotal/cac:TaxCategory/cac:TaxScheme/cbc:ID = 2000</t>
  </si>
  <si>
    <t>Total ISC</t>
  </si>
  <si>
    <t>Si "Código de tributo" es 2000, el valor del Tag UBL es diferente a "ISC"</t>
  </si>
  <si>
    <t>2275</t>
  </si>
  <si>
    <t>Otros tributos</t>
  </si>
  <si>
    <t>/SummaryDocuments/sac:SummaryDocumentsLine/cac:TaxTotal/cac:TaxSubtotal/cac:TaxCategory/cac:TaxScheme/cbc:ID = 9999</t>
  </si>
  <si>
    <t>Total Otros tributos</t>
  </si>
  <si>
    <t>Impuesto a las bolsas plásticas</t>
  </si>
  <si>
    <t>/SummaryDocuments/sac:SummaryDocumentsLine/cac:TaxTotal/cac:TaxSubtotal/cac:TaxCategory/cac:TaxScheme/cbc:ID = 7152</t>
  </si>
  <si>
    <t>Total ICBPER</t>
  </si>
  <si>
    <t>Datos de la comunicación de baja</t>
  </si>
  <si>
    <t>/VoidedDocuments/cbc:UBLVersionID</t>
  </si>
  <si>
    <t>/VoidedDocuments/cbc:CustomizationID</t>
  </si>
  <si>
    <t>Identificador de la comunicación</t>
  </si>
  <si>
    <t>RA-&lt;Fecha&gt;-#####</t>
  </si>
  <si>
    <t>/VoidedDocuments/cbc:ID</t>
  </si>
  <si>
    <t>El ID del nombre del archivo es diferente al Tag UBL</t>
  </si>
  <si>
    <t>2324</t>
  </si>
  <si>
    <t>Fecha de generación de la comunicación</t>
  </si>
  <si>
    <t>/VoidedDocuments/cbc:IssueDate</t>
  </si>
  <si>
    <t>La fecha del nombre del archivo es diferente al tag UBL</t>
  </si>
  <si>
    <t>El valor del Tag UBL es mayor a la fecha de envío</t>
  </si>
  <si>
    <t>2301</t>
  </si>
  <si>
    <t>Fecha de generación del documento dado de baja</t>
  </si>
  <si>
    <t>/VoidedDocuments/cbc:ReferenceDate</t>
  </si>
  <si>
    <t>El valor del Tag UBL es mayor a "Fecha de generación de la comunicación"</t>
  </si>
  <si>
    <t>&lt;&lt;&lt; REVISAR HOJA GENERAL "FIRMA" &gt;&gt;&gt;</t>
  </si>
  <si>
    <t>/VoidedDocuments/cac:AccountingSupplierParty/cbc:CustomerAssignedAccountID</t>
  </si>
  <si>
    <t>El RUC del nombre del archivo es diferente al Tag UBL</t>
  </si>
  <si>
    <t>Tipo de Documento del Emisor</t>
  </si>
  <si>
    <t>/VoidedDocuments/cac:AccountingSupplierParty/cbc:AdditionalAccountID</t>
  </si>
  <si>
    <t>2288</t>
  </si>
  <si>
    <t>El valor del Tag UBL es diferente de "6" (RUC)</t>
  </si>
  <si>
    <t>2287</t>
  </si>
  <si>
    <t>/VoidedDocuments/cac:AccountingSupplierParty/cac:Party/cac:PartyLegalEntity/cbc:RegistrationName</t>
  </si>
  <si>
    <t>Datos de Línea</t>
  </si>
  <si>
    <t>Número de ítem</t>
  </si>
  <si>
    <t>/VoidedDocuments/sac:VoidedDocumentsLine/cbc:LineID</t>
  </si>
  <si>
    <t>2307</t>
  </si>
  <si>
    <t>2305</t>
  </si>
  <si>
    <t>2306</t>
  </si>
  <si>
    <t>El valor del Tag UBL se repite en el /VoidedDocuments</t>
  </si>
  <si>
    <t>Tipo de Documento</t>
  </si>
  <si>
    <t>/VoidedDocuments/sac:VoidedDocumentsLine/cbc:DocumentTypeCode</t>
  </si>
  <si>
    <t>2309</t>
  </si>
  <si>
    <t>El valor del Tag UBL es diferente a "01", "07", "08", "30", "34" y "42"</t>
  </si>
  <si>
    <t>2308</t>
  </si>
  <si>
    <t>Serie del documento dado de baja</t>
  </si>
  <si>
    <t>/VoidedDocuments/sac:VoidedDocumentsLine/sac:DocumentSerialID</t>
  </si>
  <si>
    <t>2311</t>
  </si>
  <si>
    <t>Si la 'Serie del documento dado de baja' empieza con 'S' y el 'Número de RUC' pertenece al 'SEE-Empresas supervisadas'
Nota: No aplica para SEE-OSE</t>
  </si>
  <si>
    <t>2581</t>
  </si>
  <si>
    <t>Si "Tipo de documento" es "01"  y el formato del Tag UBL es diferente a
- [F][A-Z0-9]{3}
- [0-9]{1,4}</t>
  </si>
  <si>
    <t>2310</t>
  </si>
  <si>
    <t>Si "Tipo de documento" es "30", "34" o "42"  y el formato del Tag UBL es diferente a
- [F][A-Z0-9]{3}</t>
  </si>
  <si>
    <t>Si "Tipo de documento" es "07" o "08" y el formato del Tag UBL es diferente a
- [F][A-Z0-9]{3}
- [0-9]{1,4}</t>
  </si>
  <si>
    <t>Número correlativo del documento dado de baja</t>
  </si>
  <si>
    <t>n..8</t>
  </si>
  <si>
    <t>/VoidedDocuments/sac:VoidedDocumentsLine/sac:DocumentNumberID</t>
  </si>
  <si>
    <t>2313</t>
  </si>
  <si>
    <t>El formato del Tag UBL es numérico de hasta 8 dígitos</t>
  </si>
  <si>
    <t>2312</t>
  </si>
  <si>
    <t>El "Tipo de documento" concatenado con "Serie del documento dado de baja" concatenado con el Tag UBL se repite en el /VoidedDocuments</t>
  </si>
  <si>
    <t>2348</t>
  </si>
  <si>
    <t>Si el 'Tipo de documento' es igual a '01', '07' o '08' y 'Serie del documento de baja' empieza con 'F' o número, el 'Tipo de documento' concatenado con 'Serie del documento dado de baja' concatenado con el Tag UBL no se encuentra en el listado</t>
  </si>
  <si>
    <t>2105</t>
  </si>
  <si>
    <t>Si el 'Tipo de documento' es igual a '30', '34' o '42' y 'Serie del documento de baja' empieza con 'F', el 'Tipo de documento' concatenado con 'Serie del documento dado de baja' concatenado con el Tag UBL no se encuentra en el listado</t>
  </si>
  <si>
    <t>El 'Tipo de documento' concatenado con 'Serie del documento dado de baja' concatenado con el Tag UBL se encuentra en el listado con estado 0</t>
  </si>
  <si>
    <t>2398</t>
  </si>
  <si>
    <t>El 'Tipo de documento' concatenado con 'Serie del documento dado de baja' concatenado con el Tag UBL se encuentra en el listado con estado 2</t>
  </si>
  <si>
    <t>2323</t>
  </si>
  <si>
    <t>Si la 'Serie del documento dado de baja' no inicia con número y la diferencia entre la fecha de recepción de la comunicación de baja y la fecha de emisión del documento dado de baja es mayor a 7 días</t>
  </si>
  <si>
    <t>Si el "Tipo de documento" es '01' (Factura); o, "Tipo de documento" es '07' o '08' y "Serie del documento de baja" empieza con "F" o número; la fecha de emisión del comprobante en el listado es diferente a la "Fecha de generación del documento dado de baja"</t>
  </si>
  <si>
    <t>2375</t>
  </si>
  <si>
    <t>Si el "Tipo de documento" es '30' o '34' o '42' y "Serie del documento de baja" empieza con "F", la fecha de emisión del comprobante en el listado es diferente a la "Fecha de generación del documento dado de baja"</t>
  </si>
  <si>
    <t>Si el "Tipo de documento" es '14' (Servicio Publico); o, "Tipo de documento" es '07' o '08' y "Serie del documento de baja" empieza con "S" o número; la fecha de emisión del comprobante en el listado es diferente a la "Fecha de generación del documento dado de baja"
Nota: No aplica para SEE-OSE</t>
  </si>
  <si>
    <t>Motivo de baja</t>
  </si>
  <si>
    <t>/VoidedDocuments/sac:VoidedDocumentsLine/sac:VoidReasonDescription</t>
  </si>
  <si>
    <t>2315</t>
  </si>
  <si>
    <t>La longitud del Tag UBL es menor de 3 caracteres</t>
  </si>
  <si>
    <t>4203</t>
  </si>
  <si>
    <t>REST O XSL</t>
  </si>
  <si>
    <t xml:space="preserve">Datos del resumen de reversiones </t>
  </si>
  <si>
    <t>XSL</t>
  </si>
  <si>
    <t>RR-&lt;Fecha&gt;-#####</t>
  </si>
  <si>
    <t>REST</t>
  </si>
  <si>
    <t>El valor del Tag UBL es vacío</t>
  </si>
  <si>
    <t>El formato del Tag UBL es numérico positivo hasta 5 dígitos</t>
  </si>
  <si>
    <t>El valor del Tag UBL es diferente a "20" y "40"</t>
  </si>
  <si>
    <t>El valor del Tag UBL es diferente a '20', '40' y '04'
No aplica para SEE-OSE</t>
  </si>
  <si>
    <t>Si "Tipo de documento" es 20, el formato del Tag UBL es diferente a:
- [R][A-Z0-9]{3}
- [0-9]{1,4}</t>
  </si>
  <si>
    <t>2674</t>
  </si>
  <si>
    <t>Si "Tipo de documento" es 40, el formato del Tag UBL es diferente a:
- [P][A-Z0-9]{3}  
- [0-9]{1,4}</t>
  </si>
  <si>
    <t>2675</t>
  </si>
  <si>
    <t>Si 'Tipo de documento' es '04', el formato del Tag UBL es diferente a:
- [L][A-Z0-9]{3}  
- [0-9]{1,4}
Nota: No aplica para SEE-OSE</t>
  </si>
  <si>
    <t>2345</t>
  </si>
  <si>
    <t>Si 'Tipo de documento' es '04' y la 'Serie del documento dado de baja' no inicia con número y la diferencia entre la fecha de recepción del resumen de reversión  y la 'Fecha de generación del documento dado de baja' es mayor a 7 días
Nota: No aplica para SEE-OSE</t>
  </si>
  <si>
    <t>2958</t>
  </si>
  <si>
    <t>El "Tipo de documento" concatenado con "Serie del documento dado de baja" concatenado con el Tag UBL no se encuentra en el listado</t>
  </si>
  <si>
    <t>2750</t>
  </si>
  <si>
    <t>El 'Tipo de documento'  es '04' y  'Serie del documento dado de baja' concatenado con el Tag UBL se encuentra en el listado con estado '0'
Nota: No aplica para SEE-OSE</t>
  </si>
  <si>
    <t>El documento a dar de baja se encuentra rechazado</t>
  </si>
  <si>
    <t>El "Tipo de documento" concatenado con "Serie del documento dado de baja" concatenado con el Tag UBL se encuentra en el listado con estado 2</t>
  </si>
  <si>
    <t>2751</t>
  </si>
  <si>
    <t>Si 'Tipo de documento' es '04' y la 'Serie del documento dado de baja' concatenado con el Tag UBL tiene pagos registrados
Nota: No aplica para SEE-OSE</t>
  </si>
  <si>
    <t>2471</t>
  </si>
  <si>
    <t>CONDICIÓN INFORMÁTICA DEL CONCEPTO</t>
  </si>
  <si>
    <t>FORMATO / VALOR</t>
  </si>
  <si>
    <t>USO DEL CAMPO</t>
  </si>
  <si>
    <t>Datos de la Factura electrónica</t>
  </si>
  <si>
    <t>"2.1"</t>
  </si>
  <si>
    <t>/Invoice/cbc:UBLVersionID</t>
  </si>
  <si>
    <t>El valor del Tag UBL es diferente de "2.1"</t>
  </si>
  <si>
    <t>/Invoice/cbc:CustomizationID</t>
  </si>
  <si>
    <t>2073</t>
  </si>
  <si>
    <t>"PE:SUNAT"</t>
  </si>
  <si>
    <t>@schemeAgencyName</t>
  </si>
  <si>
    <t>0..1</t>
  </si>
  <si>
    <t>Si existe el atributo, el valor ingresado es diferente a 'PE:SUNAT'</t>
  </si>
  <si>
    <t>4256</t>
  </si>
  <si>
    <t xml:space="preserve">Numeración, conformada por serie y número correlativo </t>
  </si>
  <si>
    <t>/Invoice/cbc:ID</t>
  </si>
  <si>
    <t>El formato del Tag UBL no tiene el formato:
- [F][A-Z0-9]{3}-[0-9]{1,8}
- [0-9]{1,4}-[0-9]{1,8}</t>
  </si>
  <si>
    <t>Si la serie NO empieza con número, y el valor del Tag UBL se encuentra en el listado con indicador de estado igual a 1</t>
  </si>
  <si>
    <t xml:space="preserve">Si la serie empieza con número, y el valor del Tag UBL se encuentra en el listado con indicador de estado igual a 2
Si la serie NO empieza con número, y el valor del Tag UBL se encuentra en el listado con indicador de estado igual a 0 o 2 </t>
  </si>
  <si>
    <t>1032</t>
  </si>
  <si>
    <t>/Invoice/cbc:IssueDate</t>
  </si>
  <si>
    <t xml:space="preserve">Parámetros (004)
</t>
  </si>
  <si>
    <t>El valor del Tag UBL es mayor a dos días de la fecha de envío del comprobante</t>
  </si>
  <si>
    <t>2329</t>
  </si>
  <si>
    <t>/Invoice/cbc:IssueTime</t>
  </si>
  <si>
    <t>Tipo de documento</t>
  </si>
  <si>
    <t>/Invoice/cbc:InvoiceTypeCode</t>
  </si>
  <si>
    <t>1004</t>
  </si>
  <si>
    <t>El valor del Tag UBL es diferente al tipo de documento del archivo</t>
  </si>
  <si>
    <t>1003</t>
  </si>
  <si>
    <t>Catálogo
(001)</t>
  </si>
  <si>
    <t>@listAgencyName</t>
  </si>
  <si>
    <t>4251</t>
  </si>
  <si>
    <t>"Tipo de Documento"</t>
  </si>
  <si>
    <t>@listName</t>
  </si>
  <si>
    <t>Si existe el atributo, el valor ingresado es diferente a 'Tipo de Documento'</t>
  </si>
  <si>
    <t>4252</t>
  </si>
  <si>
    <t>"urn:pe:gob:sunat:cpe:see:gem:catalogos:catalogo01"</t>
  </si>
  <si>
    <t>@listURI</t>
  </si>
  <si>
    <t>Si existe el atributo, el valor ingresado es diferente a 'urn:pe:gob:sunat:cpe:see:gem:catalogos:catalogo01'</t>
  </si>
  <si>
    <t>4253</t>
  </si>
  <si>
    <t>Tipo de moneda  en la cual se emite la factura electrónica</t>
  </si>
  <si>
    <t>/Invoice/cbc:DocumentCurrencyCode</t>
  </si>
  <si>
    <t>2070</t>
  </si>
  <si>
    <t>El valor del Tag UBL es diferente al listado.</t>
  </si>
  <si>
    <t>3088</t>
  </si>
  <si>
    <t>Catálogo
(002)</t>
  </si>
  <si>
    <t>La moneda de los totales de línea y totales de comprobantes (excepto para los totales de Percepción y Detracción) es diferente al valor del Tag UBL</t>
  </si>
  <si>
    <t>"ISO 4217 Alpha"</t>
  </si>
  <si>
    <t>@listID</t>
  </si>
  <si>
    <t>Si existe el atributo, el valor ingresado es diferente a 'ISO 4217 Alpha'</t>
  </si>
  <si>
    <t>4254</t>
  </si>
  <si>
    <t>"Currency"</t>
  </si>
  <si>
    <t>Si existe el atributo, el valor ingresado es diferente a 'Currency'</t>
  </si>
  <si>
    <t>"United Nations Economic Commission for Europe"</t>
  </si>
  <si>
    <t>Si existe el atributo, el valor ingresado es diferente a 'United Nations Economic Commission for Europe'</t>
  </si>
  <si>
    <t>Tipo de+B33emite la factura electrónica</t>
  </si>
  <si>
    <t>/invoice/cbc:DueDate</t>
  </si>
  <si>
    <t>Datos de la Firma electrónica</t>
  </si>
  <si>
    <t>&lt;&lt;&lt; REVISAR HOJA FIRMA &gt;&gt;&gt;</t>
  </si>
  <si>
    <t>Datos del Emisor</t>
  </si>
  <si>
    <t xml:space="preserve"> </t>
  </si>
  <si>
    <t>/Invoice/cac:AccountingSupplierParty/cac:Party/cac:PartyIdentification/cbc:ID (Número de RUC)</t>
  </si>
  <si>
    <t>Existe más de un Tag UBL cac:AccountingSupplierParty/cac:Party/cac:PartyIdentification</t>
  </si>
  <si>
    <t>3089</t>
  </si>
  <si>
    <t>El valor del Tag UBL tiene un ind_estado diferente "00" en el listado</t>
  </si>
  <si>
    <t>2010</t>
  </si>
  <si>
    <t>El valor del Tag UBL tiene un ind_condicion igual a "12" en el listado</t>
  </si>
  <si>
    <t>2011</t>
  </si>
  <si>
    <t>Si 'Tipo de operación' es '0201 Exportación de Servicios – Prestación servicios realizados íntegramente en el país', no existe ind_padron igual a "05" en el listado para el valor del Tag UBL</t>
  </si>
  <si>
    <t>3097</t>
  </si>
  <si>
    <t>Padrones
Contribuyentes</t>
  </si>
  <si>
    <t>El valor del Tag UBL se encuentra en el padrón de obligados a emitir a través de SEE-OSE 
Validación no aplica para SEE-OSE</t>
  </si>
  <si>
    <t xml:space="preserve">Si 'Tipo de operación' es '2106 Venta nacional a turistas - Tax Free', no existe ind_padron igual a "14" en el listado para el valor del Tag UBL </t>
  </si>
  <si>
    <t>3281</t>
  </si>
  <si>
    <t xml:space="preserve">n1 </t>
  </si>
  <si>
    <t>"6"</t>
  </si>
  <si>
    <t>/Invoice/cac:AccountingSupplierParty/cac:Party/cac:PartyIdentification/cbc:ID@schemeID (Tipo de documento de identidad)</t>
  </si>
  <si>
    <t>No existe el atributo o es vacío</t>
  </si>
  <si>
    <t>1008</t>
  </si>
  <si>
    <t>1007</t>
  </si>
  <si>
    <t>"Documento de Identidad"</t>
  </si>
  <si>
    <t>@schemeName</t>
  </si>
  <si>
    <t>Si existe el atributo, el valor ingresado es diferente a 'Documento de Identidad'</t>
  </si>
  <si>
    <t>4255</t>
  </si>
  <si>
    <t>"urn:pe:gob:sunat:cpe:see:gem:catalogos:catalogo06"</t>
  </si>
  <si>
    <t>@schemeURI</t>
  </si>
  <si>
    <t>Si existe el atributo, el valor ingresado es diferente a 'urn:pe:gob:sunat:cpe:see:gem:catalogos:catalogo06'</t>
  </si>
  <si>
    <t>4257</t>
  </si>
  <si>
    <t>Nombre comercial</t>
  </si>
  <si>
    <t>/Invoice/cac:AccountingSupplierParty/cac:Party/cac:PartyName/cbc:Name</t>
  </si>
  <si>
    <t>Si existe el tag, el formato del Tag UBL es diferente a alfanumérico de hasta 1500 caracteres  (se considera cualquier carácter incluido espacio, no se permite ningún otro "whitespace character": salto de línea, tab, fin de línea, etc.)</t>
  </si>
  <si>
    <t>4092</t>
  </si>
  <si>
    <t>/Invoice/cac:AccountingSupplierParty/cac:Party/cac:PartyLegalEntity/cbc:RegistrationName</t>
  </si>
  <si>
    <t>El formato del Tag UBL es diferente a alfanumérico de hasta 1500 caracteres (se considera cualquier carácter incluido espacio, no se permite ningún otro "whitespace character": salto de línea, tab, fin de línea, etc.)</t>
  </si>
  <si>
    <t>Domicilio fiscal</t>
  </si>
  <si>
    <t>an..200</t>
  </si>
  <si>
    <t>/Invoice/cac:AccountingSupplierParty/cac:Party/cac:PartyLegalEntity/cac:RegistrationAddress/cac:AddressLine/cbc:Line
(Dirección completa y detallada)</t>
  </si>
  <si>
    <t>Si existe el tag, El formato del Tag UBL es diferente a alfanumérico de 3 a 200 caracteres (se considera cualquier carácter incluido espacio, no se permite ningún otro "whitespace character": salto de línea, tab, fin de línea, etc.)</t>
  </si>
  <si>
    <t>4094</t>
  </si>
  <si>
    <t>an..25</t>
  </si>
  <si>
    <t>/Invoice/cac:AccountingSupplierParty/cac:Party/cac:PartyLegalEntity/cac:RegistrationAddress/cbc:CitySubdivisionName (Urbanización)</t>
  </si>
  <si>
    <t>Si existe el tag, El formato del Tag UBL es diferente a alfanumérico de 1 a 25 caracteres (se considera cualquier carácter incluido espacio, no se permite ningún otro "whitespace character": salto de línea, tab, fin de línea, etc.)</t>
  </si>
  <si>
    <t>4095</t>
  </si>
  <si>
    <t>/Invoice/cac:AccountingSupplierParty/cac:Party/cac:PartyLegalEntity/cac:RegistrationAddress/cbc:CityName (Provincia)</t>
  </si>
  <si>
    <t>Si existe el tag, el formato del Tag UBL es diferente a alfanumérico de 1 a 30 caracteres (se considera cualquier carácter incluido espacio, no se permite ningún otro "whitespace character": salto de línea, tab, fin de línea, etc.)</t>
  </si>
  <si>
    <t>4096</t>
  </si>
  <si>
    <t>/Invoice/cac:AccountingSupplierParty/cac:Party/cac:PartyLegalEntity/cac:RegistrationAddress/cbc:ID (Código de ubigeo)</t>
  </si>
  <si>
    <t>4093</t>
  </si>
  <si>
    <t>Catálogo
(013)</t>
  </si>
  <si>
    <t>"PE:INEI"</t>
  </si>
  <si>
    <t>Si existe el atributo, el valor ingresado es diferente a 'PE:INEI'</t>
  </si>
  <si>
    <t>"Ubigeos"</t>
  </si>
  <si>
    <t>Si existe el atributo, el valor ingresado es diferente a 'Ubigeos'</t>
  </si>
  <si>
    <t>/Invoice/cac:AccountingSupplierParty/cac:Party/cac:PartyLegalEntity/cac:RegistrationAddress/cbc:CountrySubentity (Departamento)</t>
  </si>
  <si>
    <t>Si existe el tag, El formato del Tag UBL es diferente a alfanumérico de 1 a 30 caracteres (se considera cualquier carácter incluido espacio, no se permite ningún otro "whitespace character": salto de línea, tab, fin de línea, etc.)</t>
  </si>
  <si>
    <t>4097</t>
  </si>
  <si>
    <t>/Invoice/cac:AccountingSupplierParty/cac:Party/cac:PartyLegalEntity/cac:RegistrationAddress/cbc:District (Distrito)</t>
  </si>
  <si>
    <t>4098</t>
  </si>
  <si>
    <t>/Invoice/cac:AccountingSupplierParty/cac:Party/cac:PartyLegalEntity/cac:RegistrationAddress/cac:Country/cbc:IdentificationCode (Código de país)</t>
  </si>
  <si>
    <t>Si el Tag UBL existe, el valor del Tag UBL es diferente a PE</t>
  </si>
  <si>
    <t>4041</t>
  </si>
  <si>
    <t>Catálogo
(004)</t>
  </si>
  <si>
    <t>"ISO 3166-1"</t>
  </si>
  <si>
    <t>Si existe el atributo, el valor ingresado es diferente a 'ISO 3166-1'</t>
  </si>
  <si>
    <t>'"United Nations Economic Commission for Europe"</t>
  </si>
  <si>
    <t>"Country"</t>
  </si>
  <si>
    <t>Si existe el atributo, el valor ingresado es diferente a 'Country'</t>
  </si>
  <si>
    <t>Dirección del lugar en el que se entrega el bien. Dato exclusivo para ventas itinerantes.
- Dirección completa y detallada
- Urbanización
- Provincia
- Código de ubigeo
- Departamento
- Distrito
- Código de país</t>
  </si>
  <si>
    <t>/Invoice/cac:Delivery/cac:DeliveryLocation/cac:Address/cac:AddressLine/cbc:Line (Dirección completa y detallada)</t>
  </si>
  <si>
    <t>Si existe el tag, el formato del Tag UBL es diferente a alfanumérico de 3 a 200 caracteres (se considera cualquier carácter incluido espacio, no se permite ningún otro "whitespace character": salto de línea, tab, fin de línea, etc.)</t>
  </si>
  <si>
    <t>4236</t>
  </si>
  <si>
    <t>/Invoice/cac:Delivery/cac:DeliveryLocation/cac:Address/cbc:CitySubdivisionName (Urbanización)</t>
  </si>
  <si>
    <t>Si existe el tag, el formato del Tag UBL es diferente a alfanumérico de 1 a 25 caracteres (se considera cualquier carácter incluido espacio, no se permite ningún otro "whitespace character": salto de línea, tab, fin de línea, etc.)</t>
  </si>
  <si>
    <t>4238</t>
  </si>
  <si>
    <t>/Invoice/cac:Delivery/cac:DeliveryLocation/cac:Address/cbc:CityName (Provincia)</t>
  </si>
  <si>
    <t>4239</t>
  </si>
  <si>
    <t>/Invoice/cac:Delivery/cac:DeliveryLocation/cac:Address/cbc:ID (Código de ubigeo)</t>
  </si>
  <si>
    <t>4231</t>
  </si>
  <si>
    <t>/Invoice/cac:Delivery/cac:DeliveryLocation/cac:Address/cbc:CountrySubentity (Departamento)</t>
  </si>
  <si>
    <t>4240</t>
  </si>
  <si>
    <t>/Invoice/cac:Delivery/cac:DeliveryLocation/cac:Address/cbc:District (Distrito)</t>
  </si>
  <si>
    <t>4241</t>
  </si>
  <si>
    <t>/Invoice/cac:Delivery/cac:DeliveryLocation/cac:Address/cac:Country/cbc:IdentificationCode (Código de país)</t>
  </si>
  <si>
    <t>Si el Tag UBL existe y 'Tipo de operación' es diferente de '0201' y '0208', el valor del Tag UBL es diferente a 'PE'</t>
  </si>
  <si>
    <t>Código del pais del uso, explotación o aprovechamiento del servicio</t>
  </si>
  <si>
    <t>Si 'Tipo de operación' es '0201' o '0208', si el Tag UBL no existe o es vacio.</t>
  </si>
  <si>
    <t>3098</t>
  </si>
  <si>
    <t>Si 'Tipo de operación' es '0201' o '0208' y el Tag UBL existe, el valor es diferente al Catálogo 04  o el valor es igual a 'PE'</t>
  </si>
  <si>
    <t>3099</t>
  </si>
  <si>
    <t>Código asignado por la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</si>
  <si>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n4</t>
  </si>
  <si>
    <t>/Invoice/cac:AccountingSupplierParty/cac:Party/cac:PartyLegalEntity/cac:RegistrationAddress/cbc:AddressTypeCode</t>
  </si>
  <si>
    <t>Si Serie del documento no inicia con número, no existe el Tag UBL o es vacío</t>
  </si>
  <si>
    <t>3030</t>
  </si>
  <si>
    <t>Si Serie del documento inicia con número, no existe el Tag UBL o es vacío</t>
  </si>
  <si>
    <t>4198</t>
  </si>
  <si>
    <t>Si Serie del documento no inicia con número y el Tag UBL es diferente de '0000', el valor del Tag UBL no está en el listado</t>
  </si>
  <si>
    <t>3239</t>
  </si>
  <si>
    <t>Establecimientos Anexos</t>
  </si>
  <si>
    <t>Si el Tag UBL existe y es diferente de vacío y es diferente de '0000' y Serie del documento inicia con número, el valor del Tag UBL no está en el listado</t>
  </si>
  <si>
    <t>4199</t>
  </si>
  <si>
    <t>Si el Tag UBL existe y es diferente de vacío, el valor del Tag es diferente a numérico de 4 dígitos.</t>
  </si>
  <si>
    <t>4242</t>
  </si>
  <si>
    <t>"Establecimientos anexos"</t>
  </si>
  <si>
    <t>Si existe el atributo, el valor ingresado es diferente a 'Establecimientos anexos'</t>
  </si>
  <si>
    <t>Datos del adquirente o usuario</t>
  </si>
  <si>
    <t>Tipo y número de documento del adquirente o usuario</t>
  </si>
  <si>
    <t>/Invoice/cac:AccountingCustomerParty/cac:Party/cac:PartyIdentification/cbc:ID (Número de documento)</t>
  </si>
  <si>
    <t>Existe más de un Tag UBL en el XML cac:AccountingCustomerParty/cac:Party/cac:PartyIdentification</t>
  </si>
  <si>
    <t>3090</t>
  </si>
  <si>
    <t>Si 'Tipo de documento del adquiriente o usuario' es '6', el formato del Tag UBL es diferente a numérico de 11 dígitos</t>
  </si>
  <si>
    <t>Si 'Tipo de documento del adquiriente o usuario' es '6', el valor del Tag UBL no está en el listado</t>
  </si>
  <si>
    <t>1083</t>
  </si>
  <si>
    <t>Si 'Tipo de documento del adquiriente o usuario' es '6', el valor del Tag UBL tiene un ind_estado diferente a 00 en el listado</t>
  </si>
  <si>
    <t>4013</t>
  </si>
  <si>
    <t>Si 'Tipo de documento del adquiriente o usuario' es '6', el valor del Tag UBL tiene un ind_condicion igual a '12' en el listado</t>
  </si>
  <si>
    <t>4014</t>
  </si>
  <si>
    <t>Si 'Tipo de documento del adquiriente o usuario' es '4' o '7' o '0' o 'A' o 'B' o 'C' o 'D' o 'E' o 'G', el formato del Tag UBL es diferente a alfanumérico de hasta 15 caracteres (se considera cualquier carácter, no permite 'whitespace character': espacio, salto de línea, fin de línea, tab, etc.)</t>
  </si>
  <si>
    <t>2802</t>
  </si>
  <si>
    <t>Si el 'Tipo de documento de identidad del adquiriente o usuario' es '1', el formato del Tag UBL es diferente de numérico de 8 dígitos</t>
  </si>
  <si>
    <t>2801</t>
  </si>
  <si>
    <t>an1</t>
  </si>
  <si>
    <t>/Invoice/cac:AccountingCustomerParty/cac:Party/cac:PartyIdentification/cbc:ID@schemeID (Tipo de documento de identidad)</t>
  </si>
  <si>
    <t>No existe el atributo</t>
  </si>
  <si>
    <t xml:space="preserve">Si 'Tipo de operación' es '0200' o '0201' o '0204', y no existe Leyenda con 'Código de leyenda' igual a '2008', el valor del Tag UBL es  '6' </t>
  </si>
  <si>
    <t>2800</t>
  </si>
  <si>
    <t>Si 'Tipo de operación' es '0200' o '0201' o '0202' o '0203' '0204' o '0205' '0206' o '0207' '0208' o '0401', y el valor del Tag UBL es diferente al listado y guion '-'</t>
  </si>
  <si>
    <t>Si 'Tipo de operación' es '0112 Venta Interna - Sustenta Gastos Deducibles Persona Natural', el valor del Tag UBL es diferente de '1' y '6'</t>
  </si>
  <si>
    <t>Si 'Tipo de operación' es '2106 Venta nacional a turistas - Tax Free', el valor del Tag UBL es diferente de '7', 'B' y 'G'.</t>
  </si>
  <si>
    <t>Si no es uno de los cuatro casos anteriores, el valor del Tag UBL es diferente de '6'</t>
  </si>
  <si>
    <t xml:space="preserve">Apellidos y nombres, denominación o razón social del adquirente o usuario </t>
  </si>
  <si>
    <t>/Invoice/cac:AccountingCustomerParty/cac:Party/cac:PartyLegalEntity/cbc:RegistrationName</t>
  </si>
  <si>
    <t>2021</t>
  </si>
  <si>
    <t>El formato del Tag UBL es diferente a alfanumérico de 3 hasta 1500 caracteres (se considera cualquier carácter incluido espacio, no se permite ningún otro "whitespace character": salto de línea, tab, fin de línea, etc.)</t>
  </si>
  <si>
    <t>2022</t>
  </si>
  <si>
    <t>Dirección del adquiriente o usuario</t>
  </si>
  <si>
    <t>/Invoice/cac:AccountingCustomerParty/cac:Party/cac:PartyLegalEntity/cac:RegistrationAddress/cac:AddressLine/cbc:Line
(Dirección completa y detallada)</t>
  </si>
  <si>
    <t>/Invoice/cac:AccountingCustomerParty/cac:Party/cac:PartyLegalEntity/cac:RegistrationAddress/cbc:CitySubdivisionName (Urbanización)</t>
  </si>
  <si>
    <t>/Invoice/cac:AccountingCustomerParty/cac:Party/cac:PartyLegalEntity/cac:RegistrationAddress/cbc:CityName (Provincia)</t>
  </si>
  <si>
    <t>/Invoice/cac:AccountingCustomerParty/cac:Party/cac:PartyLegalEntity/cac:RegistrationAddress/cbc:ID (Código de ubigeo)</t>
  </si>
  <si>
    <t>/Invoice/cac:AccountingCustomerParty/cac:Party/cac:PartyLegalEntity/cac:RegistrationAddress/cbc:CountrySubentity (Departamento)</t>
  </si>
  <si>
    <t>/Invoice/cac:AccountingCustomerParty/cac:Party/cac:PartyLegalEntity/cac:RegistrationAddress/cbc:District (Distrito)</t>
  </si>
  <si>
    <t>/Invoice/cac:AccountingCustomerParty/cac:Party/cac:PartyLegalEntity/cac:RegistrationAddress/cac:Country/cbc:IdentificationCode (Código de país)</t>
  </si>
  <si>
    <t>Tipo y número de documento de identidad de otros participantes asociados a la transacción 
Apellidos y nombres, denominación o razón social de otros participantes asociados a la transacción</t>
  </si>
  <si>
    <t>/Invoice/cac:AccountingCustomerParty/cac:Party/cac:PartyLegalEntity/cac:ShareholderParty/cac:Party/cac:PartyIdentification/cbc:ID (Número de documento)</t>
  </si>
  <si>
    <t>/Invoice/cac:AccountingCustomerParty/cac:Party/cac:PartyLegalEntity/cac:ShareholderParty/cac:Party/cac:PartyIdentification/cbc:ID@schemeID (Tipo de documento de identidad)</t>
  </si>
  <si>
    <t>/Invoice/cac:AccountingCustomerParty/cac:Party/cac:PartyLegalEntity/cac:ShareholderParty/cac:Party/cac:PartyLegalEntity/cbc:RegistrationName (Nombre)</t>
  </si>
  <si>
    <t>Información adicional - Datos del sujeto que realiza la operación por cuenta del adquirente o usuario</t>
  </si>
  <si>
    <t>Tipo y número de documento de identidad  del sujeto que realiza la operación por cuenta del adquirente o usuario</t>
  </si>
  <si>
    <t>/Invoice/cac:BuyerCustomerParty/cac:Party/cac:PartyIdentification/cbc:ID (Número de documento)</t>
  </si>
  <si>
    <t>/Invoice/cac:BuyerCustomerParty/cac:Party/cac:PartyIdentification/cbc:ID@schemeID (Tipo de documento de identidad)</t>
  </si>
  <si>
    <t>Información adicional - Documentos relacionados</t>
  </si>
  <si>
    <t>Tipo y numeración de la guía de remisión relacionada con la operación</t>
  </si>
  <si>
    <t>/Invoice/cac:DespatchDocumentReference/cbc:ID (Número de documento)</t>
  </si>
  <si>
    <r>
      <rPr>
        <sz val="9"/>
        <rFont val="Calibri"/>
        <family val="2"/>
        <charset val="1"/>
      </rPr>
      <t>Si el Tag UBL existe, el formato del Tag UBL es diferente a: 
- [T][</t>
    </r>
    <r>
      <rPr>
        <b/>
        <sz val="9"/>
        <color rgb="FFFF0000"/>
        <rFont val="Calibri"/>
        <family val="2"/>
        <charset val="1"/>
      </rPr>
      <t>A-Z</t>
    </r>
    <r>
      <rPr>
        <sz val="9"/>
        <rFont val="Calibri"/>
        <family val="2"/>
        <charset val="1"/>
      </rPr>
      <t>0-9]{3}-[0-9]{1,8}
- [0-9]{4}-[0-9]{1,8}
- [EG][0-9]{2}-[0-9]{1,8}
- [G][0-9]{3}-[0-9]{1,8}</t>
    </r>
  </si>
  <si>
    <t>4006</t>
  </si>
  <si>
    <t>El "Tipo de la guía de remisión relacionada" concatenada con el valor del Tag UBL se repite en el /Invoice</t>
  </si>
  <si>
    <t>2364</t>
  </si>
  <si>
    <t>/Invoice/cac:DespatchDocumentReference/cbc:DocumentTypeCode (Tipo de guía relacionada)</t>
  </si>
  <si>
    <t>Si existe el "Número de la guía de remisión relacionada", el formato del Tag UBL es diferente de '09' y '31'</t>
  </si>
  <si>
    <t>4005</t>
  </si>
  <si>
    <t>"Tipo de Documento "</t>
  </si>
  <si>
    <t>Tipo y número de otro documento  relacionado con la operación</t>
  </si>
  <si>
    <t>/Invoice/cac:AdditionalDocumentReference/cbc:ID (Número de documento)</t>
  </si>
  <si>
    <t>Si el Tag UBL existe, el formato del Tag UBL es diferente a alfanumérico de hasta 30 caracteres (se considera cualquier carácter, no permite "whitespace character": espacio, salto de línea, fin de línea, tab, etc.)</t>
  </si>
  <si>
    <t>4010</t>
  </si>
  <si>
    <t>El "Tipo de otro documento relacionado" concatenada con el valor del Tag UBL se repite en el /Invoice</t>
  </si>
  <si>
    <t>2365</t>
  </si>
  <si>
    <t>(Catálogo N.° 12)</t>
  </si>
  <si>
    <t>/Invoice/cac:AdditionalDocumentReference/cbc:DocumentTypeCode (Tipo de documento relacionado)</t>
  </si>
  <si>
    <t xml:space="preserve">Si existe el "Número de otro documento relacionado", el formato del Tag UBL es diferente de '02', '03', '04', '05', '06', '07', '08', '09', '99' </t>
  </si>
  <si>
    <t>4009</t>
  </si>
  <si>
    <t>Catálogo
(012)</t>
  </si>
  <si>
    <t>"Documento Relacionado"</t>
  </si>
  <si>
    <t>Si existe el atributo, el valor ingresado es diferente a 'Documento Relacionado'</t>
  </si>
  <si>
    <t>"urn:pe:gob:sunat:cpe:see:gem:catalogos:catalogo12"</t>
  </si>
  <si>
    <t>Si existe el atributo, el valor ingresado es diferente a 'urn:pe:gob:sunat:cpe:see:gem:catalogos:catalogo12'</t>
  </si>
  <si>
    <t>Datos del detalle o Ítem de la Factura</t>
  </si>
  <si>
    <t>Número de orden del Ítem</t>
  </si>
  <si>
    <t>/Invoice/cac:InvoiceLine/cbc:ID</t>
  </si>
  <si>
    <t>El formato del Tag UBL es diferente de numérico de hasta 3 dígitos; o, es igual cero.</t>
  </si>
  <si>
    <t>Existe otro cac:InvoiceLine con el mismo valor del Tag UBL (cbc:ID)</t>
  </si>
  <si>
    <t>Unidad de medida por ítem</t>
  </si>
  <si>
    <t>an..3</t>
  </si>
  <si>
    <t>/Invoice/cac:InvoiceLine/cbc:InvoicedQuantity@unitCode</t>
  </si>
  <si>
    <t>No existe el atributo del Tag UBL o es vacío</t>
  </si>
  <si>
    <t>2883</t>
  </si>
  <si>
    <t>Si existe el atributo, el valor es diferente al Catálogo N.° 03</t>
  </si>
  <si>
    <t>2936</t>
  </si>
  <si>
    <t>"UN/ECE rec 20"</t>
  </si>
  <si>
    <t>@unitCodeListID</t>
  </si>
  <si>
    <t>Si existe el atributo, el valor ingresado es diferente a 'UN/ECE rec 20'</t>
  </si>
  <si>
    <t>4258</t>
  </si>
  <si>
    <t>Catálogo
(003)</t>
  </si>
  <si>
    <t>@unitCodeListAgencyName</t>
  </si>
  <si>
    <t>4259</t>
  </si>
  <si>
    <t>Cantidad de unidades por ítem</t>
  </si>
  <si>
    <t>/Invoice/cac:InvoiceLine/cbc:InvoicedQuantity</t>
  </si>
  <si>
    <t>No existe el Tag UBL o es cero (0)</t>
  </si>
  <si>
    <t>2024</t>
  </si>
  <si>
    <t>2025</t>
  </si>
  <si>
    <t>Código de producto</t>
  </si>
  <si>
    <t>/Invoice/cac:InvoiceLine/cac:Item/cac:SellersItemIdentification/cbc:ID</t>
  </si>
  <si>
    <t>Si el tag existe, el formato del Tag UBL es diferente de alfanumérico de 1 a 30 carácteres (se considera cualquier carácter incluido espacio, no se permite ningún otro "whitespace character": salto de línea, tab, fin de línea, etc.)</t>
  </si>
  <si>
    <t>4269</t>
  </si>
  <si>
    <t>Codigo de producto SUNAT</t>
  </si>
  <si>
    <t>(Catálogo N.° 25)</t>
  </si>
  <si>
    <t>/Invoice/cac:InvoiceLine/cac:Item/cac:CommodityClassification/cbc:ItemClassificationCode</t>
  </si>
  <si>
    <t>Si 'Número de RUC' del emisor es obligado a enviar Código de producto (se encuentra en el listado con ind_padron = '12'), y no existe el Tag UBL y no existe el 'Código de producto GTIN'</t>
  </si>
  <si>
    <t>4331</t>
  </si>
  <si>
    <t>Si el tag existe, si el valor del Tag UBL no se encuentra en el listado</t>
  </si>
  <si>
    <t>4332</t>
  </si>
  <si>
    <t>Catálogo
(025)</t>
  </si>
  <si>
    <t>Si el tag existe y tiene una longitud de 8 posiciones, el valor del Tag UBL termina en 6 ceros ('000000') o termina en 4 ceros ('0000')</t>
  </si>
  <si>
    <t>4337</t>
  </si>
  <si>
    <t>Si 'Tipo de operación' es '0112 Venta Interna - Sustenta Gastos Deducibles Persona Natural', el comprobante no contiene ninguna línea con 'Código de producto SUNAT' con valor '84121901' o '80131501'</t>
  </si>
  <si>
    <t>3181</t>
  </si>
  <si>
    <t>"UNSPSC"</t>
  </si>
  <si>
    <t>Si existe el atributo, el valor ingresado es diferente a 'UNSPSC'</t>
  </si>
  <si>
    <t>"GS1 US"</t>
  </si>
  <si>
    <t>Si existe el atributo, el valor ingresado es diferente a 'GS1 US'</t>
  </si>
  <si>
    <t>"Item Classification"</t>
  </si>
  <si>
    <t>Si existe el atributo, el valor ingresado es diferente a 'Item Classification'</t>
  </si>
  <si>
    <t>Código de producto GTIN</t>
  </si>
  <si>
    <t>an..14</t>
  </si>
  <si>
    <t>/Invoice/cac:InvoiceLine/cac:Item/cac:StandardItemIdentification/cbc:ID (Código de producto GTIN)</t>
  </si>
  <si>
    <t>Si el atributo @schemeID del tag es GTIN-8, y la longitud  del Tag UBL es diferente de 8 caracteres</t>
  </si>
  <si>
    <t>4334</t>
  </si>
  <si>
    <t>Si el atributo @schemeID del tag es GTIN-12, y la longitud  del Tag UBL es diferente de 12 caracteres</t>
  </si>
  <si>
    <t>Si el atributo @schemeID del tag es GTIN-13, y la longitud  del Tag UBL es diferente de 13 caracteres</t>
  </si>
  <si>
    <t>Si el atributo @schemeID del tag es GTIN-14, y la longitud  del Tag UBL es diferente de 14 caracteres</t>
  </si>
  <si>
    <t>Si el tag existe y no existe el atributo @schemeID (Tipo de estructura GTIN)</t>
  </si>
  <si>
    <t>4333</t>
  </si>
  <si>
    <t>@schemeID (Tipo de estructura GTIN)</t>
  </si>
  <si>
    <t>Si existe el atributo, el valor ingresado es diferente a 'GTIN-8', 'GTIN-12', 'GTIN-13' y 'GTIN-14'</t>
  </si>
  <si>
    <t>4335</t>
  </si>
  <si>
    <t xml:space="preserve">Número de placa del vehículo automotor </t>
  </si>
  <si>
    <t>(Catálogo N.° 55)</t>
  </si>
  <si>
    <t>/Invoice/cac:InvoiceLine/cac:Item/cac:AdditionalItemProperty/cbc:Name</t>
  </si>
  <si>
    <t>Si existe el tag y es vacío</t>
  </si>
  <si>
    <t>4235</t>
  </si>
  <si>
    <t>/Invoice/cac:InvoiceLine/cac:Item/cac:AdditionalItemProperty/cbc:NameCode</t>
  </si>
  <si>
    <t>Catálogo
(055)</t>
  </si>
  <si>
    <t>"Propiedad del item"</t>
  </si>
  <si>
    <t>Si existe el atributo, el valor ingresado es diferente a 'Propiedad del item'</t>
  </si>
  <si>
    <t>"urn:pe:gob:sunat:cpe:see:gem:catalogos:catalogo55"</t>
  </si>
  <si>
    <t>Si existe el atributo, el valor ingresado es diferente a 'urn:pe:gob:sunat:cpe:see:gem:catalogos:catalogo55'</t>
  </si>
  <si>
    <t>/Invoice/cac:InvoiceLine/cac:Item/cac:AdditionalItemProperty/cbc:Value</t>
  </si>
  <si>
    <t>De existir 'Código del concepto' igual a '7000' y no existe el tag.</t>
  </si>
  <si>
    <t>3064</t>
  </si>
  <si>
    <t>Descripción detallada del servicio prestado, bien vendido o cedido en uso, indicando las características</t>
  </si>
  <si>
    <t>an..500</t>
  </si>
  <si>
    <t>/Invoice/cac:InvoiceLine/cac:Item/cbc:Description</t>
  </si>
  <si>
    <t>2026</t>
  </si>
  <si>
    <t>El formato del Tag UBL es diferente a alfanumérico de 1 hasta 500 caracteres (se considera cualquier carácter, permite "whitespace character": espacio, salto de línea, fin de línea, tab, etc.)</t>
  </si>
  <si>
    <t>2027</t>
  </si>
  <si>
    <t>Valor unitario por ítem</t>
  </si>
  <si>
    <t>/Invoice/cac:InvoiceLine/cac:Price/cbc:PriceAmount</t>
  </si>
  <si>
    <t>2068</t>
  </si>
  <si>
    <t>El formato del Tag UBL es diferente de decimal positivo de 12 enteros y hasta 10 decimales y diferente de cero</t>
  </si>
  <si>
    <t>2369</t>
  </si>
  <si>
    <t>Si existe en la línea un cac:TaxSubtotal con 'Código de tributo por línea' igual a '9996' cuyo 'Monto base' es mayor a cero (cbc:TaxableAmount &gt; 0), el valor del Tag UBL es mayor a 0 (cero)</t>
  </si>
  <si>
    <t>2640</t>
  </si>
  <si>
    <t>@currencyID</t>
  </si>
  <si>
    <t>Si existe el atributo, el valor del atributo es diferente al ingresado en 'Tipo de moneda'</t>
  </si>
  <si>
    <t xml:space="preserve">Precio de venta unitario por item
</t>
  </si>
  <si>
    <t>/Invoice/cac:InvoiceLine/cac:PricingReference/cac:AlternativeConditionPrice/cbc:PriceAmount (Valor)</t>
  </si>
  <si>
    <t>2028</t>
  </si>
  <si>
    <t>2367</t>
  </si>
  <si>
    <t>Si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menos los 'Monto de descuentos' que no afectan la base imponible del ítem ('Código de motivo de descuento' igual a '01') más los 'Monto de cargos' que no afectan la base imponible del ítem ('Código de motivo de cargo' igual a '48'), entre la 'Cantidad de unidades por ítem' (con una tolerancia + -1)</t>
  </si>
  <si>
    <t>3270</t>
  </si>
  <si>
    <t>(Catálogo N.° 16)
"01"</t>
  </si>
  <si>
    <t>/Invoice/cac:InvoiceLine/cac:PricingReference/cac:AlternativeConditionPrice/cbc:PriceTypeCode (Código de precio)</t>
  </si>
  <si>
    <t>2410</t>
  </si>
  <si>
    <t>Catálogo
(016)</t>
  </si>
  <si>
    <t>Existe en el mismo ítem otro cac:AlternativeConditionPrice con el mismo valor del Tag UBL (cbc:PriceTypeCode)</t>
  </si>
  <si>
    <t>2409</t>
  </si>
  <si>
    <t>"Tipo de Precio"</t>
  </si>
  <si>
    <t>Si existe el atributo, el valor ingresado es diferente a 'Tipo de Precio'</t>
  </si>
  <si>
    <t>"urn:pe:gob:sunat:cpe:see:gem:catalogos:catalogo16"</t>
  </si>
  <si>
    <t>Si existe el atributo, el valor ingresado es diferente a 'urn:pe:gob:sunat:cpe:see:gem:catalogos:catalogo16'</t>
  </si>
  <si>
    <t>Valor referencial unitario por ítem en operaciones gratuitas (no onerosas)</t>
  </si>
  <si>
    <t>Si no existe en la misma línea un cac:TaxSubtotal con 'Código de tributo por línea' igual a '9996' cuyo 'Monto base' es mayor a cero (cbc:TaxableAmount &gt; 0) (Operaciones gratuitas), y 'Código de precio' es '02' (Valor referencial en operaciones no onerosa), el Tag UBL es mayor a 0 (cero).</t>
  </si>
  <si>
    <t>3224</t>
  </si>
  <si>
    <t>Si existe en la misma línea un cac:TaxSubtotal con 'Código de tributo por línea' igual a '9996' cuyo 'Monto base' es mayor a cero (cbc:TaxableAmount &gt; 0) (Operaciones gratuitas), y 'Código de precio' es diferente de '02' (Valor referencial en operaciones no onerosa).</t>
  </si>
  <si>
    <t>3234</t>
  </si>
  <si>
    <t>Si existe el atributo, el valor es diferente al ingresado en 'Tipo de moneda'</t>
  </si>
  <si>
    <t>(Catálogo N.° 16)
"02"</t>
  </si>
  <si>
    <t>Monto total de tributos del ítem</t>
  </si>
  <si>
    <t>/Invoice/cac:InvoiceLine/cac:TaxTotal/cbc:TaxAmount (Monto total de tributos del ítem)</t>
  </si>
  <si>
    <t>No existe el tag cac:InvoiceLine/cac:TaxTotal</t>
  </si>
  <si>
    <t>3195</t>
  </si>
  <si>
    <t xml:space="preserve">Si el Tag UBL existe, el formato del Tag UBL es diferente de decimal positivo de 12 enteros y hasta 2 decimales y diferente de cero </t>
  </si>
  <si>
    <t>3021</t>
  </si>
  <si>
    <t>Si el Tag UBL existe, el valor del Tag UBL es diferente a la sumatoria de 'Monto de tributo por línea' (cbc:TaxAmount)  de los tributos '1000', '1016', '2000', '7152' y '9999', con una tolerancia + -1</t>
  </si>
  <si>
    <t>3292</t>
  </si>
  <si>
    <t>Existe en el mismo ítem más de un tag cac:TaxTotal</t>
  </si>
  <si>
    <t>3026</t>
  </si>
  <si>
    <t xml:space="preserve">Afectación al IGV por ítem
Afectación al IVAP por ítem
</t>
  </si>
  <si>
    <t>/Invoice/cac:InvoiceLine/cac:TaxTotal/cac:TaxSubtotal/cbc:TaxableAmount (Monto base)</t>
  </si>
  <si>
    <t>3031</t>
  </si>
  <si>
    <t>Si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</si>
  <si>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3272</t>
  </si>
  <si>
    <t>Si no existe en la misma línea un cac:TaxSubtotal con 'Código de tributo por línea' igual a '2000' cuyo 'Monto base' es mayor a cero (cbc:TaxableAmount &gt; 0), el valor del tag es diferente del 'Valor de Venta por ítem'</t>
  </si>
  <si>
    <t>@currencyID (Moneda base)</t>
  </si>
  <si>
    <t>/Invoice/cac:InvoiceLine/cac:TaxTotal/cac:TaxSubtotal/cbc:TaxAmount (Monto de tributo por línea de IGV/IVAP)</t>
  </si>
  <si>
    <t xml:space="preserve">El formato del Tag UBL es diferente de decimal positivo de 12 enteros y hasta 2 decimales y diferente de cero </t>
  </si>
  <si>
    <t>2033</t>
  </si>
  <si>
    <t>Si 'Código de tributo por línea' es igual a '9995' o '9997' o '9998', el valor del tag UBL es diferente de 0</t>
  </si>
  <si>
    <t>3110</t>
  </si>
  <si>
    <t>Si 'Código de tributo por línea' es igual a '9996' cuyo 'Monto base' es mayor a 'seis centésimas' (cbc:TaxableAmount &gt; 0.06), y la 'Afectación al IGV o IVAP' es '11', '12', '13', '14', '15', '16' o '17', el valor del tag UBL es igual a 0</t>
  </si>
  <si>
    <t>3111</t>
  </si>
  <si>
    <r>
      <rPr>
        <sz val="9"/>
        <rFont val="Calibri"/>
        <family val="2"/>
        <charset val="1"/>
      </rPr>
      <t xml:space="preserve">Si 'Código de tributo por línea' es igual a '9996' cuyo 'Monto base' es mayor a cero (cbc:TaxableAmount &gt; 0), y la 'Afectación al IGV o IVAP' es  '21', '31', '32', '33', '34', '35', '36', </t>
    </r>
    <r>
      <rPr>
        <b/>
        <sz val="9"/>
        <rFont val="Calibri"/>
        <family val="2"/>
        <charset val="1"/>
      </rPr>
      <t>'37'</t>
    </r>
    <r>
      <rPr>
        <sz val="9"/>
        <rFont val="Calibri"/>
        <family val="2"/>
        <charset val="1"/>
      </rPr>
      <t xml:space="preserve"> o '40', el valor del tag UBL es diferente de 0</t>
    </r>
  </si>
  <si>
    <t>Si 'Código de tributo por línea' es igual a '1000' o '1016' y 
'Monto base' mayor a 'seis centésimas' (cbc:TaxableAmount &gt; 0.06), el valor del tag UBL es igual a 0</t>
  </si>
  <si>
    <t>Si 'Afectación al IGV o IVAP' es '10','11', '12', '13', '14', '15', '16' o '17', el valor del tag es diferente a la tasa del tributo por el monto base Imponible IGV/IVAP de la línea (con una tolerancia + - 1)</t>
  </si>
  <si>
    <t>3103</t>
  </si>
  <si>
    <t>an..9</t>
  </si>
  <si>
    <t>n(3,5)</t>
  </si>
  <si>
    <t>/Invoice/cac:InvoiceLine/cac:TaxTotal/cac:TaxSubtotal/cac:TaxCategory/cbc:Percent (Tasa del IGV o  Tasa del IVAP)</t>
  </si>
  <si>
    <t>Si el 'Código de tributo' es diferente de '7152' y no existe el Tag UBL</t>
  </si>
  <si>
    <t>2992</t>
  </si>
  <si>
    <t xml:space="preserve">Si el Tag UBL existe, el formato del Tag UBL es diferente de decimal positivo de 3 enteros y hasta 5 decimales y diferente de cero </t>
  </si>
  <si>
    <t>3102</t>
  </si>
  <si>
    <t>Si 'Código de tributo por línea' es igual a '9996' cuyo 'Monto base' es mayor a cero (cbc:TaxableAmount &gt; 0) y la 'Afectación al IGV o IVAP' es '11', '12', '13', '14', '15', '16' o '17, el valor del tag UBL es igual a 0</t>
  </si>
  <si>
    <t>2993</t>
  </si>
  <si>
    <t>Si 'Código de tributo por línea' es igual a '1000' o '1016', y  'Monto base' mayor a cero (cbc:TaxableAmount &gt; 0), el valor del tag UBL es igual a 0</t>
  </si>
  <si>
    <t>(Catálogo N.° 07)</t>
  </si>
  <si>
    <t>/Invoice/cac:InvoiceLine/cac:TaxTotal/cac:TaxSubtotal/cac:TaxCategory/cbc:TaxExemptionReasonCode (Afectación al IGV o IVAP cuando corresponda)</t>
  </si>
  <si>
    <t>Si 'Código de tributo por línea' es diferente a '2000' (ISC) o '9999' (Otros tributos), cuyo 'Monto base' es mayor a cero (cbc:TaxableAmount &gt; 0), y no existe el Tag UBL</t>
  </si>
  <si>
    <t>2371</t>
  </si>
  <si>
    <t>Si 'Código de tributo por línea' es igual a '2000' (ISC) o '9999' (Otros tributos), existe el tag UBL</t>
  </si>
  <si>
    <t>3050</t>
  </si>
  <si>
    <t>Si 'Código de tributo por línea' es diferente a '2000' (ISC) o '9999' (Otros tributos), cuyo 'Monto base' es mayor a cero (cbc:TaxableAmount &gt; 0), el valor del Tag UBL es diferente al listado según su código de tributo.</t>
  </si>
  <si>
    <t>2040</t>
  </si>
  <si>
    <t>Catálogo
(007)</t>
  </si>
  <si>
    <t>Si 'Tipo de operación' es exportación '0200', '0201', '0202', '0203', '0204', '0205', '0206', '0207' o '0208', el valor del tag UBL es diferente a '40'.</t>
  </si>
  <si>
    <t>2642</t>
  </si>
  <si>
    <t xml:space="preserve">Si 'Afectación al IGV o IVAP' es '17' y  'Monto base' es mayor a cero, y existe otra línea con 'Afectación al IGV o IVAP por ítem' diferente de '17' y 'Monto base' mayor a cero </t>
  </si>
  <si>
    <t>2644</t>
  </si>
  <si>
    <t>"Afectacion del IGV"</t>
  </si>
  <si>
    <t>Si existe el atributo, el valor ingresado es diferente a 'Afectacion del IGV'</t>
  </si>
  <si>
    <t>"urn:pe:gob:sunat:cpe:see:gem:catalogos:catalogo07"</t>
  </si>
  <si>
    <t>Si existe el atributo, el valor ingresado es diferente a 'urn:pe:gob:sunat:cpe:see:gem:catalogos:catalogo07'</t>
  </si>
  <si>
    <t>/Invoice/cac:InvoiceLine/cac:TaxTotal/cac:TaxSubtotal/cac:TaxCategory/cac:TaxScheme/cbc:ID (Código de tributo por línea)</t>
  </si>
  <si>
    <t>2037</t>
  </si>
  <si>
    <t>2036</t>
  </si>
  <si>
    <t>Catálogo
(005)</t>
  </si>
  <si>
    <t>Existe en el mismo ítem más de un cac:TaxSubtotal con el mismo valor del Tag UBL (cbc:ID)</t>
  </si>
  <si>
    <t>3067</t>
  </si>
  <si>
    <t>Si 'Tipo de operación' es diferente de '2100', '2101', '2102', '2103', '2104' y '0112', y no existe en el ítem un cac:TaxSubtotal con monto base mayor a cero (cbc:TaxableAmount &gt; 0) y cbc:ID con alguno de los siguientes valores: '1000', '1016', '9995', '9996', '9997' o '9998'</t>
  </si>
  <si>
    <t>3105</t>
  </si>
  <si>
    <t>En una línea sólo pueden existir las siguientes combinaciones de códigos de tributos con 'Monto base' mayor a cero (cbc:TaxableAmount  &gt; 0): 
- '1000', '2000' y/o '9999' 
- '1016' y '9999' 
- '9995' y 9999' 
- '9996', '2000' y/o '9999' 
- '9997', '2000 'y/o '9999' 
- '9998', '2000' y/o '9999'</t>
  </si>
  <si>
    <t>3223</t>
  </si>
  <si>
    <t>"Codigo de tributos"</t>
  </si>
  <si>
    <t>Si existe el atributo, el valor ingresado es diferente a 'Codigo de tributos'</t>
  </si>
  <si>
    <t>urn:pe:gob:sunat:cpe:see:gem:catalogos:catalogo05'</t>
  </si>
  <si>
    <t>Si existe el atributo, el valor ingresado es diferente a 'urn:pe:gob:sunat:cpe:see:gem:catalogos:catalogo05'</t>
  </si>
  <si>
    <t>an..6</t>
  </si>
  <si>
    <t>/Invoice/cac:InvoiceLine/cac:TaxTotal/cac:TaxSubtotal/cac:TaxCategory/cac:TaxScheme/cbc:Name (Nombre de tributo)</t>
  </si>
  <si>
    <t>2996</t>
  </si>
  <si>
    <t>Si el tag es diferente al 'Nombre del tributo' del listado según el 'Código de tributo por línea' (Catálogo 5)</t>
  </si>
  <si>
    <t>/Invoice/cac:InvoiceLine/cac:TaxTotal/cac:TaxSubtotal/cac:TaxCategory/cac:TaxScheme/cbc:TaxTypeCode (Código internacional de tributo)</t>
  </si>
  <si>
    <t>Si el tag es diferente al 'Código internacional del tributo' del listado según el 'Código de tributo por línea' (Catálogo 5)</t>
  </si>
  <si>
    <t>2377</t>
  </si>
  <si>
    <t>Sistema de ISC por ítem
Afectacion otros tributos por ítem</t>
  </si>
  <si>
    <t>/Invoice/cac:InvoiceLine/cac:TaxTotal/cac:TaxSubtotal/cbc:TaxAmount (Monto del tributo de la línea)</t>
  </si>
  <si>
    <t>Si  el 'Código de tributo por línea' es '2000' cuyo 'Monto base' es mayor a cero (cbc:TaxableAmount &gt; 0), el valor del tag es diferente a la tasa del tributo por el monto base ISC de la linea (con una tolerancia + - 1)</t>
  </si>
  <si>
    <t>3108</t>
  </si>
  <si>
    <t>Si el 'Código de tributo por línea' es '9999' cuyo 'Monto base' es mayor a cero (cbc:TaxableAmount &gt; 0), el valor del tag es diferente a la tasa del tributo por el monto base Otros tributos de la linea (con una tolerancia + - 1)</t>
  </si>
  <si>
    <t>3109</t>
  </si>
  <si>
    <t>/Invoice/cac:InvoiceLine/cac:TaxTotal/cac:TaxSubtotal/cac:TaxCategory/cbc:Percent (Tasa del tributo)</t>
  </si>
  <si>
    <t>Si 'Código de tributo por línea' es igual a '2000' cuyo 'Monto base' es mayor a cero (cbc:TaxableAmount &gt; 0), el valor del tag UBL es igual a 0</t>
  </si>
  <si>
    <t>3104</t>
  </si>
  <si>
    <t>(Catálogo N.° 08)</t>
  </si>
  <si>
    <t>/Invoice/cac:InvoiceLine/cac:TaxTotal/cac:TaxSubtotal/cac:TaxCategory/cbc:TierRange (Tipo de sistema de ISC)</t>
  </si>
  <si>
    <t>Si 'Código de tributo por línea' es '2000' (ISC) cuyo 'Monto base' es mayor a cero (cbc:TaxableAmount &gt; 0), no existe el Tag UBL</t>
  </si>
  <si>
    <t>2373</t>
  </si>
  <si>
    <t>Si 'Código de tributo por línea' es diferente '2000' (ISC), existe el Tag UBL</t>
  </si>
  <si>
    <t>3210</t>
  </si>
  <si>
    <t>Si 'Código de tributo por línea' es '2000' (ISC) cuyo 'Monto base' es mayor a cero (cbc:TaxableAmount &gt; 0), el valor del Tag UBL es diferente al listado</t>
  </si>
  <si>
    <t>2041</t>
  </si>
  <si>
    <t>Catálogo
(008)</t>
  </si>
  <si>
    <t>"urn:pe:gob:sunat:cpe:see:gem:catalogos:catalogo05"</t>
  </si>
  <si>
    <t>37-A</t>
  </si>
  <si>
    <t xml:space="preserve">Impuesto al consumo de bolsas de plástico por ítem
</t>
  </si>
  <si>
    <t>Si el 'Código de tributo por línea' es '7152' y 'Cantidad de bolsas plásticas' es mayor a cero (cbc:BaseUnitMeasure &gt; 0), el valor del tag es diferente al 'Monto unitario' (cbc:PerUnitAmount) por la 'Cantidad de bolsas de plástico' (cbc:BaseUnitMeasure)</t>
  </si>
  <si>
    <t>4318</t>
  </si>
  <si>
    <t>an5</t>
  </si>
  <si>
    <t>n5</t>
  </si>
  <si>
    <t>/Invoice/cac:InvoiceLine/cac:TaxTotal/cac:TaxSubtotal/cbc:BaseUnitMeasure (Cantidad de bolsas de plástico)</t>
  </si>
  <si>
    <t xml:space="preserve">El formato del Tag UBL es diferente de entero mayor o igual a cero, y de hasta 5 dígitos </t>
  </si>
  <si>
    <t>2892</t>
  </si>
  <si>
    <t>Si 'Código de tributo por línea' es igual a '7152' y no existe el Tag UBL</t>
  </si>
  <si>
    <t>3237</t>
  </si>
  <si>
    <t>Si el Tag UBL existe y el valor del Tag UBL es mayor a cero, el valor del tag es diferente de 'Cantidad de unidades por ítem'</t>
  </si>
  <si>
    <t>3236</t>
  </si>
  <si>
    <t>"NIU"</t>
  </si>
  <si>
    <t>@unitCode</t>
  </si>
  <si>
    <t>El valor del atributo es diferente de 'NIU'</t>
  </si>
  <si>
    <t>4320</t>
  </si>
  <si>
    <t>/Invoice/cac:InvoiceLine/cac:TaxTotal/cac:TaxSubtotal/cac:TaxCategory/cbc:PerUnitAmount (Monto unitario)</t>
  </si>
  <si>
    <t>Si 'Código de tributo por línea' es igual a '7152' y 'Cantidad de bolsas de plástico' es mayor a cero (cbc:BaseUnitMeasure &gt; 0), el valor del tag UBL es igual a cero</t>
  </si>
  <si>
    <t>3238</t>
  </si>
  <si>
    <t>Si 'Código de tributo por línea' es igual a '7152' y 'Cantidad de bolsas de plástico' es mayor a cero (cbc:BaseUnitMeasure &gt; 0) y 'Tipo de moneda  en la cual se emite la factura electrónica' es igual a 'PEN', el valor del tag UBL es diferente de la tasa vigente de ICBPER a la fecha de emisión</t>
  </si>
  <si>
    <t>4237</t>
  </si>
  <si>
    <t>Valor de venta por ítem</t>
  </si>
  <si>
    <t xml:space="preserve"> n(12,2)</t>
  </si>
  <si>
    <t>/Invoice/cac:InvoiceLine/cbc:LineExtensionAmount</t>
  </si>
  <si>
    <t>2370</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</si>
  <si>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menos los descuentos que afecten la base imponible del ítem ('Código de motivo de descuento' igual a '00') más los cargos que afecten la base imponible del ítem ('Código de motivo de cargo' igual a '47'),  con una tolerancia + - 1.</t>
  </si>
  <si>
    <t>3271</t>
  </si>
  <si>
    <t>Si no existe en la línea un cac:TaxSubtotal con 'Código de tributo por línea' igual a '9996' cuyo 'Monto base' es mayor a cero (cbc:TaxableAmount &gt; 0), el valor difiere del resultado del Valor unitario por ítem por la Cantidad de unidades por ítem, menos los descuentos que afecten la base imponible del ítem ('Código de motivo de descuento' igual a '00') más los cargos que afecten la base imponible del ítem ('Código de motivo de cargo' igual a '47'),  con una tolerancia + - 1.</t>
  </si>
  <si>
    <t>Cargo/descuento por ítem</t>
  </si>
  <si>
    <t>"true" / "false"</t>
  </si>
  <si>
    <t>/Invoice/cac:InvoiceLine/cac:Allowancecharge/cbc:ChargeIndicator (Indicador de cargo/descuento)</t>
  </si>
  <si>
    <t>Si valor del tag es diferente de 'true' para 'código de motivo de cargo' igual a '47' y '48'</t>
  </si>
  <si>
    <t>3114</t>
  </si>
  <si>
    <t>Si valor del tag es diferente 'false' para 'Código de motivo de descuento' igual a '00' y '01'</t>
  </si>
  <si>
    <t>(Catálogo N.° 53)</t>
  </si>
  <si>
    <t>/Invoice/cac:InvoiceLine/cac:Allowancecharge/cbc:AllowanceChargeReasonCode (Código de cargo/descuento)</t>
  </si>
  <si>
    <t>3073</t>
  </si>
  <si>
    <t>El valor del tag es distinto al Catálogo 53</t>
  </si>
  <si>
    <t>2954</t>
  </si>
  <si>
    <t>Catálogo
(053)</t>
  </si>
  <si>
    <t>El valor del tag es diferente de '00', '01', '47' y '48'</t>
  </si>
  <si>
    <t>4268</t>
  </si>
  <si>
    <t>"Cargo/descuento"</t>
  </si>
  <si>
    <t>Si existe el atributo, el valor ingresado es diferente a 'Cargo/descuento'</t>
  </si>
  <si>
    <t>"urn:pe:gob:sunat:cpe:see:gem:catalogos:catalogo53"</t>
  </si>
  <si>
    <t>Si existe el atributo, el valor ingresado es diferente a 'urn:pe:gob:sunat:cpe:see:gem:catalogos:catalogo53'</t>
  </si>
  <si>
    <t>/Invoice/cac:InvoiceLine/cac:Allowancecharge/cbc:MultiplierFactorNumeric (Factor de cargo/descuento)</t>
  </si>
  <si>
    <t>Si el Tag UBL existe, el formato del Tag UBL es diferente de decimal positivo de 3 enteros y hasta 5 decimales y diferente de cero</t>
  </si>
  <si>
    <t>3052</t>
  </si>
  <si>
    <t>/Invoice/cac:InvoiceLine/cac:Allowancecharge/cbc:Amount (Monto de cargo/descuento)</t>
  </si>
  <si>
    <t>2955</t>
  </si>
  <si>
    <t>Si existe el tag 'Código de motivo de cargo/descuento' y existe 'Factor de cargo/descuento' con monto mayor a cero, el importe difiere del resultado de multiplicar 'Monto base del cargo/descuento' por el 'Factor de cargo/descuento', con una tolerancia + - 1.</t>
  </si>
  <si>
    <t>3290</t>
  </si>
  <si>
    <t>/Invoice/cac:InvoiceLine/cac:Allowancecharge/cbc:BaseAmount (Monto base del cargo/descuento)</t>
  </si>
  <si>
    <t>3053</t>
  </si>
  <si>
    <t>Totales de la Factura</t>
  </si>
  <si>
    <t>Monto total de tributos</t>
  </si>
  <si>
    <t>/Invoice/cac:TaxTotal/cbc:TaxAmount</t>
  </si>
  <si>
    <t>No existe el tag /Invoice/cac:TaxTotal</t>
  </si>
  <si>
    <t>2956</t>
  </si>
  <si>
    <t>3020</t>
  </si>
  <si>
    <t>Si el Tag UBL existe, el valor del Tag UBL es diferente de la sumatoria de 'Monto de la sumatoria' (cbc:TaxAmount) de los  tributos '1000', '1016', '2000', '7152' y '9999',  con una tolerancia + - 1</t>
  </si>
  <si>
    <t>3294</t>
  </si>
  <si>
    <t>Existe a nivel global más de un tag cac:TaxTotal</t>
  </si>
  <si>
    <t>3024</t>
  </si>
  <si>
    <t>Si existe alguna línea (/Invoice/cac:InvoiceLine/cac:TaxTotal/cac:TaxSubtotal) con 'Monto base' mayor a cero (cbc:TaxableAmount) para los tributos '1000', '1016', '9995', '9996', '9997' o '9998', y no existe su respectivo tag de totales del tributo (/Invoice/cac:TaxTotal/cac:TaxSubtotal con cbc:ID igual al tributo de la línea)</t>
  </si>
  <si>
    <t>2638</t>
  </si>
  <si>
    <t xml:space="preserve">41
42
43
</t>
  </si>
  <si>
    <t xml:space="preserve">Total valor de venta - exportación
Total valor de venta - operaciones inafectas
Total valor de venta - operaciones exoneradas
</t>
  </si>
  <si>
    <t>/Invoice/cac:TaxTotal/cac:TaxSubtotal/cbc:TaxableAmount (Total valor de venta)</t>
  </si>
  <si>
    <t>3003</t>
  </si>
  <si>
    <t>2999</t>
  </si>
  <si>
    <t>Si el 'Código de tributo' es '9995', el valor del Tag UBL es diferente a la sumatoria de 'Valor de venta por ítem' (cbc:LineExtensionAmount) que correspondan a ítems de operaciones de exportación con 'Código de tributo de línea' igual a '9995' y cuyo 'Monto base' es mayor a cero (cbc:TaxableAmount &gt; 0), con una tolerancia + - 1</t>
  </si>
  <si>
    <t>3273</t>
  </si>
  <si>
    <t>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'Montos de Descuentos globales' por anticipos exonerados (Código '05'), con una tolerancia + - 1</t>
  </si>
  <si>
    <t>3275</t>
  </si>
  <si>
    <t>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'Montos de Descuentos globales' por anticipos inafectos (Código '06'), con una tolerancia + - 1</t>
  </si>
  <si>
    <t>3274</t>
  </si>
  <si>
    <t xml:space="preserve">Si existe 'Código de leyenda' igual a '2001', no existe el ‘Total valor de venta de operaciones exoneradas’ (cbc:TaxableAmount con 'Código de tributo' igual a '9997') o existe con valor igual a 0 (cero) </t>
  </si>
  <si>
    <t>3283</t>
  </si>
  <si>
    <t>Catálogo
(052)</t>
  </si>
  <si>
    <t xml:space="preserve">Si existe 'Código de leyenda' igual a '2002', no existe el ‘Total valor de venta de operaciones exoneradas’ (cbc:TaxableAmount con 'Código de tributo' igual a '9997') o existe con valor igual a 0 (cero) </t>
  </si>
  <si>
    <t>3284</t>
  </si>
  <si>
    <t xml:space="preserve">Si existe 'Código de leyenda' igual a '2003', no existe el ‘Total valor de venta de operaciones exoneradas’ (cbc:TaxableAmount con 'Código de tributo' igual a '9997') o existe con valor igual a 0 (cero) </t>
  </si>
  <si>
    <t>3285</t>
  </si>
  <si>
    <t xml:space="preserve">Si existe 'Código de leyenda' igual a '2008', no existe el ‘Total valor de venta de operaciones exoneradas’ (cbc:TaxableAmount con 'Código de tributo' igual a '9997') o existe con valor igual a 0 (cero) </t>
  </si>
  <si>
    <t>3289</t>
  </si>
  <si>
    <t>"0.00"</t>
  </si>
  <si>
    <t>/Invoice/cac:TaxTotal/cac:TaxSubtotal/cbc:TaxAmount (Importe del tributo)</t>
  </si>
  <si>
    <t>Si el Tag UBL existe, el valor del Tag Ubl es diferente de 0 (cero), cuando el 'Código de tributo' es '9995', '9997' y '9998'</t>
  </si>
  <si>
    <t>3000</t>
  </si>
  <si>
    <t>/Invoice/cac:TaxTotal/cac:TaxSubtotal/cac:TaxCategory/cac:TaxScheme/cbc:ID (Código de tributo)</t>
  </si>
  <si>
    <t>3059</t>
  </si>
  <si>
    <t>El valor del Tag UBL es diferente al código del tributo del listado</t>
  </si>
  <si>
    <t>3007</t>
  </si>
  <si>
    <t>Existe a nivel global  más de un cac:TaxSubtotal con el mismo valor del Tag UBL (cbc:ID)</t>
  </si>
  <si>
    <t>3068</t>
  </si>
  <si>
    <t>Si 'Tipo de operación' es de exportación '0200' o '0201' o '0202' o '0203' o '0204' o '0205' o '0206' o '0207' o '0208' y existe un ID '9997' o '9998' a nivel global</t>
  </si>
  <si>
    <t>3107</t>
  </si>
  <si>
    <t>/Invoice/cac:TaxTotal/cac:TaxSubtotal/cac:TaxCategory/cac:TaxScheme/cbc:Name (Nombre de tributo)</t>
  </si>
  <si>
    <t>2054</t>
  </si>
  <si>
    <t>Si el tag es diferente al 'Nombre del tributo' del listado según el 'Código de tributo' (Catálogo 5)</t>
  </si>
  <si>
    <t>2964</t>
  </si>
  <si>
    <t>/Invoice/cac:TaxTotal/cac:TaxSubtotal/cac:TaxCategory/cac:TaxScheme/cbc:TaxTypeCode (Código internacional de tributo)</t>
  </si>
  <si>
    <t>2052</t>
  </si>
  <si>
    <t>Si el tag es diferente al 'Código internacional del tributo' del listado según el 'Código de tributo' (Catálogo 5)</t>
  </si>
  <si>
    <t>2961</t>
  </si>
  <si>
    <t>44
45</t>
  </si>
  <si>
    <t>Total valor de venta - operaciones gratuitas
Sumatoria de tributos de operaciones gratuitas</t>
  </si>
  <si>
    <t>/Invoice/cac:TaxTotal/cac:TaxSubtotal/cbc:TaxableAmount (Total valor de venta - operaciones gratuitas)</t>
  </si>
  <si>
    <t>Si 'Código de tributo' es '9996', el valor del Tag UBL es diferente a la sumatoria de 'Valor de venta por item' (cbc:LineExtensionAmount) que correspondan a ítems de operaciones gratuitas con 'Código de tributo por línea' igual a '9996' y cuyo 'Monto base' es mayor a cero (cbc:TaxableAmount &gt; 0), con una tolerancia + - 1</t>
  </si>
  <si>
    <t>3276</t>
  </si>
  <si>
    <t>Si 'Código de tributo' es '9996' (Gratuita) y existe una línea con 'Valor referencial unitario por ítem en operaciones gratuitas (no onerosas)' ('Código de precio' igual a '02') con monto mayor a cero, el valor del Tag UBL es igual a 0 (cero)</t>
  </si>
  <si>
    <t>2641</t>
  </si>
  <si>
    <t>Si 'Código de tributo' es '9996' (Gratuita) y 'Código de leyenda' es '1002', el valor del Tag UBL es igual a 0 (cero)</t>
  </si>
  <si>
    <t>2416</t>
  </si>
  <si>
    <t>/Invoice/cac:TaxTotal/cac:TaxSubtotal/cbc:TaxAmount (Sumatoria de tributos de operaciones gratuitas)</t>
  </si>
  <si>
    <t>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</si>
  <si>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3302</t>
  </si>
  <si>
    <t>46
47</t>
  </si>
  <si>
    <t>Total valor de venta - operaciones gravadas (IGV/IVAP)
Sumatoria de IGV/IVAP</t>
  </si>
  <si>
    <t>/Invoice/cac:TaxTotal/cac:TaxSubtotal/cbc:TaxableAmount  (Total valor de venta operaciones gravadas)</t>
  </si>
  <si>
    <t>Si 'Código de tributo' es '1000' y  el Tag UBL existe, el valor del Tag UBL es diferente a la sumatoria de 'Valor de venta por item' (cbc:LineExtensionAmount) que correspondan a ítems de operaciones gravadas con el IGV con 'Código de tributo por línea' igual a '1000' y cuyo 'Monto base' es mayor a cero (cbc:TaxableAmount &gt; 0), menos los 'Monto de descuento global' que afectan la base imponible ('Código de motivo de descuento' igual a '02' y '04') más 'Montos de cargo global' que afectan la base imponible ('Código de motivo de cargo' igual a  '49'), con una tolerancia + - 1</t>
  </si>
  <si>
    <t>3277</t>
  </si>
  <si>
    <t>Si 'Código de tributo' es '1016' y  el Tag UBL existe, el valor del Tag UBL es diferente a la sumatoria de 'Valor de venta por item' (cbc:LineExtensionAmount) que correspondan a ítems de operaciones gravadas con el IVAP con 'Código de tributo por línea' igual a '1016' y cuyo 'Monto base' es mayor a cero (cbc:TaxableAmount &gt; 0), menos los 'Monto de descuento global' que afectan la base imponible ('Código de motivo de descuento' igual a '02' y '04'), más los 'Monto de cargo global' que afectan la base ('Código de motivo de cargo' igual a '49'), con una tolerancia + - 1</t>
  </si>
  <si>
    <t>3293</t>
  </si>
  <si>
    <t>/Invoice/cac:TaxTotal/cac:TaxSubtotal/cbc:TaxAmount (Monto de la sumatoria de IGV/IVAP según corresponda)</t>
  </si>
  <si>
    <r>
      <rPr>
        <sz val="9"/>
        <rFont val="Calibri"/>
        <family val="2"/>
        <charset val="1"/>
      </rPr>
      <t xml:space="preserve">Si  'Código de tributo' es '1000', el valor del Tag Ubl es diferente al resultado de multiplicar la sumatoria de los 'Monto base' (cbc:TaxableAmount) de los ítems con 'Código de tributo por línea' igual a '1000', menos 'Monto de descuentos' globales que afectan la base (Código '02' y '04'), más los 'Montos de cargos' globales que afectan la base (Código 49) </t>
    </r>
    <r>
      <rPr>
        <sz val="9"/>
        <color rgb="FFFF0000"/>
        <rFont val="Calibri"/>
        <family val="2"/>
        <charset val="1"/>
      </rPr>
      <t>menos los 'anticipos ISC' (Codigo 20)</t>
    </r>
    <r>
      <rPr>
        <sz val="9"/>
        <rFont val="Calibri"/>
        <family val="2"/>
        <charset val="1"/>
      </rPr>
      <t xml:space="preserve"> por la tasa vigente al IGV a la fecha de emisión, con una tolerancia + - 1</t>
    </r>
  </si>
  <si>
    <t>3291</t>
  </si>
  <si>
    <t>Si  'Código de tributo' es '1016', el valor del Tag UBL es diferente al resultado de multiplicar la sumatoria de los 'Monto base' (cbc:TaxableAmount) de los ítems con 'Código de tributo por línea' igual a '1016', menos los 'Monto de descuentos' globales que afectan la base ('Código de motivo de descuento' igual a '02' y '04'), más los 'Monto de cargos' globales que afectan la base ('Código de motivo de cargo' igual a '49') por la tasa vigente del IVAP, con una tolerancia + - 1</t>
  </si>
  <si>
    <t>3295</t>
  </si>
  <si>
    <t>Si 'Tipo de operación' es de exportación '0200' o '0201' o '0202' o '0203' o '0204' o '0205' o '0206' o '0207' o '0208' y existe un ID '1000' o '1016' a nivel global</t>
  </si>
  <si>
    <t>48
49
49-A</t>
  </si>
  <si>
    <t>Sumatoria ISC
Sumatoria otros tributos
Sumatoria ICBPER</t>
  </si>
  <si>
    <t>/Invoice/cac:TaxTotal/cac:TaxSubtotal/cbc:TaxableAmount (Monto base)</t>
  </si>
  <si>
    <t xml:space="preserve">Si 'Código de tributo' es '2000', si el Tag UBL existe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</si>
  <si>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3296</t>
  </si>
  <si>
    <t>Si existe el Tag y el 'Código de tributo' es '9999', el valor del Tag UBL es diferente a la sumatoria de los 'Montos base' (cbc:TaxableAmount) de los ítems con 'Código de tributo por línea' igual a '9999'</t>
  </si>
  <si>
    <t>3297</t>
  </si>
  <si>
    <t>/Invoice/cac:TaxTotal/cac:TaxSubtotal/cbc:TaxAmount  (Monto de la sumatoria)</t>
  </si>
  <si>
    <t>Si  'Código de tributo' es '2000', el valor del Tag Ubl es diferente de la sumatoria de los 'Monto de tributo de la línea' (cbc:TaxAmount) de los ítems con 'Código de tributo por línea' igual a '2000' y que no correspondan a una operación gratuita (*) menos los 'Anticipo de ISC' ('Código de motivo de descuento' igual a '20'), con una tolerancia + - 1. 
(*) No considerar en la sumatoria aquellas líneas que tienen un 'Código de tributo por línea' igual a '9996' con monto base mayor a cero (cbc:TaxableAmount &gt; 0)</t>
  </si>
  <si>
    <t>3298</t>
  </si>
  <si>
    <t>Si  'Código de tributo' es '7152', el valor del Tag Ubl es diferente de la sumatoria de los 'Monto del tributo de la línea'  (cbc:TaxAmount) de los ítems con 'Código de tributo por línea' igual a '7152'</t>
  </si>
  <si>
    <t>3306</t>
  </si>
  <si>
    <t>Si  'Código de tributo' es '7152' y la 'Fecha de emisión' es menor a '2019-08-01', el valor del Tag Ubl es mayor a cero</t>
  </si>
  <si>
    <t>2949</t>
  </si>
  <si>
    <t>Si  'Código de tributo' es '9999', el valor del Tag Ubl es diferente de la sumatoria de los 'Monto del tributo de la línea' (cbc:TaxAmount) de los ítems con 'Código de tributo por línea' igual a '9999', con una tolerancia + - 1</t>
  </si>
  <si>
    <t>3299</t>
  </si>
  <si>
    <t>Si 'Tipo de operación' es de exportación '0200' o '0201' o '0202' o '0203' o '0204' o '0205' o '0206' o '0207' o '0208' y existe un ID '2000' o '9999' a nivel global</t>
  </si>
  <si>
    <t>Si 'Código de tributo' es '2000' y 'Monto base' es mayor a cero, y existe un ítem con código de 'Afectación al IGV o IVAP' con valor '17' (IVAP) cuyo 'Monto base' es mayor a cero (cbc:TaxableAmount &gt; 0)</t>
  </si>
  <si>
    <t>2650</t>
  </si>
  <si>
    <t xml:space="preserve">Cargos y/o descuentos globales </t>
  </si>
  <si>
    <t>/Invoice/cac:AllowanceCharge/cbc:ChargeIndicator (Indicador de cargo/descuento)</t>
  </si>
  <si>
    <t>Si valor del tag es diferente de 'true' para 'Código de motivo de cargo' igual a '45', '46', '49', '50', '51', '52' y '53'</t>
  </si>
  <si>
    <t>Si valor del tag es diferente de 'false' para 'Código de motivo de descuento' igual a '02', '03', '04', '05', '06' y '20'</t>
  </si>
  <si>
    <t>/Invoice/cac:AllowanceCharge/cbc:AllowanceChargeReasonCode (Código de motivo de cargo/descuento)</t>
  </si>
  <si>
    <t>Si existe 'Indicador de cargo/descuento', y no existe el Tag UBL o es vacío</t>
  </si>
  <si>
    <t>3072</t>
  </si>
  <si>
    <t>El valor del tag es igual a '00', '01', '47' o '48'</t>
  </si>
  <si>
    <t>4291</t>
  </si>
  <si>
    <t>3071</t>
  </si>
  <si>
    <t>/Invoice/cac:AllowanceCharge/cbc:MultiplierFactorNumeric (Factor de cargo/descuento)</t>
  </si>
  <si>
    <t>3025</t>
  </si>
  <si>
    <t>/Invoice/cac:AllowanceCharge/cbc:Amount (Monto del cargo/descuento global)</t>
  </si>
  <si>
    <t>2968</t>
  </si>
  <si>
    <t>3307</t>
  </si>
  <si>
    <t>Si existe el tag 'Código de motivo de cargo/descuento' con valor igual a '04', '05', '06' o '20', el valor del tag UBL es mayor a cero, y el 'Total de anticipos' no existe o es cero (cac:LegalMonetaryTotal/cbc:PrepaidAmount)</t>
  </si>
  <si>
    <t>3282</t>
  </si>
  <si>
    <t>/Invoice/cac:AllowanceCharge/cbc:BaseAmount (Monto base del cargo/descuento)</t>
  </si>
  <si>
    <t>3016</t>
  </si>
  <si>
    <t>Sumatoria otros descuentos (que no afectan la base imponible del IGV)</t>
  </si>
  <si>
    <t>/Invoice/cac:LegalMonetaryTotal/cbc:AllowanceTotalAmount</t>
  </si>
  <si>
    <t>2065</t>
  </si>
  <si>
    <t>El valor del tag es diferente a la sumatoria de los 'Montos de descuentos' de línea que no afectan la base (con 'Código de motivo de descuento' igual a '01') y los 'Montos de descuentos' globales que no afectan la base (con 'Código de motivo de descuento' igual a '03' y '63'), con una tolerancia de + - 1</t>
  </si>
  <si>
    <t>3300</t>
  </si>
  <si>
    <t>Sumatoria otros cargos (que no afectan la base imponible del IGV)</t>
  </si>
  <si>
    <t>/Invoice/cac:LegalMonetaryTotal/cbc:ChargeTotalAmount</t>
  </si>
  <si>
    <t>2064</t>
  </si>
  <si>
    <t>El valor del tag es diferente a la sumatoria de los 'Montos de cargos' de línea que no afectan la base (con 'Código de motivo de cargo' igual a '48') y los 'Montos de cargos' globales que no afectan la base (con 'Código de motivo de cargo' igual a '45, '46' y '50'), con una tolerancia de + - 1</t>
  </si>
  <si>
    <t>3301</t>
  </si>
  <si>
    <t>Importe total de la venta, cesión en uso o del servicio prestado</t>
  </si>
  <si>
    <t>/Invoice/cac:LegalMonetaryTotal/cbc:PayableAmount</t>
  </si>
  <si>
    <t>2062</t>
  </si>
  <si>
    <t xml:space="preserve">Si el valor del tag difiere de la sumatoria del 'Total precio de venta' más 'Sumatoria otros cargos (que no afectan la base imponible del IGV)' menos 'Sumatoria otros descuentos (que no afectan la base imponible del IGV)' menos 'Total anticipos' de corresponder y más 'Monto de redondeo del importe total',  con una tolerancia + - 1. </t>
  </si>
  <si>
    <t>3280</t>
  </si>
  <si>
    <t>/Invoice/cac:LegalMonetaryTotal/cbc:LineExtensionAmount</t>
  </si>
  <si>
    <t>Si el Tag UBL no existe</t>
  </si>
  <si>
    <t>3288</t>
  </si>
  <si>
    <t>Si existe el tag, el formato del Tag UBL es diferente de decimal positivo de 12 enteros y hasta 2 decimales y diferente de cero</t>
  </si>
  <si>
    <t>2031</t>
  </si>
  <si>
    <t>El valor del tag es diferente de la sumatoria del 'Valor de venta por ítem' (cbc:LineExtensionAmount) de los ítems con 'Código de tributo por línea' igual a  '1000', '1016', '9995', '9997' y '9998'  y cuyo 'Monto base' es mayor a cero (cbc:TaxableAmount &gt; 0), menos 'Montos de descuentos globales' que afectan la base ('Código de motivo de descuento' igual a '02') más 'Montos de cargos globales' que afectan la base ('Código de motivo de cargo' igual a '49'), con una tolerancia de + - 1</t>
  </si>
  <si>
    <t>3278</t>
  </si>
  <si>
    <t>Total precio de venta (Subtotal de la factura)</t>
  </si>
  <si>
    <t>/Invoice/cac:LegalMonetaryTotal/cbc:TaxInclusiveAmount</t>
  </si>
  <si>
    <t>3305</t>
  </si>
  <si>
    <t>3019</t>
  </si>
  <si>
    <t>Si existe el Tag UBL, y no es una factura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factura no está sujeta al IVAP si no existe ninguna línea afecta al IVAP, es decir, no debe existir en la línea un cac:TaxSubtotal con cbc:ID igual a '1016' y cbc:TaxableAmount mayor a cero.</t>
  </si>
  <si>
    <t>3279</t>
  </si>
  <si>
    <t>Si existe el Tag UBL, y es una factura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esta sujeta al IVAP si las líneas son afectas al IVAP (cbc:ID igual a '1016' y cbc:TaxableAmount mayor a cero)</t>
  </si>
  <si>
    <t>Monto de redondeo del importe total</t>
  </si>
  <si>
    <t>/Invoice/cac:LegalMonetaryTotal/cbc:PayableRoundingAmount</t>
  </si>
  <si>
    <t>Información adicional</t>
  </si>
  <si>
    <t>Leyenda</t>
  </si>
  <si>
    <t xml:space="preserve">C
</t>
  </si>
  <si>
    <t>(Catálogo N.° 52)</t>
  </si>
  <si>
    <t>/Invoice/cbc:Note@languageLocaleID (Código de la leyenda)</t>
  </si>
  <si>
    <t>Si el atributo existe, el valor del atributo no existe en el listado</t>
  </si>
  <si>
    <t>3027</t>
  </si>
  <si>
    <t>El valor del atributo se repite en el comprobante</t>
  </si>
  <si>
    <t>3014</t>
  </si>
  <si>
    <t>Si existe una línea con código de 'Afectación al IGV o IVAP' con valor '17' (IVAP) cuyo 'Monto base' es mayor a cero (cbc:TaxableAmount &gt; 0), y no existe código de leyenda igual a '2007'</t>
  </si>
  <si>
    <t>4264</t>
  </si>
  <si>
    <t>Si 'Tipo de operación' es '1001 Operación Sujeta a Detracción', y no existe código de leyenda igual a '2006'</t>
  </si>
  <si>
    <t>4265</t>
  </si>
  <si>
    <t>Si 'Tipo de operación' es '1002 - Operación Sujeta a Detracción- Recursos Hidrobiológicos', y no existe código de leyenda igual a '2006'</t>
  </si>
  <si>
    <t>Si 'Tipo de operación' es '1003 - Operación Sujeta a Detracción- Servicios de Transporte - Pasajeros', y no existe código de leyenda igual a '2006'</t>
  </si>
  <si>
    <t>Si 'Tipo de operación' es '1004 - Operación Sujeta a Detracción- Servicios de Transporte - Carga', y no existe código de leyenda igual a '2006'</t>
  </si>
  <si>
    <t>Si existe Dirección del lugar en el que se entrega el bien (tag Dirección completa y detallada) y no existe código de leyenda igual a '2005'</t>
  </si>
  <si>
    <t>4266</t>
  </si>
  <si>
    <t>/Invoice/cbc:Note  (Descripción de la leyenda)</t>
  </si>
  <si>
    <t>Si el formato del Tag UBL es diferente a alfanumérico de 1 a 200 caractéres (se considera cualquier carácter incluido espacio, no se permite ningún otro "whitespace character": salto de línea, tab, fin de línea, etc.)</t>
  </si>
  <si>
    <t>3006</t>
  </si>
  <si>
    <t xml:space="preserve">Tipo de operación </t>
  </si>
  <si>
    <t>(Catálogo N.° 51)</t>
  </si>
  <si>
    <t>/Invoice/cbc:InvoiceTypeCode@listID</t>
  </si>
  <si>
    <t>Si no existe el atributo o es vacío</t>
  </si>
  <si>
    <t>3205</t>
  </si>
  <si>
    <t>Si valor del atributo es diferente al listado (catálogo 51) según el 'Tipo de documento'</t>
  </si>
  <si>
    <t>3206</t>
  </si>
  <si>
    <t>Catálogo
(051)</t>
  </si>
  <si>
    <t>Si tipo de operación es '2100' o '2101' o '2102' o '2103' o '2104' o '0112'  y Número de RUC se encuentra afiliado al 'SEE-Empresas supervisadas'</t>
  </si>
  <si>
    <t>1080</t>
  </si>
  <si>
    <t>"Tipo de Operacion"</t>
  </si>
  <si>
    <t>@name</t>
  </si>
  <si>
    <t>Si existe el atributo, el valor ingresado es diferente a 'Tipo de Operacion'</t>
  </si>
  <si>
    <t>4260</t>
  </si>
  <si>
    <t>"urn:pe:gob:sunat:cpe:see:gem:catalogos:catalogo51"</t>
  </si>
  <si>
    <t>@listSchemeURI</t>
  </si>
  <si>
    <t>Si existe el atributo, el valor ingresado es diferente a 'urn:pe:gob:sunat:cpe:see:gem:catalogos:catalogo51'</t>
  </si>
  <si>
    <t>4261</t>
  </si>
  <si>
    <t>Número de la orden de compra o servicio</t>
  </si>
  <si>
    <t>/Invoice/cac:OrderReference/cbc:ID</t>
  </si>
  <si>
    <t>Si existe el tag, el formato del Tag UBL es diferente a alfanumérico de 1 a 20 caracteres (se considera cualquier carácter, no permite 'whitespace character': espacio, salto de línea, fin de línea, tab, etc.)</t>
  </si>
  <si>
    <t>4233</t>
  </si>
  <si>
    <t>FISE (Ley N.° 29852) Fondo de Inclusión Social Energético</t>
  </si>
  <si>
    <t>"true"</t>
  </si>
  <si>
    <t>/Invoice/cac:AllowanceCharge/cbc:ChargeIndicator (Indicador de cargo)</t>
  </si>
  <si>
    <t>Si valor del tag es diferente 'true' para código de cargo igual a '45'</t>
  </si>
  <si>
    <t>/Invoice/cac:AllowanceCharge/cbc:AllowanceChargeReasonCode (Código de motivo del cargo)</t>
  </si>
  <si>
    <t>Si existe 'Indicador de cargo', y no existe el Tag UBL o es vacío</t>
  </si>
  <si>
    <t>/Invoice/cac:AllowanceCharge/cbc:Amount (Monto del cargo)</t>
  </si>
  <si>
    <t>Si el Tag UBL existe, el valor del Tag Ubl es  0 (cero), cuando el código de motivo de cargo igual a '45'</t>
  </si>
  <si>
    <t>3074</t>
  </si>
  <si>
    <t>/Invoice/cac:AllowanceCharge/cbc:BaseAmount (Monto base del cargo)</t>
  </si>
  <si>
    <t>El valor del tag UBL es igual a 0 o no existe, cuando el código de motivo de cargo es igual a '45'</t>
  </si>
  <si>
    <t>3092</t>
  </si>
  <si>
    <t>Restitución simplificada de derechos arancelarios</t>
  </si>
  <si>
    <t>"2010"</t>
  </si>
  <si>
    <t>/Invoice/cbc:Note@languageLocaleID (Código)</t>
  </si>
  <si>
    <t>/Invoice/cbc:Note  (Descripción)</t>
  </si>
  <si>
    <t>Incoterm</t>
  </si>
  <si>
    <t>/Invoice/cac:DeliveryTerms/cbc:ID</t>
  </si>
  <si>
    <t>Información adicional - percepciones</t>
  </si>
  <si>
    <t>Monto de la percepción en moneda nacional</t>
  </si>
  <si>
    <t>Si valor del tag es diferente 'true' para 'Código de motivo de cargo/descuento' igual a '51' o '52' o '53'</t>
  </si>
  <si>
    <t>/Invoice/cac:AllowanceCharge/cbc:AllowanceChargeReasonCode (Código de motivo de cargo/descuento: Código de régimen de percepción)</t>
  </si>
  <si>
    <t>El valor del tag es distinto a los valores del catálogo 53</t>
  </si>
  <si>
    <t>Si 'Tipo de operación' es '2001 - Operación sujeta a percepción' y 'Forma de pago' es 'Contado', no existe un 'Código de motivo de cargo/descuento' igual a '51' o '52' o '53'</t>
  </si>
  <si>
    <t>3093</t>
  </si>
  <si>
    <t>Si el valor del tag es igual a '51' o '52' o '53' y el 'Tipo de operación' es diferente de '2001 - Operación Sujeta a Percepción'</t>
  </si>
  <si>
    <t>3308</t>
  </si>
  <si>
    <t>Si 'Tipo de operación' es '2001 - Operación sujeta a percepción', y el valor del tag es igual a '51' o '52' o '53', la 'Forma de pago' es diferente de 'Contado'</t>
  </si>
  <si>
    <t>/Invoice/cac:AllowanceCharge/cbc:MultiplierFactorNumeric (Tasa percepción expresado como factor)</t>
  </si>
  <si>
    <t>Si el Tag UBL existe, el formato del Tag UBL es diferente de decimal positivo de 3 enteros y hasta 5 decimales</t>
  </si>
  <si>
    <t>/Invoice/cac:AllowanceCharge/cbc:Amount (Monto de la percepción)</t>
  </si>
  <si>
    <t>El formato del Tag UBL es diferente de decimal (positivo mayor a cero) de 12 enteros y hasta 2 decimales</t>
  </si>
  <si>
    <t>Si 'Código de motivo de cargo/descuento' es '51' o '52' o '53' (Percepción), el valor del Tag UBL es diferente a  'Base imponible de la percepción' por 'Tasa percepción expresado como factor', con una tolerancia + -1</t>
  </si>
  <si>
    <t>2798</t>
  </si>
  <si>
    <t>Si "Código de motivo de cargo/descuento" es '51' o '52' o '53' (Percepción), el atributo @currencyID del Tag UBL es diferente a "PEN"</t>
  </si>
  <si>
    <t>2792</t>
  </si>
  <si>
    <t>/Invoice/cac:AllowanceCharge/cbc:BaseAmount (Base imponible de la percepción)</t>
  </si>
  <si>
    <t>Si el Tag UBL existe, el formato del Tag UBL es diferente de decimal positivo de 12 enteros y hasta 2 decimales</t>
  </si>
  <si>
    <t>Si "Código de motivo de cargo/descuento" es '51' o '52' o '53' (Percepción) y "Tipo de moneda" del comprobante es "PEN", el valor del Tag UBL es mayor a "Importe total"</t>
  </si>
  <si>
    <t>2797</t>
  </si>
  <si>
    <t>El valor del tag UBL es igual a 0 o no existe, cuando el código de motivo de cargo es igual a '51' o '52' o '53'</t>
  </si>
  <si>
    <t>3233</t>
  </si>
  <si>
    <t>2788</t>
  </si>
  <si>
    <t>Monto total incluido la percepción</t>
  </si>
  <si>
    <t>"Percepcion"</t>
  </si>
  <si>
    <t>/Invoice/cac:PaymentTerms/cbc:ID (Indicador)</t>
  </si>
  <si>
    <t>Si 'Tipo de operación' es '2001 - Operación sujeta a percepción' y 'Forma de pago' es 'Contado', no existe un cac:PaymentTerms con cbc:ID con valor igual a 'Percepcion'</t>
  </si>
  <si>
    <t>3309</t>
  </si>
  <si>
    <t>Si 'Tipo de operación' es diferente de '2001', el valor del Tag UBL es igual a 'Percepcion'</t>
  </si>
  <si>
    <t>Si 'Tipo de operación' es '2001 - Operación sujeta a percepción' y 'Forma de pago' es diferente de 'Contado', el valor del Tag UBL es igual a 'Percepcion'</t>
  </si>
  <si>
    <t>/Invoice/cac:PaymentTerms/cbc:Amount (Monto total incluido la percepción)</t>
  </si>
  <si>
    <t>Si 'Indicador' es igual a 'Percepcion' y no existe el tag</t>
  </si>
  <si>
    <t>3310</t>
  </si>
  <si>
    <t>3311</t>
  </si>
  <si>
    <t>Si existe el atributo y el "Indicador" (/Invoice/cac:PaymentTerms/cbc:ID) es 'Percepción' y el atributo @currencyID del Tag UBL es diferente a "PEN"</t>
  </si>
  <si>
    <t>Información adicional  - anticipos</t>
  </si>
  <si>
    <t>Importe del anticipo</t>
  </si>
  <si>
    <t>an..2</t>
  </si>
  <si>
    <t>/Invoice/cac:PrepaidPayment/cbc:ID (Identificador del pago)</t>
  </si>
  <si>
    <t>Si 'Importe del anticipo' existe y no existe el Tag UBL o es vacio</t>
  </si>
  <si>
    <t>3211</t>
  </si>
  <si>
    <t xml:space="preserve">Si existe más de un 'Identificador de pago' con el mismo valor </t>
  </si>
  <si>
    <t>3212</t>
  </si>
  <si>
    <t>Si no existe documento con 'Tipo de comprobante que se realizó el anticipo' '02' o '03' con el mismo 'Identificador de pago' (cbc:DocumentStatusCode) que el valor del Tag UBL</t>
  </si>
  <si>
    <t>3213</t>
  </si>
  <si>
    <t>"Anticipo"</t>
  </si>
  <si>
    <t>Si existe el atributo, el valor ingresado es diferente a 'Anticipo'</t>
  </si>
  <si>
    <t>/Invoice/cac:PrepaidPayment/cbc:PaidAmount (Importe del anticipo)</t>
  </si>
  <si>
    <t>Si el Tag UBL existe y es menor o igual a 0 (cero)</t>
  </si>
  <si>
    <t>2503</t>
  </si>
  <si>
    <t xml:space="preserve">Si existe Tag UBL con valor mayor a cero, y no existe 'Total Anticipos' con monto mayor a cero </t>
  </si>
  <si>
    <t>3220</t>
  </si>
  <si>
    <t>/Invoice/cac:PrepaidPayment/cbc:PaidDate (Fecha de pago)</t>
  </si>
  <si>
    <t>/Invoice/cac:AdditionalDocumentReference/cbc:DocumentStatusCode (Identificador del pago)</t>
  </si>
  <si>
    <t>Si 'Tipo de comprobante que se realizó el anticipo' es '02' o '03', y no existe un 'Importe del anticipo' con 'Identificador de pago' igual al valor del tag UBL</t>
  </si>
  <si>
    <t>3214</t>
  </si>
  <si>
    <t>Si 'Tipo de comprobante que se realizó el anticipo' es '02' o '03', y existe más de un comprobante de anticipo con el mismo identificador de pago en el comprobante</t>
  </si>
  <si>
    <t>3215</t>
  </si>
  <si>
    <t>Si 'Tipo de comprobante que se realizó el anticipo' es '02' o '03', y no existe el tag UBL</t>
  </si>
  <si>
    <t>3216</t>
  </si>
  <si>
    <t>/Invoice/cac:AdditionalDocumentReference/cbc:ID (Serie y Número de comprobante que se realizó el anticipo)</t>
  </si>
  <si>
    <t>Si 'Tipo de documento del emisor del anticipo' existe y 'Tipo de comprobante que se realizo el anticipo' es '02' (Factura), el formato del Tag UBL  es diferente a:
- [F][A-Z0-9]{3}-[0-9]{1,8}
- (E001)-[0-9]{1,8}
- [0-9]{1,4}-[0-9]{1,8}</t>
  </si>
  <si>
    <t>2521</t>
  </si>
  <si>
    <t>Si 'Tipo de documento del emisor del anticipo' existe y 'Tipo de comprobante que se realizo el anticipo' es '03' (Boleta), el formato del Tag UBL  es diferente a:
- [B][A-Z0-9]{3}-[0-9]{1,8}
- (EB01)-[0-9]{1,8}
- [0-9]{1,4}-[0-9]{1,8}</t>
  </si>
  <si>
    <t>/Invoice/cac:AdditionalDocumentReference/cbc:DocumentTypeCode (Tipo de comprobante que se realizó el anticipo)</t>
  </si>
  <si>
    <t>Si existe identificador de pago (cbc:DocumentStatusCode), y el valor del tag UBL es diferente a '02' (Factura) o '03' (Boleta)</t>
  </si>
  <si>
    <t>2505</t>
  </si>
  <si>
    <t>an11</t>
  </si>
  <si>
    <t>/Invoice/cac:AdditionalDocumentReference/cac:IssuerParty/cac:PartyIdentification/cbc:ID (Número de documento del emisor del anticipo)</t>
  </si>
  <si>
    <t>Si existe identificador de pago (cbc:DocumentStatusCode) y no existe el tag o es vacío</t>
  </si>
  <si>
    <t>3217</t>
  </si>
  <si>
    <t>Si existe identificador de pago (cbc:DocumentStatusCode) y el valor del Tag UBL no existe en el listado</t>
  </si>
  <si>
    <t>2529</t>
  </si>
  <si>
    <t>Si existe identificador de pago (cbc:DocumentStatusCode) y 'Serie del comprobante que realizó el anticipo' empieza con B o F o E, y RUC del emisor del anticipo es igual al RUC emisor de la factura, la 'Serie y número del comprobante que realizó el anticipo' no existe con estado aceptado en el listado para el RUC consignado en el emisor del anticipo</t>
  </si>
  <si>
    <t>3218</t>
  </si>
  <si>
    <t>Si existe identificador de pago (cbc:DocumentStatusCode) y 'Serie del comprobante que realizó el anticipo' empieza con número, y RUC del emisor del anticipo es igual al RUC emisor de la factura, la 'Serie y número del comprobante que realizó el anticipo' no existe en el listado para el RUC consignado en el emisor del anticipo</t>
  </si>
  <si>
    <t>3219</t>
  </si>
  <si>
    <t>/Invoice/cac:AdditionalDocumentReference/cac:IssuerParty/cac:PartyIdentification/cbc:ID@schemeID (Tipo de documento del emisor del anticipo)</t>
  </si>
  <si>
    <t>Si el atributo del Tag UBL no existe o es diferente a 6 (RUC)</t>
  </si>
  <si>
    <t>2520</t>
  </si>
  <si>
    <t>Catálogo
(006)</t>
  </si>
  <si>
    <t>"urn:pe:gob:sunat:cpe:see:gem:catalogos:
catalogo06"</t>
  </si>
  <si>
    <t>Total de anticipos</t>
  </si>
  <si>
    <t>/Invoice/cac:LegalMonetaryTotal/cbc:PrepaidAmount</t>
  </si>
  <si>
    <t xml:space="preserve">Si existe Tag UBL con valor mayor a cero, la suma de los 'Importe del anticipo' es diferente al valor del tag UBL </t>
  </si>
  <si>
    <t>2509</t>
  </si>
  <si>
    <t>Si existe Tag UBL con valor mayor a cero, y no existe al menos un 'Cargos y/o descuentos globales' (cac:AllowanceCharge) con 'Indicador de cargo/descuento global' con valor '04' o '05' o '06' y con monto mayor a cero (cbc:Amount)</t>
  </si>
  <si>
    <t>3287</t>
  </si>
  <si>
    <t>Información adicional - sustento de traslado de mercaderias</t>
  </si>
  <si>
    <t>a) Para el caso de la factura electrónica remitente</t>
  </si>
  <si>
    <t>Modalidad de Transporte. Dato exclusivo para la Factura Guía Remitente (FG Remitente)</t>
  </si>
  <si>
    <t>/Invoice/cac:Delivery/cac:Shipment/cac:ShipmentStage/cbc:TransportModeCode</t>
  </si>
  <si>
    <t>Si existe el Tag UBL, el valor del Tag UBL es diferente al listado</t>
  </si>
  <si>
    <t>4043</t>
  </si>
  <si>
    <t>Catálogo
(018)</t>
  </si>
  <si>
    <t>"Modalidad de Transporte"</t>
  </si>
  <si>
    <t>Si existe el atributo, el valor ingresado es diferente a 'Modalidad de Transporte'</t>
  </si>
  <si>
    <t>"urn:pe:gob:sunat:cpe:see:gem:catalogos:catalogo18"</t>
  </si>
  <si>
    <t>Si existe el atributo, el valor ingresado es diferente a 'urn:pe:gob:sunat:cpe:see:gem:catalogos:catalogo18'</t>
  </si>
  <si>
    <t>Dirección punto de llegada - Código de ubigeo</t>
  </si>
  <si>
    <t>/Invoice/cac:Delivery/cac:Shipment/cac:Delivery/cac:DeliveryAddress/cbc:ID</t>
  </si>
  <si>
    <t>Si existe 'Código de motivo de traslado' y existe 'Modalidad de Transporte (FG Remitente)', no existe el Tag UBL</t>
  </si>
  <si>
    <t>4127</t>
  </si>
  <si>
    <t>Si existe 'Código de motivo de traslado' y no existe 'Modalidad de Transporte (FG Remitente)', existe el Tag UBL</t>
  </si>
  <si>
    <t>4135</t>
  </si>
  <si>
    <t>Si existe el Tag UBL, el valor del tag es diferente al listado</t>
  </si>
  <si>
    <t>4176</t>
  </si>
  <si>
    <t>Dirección punto de llegada - Dirección completa y detallada</t>
  </si>
  <si>
    <t>/Invoice/cac:Delivery/cac:Shipment/cac:Delivery/cac:DeliveryAddress/cac:AddressLine/cbc:Line</t>
  </si>
  <si>
    <t>Si existe el Tag UBL, el formato del Tag UBL es diferente a alfanumérico de 3 a 100 caracteres</t>
  </si>
  <si>
    <t>4179</t>
  </si>
  <si>
    <t>Dirección punto de partida - Código de ubigeo</t>
  </si>
  <si>
    <t>/Invoice/cac:Delivery/cac:Shipment/cac:OriginAddress/cbc:ID</t>
  </si>
  <si>
    <t>4128</t>
  </si>
  <si>
    <t>4136</t>
  </si>
  <si>
    <t>Si existe el Tag UBL, el valor del tag es diferente al listado.</t>
  </si>
  <si>
    <t>4181</t>
  </si>
  <si>
    <t>Dirección punto de partida - Dirección completa y detallada</t>
  </si>
  <si>
    <t>/Invoice/cac:Delivery/cac:Shipment/cac:OriginAddress/cac:AddressLine/cbc:Line</t>
  </si>
  <si>
    <t>Si existe 'Código de motivo de traslado' y no existe 'Modalidad de Transporte (FG Remitente)', y existe el Tag UBL</t>
  </si>
  <si>
    <t>4184</t>
  </si>
  <si>
    <t>Información de vehículo principal - Número de placa</t>
  </si>
  <si>
    <t>/Invoice/cac:Delivery/cac:Shipment/cac:ShipmentStage/cac:TransportMeans/cac:RoadTransport/cbc:LicensePlateID</t>
  </si>
  <si>
    <t>Si existe 'Código de motivo de traslado' y 'Modalidad de Transporte(FG Remitente)' es '01' y existe 'Datos de conductores - Número de documento de identidad', no existe el Tag UBL</t>
  </si>
  <si>
    <t>4158</t>
  </si>
  <si>
    <t>Si existe 'Código de motivo de traslado' y 'Modalidad de Transporte(FG Remitente)' es '02', no existe el Tag UBL</t>
  </si>
  <si>
    <t>Si existe 'Código de motivo de traslado' y no existe 'Modalidad de Transporte (FG Remitente)', y no existe el Tag UBL</t>
  </si>
  <si>
    <t>Si el Tag UBL existe, el formato del Tag UBL es diferente a alfanumérico de 6 a 8 caracteres (se permite espacio en blanco y guion)</t>
  </si>
  <si>
    <t>4167</t>
  </si>
  <si>
    <t>Información de vehículos secundarios - Número de placa</t>
  </si>
  <si>
    <t xml:space="preserve">/Invoice/cac:Delivery/cac:Shipment/cac:TransportHandlingUnit/cac:TransportEquipment/cbc:ID
</t>
  </si>
  <si>
    <t>4170</t>
  </si>
  <si>
    <t>Datos de conductores - Número de documento de identidad</t>
  </si>
  <si>
    <t>/Invoice/cac:Delivery/cac:Shipment/cac:ShipmentStage/cac:DriverPerson/cbc:ID</t>
  </si>
  <si>
    <t>Si 'Modalidad de Transporte(FG Remitente)' es '01' y 'Información de vehículo principal - Número de placa' existe, no existe el Tag UBL o es vacío</t>
  </si>
  <si>
    <t>4157</t>
  </si>
  <si>
    <t>Si 'Modalidad de Transporte(FG Remitente)' es '02', no existe el Tag UBL o es vacío</t>
  </si>
  <si>
    <t>Si existe 'Código de motivo de traslado' y no existe 'Modalidad de Transporte (FG Remitente)', y no existe el Tag UBL o es vacío</t>
  </si>
  <si>
    <t>Si 'Datos de conductores - Tipo de documento' es 'A', el formato del Tag UBL es diferente a alfanumérico de hasta 15 caracteres</t>
  </si>
  <si>
    <t>4174</t>
  </si>
  <si>
    <t>Si 'Datos de conductores - Tipo de documento' es '1', el formato del Tag UBL es diferente a numérico de 8 dígitos</t>
  </si>
  <si>
    <t>Si 'Datos de conductores - Tipo de documento' es '4' o '7', el formato del Tag UBL es diferente a alfanumérico de hasta 12 caracteres</t>
  </si>
  <si>
    <t>Datos de conductores - Tipo de documento</t>
  </si>
  <si>
    <t>/Invoice/cac:Delivery/cac:Shipment/cac:ShipmentStage/cac:DriverPerson/cbc:ID@schemeID</t>
  </si>
  <si>
    <t>Si existe 'Datos de conductores - Número de documento de identidad' y no existe el atributo</t>
  </si>
  <si>
    <t>4172</t>
  </si>
  <si>
    <t>Si existe el atributo, el valor es diferente de '1', '4', '7', 'A'</t>
  </si>
  <si>
    <t>4173</t>
  </si>
  <si>
    <t>Motivo de traslado</t>
  </si>
  <si>
    <t>/Invoice/cac:Delivery/cac:Shipment/cbc:ID</t>
  </si>
  <si>
    <t>Si el tag existe, el valor del Tag UBL no está en el listado</t>
  </si>
  <si>
    <t>4249</t>
  </si>
  <si>
    <t>Catálogo
(020)</t>
  </si>
  <si>
    <t>"Motivo de Traslado"</t>
  </si>
  <si>
    <t>Si existe el atributo, el valor ingresado es diferente a 'Motivo de Traslado'</t>
  </si>
  <si>
    <t>"urn:pe:gob:sunat:cpe:see:gem:catalogos:catalogo20"</t>
  </si>
  <si>
    <t>Si existe el atributo, el valor ingresado es diferente a 'urn:pe:gob:sunat:cpe:see:gem:catalogos:catalogo20'</t>
  </si>
  <si>
    <t>Peso bruto total de la Factura</t>
  </si>
  <si>
    <t>/Invoice/cac:Delivery/cac:Shipment/cbc:GrossWeightMeasure</t>
  </si>
  <si>
    <t>Si existe el Tag UBL, el formato del Tag UBL es diferente a numérico de 12 enteros y 2 decimales</t>
  </si>
  <si>
    <t>(Catálogo N.° 03)  KGM</t>
  </si>
  <si>
    <t>/Invoice/cac:Delivery/cac:Shipment/cbc:GrossWeightMeasure@unitCode</t>
  </si>
  <si>
    <t>Si existe el atributo, el valor es diferente a "KGM"</t>
  </si>
  <si>
    <t>Fecha de inicio del traslado</t>
  </si>
  <si>
    <t>/Invoice/cac:Delivery/cac:Shipment/cac:ShipmentStage/cac:TransitPeriod/cbc:StartDate</t>
  </si>
  <si>
    <t>Si existe 'Código de motivo de traslado' y existe 'Modalidad de Transporte (FG Remitente)' , y no existe el Tag UBL</t>
  </si>
  <si>
    <t>4126</t>
  </si>
  <si>
    <t>Si existe 'Código de motivo de traslado' y no existe 'Modalidad de Transporte (FG Remitente)' , y no existe el Tag UBL</t>
  </si>
  <si>
    <t>Datos del destinatario - tipo y número de documento de identidad</t>
  </si>
  <si>
    <t>/Invoice/cac:Delivery/cac:Shipment/cac:Delivery/cac:DeliveryParty/cac:PartyIdentification/cbc:ID (Número de documento de identidad)</t>
  </si>
  <si>
    <t>/Invoice/cac:Delivery/cac:Shipment/cac:Delivery/cac:DeliveryParty/cac:PartyIdentification/cbc:ID@schemeID (Tipo de documento de identidad)</t>
  </si>
  <si>
    <t>Datos del destinatario - apellidos y nombres o razón social</t>
  </si>
  <si>
    <t>/Invoice/cac:Delivery/cac:Shipment/cac:Delivery/cac:DeliveryParty/cacPartyLegalEntity/cbc:RegistrationName</t>
  </si>
  <si>
    <t>Datos del Transportista - tipo y número de documento de identidad</t>
  </si>
  <si>
    <t>/Invoice/cac:Delivery/cac:Shipment/cac:ShipmentStage/cac:CarrierParty/cac:PartyIdentification/cbc:ID (Número de documento de identidad)</t>
  </si>
  <si>
    <t>Si existe 'Código de motivo de traslado' y 'Modalidad de Transporte(FG Remitente)' es '01', no existe el Tag UBL</t>
  </si>
  <si>
    <t>4286</t>
  </si>
  <si>
    <t>Si existe 'Código de motivo de traslado' y "Modalidad de Transporte(FG Remitente)" es '02', existe el Tag UBL</t>
  </si>
  <si>
    <t>Si existe 'Código de motivo de traslado' y no existe 'Modalidad de Transporte (FG Remitente)', no existe el Tag UBL</t>
  </si>
  <si>
    <t>4160</t>
  </si>
  <si>
    <t>Si "Datos del Transportista (FG Remitente) o Transportista contratante (FG Transportista) - Tipo de documento de identidad" es 6, el formato del Tag UBL es diferente de numérico de 11 dígitos</t>
  </si>
  <si>
    <t>4163</t>
  </si>
  <si>
    <t>/Invoice/cac:Delivery/cac:Shipment/cac:ShipmentStage/cac:CarrierParty/cac:PartyIdentification/cbc:ID@schemeID (Tipo de documento de identidad)</t>
  </si>
  <si>
    <t>Si existe 'Datos del Transportista - número de documento de identidad' y no existe el atributo</t>
  </si>
  <si>
    <t>4161</t>
  </si>
  <si>
    <t>Si existe el atributo y el valor es diferente de '6'</t>
  </si>
  <si>
    <t>4162</t>
  </si>
  <si>
    <t>Datos del Transportista - Apellidos y nombres o razón social</t>
  </si>
  <si>
    <t>/Invoice/cac:Delivery/cac:Shipment/cac:ShipmentStage/cac:CarrierParty/cacPartyLegalEntity/cbc:RegistrationName</t>
  </si>
  <si>
    <t>Si "Datos del Transportista (FG Remitente) o Transportista contratante (FG Transportista) - Número de documento de identidad" existe, no existe el Tag UBL</t>
  </si>
  <si>
    <t>4164</t>
  </si>
  <si>
    <t>Si el Tag UBL existe, el formato del Tag UBL es diferente de alfanumérico de 3 a 100 caracteres</t>
  </si>
  <si>
    <t>4165</t>
  </si>
  <si>
    <t>Datos del Transportista  - Registro del MTC</t>
  </si>
  <si>
    <t>/Invoice/cac:Delivery/cac:Shipment/cac:ShipmentStage/cac:CarrierParty/cacPartyLegalEntity/cbc:CompanyID</t>
  </si>
  <si>
    <t>b) Para el caso de la factura electrónica tranportista</t>
  </si>
  <si>
    <t>Serie y número de la guía de remisión electrónica o la factura electrónica remitente</t>
  </si>
  <si>
    <t>/Invoice/cac:AdditionalDocumentReference/cbc:ID (Serie y Número de comprobante)</t>
  </si>
  <si>
    <t>&lt;&lt;&lt;SIN VALIDACION&gt;&gt;&gt;</t>
  </si>
  <si>
    <t>/Invoice/cac:AdditionalDocumentReference/cbc:DocumentTypeCode (Tipo de comprobante)</t>
  </si>
  <si>
    <t>Fecha de inicio del traslado o fecha de entrega de bienes al transportista</t>
  </si>
  <si>
    <t>Datos del transportista contratante  
- tipo y número de documento de identidad</t>
  </si>
  <si>
    <t>/Invoice/cac:Delivery/cac:Shipment/cac:ShipmentStage/cac:CarrierParty/cac:PartyIdentification/cbc:ID</t>
  </si>
  <si>
    <t>Si existe el Tag anterior y no existe el Tag UBL</t>
  </si>
  <si>
    <t>Datos del transportista contratante - Apellidos y nombres o razón social</t>
  </si>
  <si>
    <t>Registro del MTC</t>
  </si>
  <si>
    <t>Número de constancia de inscripcion del vehiculo o certificado de habilitación vehicular</t>
  </si>
  <si>
    <t>an..40</t>
  </si>
  <si>
    <t>/Invoice/cac:Delivery/cac:Shipment/cac:ShipmentStage/cac:TransportMeans/cbc:RegistrationNationalityID</t>
  </si>
  <si>
    <t>Si existe el atributo, el valor es diferente de '1', ' 4', '7', 'A'</t>
  </si>
  <si>
    <t>Indicador de subcontratación</t>
  </si>
  <si>
    <t>/Invoice/cac:Delivery/cac:Shipment/cac:Delivery/cac:DeliveryParty/cbc:MarkAttentionIndicator</t>
  </si>
  <si>
    <t>Si existe 'Código de motivo de traslado' y existe 'Modalidad de Transporte (FG Remitente), y existe el Tag UBL</t>
  </si>
  <si>
    <t>4129</t>
  </si>
  <si>
    <t>Información adicional  - transporte terrestre de pasajeros</t>
  </si>
  <si>
    <t>95
96
97
98
99
100
101</t>
  </si>
  <si>
    <t xml:space="preserve">Número de asiento
Información de manifiesto de pasajeros
Número de documento de identidad del pasajero
Tipo de documento de identidad del pasajero
Nombres y apellidos del pasajero
Ciudad o lugar de destino
Ciudad o lugar de origen </t>
  </si>
  <si>
    <t>/Invoice/cac:InvoiceLine/cac:Item/cac:AdditionalItemProperty/cbc:Name (Nombre del concepto)</t>
  </si>
  <si>
    <t>/Invoice/cac:InvoiceLine/cac:Item/cac:AdditionalItemProperty/cbc:NameCode (Código del concepto)</t>
  </si>
  <si>
    <t>/Invoice/cac:InvoiceLine/cac:Item/cac:AdditionalItemProperty/cbc:Value (Número de asiento)</t>
  </si>
  <si>
    <t>De existir 'Código del concepto' igual a '3050', '3051', '3052', '3053', '3054', 3055', '3056', '3057' o '3058' y no existe el tag o es vacío</t>
  </si>
  <si>
    <t>Si el 'Código del concepto' es '3050', el formato del Tag UBL es diferente a alfanumérico de 1 a 20 caracteres</t>
  </si>
  <si>
    <t>4280</t>
  </si>
  <si>
    <t>/Invoice/cac:InvoiceLine/cac:Item/cac:AdditionalItemProperty/cbc:Value (Información de manifiesto de pasajeros)</t>
  </si>
  <si>
    <t>Si el 'Código del concepto' es '3051', el formato del Tag UBL es diferente a alfanumérico de 3 a 20 caracteres</t>
  </si>
  <si>
    <t>/Invoice/cac:InvoiceLine/cac:Item/cac:AdditionalItemProperty/cbc:Value (Número de documento de identidad del pasajero</t>
  </si>
  <si>
    <t>Si el 'Código del concepto' es '3052', el formato del Tag UBL es diferente a alfanumérico de 3 a 15 caracteres</t>
  </si>
  <si>
    <t>/Invoice/cac:InvoiceLine/cac:Item/cac:AdditionalItemProperty/cbc:Value (Tipo de documento de identidad del pasajero</t>
  </si>
  <si>
    <t>Si el 'Código del concepto' es '3053', el valor del tag es distinto al catálogo nro 06.</t>
  </si>
  <si>
    <t>/Invoice/cac:InvoiceLine/cac:Item/cac:AdditionalItemProperty/cbc:Value (Nombres y apellidos del pasajero</t>
  </si>
  <si>
    <t>Si el 'Código del concepto' es '3054', el formato del Tag UBL es diferente a alfanumérico de 3 a 200 caracteres</t>
  </si>
  <si>
    <t>Ciudad o lugar de destino - Código de ubigeo/Invoice/cac:InvoiceLine/cac:Item/cac:AdditionalItemProperty/cbc:Value (</t>
  </si>
  <si>
    <t>Si el 'Código del concepto' es '3055', el valor del tag es distinto al catálogo nro 13.</t>
  </si>
  <si>
    <t>/Invoice/cac:InvoiceLine/cac:Item/cac:AdditionalItemProperty/cbc:Value (Ciudad o lugar de destino - Dirección detallada</t>
  </si>
  <si>
    <t>Si el 'Código del concepto' es '3056', el formato del Tag UBL es diferente a alfanumérico de 3 a 200 caracteres</t>
  </si>
  <si>
    <t>/Invoice/cac:InvoiceLine/cac:Item/cac:AdditionalItemProperty/cbc:Value (Ciudad o lugar de origen - Código de ubigeo</t>
  </si>
  <si>
    <t>Si el 'Código del concepto' es '3057', el valor del tag es distinto al catálogo nro 13.</t>
  </si>
  <si>
    <t>/Invoice/cac:InvoiceLine/cac:Item/cac:AdditionalItemProperty/cbc:Value (Ciudad o lugar de origen - Dirección detallada</t>
  </si>
  <si>
    <t>Si el 'Código del concepto' es '3058', el formato del Tag UBL es diferente a alfanumérico de 3 a 200 caracteres</t>
  </si>
  <si>
    <t>Fecha de inicio programado</t>
  </si>
  <si>
    <t>/Invoice/cac:InvoiceLine/cac:Item/cac:AdditionalItemProperty/cac:UsabilityPeriod/cbc:StartDate (Fecha de inicio)</t>
  </si>
  <si>
    <t>De existir 'Código del concepto' igual a '3059' y no existe el tag.</t>
  </si>
  <si>
    <t>3065</t>
  </si>
  <si>
    <t>Hora de inicio programado</t>
  </si>
  <si>
    <t>/Invoice/cac:InvoiceLine/cac:Item/cac:AdditionalItemProperty/cac:UsabilityPeriod/cbc:StartTime (Hora de inicio)</t>
  </si>
  <si>
    <t>De existir 'Código del concepto' igual a '3060' y no existe el tag.</t>
  </si>
  <si>
    <t>3172</t>
  </si>
  <si>
    <t>Información adicional  - detracciones</t>
  </si>
  <si>
    <t>Código del bien o servicio sujeto a detracción</t>
  </si>
  <si>
    <t>"Detraccion"</t>
  </si>
  <si>
    <t>/Invoice/cac:PaymentTerms/cbc:ID (Indicador PaymentTerms)</t>
  </si>
  <si>
    <t>Si 'Tipo de operación' es '1001', '1002', '1003' o '1004', y no existe al menos un cac:PaymentTerms con cbc:ID con valor igual a 'Detraccion'</t>
  </si>
  <si>
    <t>3127</t>
  </si>
  <si>
    <t>Si  'Tipo de operación' es diferente de '1001', '1002', '1003' y '1004', el valor del Tag UBL es igual a 'Detraccion'</t>
  </si>
  <si>
    <t>3128</t>
  </si>
  <si>
    <t>(Catálogo N.° 54)</t>
  </si>
  <si>
    <t>/Invoice/cac:PaymentTerms/cbc:PaymentMeansID (Código de bien o servicio)</t>
  </si>
  <si>
    <t>Si 'Indicador PaymentTerms' es igual a 'Detraccion', no existe el tag o es vacío</t>
  </si>
  <si>
    <t>Si 'Indicador PaymentTerms' es igual a 'Detraccion' y existe el Tag UBL, el valor del tag es diferente al listado</t>
  </si>
  <si>
    <t>3033</t>
  </si>
  <si>
    <t>Catálogo
(054)</t>
  </si>
  <si>
    <t>Si 'Indicador PaymentTerms' es igual a 'Detraccion' y 'Tipo de operación' es '1002 - Operación Sujeta a Detracción- Recursos Hidrobiológicos', el valor del tag es diferente a '004'</t>
  </si>
  <si>
    <t>3129</t>
  </si>
  <si>
    <t>Si 'Indicador PaymentTerms' es igual a 'Detraccion' y 'Tipo de operación' es '1003 - Operación Sujeta a Detracción- Servicios de Transporte Pasajeros', el valor del tag es diferente a '028'</t>
  </si>
  <si>
    <t>Si 'Indicador PaymentTerms' es igual a 'Detraccion' y  'Tipo de operación' es '1004 - Operación Sujeta a Detracción- Servicios de Transporte Carga', el valor del tag es diferente a '027'</t>
  </si>
  <si>
    <t>"Codigo de detraccion"</t>
  </si>
  <si>
    <t>Si existe el atributo, el valor ingresado es diferente a 'Codigo de detraccion'</t>
  </si>
  <si>
    <t>"urn:pe:gob:sunat:cpe:see:gem:catalogos:catalogo54"</t>
  </si>
  <si>
    <t>Si existe el atributo, el valor ingresado es diferente a 'urn:pe:gob:sunat:cpe:see:gem:catalogos:catalogo54'</t>
  </si>
  <si>
    <t>Número de cuenta en el Banco de la Nación</t>
  </si>
  <si>
    <t>/Invoice/cac:PaymentMeans/cbc:ID (Indicador PaymentMeans)</t>
  </si>
  <si>
    <t>Si 'Tipo de operación' es '1001', '1002', '1003' o '1004', y no existe al menos un cac:PaymentMeans con cbc:ID con valor igual a 'Detraccion'</t>
  </si>
  <si>
    <t>3034</t>
  </si>
  <si>
    <t>/Invoice/cac:PaymentMeans/cac:PayeeFinancialAccount/cbc:ID (Número de cuenta)</t>
  </si>
  <si>
    <t>Si 'Indicador PaymentMeans' es igual a 'Detraccion', no existe el Tag UBL o es vacío.</t>
  </si>
  <si>
    <t>(Catálogo N.° 59)</t>
  </si>
  <si>
    <t>/Invoice/cac:PaymentMeans/cbc:PaymentMeansCode (Medio de pago)</t>
  </si>
  <si>
    <t>Si existe el tag, el valor del tag es diferente al listado.</t>
  </si>
  <si>
    <t>3174</t>
  </si>
  <si>
    <t>Catálogo
(059)</t>
  </si>
  <si>
    <t>"Medio de pago"</t>
  </si>
  <si>
    <t>Si existe el atributo, el valor ingresado es diferente a 'Medio de pago'</t>
  </si>
  <si>
    <t>"urn:pe:gob:sunat:cpe:see:gem:catalogos:catalogo59"</t>
  </si>
  <si>
    <t>Si existe el atributo, el valor ingresado es diferente a 'urn:pe:gob:sunat:cpe:see:gem:catalogos:catalogo59'</t>
  </si>
  <si>
    <t>Monto y porcentaje de la detracción</t>
  </si>
  <si>
    <t>/Invoice/cac:PaymentTerms/cbc:Amount (Monto de detraccion)</t>
  </si>
  <si>
    <t>Si 'Indicador PaymentTerms' es igual a 'Detraccion', no existe el Tag UBL</t>
  </si>
  <si>
    <t>3035</t>
  </si>
  <si>
    <t>3037</t>
  </si>
  <si>
    <t>Si 'Indicador PaymentTerms' es igual a 'Detraccion', el atributo @currencyID del Tag UBL es diferente a "PEN"</t>
  </si>
  <si>
    <t>3208</t>
  </si>
  <si>
    <t>n(3,5)
(Catálogo N.° 54)</t>
  </si>
  <si>
    <t>/Invoice/cac:PaymentTerms/cbc:PaymentPercent (Tasa o porcentaje de detracción)</t>
  </si>
  <si>
    <t>Información adicional - detracciones - recursos hidrobiológicos</t>
  </si>
  <si>
    <t>107
108
109
110</t>
  </si>
  <si>
    <t>Matrícula de la embarcación pesquera
Nombre de la embarcación pesquera
Descripción del tipo de la especie vendida
Lugar de descarga</t>
  </si>
  <si>
    <t>Si 'Tipo de operación' es igual a '1002', y no existe el tag con valor '3001'</t>
  </si>
  <si>
    <t>3063</t>
  </si>
  <si>
    <t>Si 'Tipo de operación' es igual a '1002', y no existe el tag con valor '3002'</t>
  </si>
  <si>
    <t>3130</t>
  </si>
  <si>
    <t>Si 'Tipo de operación' es igual a '1002', y no existe el tag con valor '3003'</t>
  </si>
  <si>
    <t>3131</t>
  </si>
  <si>
    <t>Si 'Tipo de operación' es igual a '1002', y no existe el tag con valor '3004'</t>
  </si>
  <si>
    <t>3132</t>
  </si>
  <si>
    <t>an..15
an..50
an..100
an..200</t>
  </si>
  <si>
    <t xml:space="preserve">
</t>
  </si>
  <si>
    <t>/Invoice/cac:InvoiceLine/cac:Item/cac:AdditionalItemProperty/cbc:Value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</si>
  <si>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De existir 'Código del concepto' igual a '3001', '3002', '3003', o '3004', no existe el tag o es vacio.</t>
  </si>
  <si>
    <t>Si 'Código del concepto' es '3001' y el formato del Tag UBL es diferente a alfanumérico de 1 a 15 caractéres (se considera cualquier carácter incluido espacio, no se permite ningún otro "whitespace character": salto de línea, tab, fin de línea, etc.)</t>
  </si>
  <si>
    <t>Si 'Código del concepto' es '3002' y el formato del Tag UBL es diferente a alfanumérico de 1 a 100 caractéres (se considera cualquier carácter incluido espacio, no se permite ningún otro "whitespace character": salto de línea, tab, fin de línea, etc.)</t>
  </si>
  <si>
    <t>Si 'Código del concepto' es '3003' y el formato del Tag UBL es diferente a alfanumérico de 1 a 150 caractéres (se considera cualquier carácter incluido espacio, no se permite ningún otro "whitespace character": salto de línea, tab, fin de línea, etc.)</t>
  </si>
  <si>
    <t>Si 'Código del concepto' es '3004' y el formato del Tag UBL es diferente a alfanumérico de 1 a 100 caractéres (se considera cualquier carácter incluido espacio, no se permite ningún otro "whitespace character": salto de línea, tab, fin de línea, etc.)</t>
  </si>
  <si>
    <t>Cantidad de la especie vendida</t>
  </si>
  <si>
    <t>Si 'Tipo de operación' es igual a '1002', y no existe el tag con ID '3006'</t>
  </si>
  <si>
    <t>3133</t>
  </si>
  <si>
    <t>/Invoice/cac:InvoiceLine/cac:Item/cac:AdditionalItemProperty/cbc:ValueQuantity (Cantidad de la Especie vendida)</t>
  </si>
  <si>
    <t>De existir 'Código del concepto' igual a '3006', no existe el tag.</t>
  </si>
  <si>
    <t>3135</t>
  </si>
  <si>
    <t>Si 'Código del concepto' es '3006' y el formato del Tag UBL es diferente de decimal (positivo mayor a cero) de 12 enteros y hasta 2 decimales.</t>
  </si>
  <si>
    <t>4281</t>
  </si>
  <si>
    <t>"TNE"</t>
  </si>
  <si>
    <t>@unitCode (Unidad de Medida)</t>
  </si>
  <si>
    <t>Si existe el atributo, el valor es diferente de 'TNE'</t>
  </si>
  <si>
    <t>3115</t>
  </si>
  <si>
    <t xml:space="preserve">Fecha de descarga
</t>
  </si>
  <si>
    <t>Si 'Tipo de operación' es igual a '1002', y no existe el tag con valor '3005'</t>
  </si>
  <si>
    <t>3134</t>
  </si>
  <si>
    <t>Catálogo
055</t>
  </si>
  <si>
    <t>/Invoice/cac:InvoiceLine/cac:Item/cac:AdditionalItemProperty/cac:UsabilityPeriod/cbc:StartDate (Fecha de descarga)</t>
  </si>
  <si>
    <t>De existir 'Código del concepto' igual a '3005', no existe el tag</t>
  </si>
  <si>
    <t>Información adicional - detracciones - servicio de transporte de carga</t>
  </si>
  <si>
    <t>Punto de origen
- Código de ubigeo
- Dirección detallada del origen</t>
  </si>
  <si>
    <t>/Invoice/cac:InvoiceLine/cac:Delivery/cac:Despatch/cac:DespatchAddress/cbc:ID</t>
  </si>
  <si>
    <t>Si 'Tipo de operación' es igual a '1004', no existe el tag o es vacio</t>
  </si>
  <si>
    <t>3116</t>
  </si>
  <si>
    <t>/Invoice/cac:InvoiceLine/cac:Delivery/cac:Despatch/cac:DespatchAddress/cac:AddressLine/cbc:Line</t>
  </si>
  <si>
    <t>Si 'Tipo de operación' es igual a '1004', y no existe el tag o es vacio</t>
  </si>
  <si>
    <t>3117</t>
  </si>
  <si>
    <t>El formato del Tag UBL es diferente a alfanumérico de 3 a 200 caracteres (se considera cualquier carácter incluido espacio, no se permite ningún otro "whitespace character": salto de línea, tab, fin de línea, etc.)</t>
  </si>
  <si>
    <t>Punto de destino
- Código de ubigeo
- Dirección detallada del destino</t>
  </si>
  <si>
    <t>/Invoice/cac:InvoiceLine/cac:Delivery/cac:DeliveryLocation/cac:Address/cbc:ID (Código de Ubigeo)</t>
  </si>
  <si>
    <t>3118</t>
  </si>
  <si>
    <t>/Invoice/cac:InvoiceLine/cac:Delivery/cac:DeliveryLocation/cac:Address/cac:AddressLine/cbc:Line (Dirección detallada)</t>
  </si>
  <si>
    <t>Si 'Tipo de operación' es igual a '1004', y no existe el tag</t>
  </si>
  <si>
    <t>3119</t>
  </si>
  <si>
    <t>Detalle del viaje</t>
  </si>
  <si>
    <t>/Invoice/cac:InvoiceLine/cac:Delivery/cac:Despatch/cbc:Instructions</t>
  </si>
  <si>
    <t>3120</t>
  </si>
  <si>
    <t>Si existe el tag, el formato del Tag UBL es diferente a alfanumérico de 3 a 500 caracteres (se considera cualquier carácter incluido espacio, no se permite ningún otro "whitespace character": salto de línea, tab, fin de línea, etc.)</t>
  </si>
  <si>
    <t>4270</t>
  </si>
  <si>
    <t xml:space="preserve">Valor referencial del servicio de transporte 
</t>
  </si>
  <si>
    <t>"01"</t>
  </si>
  <si>
    <t>/Invoice/cac:InvoiceLine/cac:Delivery/cac:DeliveryTerms/cbc:ID (Tipo valor Referencial)</t>
  </si>
  <si>
    <t>Si 'Tipo de operación' es igual a '1004', y no existe o existe mas de un tipo valor referencial = 01</t>
  </si>
  <si>
    <t>3124</t>
  </si>
  <si>
    <t>/Invoice/cac:InvoiceLine/cac:Delivery/cac:DeliveryTerms/cbc:Amount (Valor referencial)</t>
  </si>
  <si>
    <t>3122</t>
  </si>
  <si>
    <t>Si 'Tipo de operación' es igual a '1004', el formato del Tag UBL es diferente de decimal (positivo mayor a cero) de 12 enteros y hasta 2 decimales</t>
  </si>
  <si>
    <t>3123</t>
  </si>
  <si>
    <t>El atributo @currencyID del Tag UBL es diferente a "PEN"</t>
  </si>
  <si>
    <t>Valor referencial sobre la carga efectiva</t>
  </si>
  <si>
    <t>"02"</t>
  </si>
  <si>
    <t>Si 'Tipo de operación' es igual a '1004', y no existe o existe mas de un tipo valor referencial = 02</t>
  </si>
  <si>
    <t>3125</t>
  </si>
  <si>
    <t>Si 'Tipo de operación' es igual a '1004', El formato del Tag UBL es diferente de decimal (positivo mayor a cero) de 12 enteros y hasta 2 decimales</t>
  </si>
  <si>
    <t>Valor referencial sobre la carga útil nominal</t>
  </si>
  <si>
    <t>"03"</t>
  </si>
  <si>
    <t>Si 'Tipo de operación' es igual a '1004', y no existe o existe mas de un tipo valor referencial = 03</t>
  </si>
  <si>
    <t>3126</t>
  </si>
  <si>
    <t>Información adicional - detracciones - servicio de transporte de carga - detalle de tramos</t>
  </si>
  <si>
    <t>Punto de origen del viaje</t>
  </si>
  <si>
    <t>/Invoice/cac:InvoiceLine/cac:Delivery/cac:Shipment/cac:Consignment/cac:PlannedPickupTransportEvent/cac:Location/cbc:ID</t>
  </si>
  <si>
    <t>Si 'Tipo de operación' es igual a '1004' y el Tag existe, el valor del Tag UBL no está en el listado</t>
  </si>
  <si>
    <t>/Invoice/cac:InvoiceLine/cac:Delivery/cac:Shipment/cbc:ID (Identificador del servicio -valor fijo)</t>
  </si>
  <si>
    <t>Punto de destino del viaje</t>
  </si>
  <si>
    <t>/Invoice/cac:InvoiceLine/cac:Delivery/cac:Shipment/cac:Consignment/cac:PlannedDeliveryTransportEvent/cac:Location/cbc:ID</t>
  </si>
  <si>
    <t>Descripción del tramo</t>
  </si>
  <si>
    <t>/Invoice/cac:InvoiceLine/cac:Delivery/cac:Shipment/cac:Consignment/cbc:CarrierServiceInstructions (Descripción del tramo)</t>
  </si>
  <si>
    <t>Si 'Tipo de operación' es igual a '1004' y el tag existe, el formato del Tag UBL es diferente a alfanumérico de 3 a 100 caracteres (se considera cualquier carácter incluido espacio, no se permite ningún otro "whitespace character": salto de línea, tab, fin de línea, etc.)</t>
  </si>
  <si>
    <t>4271</t>
  </si>
  <si>
    <t>/Invoice/cac:InvoiceLine/cac:Delivery/cac:Shipment/cac:Consignment/cbc:ID (Identificador de tramo)</t>
  </si>
  <si>
    <t>Valor preliminar referencial sobre la carga efectiva (Por el tramo virtual recorrido)</t>
  </si>
  <si>
    <t>/Invoice/cac:InvoiceLine/cac:Delivery/cac:Shipment/cac:Consignment/cac:DeliveryTerms/cbc:Amount</t>
  </si>
  <si>
    <t>Si 'Tipo de operación' es igual a '1004' y el tag existe, el formato del Tag UBL es diferente de decimal (positivo mayor a cero) de 12 enteros y hasta 2 decimales</t>
  </si>
  <si>
    <t>4272</t>
  </si>
  <si>
    <t xml:space="preserve">Información adicional - detracciones - servicio de transporte de carga - detalle de el(los) vehículo(s) </t>
  </si>
  <si>
    <t>Configuracion vehicular del vehículo</t>
  </si>
  <si>
    <t>Códigos del D.S. 058-2003-MTC y modificatorias</t>
  </si>
  <si>
    <t>/Invoice/cac:InvoiceLine/cac:Delivery/cac:Shipment/cac:Consignment/cac:TransportHandlingUnit/cac:TransportEquipment/cbc:SizeTypeCode</t>
  </si>
  <si>
    <t>Si 'Tipo de operación' es igual a '1004' y el tag existe, el formato del Tag UBL es diferente a alfanumérico de 1 a 15 caracteres (se considera cualquier carácter incluido espacio, no se permite ningún otro "whitespace character": salto de línea, tab, fin de línea, etc.)</t>
  </si>
  <si>
    <t>4273</t>
  </si>
  <si>
    <t>"PE:MTC"</t>
  </si>
  <si>
    <t>Si existe el atributo, el valor ingresado es diferente a 'PE:MTC'</t>
  </si>
  <si>
    <t>"Configuracion Vehícular"</t>
  </si>
  <si>
    <t>Si existe el atributo, el valor ingresado es diferente a 'Configuracion Vehícular'</t>
  </si>
  <si>
    <t>Carga útil en toneladas métricas del vehículo</t>
  </si>
  <si>
    <t>/Invoice/cac:InvoiceLine/cac:Delivery/cac:Shipment/cac:Consignment/cac:TransportHandlingUnit/cac:MeasurementDimension/cbc:AttributeID (Tipo de carga: Carga útil)</t>
  </si>
  <si>
    <t>Si 'Tipo de operación' es igual a '1004' y el tag existe, es diferente de '01' y '02'</t>
  </si>
  <si>
    <t>4274</t>
  </si>
  <si>
    <t>/Invoice/cac:InvoiceLine/cac:Delivery/cac:Shipment/cac:Consignment/cac:TransportHandlingUnit/cac:MeasurementDimension/cbc:Measure (Valor de la carga en TM)</t>
  </si>
  <si>
    <t>Si 'Tipo de operación' es igual a '1004' y existe tipo de carga, y no existe el tag</t>
  </si>
  <si>
    <t>4275</t>
  </si>
  <si>
    <t>4276</t>
  </si>
  <si>
    <t>Si 'Tipo de operación' es igual a '1004' y el atributo existe, el valor del atributo es diferente 'TNE'</t>
  </si>
  <si>
    <t>4277</t>
  </si>
  <si>
    <t>Carga efectiva en toneladas métricas del vehículo</t>
  </si>
  <si>
    <t>/Invoice/cac:InvoiceLine/cac:Delivery/cac:Shipment/cac:Consignment/cac:TransportHandlingUnit/cac:MeasurementDimension/cbc:AttributeID (Tipo de carga: Carga Efectiva)</t>
  </si>
  <si>
    <t>/Invoice/cac:InvoiceLine/cac:Delivery/cac:Shipment/cac:Consignment/cac:TransportHandlingUnit/cac:MeasurementDimension/cbc:Measure@unitCode</t>
  </si>
  <si>
    <t>Valor referencial por tonelada métrica</t>
  </si>
  <si>
    <t>Importes del Anexo II del D.S. 010-2006-MTC</t>
  </si>
  <si>
    <t>/Invoice/cac:InvoiceLine/cac:Delivery/cac:Shipment/cac:Consignment/cac:TransportHandlingUnit/cac:TransportEquipment/cac:Delivery/cac:DeliveryTerms/cbc:Amount</t>
  </si>
  <si>
    <t>Valor preliminar referencial por carga útil nominal (Tratándose de más de 1 vehículo)</t>
  </si>
  <si>
    <t>/Invoice/cac:InvoiceLine/cac:Delivery/cac:Shipment/cac:Consignment/cbc:DeclaredForCarriageValueAmount</t>
  </si>
  <si>
    <t>4278</t>
  </si>
  <si>
    <t>Indicador de aplicación de factor de retorno al vacío</t>
  </si>
  <si>
    <t xml:space="preserve">Boolean </t>
  </si>
  <si>
    <t>"true"/"false"</t>
  </si>
  <si>
    <t>/Invoice/cac:InvoiceLine/cac:Delivery/cac:Shipment/cac:Consignment/cac:TransportHandlingUnit/cac:TransportEquipment/cbc:ReturnabilityIndicator</t>
  </si>
  <si>
    <t>Información adicional  - exportación de servicios de hospedaje</t>
  </si>
  <si>
    <t>129
130
131
132
133</t>
  </si>
  <si>
    <t xml:space="preserve">Número de documento del sujeto no domiciliado
Código de tipo de documento de identidad del sujeto no domiciliado
Código país de emisión del pasaporte
Apellidos y Nombres o denominación o razón social del sujeto no domiciliado
Código del país de residencia del sujeto no domiciliado
</t>
  </si>
  <si>
    <t>Si 'Tipo de operación' es '0202 Exportación de servicios – prestación de servicios de hospedaje No Dom', y no existe el tag con valor '4009'</t>
  </si>
  <si>
    <t>3136</t>
  </si>
  <si>
    <t>Si 'Tipo de operación' es '0202 Exportación de servicios – prestación de servicios de hospedaje No Dom', y no existe el tag con valor '4008'</t>
  </si>
  <si>
    <t>3137</t>
  </si>
  <si>
    <t>Si 'Tipo de operación' es '0202 Exportación de servicios – prestación de servicios de hospedaje No Dom', y no existe el tag con valor '4000'</t>
  </si>
  <si>
    <t>3138</t>
  </si>
  <si>
    <t>Si 'Tipo de operación' es '0202 Exportación de servicios – prestación de servicios de hospedaje No Dom', y no existe el tag con valor '4007'</t>
  </si>
  <si>
    <t>3139</t>
  </si>
  <si>
    <t>Si 'Tipo de operación' es '0202 Exportación de servicios – prestación de servicios de hospedaje No Dom', y no existe el tag con valor '4001'</t>
  </si>
  <si>
    <t>3140</t>
  </si>
  <si>
    <t xml:space="preserve">an..20
an1
an2
an..200
an2
</t>
  </si>
  <si>
    <t xml:space="preserve">
(Catálogo N.° 06)
(Catálogo N.° 04)
(Catálogo N.° 04)</t>
  </si>
  <si>
    <t xml:space="preserve">/Invoice/cac:InvoiceLine/cac:Item/cac:AdditionalItemProperty/cbc:Value (Número de documento del sujeto no domiciliado)
/Invoice/cac:InvoiceLine/cac:Item/cac:AdditionalItemProperty/cbc:Value (Código de tipo de documento de identidad del sujeto no domiciliado)
/Invoice/cac:InvoiceLine/cac:Item/cac:AdditionalItemProperty/cbc:Value (Código país de emisión del pasaporte)
/Invoice/cac:InvoiceLine/cac:Item/cac:AdditionalItemProperty/cbc:Value (Apellidos y Nombres o denominación o razón social del sujeto no domiciliado)
/Invoice/cac:InvoiceLine/cac:Item/cac:AdditionalItemProperty/cbc:Value (Código del país de residencia del sujeto no domiciliado)
</t>
  </si>
  <si>
    <t>Si el 'Código del concepto' es igual a '4001', '4000', '4007', '4008' o '4009', no existe el tag o es vacio.</t>
  </si>
  <si>
    <t>Si el 'Código del concepto' es '4008' y el valor del tag es distinto al catálogo 06</t>
  </si>
  <si>
    <t>Si el 'Código del concepto' es '4000' y el valor del tag es distinto al catálogo 04</t>
  </si>
  <si>
    <t>Si el 'Código del concepto' es '4001' y el valor del tag es distinto al catálogo 04</t>
  </si>
  <si>
    <t>Si el 'Código del concepto' es '4007' y el valor del tag es diferente a alfanumérico de 3 hasta 200 caracteres (se considera cualquier carácter incluido espacio, no se permite ningún otro "whitespace character": salto de línea, tab, fin de línea, etc.)</t>
  </si>
  <si>
    <t>Si el 'Código del concepto' es '4009' y el valor del tag es diferente a alfanumérico de 3 hasta 20 caracteres (se considera cualquier carácter incluido espacio, no se permite ningún otro "whitespace character": salto de línea, tab, fin de línea, etc.)</t>
  </si>
  <si>
    <t>134
135
136
137</t>
  </si>
  <si>
    <t>Fecha de Ingreso al país
Fecha de Ingreso al Establecimiento
Fecha de salida del Establecimiento
Fecha de consumo</t>
  </si>
  <si>
    <t>Si 'Tipo de operación' es '0202 Exportación de servicios – prestación de servicios de hospedaje No Dom', y no existe el tag con valor '4002'</t>
  </si>
  <si>
    <t>3141</t>
  </si>
  <si>
    <t>Si 'Tipo de operación' es '0202 Exportación de servicios – prestación de servicios de hospedaje No Dom', y no existe el tag con valor '4003'</t>
  </si>
  <si>
    <t>3142</t>
  </si>
  <si>
    <t>Si 'Tipo de operación' es '0202 Exportación de servicios – prestación de servicios de hospedaje No Dom', y no existe el tag con valor '4004'</t>
  </si>
  <si>
    <t>3143</t>
  </si>
  <si>
    <t>Si 'Tipo de operación' es '0202 Exportación de servicios – prestación de servicios de hospedaje No Dom', y no existe el tag con valor '4006'</t>
  </si>
  <si>
    <t>3144</t>
  </si>
  <si>
    <t>/Invoice/cac:InvoiceLine/cac:Item/cac:AdditionalItemProperty/cac:UsabilityPeriod/cbc:StartDate (Fecha)</t>
  </si>
  <si>
    <t>De existir 'Código del concepto' igual a '4002', no existe el tag.</t>
  </si>
  <si>
    <t>De existir 'Código del concepto' igual a '4003', no existe el tag.</t>
  </si>
  <si>
    <t>De existir 'Código del concepto' igual a '4004', no existe el tag.</t>
  </si>
  <si>
    <t>De existir 'Código del concepto' igual a '4006', no existe el tag.</t>
  </si>
  <si>
    <t>Si el 'Código del concepto' es '4004' (fecha de salida del establecimiento) y el valor del tag es menor que el valor consignado en el tag con 'Código del concepto' '4003' (fecha de ingreso al establecimiento)</t>
  </si>
  <si>
    <t>4282</t>
  </si>
  <si>
    <t>Número de días de permanencia</t>
  </si>
  <si>
    <t>Si 'Tipo de operación' es '0202 Exportación de servicios – prestación de servicios de hospedaje No Dom', y no existe el tag con código '4005'</t>
  </si>
  <si>
    <t>3145</t>
  </si>
  <si>
    <t>n..4</t>
  </si>
  <si>
    <t>/Invoice/cac:InvoiceLine/cac:Item/cac:AdditionalItemProperty/cac:UsabilityPeriod/cbc:DurationMeasure (Número de días de permanencia)</t>
  </si>
  <si>
    <t>De existir 'Código del concepto' '4005' y no existe el tag.</t>
  </si>
  <si>
    <t>El formato del tag es diferente de numérico de hasta 4 dígitos</t>
  </si>
  <si>
    <t>"DAY"</t>
  </si>
  <si>
    <t>Si existe el atributo, el valor es diferente de 'DAY'</t>
  </si>
  <si>
    <t>4313</t>
  </si>
  <si>
    <t>Información adicional  - beneficio de hospedaje - paquete turístico</t>
  </si>
  <si>
    <t xml:space="preserve">139
140
141
142
</t>
  </si>
  <si>
    <t xml:space="preserve">Apellidos y Nombres o denominación o razón social del huesped
Número de documento del huesped
Código de tipo de documento de identidad del huesped
Código país de emisión del pasaporte
</t>
  </si>
  <si>
    <t>Si 'Tipo de operación' es '0205 Exportación de servicios  - Servicios que conformen un Paquete Turístico', y no existe el tag con código '4000'</t>
  </si>
  <si>
    <t>Si 'Tipo de operación' es '0205 Exportación de servicios  - Servicios que conformen un Paquete Turístico', y no existe el tag con código '4007'</t>
  </si>
  <si>
    <t>Si 'Tipo de operación' es '0205 Exportación de servicios  - Servicios que conformen un Paquete Turístico', y no existe el tag con código '4008'</t>
  </si>
  <si>
    <t>Si 'Tipo de operación' es '0205 Exportación de servicios  - Servicios que conformen un Paquete Turístico', y no existe el tag con código '4009'</t>
  </si>
  <si>
    <t>an..200
an..20
an1
an2</t>
  </si>
  <si>
    <t xml:space="preserve">
(Catálogo N.° 06)
(Catálogo N.° 04)</t>
  </si>
  <si>
    <t xml:space="preserve">/Invoice/cac:InvoiceLine/cac:Item/cac:AdditionalItemProperty/cbc:Value (Apellidos y Nombres o denominación o razón social del huesped)
/Invoice/cac:InvoiceLine/cac:Item/cac:AdditionalItemProperty/cbc:Value (Número de documento del huesped)
/Invoice/cac:InvoiceLine/cac:Item/cac:AdditionalItemProperty/cbc:Value (Código de tipo de documento de identidad del huesped)
/Invoice/cac:InvoiceLine/cac:Item/cac:AdditionalItemProperty/cbc:Value (Código país de emisión del pasaporte)
</t>
  </si>
  <si>
    <t>De existir 'Código del concepto' '4000', '4007', '4008' o '4009'  y no existe el tag o es vacio.</t>
  </si>
  <si>
    <t>Información adicional - ventas al sector público</t>
  </si>
  <si>
    <t>143
144
145
146</t>
  </si>
  <si>
    <t>Número de expediente
Código de unidad ejecutora
Número de contrato
Número de proceso de selección</t>
  </si>
  <si>
    <t>Si existe un 'Código del concepto' con valor '5001' o '5002' o '5003' y no existe el tag con código '5000'</t>
  </si>
  <si>
    <t>3146</t>
  </si>
  <si>
    <t>Si existe un 'Código del concepto' con valor '5000' o '5002' o '5003', y no existe el tag con código '5001'</t>
  </si>
  <si>
    <t>3147</t>
  </si>
  <si>
    <t>Si existe un 'Código del concepto' con valor '5000' o '5001' o '5003', y no existe el tag con código '5002'</t>
  </si>
  <si>
    <t>3148</t>
  </si>
  <si>
    <t>Si existe un 'Código del concepto' con valor '5000' o '5001' o '5002', y no existe el tag con código '5003'</t>
  </si>
  <si>
    <t>3149</t>
  </si>
  <si>
    <t>n..20
n..10
an..30
an..30</t>
  </si>
  <si>
    <t>/Invoice/cac:InvoiceLine/cac:Item/cac:AdditionalItemProperty/cbc:Value (Número de expediente)
/Invoice/cac:InvoiceLine/cac:Item/cac:AdditionalItemProperty/cbc:Value (Código de unidad ejecutora)
/Invoice/cac:InvoiceLine/cac:Item/cac:AdditionalItemProperty/cbc:Value (Número de contrato)
/Invoice/cac:InvoiceLine/cac:Item/cac:AdditionalItemProperty/cbc:Value (Número de proceso de selección)</t>
  </si>
  <si>
    <t>De existir 'Código del concepto' igual '5000', '5001', '5002' o '5003' y no existe el tag o es vacío.</t>
  </si>
  <si>
    <t>Si el 'Código del concepto' es '5000' y el valor del tag es diferente a alfanumérico de 1 hasta 20 caracteres (se considera cualquier carácter incluido espacio, no se permite ningún otro "whitespace character": salto de línea, tab, fin de línea, etc.)</t>
  </si>
  <si>
    <t>Si el 'Código del concepto' es '5001' y el valor del tag es diferente a alfanumérico de 1 hasta 10 caracteres (se considera cualquier carácter incluido espacio, no se permite ningún otro "whitespace character": salto de línea, tab, fin de línea, etc.)</t>
  </si>
  <si>
    <t>Si el 'Código del concepto' es '5002' y el valor del tag es diferente a alfanumérico de 1 hasta 30 caracteres (se considera cualquier carácter incluido espacio, no se permite ningún otro "whitespace character": salto de línea, tab, fin de línea, etc.)</t>
  </si>
  <si>
    <t>Si el 'Código del concepto' es '5003' y el valor del tag es diferente a alfanumérico de 1 hasta 30 caracteres (se considera cualquier carácter incluido espacio, no se permite ningún otro "whitespace character": salto de línea, tab, fin de línea, etc.)</t>
  </si>
  <si>
    <t>Información adicional - migración de documentos autorizados - Carta Porte Aéreo</t>
  </si>
  <si>
    <t>147
148</t>
  </si>
  <si>
    <t xml:space="preserve">Lugar de origen
Lugar de destino
</t>
  </si>
  <si>
    <t>Si 'Tipo de operación' es '0301 - Carta de porte aéreo (emitidas en el ámbito nacional)', no existe el tag con código '4030'</t>
  </si>
  <si>
    <t>3168</t>
  </si>
  <si>
    <t>Si 'Tipo de operación' es '0301 - Carta de porte aéreo (emitidas en el ámbito nacional)', no existe el tag con código '4031'</t>
  </si>
  <si>
    <t>3169</t>
  </si>
  <si>
    <t>Si 'Tipo de operación' es '0301 - Carta de porte aéreo (emitidas en el ámbito nacional)', no existe el tag con código '4032'</t>
  </si>
  <si>
    <t>3170</t>
  </si>
  <si>
    <t>Si 'Tipo de operación' es '0301 - Carta de porte aéreo (emitidas en el ámbito nacional)', no existe el tag con código '4033'</t>
  </si>
  <si>
    <t>3171</t>
  </si>
  <si>
    <t>an6
an..200
an6
an..200</t>
  </si>
  <si>
    <t>(Catálogo N.° 13)
(Catálogo N.° 13)</t>
  </si>
  <si>
    <t>/Invoice/cac:InvoiceLine/cac:Item/cac:AdditionalItemProperty/cbc:Value (Lugar de origen - Código de Ubigeo)
/Invoice/cac:InvoiceLine/cac:Item/cac:AdditionalItemProperty/cbc:Value (Lugar de origen - Dirección detallada)
/Invoice/cac:InvoiceLine/cac:Item/cac:AdditionalItemProperty/cbc:Value (Lugar de destino - Código de Ubigeo)
/Invoice/cac:InvoiceLine/cac:Item/cac:AdditionalItemProperty/cbc:Value (Lugar de destino - Dirección detallada)</t>
  </si>
  <si>
    <t>De existir 'Código del concepto' igual '4030','4031', '4032' o '4033' y no existe el tag o es vacío.</t>
  </si>
  <si>
    <t>Si el 'Código del concepto' es '4030' y el valor del tag es distinto al catálogo 13</t>
  </si>
  <si>
    <t>Si el 'Código del concepto' es '4032' y el valor del tag es distinto al catálogo 13</t>
  </si>
  <si>
    <t>Si el 'Código del concepto' es '4031' y el valor del tag es diferente a alfanumérico de 3 hasta 200 caracteres (se considera cualquier carácter incluido espacio, no se permite ningún otro "whitespace character": salto de línea, tab, fin de línea, etc.)</t>
  </si>
  <si>
    <t>Si el 'Código del concepto' es '4033' y el valor del tag es diferente a alfanumérico de 3 hasta 200 caracteres (se considera cualquier carácter incluido espacio, no se permite ningún otro "whitespace character": salto de línea, tab, fin de línea, etc.)</t>
  </si>
  <si>
    <t>Información adicional - migración de documentos autorizados - BVME para transporte ferroviario de pasajeros</t>
  </si>
  <si>
    <t>Número de RUC del agente de ventas</t>
  </si>
  <si>
    <t>/Invoice/cac:AccountingSupplierParty/cac:Party/cac:AgentParty/cac:PartyIdentification/cbc:ID</t>
  </si>
  <si>
    <t>Si 'Tipo de operación' es '0302 - BVME para transporte ferroviario de pasajeros', no existe el tag</t>
  </si>
  <si>
    <t>3156</t>
  </si>
  <si>
    <t>Tipo de documento del agente de ventas</t>
  </si>
  <si>
    <t>/Invoice/cac:AccountingSupplierParty/cac:Party/cac:AgentParty/cac:PartyIdentification/cbc:ID@schemeID (Tipo de documento de identidad)</t>
  </si>
  <si>
    <t>Si existe el numero de RUC del agente de ventas, y no existe el atributo</t>
  </si>
  <si>
    <t>3157</t>
  </si>
  <si>
    <t>Si existe el numero de RUC del agente de ventas, y existe el tag, el valor es diferente a '6'</t>
  </si>
  <si>
    <t>3158</t>
  </si>
  <si>
    <t>151
152
153
154
155</t>
  </si>
  <si>
    <t xml:space="preserve">Pasajero - apellidos y nombres
Pasajero - tipo y número de documento de identidad
Servicio de transporte: Ciudad o lugar de origen
Servicio de transporte: Ciudad o lugar de destino
Servicio de transporte: Número de asiento
</t>
  </si>
  <si>
    <t>Si 'Tipo de operación' es '0302 - BVME para transporte ferroviario de pasajeros', no existe el tag con código igual a '4040'</t>
  </si>
  <si>
    <t>3159</t>
  </si>
  <si>
    <t>Si 'Tipo de operación' es '0302 - BVME para transporte ferroviario de pasajeros', no existe el tag con código igual a '4041'</t>
  </si>
  <si>
    <t>3160</t>
  </si>
  <si>
    <t>Si 'Tipo de operación' es '0302 - BVME para transporte ferroviario de pasajeros', no existe el tag con código igual a '4049'</t>
  </si>
  <si>
    <t>3204</t>
  </si>
  <si>
    <t>Si 'Tipo de operación' es '0302 - BVME para transporte ferroviario de pasajeros', no existe el tag con código igual a '4042'</t>
  </si>
  <si>
    <t>3161</t>
  </si>
  <si>
    <t>Si 'Tipo de operación' es '0302 - BVME para transporte ferroviario de pasajeros', no existe el tag con código igual a '4043'</t>
  </si>
  <si>
    <t>3162</t>
  </si>
  <si>
    <t>Si 'Tipo de operación' es '0302 - BVME para transporte ferroviario de pasajeros', no existe el tag con código igual a '4044'</t>
  </si>
  <si>
    <t>3163</t>
  </si>
  <si>
    <t>Si 'Tipo de operación' es '0302 - BVME para transporte ferroviario de pasajeros', no existe el tag con código igual a '4045'</t>
  </si>
  <si>
    <t>3164</t>
  </si>
  <si>
    <t>Si 'Tipo de operación' es '0302 - BVME para transporte ferroviario de pasajeros', no existe el tag con código igual a '4046'</t>
  </si>
  <si>
    <t>3165</t>
  </si>
  <si>
    <t>an..200
an..20
an1
an6
an..200
an6
an..200
an..100</t>
  </si>
  <si>
    <t xml:space="preserve">
(Catálogo N.° 06)
(Catálogo N.° 13)
(Catálogo N.° 13)</t>
  </si>
  <si>
    <t>/Invoice/cac:InvoiceLine/cac:Item/cac:AdditionalItemProperty/cbc:Value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</si>
  <si>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De existir 'Código del concepto' igual '4040', '4041', '4042', '4043', '4044', '4045' o '4046' o '4049' y no existe el tag o es vacío.</t>
  </si>
  <si>
    <t>Si el 'Código del concepto' es igual a '4040' y el valor del tag es diferente a alfanumérico de 3 hasta 200 caracteres (se considera cualquier carácter incluido espacio, no se permite ningún otro "whitespace character": salto de línea, tab, fin de línea, etc.)</t>
  </si>
  <si>
    <t>Si el 'Código del concepto' es '4041' y el valor del tag es distinto al catálogo 06</t>
  </si>
  <si>
    <t>Si el 'Código del concepto' es '4042' y el valor del tag es distinto al catálogo 13</t>
  </si>
  <si>
    <t>Si el 'Código del concepto' es '4043' y el valor del tag es diferente a alfanumérico de 3 hasta 200 caracteres (se considera cualquier carácter incluido espacio, no se permite ningún otro "whitespace character": salto de línea, tab, fin de línea, etc.)</t>
  </si>
  <si>
    <t>Si el 'Código del concepto' es '4044' y el valor del tag es distinto al catálogo 13</t>
  </si>
  <si>
    <t>Si el 'Código del concepto' es '4045' y el valor del tag es diferente a alfanumérico de 3 hasta 200 caracteres (se considera cualquier carácter incluido espacio, no se permite ningún otro "whitespace character": salto de línea, tab, fin de línea, etc.)</t>
  </si>
  <si>
    <t>Si el 'Código del concepto' es '4046' y el valor del tag es diferente a alfanumérico de 1 hasta 100 caracteres (se considera cualquier carácter incluido espacio, no se permite ningún otro "whitespace character": salto de línea, tab, fin de línea, etc.)</t>
  </si>
  <si>
    <t>Si el 'Código del concepto' es '4049' y el valor del tag es diferente a alfanumérico de 1 hasta 20 caracteres (se considera cualquier carácter incluido espacio, no se permite ningún otro "whitespace character": salto de línea, tab, fin de línea, etc.)</t>
  </si>
  <si>
    <t xml:space="preserve">Servicio de transporte: Fecha programada de inicio de viaje
</t>
  </si>
  <si>
    <t>Si 'Tipo de operación' es '0302 - BVME para transporte ferroviario de pasajeros', no existe el tag con código igual a '4048''</t>
  </si>
  <si>
    <t>3167</t>
  </si>
  <si>
    <t>/Invoice/cac:InvoiceLine/cac:Item/cac:AdditionalItemProperty/cac:UsabilityPeriod/cbc:StartDate</t>
  </si>
  <si>
    <t>De existir 'Código del concepto' igual a '4048' y no existe el tag.</t>
  </si>
  <si>
    <t xml:space="preserve">Servicio de transporte: Hora programada de inicio de viaje
</t>
  </si>
  <si>
    <t>Si 'Tipo de operación' es '0302 - BVME para transporte ferroviario de pasajeros', no existe el tag con código igual a '4047'</t>
  </si>
  <si>
    <t>3166</t>
  </si>
  <si>
    <t>/Invoice/cac:InvoiceLine/cac:Item/cac:AdditionalItemProperty/cac:UsabilityPeriod/cbc:StartTime</t>
  </si>
  <si>
    <t>De existir 'Código del concepto' igual a '4047' y no existe el tag.</t>
  </si>
  <si>
    <t>Servicio de transporte: Forma de pago</t>
  </si>
  <si>
    <t>/Invoice/cac:PaymentMeans/cbc:PaymentMeansCode</t>
  </si>
  <si>
    <t>3173</t>
  </si>
  <si>
    <t xml:space="preserve">Servicio de transporte: Número de autorización de la transacción y el sistema de tarjeta de crédito y/o débito </t>
  </si>
  <si>
    <t>/Invoice/cac:PaymentMeans/cbc:PaymentID</t>
  </si>
  <si>
    <t>3175</t>
  </si>
  <si>
    <t>Información adicional a nivel de ítem</t>
  </si>
  <si>
    <t>Partida Arancelaria
Declaración Aduanera de Mercancías (DAM)</t>
  </si>
  <si>
    <t>n10</t>
  </si>
  <si>
    <t>/Invoice/cac:InvoiceLine/cac:Item/cac:AdditionalItemProperty/cbc:Value (Partida Arancelaria)</t>
  </si>
  <si>
    <t>/Invoice/cac:InvoiceLine/cac:Item/cac:AdditionalItemProperty/cbc:Value (DAM)</t>
  </si>
  <si>
    <t>Si 'Código del concepto' es '7021', el formato del Tag UBL es diferente a:
- [0-9]{4}-[0-9]{2}-[0-9]{3}-[0-9]{6}</t>
  </si>
  <si>
    <t>4202</t>
  </si>
  <si>
    <t>Datos de vehículos</t>
  </si>
  <si>
    <t>/Invoice/cac:InvoiceLine/cac:Item/cac:AdditionalItemProperty/cbc:Value (Numero de placa)</t>
  </si>
  <si>
    <t>/Invoice/cac:InvoiceLine/cac:Item/cac:AdditionalItemProperty/cbc:Value (Categoria)</t>
  </si>
  <si>
    <t>/Invoice/cac:InvoiceLine/cac:Item/cac:AdditionalItemProperty/cbc:Value (Marca)</t>
  </si>
  <si>
    <t>/Invoice/cac:InvoiceLine/cac:Item/cac:AdditionalItemProperty/cbc:Value (Modelo)</t>
  </si>
  <si>
    <t>/Invoice/cac:InvoiceLine/cac:Item/cac:AdditionalItemProperty/cbc:Value (Color)</t>
  </si>
  <si>
    <t>/Invoice/cac:InvoiceLine/cac:Item/cac:AdditionalItemProperty/cbc:Value (Motor)</t>
  </si>
  <si>
    <t>/Invoice/cac:InvoiceLine/cac:Item/cac:AdditionalItemProperty/cbc:Value (Combustible)</t>
  </si>
  <si>
    <t>/Invoice/cac:InvoiceLine/cac:Item/cac:AdditionalItemProperty/cbc:Value (Form. Rodante)</t>
  </si>
  <si>
    <t>an17</t>
  </si>
  <si>
    <t>/Invoice/cac:InvoiceLine/cac:Item/cac:AdditionalItemProperty/cbc:Value (VIN)</t>
  </si>
  <si>
    <t>/Invoice/cac:InvoiceLine/cac:Item/cac:AdditionalItemProperty/cbc:Value (Serie/Chasis)</t>
  </si>
  <si>
    <t>/Invoice/cac:InvoiceLine/cac:Item/cac:AdditionalItemProperty/cbc:Value (Año de Fabricacion)</t>
  </si>
  <si>
    <t>/Invoice/cac:InvoiceLine/cac:Item/cac:AdditionalItemProperty/cbc:Value (Año Modelo)</t>
  </si>
  <si>
    <t>/Invoice/cac:InvoiceLine/cac:Item/cac:AdditionalItemProperty/cbc:Value (Version)</t>
  </si>
  <si>
    <t>/Invoice/cac:InvoiceLine/cac:Item/cac:AdditionalItemProperty/cbc:Value (Ejes)</t>
  </si>
  <si>
    <t>/Invoice/cac:InvoiceLine/cac:Item/cac:AdditionalItemProperty/cbc:Value (Asientos)</t>
  </si>
  <si>
    <t>/Invoice/cac:InvoiceLine/cac:Item/cac:AdditionalItemProperty/cbc:Value (Pasajeros)</t>
  </si>
  <si>
    <t>/Invoice/cac:InvoiceLine/cac:Item/cac:AdditionalItemProperty/cbc:Value (Ruedas)</t>
  </si>
  <si>
    <t>/Invoice/cac:InvoiceLine/cac:Item/cac:AdditionalItemProperty/cbc:Value (Carroceria)</t>
  </si>
  <si>
    <t>/Invoice/cac:InvoiceLine/cac:Item/cac:AdditionalItemProperty/cbc:Value (Potencia)</t>
  </si>
  <si>
    <t>/Invoice/cac:InvoiceLine/cac:Item/cac:AdditionalItemProperty/cbc:Value (Cilindros)</t>
  </si>
  <si>
    <t>n(2,3)</t>
  </si>
  <si>
    <t>/Invoice/cac:InvoiceLine/cac:Item/cac:AdditionalItemProperty/cbc:Value (Cilindrada)</t>
  </si>
  <si>
    <t>/Invoice/cac:InvoiceLine/cac:Item/cac:AdditionalItemProperty/cbc:Value (Peso Bruto)</t>
  </si>
  <si>
    <t>/Invoice/cac:InvoiceLine/cac:Item/cac:AdditionalItemProperty/cbc:Value (Peso Neto)</t>
  </si>
  <si>
    <t>/Invoice/cac:InvoiceLine/cac:Item/cac:AdditionalItemProperty/cbc:Value (Carga Util)</t>
  </si>
  <si>
    <t>/Invoice/cac:InvoiceLine/cac:Item/cac:AdditionalItemProperty/cbc:Value (Longitud)</t>
  </si>
  <si>
    <t>/Invoice/cac:InvoiceLine/cac:Item/cac:AdditionalItemProperty/cbc:Value (Altura)</t>
  </si>
  <si>
    <t>/Invoice/cac:InvoiceLine/cac:Item/cac:AdditionalItemProperty/cbc:Value (Ancho)</t>
  </si>
  <si>
    <t>Información adicional a nivel de ítem - comprobante emitido por empresas del sistema financiero y cooperativas de ahorro y crédito no autorizadas a captar recursos del público</t>
  </si>
  <si>
    <t>162
163
164
165
166
167
168</t>
  </si>
  <si>
    <t>Número de contrato
Fecha del otorgamiento del crédito
Tipo de préstamo
Partida Registral
Indicador de primera vivienda
Dirección completa del predio
Monto del crédito otorgado (capital)</t>
  </si>
  <si>
    <t>Si 'Código de producto SUNAT' de la linea es '84121901', y no existe el tag con código '7001'</t>
  </si>
  <si>
    <t>3150</t>
  </si>
  <si>
    <t>Si 'Código de producto SUNAT' de la linea es '84121901' y el  indicador de primera vivienda = 3 (código concepto 7002), y no existe el tag con código '7003'</t>
  </si>
  <si>
    <t>3151</t>
  </si>
  <si>
    <t>Si 'Código de producto SUNAT' de la linea es '84121901', y no existe el tag con código '7004'</t>
  </si>
  <si>
    <t>3152</t>
  </si>
  <si>
    <t>Si 'Código de producto SUNAT' de la linea es '84121901', y no existe el tag con código '7005'</t>
  </si>
  <si>
    <t>3153</t>
  </si>
  <si>
    <t>Si 'Código de producto SUNAT' de la linea es '84121901' y el  indicador de primera vivienda = 3 (código concepto 7002), no existe el tag con código '7006'</t>
  </si>
  <si>
    <t>3154</t>
  </si>
  <si>
    <t>Si 'Código de producto SUNAT' de la linea es '84121901' y el  indicador de primera vivienda = 3 (código concepto 7002),  no existe el tag con código '7007'</t>
  </si>
  <si>
    <t>3155</t>
  </si>
  <si>
    <t>Si 'Tipo de operación' es '2100' o '2101' o '2102' y no existe al menos una línea que contenga simultáneamente los códigos '7004', '7005' y '7012'</t>
  </si>
  <si>
    <t>3241</t>
  </si>
  <si>
    <t xml:space="preserve">/Invoice/cac:InvoiceLine/cac:Item/cac:AdditionalItemProperty/cbc:Value (Número de contrato)
</t>
  </si>
  <si>
    <t>De existir 'Código del concepto' igual a '7001', '7002', '7003', '7004', '7005', '7006', '7007', '7008', '7009', '7010', '7011' o '7012' y no existe el tag o es vacío.</t>
  </si>
  <si>
    <t>/Invoice/cac:InvoiceLine/cac:Item/cac:AdditionalItemProperty/cbc:Value (Fecha del otorgamiento del crédito)</t>
  </si>
  <si>
    <t>Si el 'Código del concepto' es 7001 y el valor del tag es distinto al catálogo 26</t>
  </si>
  <si>
    <t>Catálogo
(026)</t>
  </si>
  <si>
    <t>(Catálogo N.° 26)</t>
  </si>
  <si>
    <t>/Invoice/cac:InvoiceLine/cac:Item/cac:AdditionalItemProperty/cbc:Value (Tipo de préstamo)</t>
  </si>
  <si>
    <t>Si el 'Código del concepto' es 7002 y el valor del tag es distinto al catálogo 27</t>
  </si>
  <si>
    <t>Catálogo
(027)</t>
  </si>
  <si>
    <t>/Invoice/cac:InvoiceLine/cac:Item/cac:AdditionalItemProperty/cbc:Value (Partida Registral)</t>
  </si>
  <si>
    <t>Si el 'Código del concepto' es 7003 y el valor del tag es diferente a alfanumérico de 3 hasta 50 caracteres (se considera cualquier carácter incluido espacio, no se permite ningún otro "whitespace character": salto de línea, tab, fin de línea, etc.)</t>
  </si>
  <si>
    <t>(Catálogo N.° 27)</t>
  </si>
  <si>
    <t>/Invoice/cac:InvoiceLine/cac:Item/cac:AdditionalItemProperty/cbc:Value (Indicador de primera vivienda)</t>
  </si>
  <si>
    <t>Si el 'Código del concepto' es 7004 y el valor del tag es diferente a alfanumérico de 3 hasta 50 caracteres (se considera cualquier carácter incluido espacio, no se permite ningún otro "whitespace character": salto de línea, tab, fin de línea, etc.)</t>
  </si>
  <si>
    <t>/Invoice/cac:InvoiceLine/cac:Item/cac:AdditionalItemProperty/cbc:Value (Dirección - Código de ubigeo)</t>
  </si>
  <si>
    <t>Si el 'Código del concepto' es 7005 y el formato del tag es diferente de YYYY-MM-DD</t>
  </si>
  <si>
    <t>/Invoice/cac:InvoiceLine/cac:Item/cac:AdditionalItemProperty/cbc:Value (Dirección - Dirección completa y detallada)</t>
  </si>
  <si>
    <t>Si el 'Código del concepto' es 7006 y el valor del tag es distinto al catálogo 13</t>
  </si>
  <si>
    <t>an..25
an..25
an..30
an..30</t>
  </si>
  <si>
    <t>/Invoice/cac:InvoiceLine/cac:Item/cac:AdditionalItemProperty/cbc:Value (Dirección - Urbanización)</t>
  </si>
  <si>
    <t>Si el 'Código del concepto' es 7007 y el valor del tag es diferente a alfanumérico de 3 hasta 200 caracteres (se considera cualquier carácter incluido espacio, no se permite ningún otro "whitespace character": salto de línea, tab, fin de línea, etc.)</t>
  </si>
  <si>
    <t>/Invoice/cac:InvoiceLine/cac:Item/cac:AdditionalItemProperty/cbc:Value (Dirección - Provincia)</t>
  </si>
  <si>
    <t>/Invoice/cac:InvoiceLine/cac:Item/cac:AdditionalItemProperty/cbc:Value (Dirección - Departamento)</t>
  </si>
  <si>
    <t>/Invoice/cac:InvoiceLine/cac:Item/cac:AdditionalItemProperty/cbc:Value (Dirección - Distrito)</t>
  </si>
  <si>
    <t>an..18</t>
  </si>
  <si>
    <t>n(15,2)</t>
  </si>
  <si>
    <t>/Invoice/cac:InvoiceLine/cac:Item/cac:AdditionalItemProperty/cbc:Value (Monto del crédito otorgado)</t>
  </si>
  <si>
    <t>Si el 'Código del concepto' es '7012' y el formato del Tag UBL es diferente de decimal (positivo mayor a cero) de 15 enteros y hasta 2 decimales</t>
  </si>
  <si>
    <t>Información adicional  a nivel de ítem - comprobante emitido por empresas de seguros</t>
  </si>
  <si>
    <t xml:space="preserve">169
170
171
</t>
  </si>
  <si>
    <t>Número de póliza
Tipo de seguro
Suma asegurada / alcance de cobertura o monto</t>
  </si>
  <si>
    <t>Si 'Tipo de operación' es '2104', y no existe al menos una línea que contenga el código '7015'</t>
  </si>
  <si>
    <t>3242</t>
  </si>
  <si>
    <t>/Invoice/cac:InvoiceLine/cac:Item/cac:AdditionalItemProperty/cbc:Value (Numero de póliza)</t>
  </si>
  <si>
    <t>De existir 'Código del concepto' igual a '7013', '7015' o '7016' y no existe el tag o es vacío.</t>
  </si>
  <si>
    <t>Si el 'Código del concepto' es '7013' y el valor del tag es diferente a alfanumérico de 1 hasta 50 caracteres (se considera cualquier carácter incluido espacio, no se permite ningún otro "whitespace character": salto de línea, tab, fin de línea, etc.)</t>
  </si>
  <si>
    <t>/Invoice/cac:InvoiceLine/cac:Item/cac:AdditionalItemProperty/cbc:Value (Tipo de seguro)</t>
  </si>
  <si>
    <t>Si el 'Código del concepto' es '7015' y el valor del tag es diferente de '1', '2' o '3'</t>
  </si>
  <si>
    <t>Si 'Tipo de operación' es '2104' y el 'Código del concepto' es '7015' y el valor del tag es igual a '1' o '2', no existe en la misma línea los 'Código del concepto' con valor '7013', '7014' y '7016'</t>
  </si>
  <si>
    <t>2898</t>
  </si>
  <si>
    <t xml:space="preserve">Si 'Tipo de operación' es '2104' y el 'Código del concepto' es '7015' y el valor del tag es igual a '3' y no existe en la misma línea un 'Código del concepto' con valor '7013' (Número de póliza) </t>
  </si>
  <si>
    <t>2899</t>
  </si>
  <si>
    <t>/Invoice/cac:InvoiceLine/cac:Item/cac:AdditionalItemProperty/cbc:Value (Suma asegurada / alcance de cobertura o monto)</t>
  </si>
  <si>
    <t>Si el 'Código del concepto' es '7016' y el formato del Tag UBL es diferente de decimal (positivo mayor a cero) de 15 enteros y hasta 2 decimales</t>
  </si>
  <si>
    <t xml:space="preserve">172
173
</t>
  </si>
  <si>
    <t>Fecha de inicio de vigencia de cobertura
Fecha de término de vigencia de cobertura</t>
  </si>
  <si>
    <t>/Invoice/cac:InvoiceLine/cac:Item/cac:AdditionalItemProperty/cac:UsabilityPeriod/cbc:StartDate (Fecha de inicio de vigencia)</t>
  </si>
  <si>
    <t>De existir 'Código del concepto' igual a '7014' y no existe el tag.</t>
  </si>
  <si>
    <t>3243</t>
  </si>
  <si>
    <t>Si el 'Código del concepto' es '7014' y el formato del tag es diferente de YYYY-MM-DD</t>
  </si>
  <si>
    <t>/Invoice/cac:InvoiceLine/cac:Item/cac:AdditionalItemProperty/cac:UsabilityPeriod/cbc:EndDate (Fecha de término de vigencia)</t>
  </si>
  <si>
    <t>4366</t>
  </si>
  <si>
    <t>Si el 'Código del concepto' es '7014' y el tag existe, el formato del tag es diferente de YYYY-MM-DD</t>
  </si>
  <si>
    <t>Información adicional - Forma de pago al contado</t>
  </si>
  <si>
    <t>Forma de pago</t>
  </si>
  <si>
    <t>a9</t>
  </si>
  <si>
    <t>"FormaPago"</t>
  </si>
  <si>
    <t>No existe al menos un tag cac:PaymentTerms con cbc:ID igual a 'FormaPago'
* Validación a partir del 01/01/2022 es ERROR</t>
  </si>
  <si>
    <t>3244</t>
  </si>
  <si>
    <t>a7</t>
  </si>
  <si>
    <t>"Contado"</t>
  </si>
  <si>
    <t>/Invoice/cac:PaymentTerms/cbc:PaymentMeansID (Forma de pago)</t>
  </si>
  <si>
    <t>Si el 'Indicador' es 'FormaPago' y no existe el tag UBL
* Validación a partir del 01/01/2022 es ERROR</t>
  </si>
  <si>
    <t>3245</t>
  </si>
  <si>
    <t>Si el 'Indicador' es 'FormaPago', el valor del tag es diferente de:
- Contado
- Credito
- Cuota[0-9]{3}
* Validación a partir del 01/01/2022 es ERROR</t>
  </si>
  <si>
    <t>3246</t>
  </si>
  <si>
    <t>Si existe más de un tag cac:PaymentTerms con cbc:ID 
igual a 'FormaPago' y con valor del tag 'Contado' y también existe tag cac:PaymentTerms con cbc:ID 
igual a 'FormaPago' y con valor del tag 'Credito'
* Validación a partir del 01/01/2022 es ERROR</t>
  </si>
  <si>
    <t>3247</t>
  </si>
  <si>
    <t>Si existe más de un tag cac:PaymentTerms con cbc:ID 
igual a 'FormaPago' y con el mismo valor del tag cbc:PaymentMeansID (se repite) 
* Validación a partir del 01/01/2022 es ERROR</t>
  </si>
  <si>
    <t>3248</t>
  </si>
  <si>
    <t>Información adicional - Forma de pago al crédito</t>
  </si>
  <si>
    <t>Forma de pago
Monto neto pendiente de pago</t>
  </si>
  <si>
    <t>an9</t>
  </si>
  <si>
    <t>an7</t>
  </si>
  <si>
    <t>"Credito"</t>
  </si>
  <si>
    <r>
      <rPr>
        <sz val="9"/>
        <rFont val="Calibri"/>
        <family val="2"/>
        <charset val="1"/>
      </rPr>
      <t>Si el 'Indicador' es 'FormaPago', el valor del tag es 'Credito',</t>
    </r>
    <r>
      <rPr>
        <b/>
        <sz val="9"/>
        <color rgb="FFFF0000"/>
        <rFont val="Calibri"/>
        <family val="2"/>
        <charset val="1"/>
      </rPr>
      <t xml:space="preserve"> el 'Tipo de Documento del adquiriente o usuario' es igual a RUC (6) y</t>
    </r>
    <r>
      <rPr>
        <sz val="9"/>
        <rFont val="Calibri"/>
        <family val="2"/>
        <charset val="1"/>
      </rPr>
      <t xml:space="preserve"> no existe al menos una cuota (no existe al menos un tag cac:PaymentTerms con cbc:ID con valor 'FormaPago' y cbc:PaymentMeansID con formato Cuota[0-9]{3}
* Validación a partir del 01/01/2022 es ERROR</t>
    </r>
  </si>
  <si>
    <t>3249</t>
  </si>
  <si>
    <t>an15</t>
  </si>
  <si>
    <t>/Invoice/cac:PaymentTerms/cbc:Amount (Monto neto pendiente de pago)</t>
  </si>
  <si>
    <t>El formato del Tag UBL es diferente de decimal positivo de 12 enteros y hasta 2 decimales
* Validación a partir del 01/01/2022 es ERROR</t>
  </si>
  <si>
    <t>3250</t>
  </si>
  <si>
    <r>
      <rPr>
        <sz val="9"/>
        <rFont val="Calibri"/>
        <family val="2"/>
        <charset val="1"/>
      </rPr>
      <t xml:space="preserve">Si existe un tag cac:PaymentTerms con cbc:ID 
igual a 'FormaPago' y con 'Forma de pago' igual a 'Credito', </t>
    </r>
    <r>
      <rPr>
        <b/>
        <sz val="9"/>
        <color rgb="FFFF0000"/>
        <rFont val="Calibri"/>
        <family val="2"/>
        <charset val="1"/>
      </rPr>
      <t>el 'Tipo de Documento del adquiriente o usuario' es igual a RUC (6) y</t>
    </r>
    <r>
      <rPr>
        <sz val="9"/>
        <rFont val="Calibri"/>
        <family val="2"/>
        <charset val="1"/>
      </rPr>
      <t xml:space="preserve"> no existe el tag UBL
* Validación a partir del 01/01/2022 es ERROR</t>
    </r>
  </si>
  <si>
    <t>3251</t>
  </si>
  <si>
    <t>Si existe un tag cac:PaymentTerms con cbc:ID 
igual a 'FormaPago' y con 'Forma de pago' igual a 'Credito' y el valor del tag UBL es mayor al 'Importe total de la venta, cesión en uso o del servicio prestado' (/Invoice/cac:LegalMonetaryTotal/cbc:PayableAmount)
* Validación a partir del 01/01/2022 es ERROR</t>
  </si>
  <si>
    <t>3265</t>
  </si>
  <si>
    <r>
      <rPr>
        <sz val="9"/>
        <rFont val="Calibri"/>
        <family val="2"/>
        <charset val="1"/>
      </rPr>
      <t xml:space="preserve">Si existe un tag cac:PaymentTerms con cbc:ID 
igual a 'FormaPago' y con 'Forma de pago' igual a 'Credito', </t>
    </r>
    <r>
      <rPr>
        <b/>
        <sz val="9"/>
        <color rgb="FFFF0000"/>
        <rFont val="Calibri"/>
        <family val="2"/>
        <charset val="1"/>
      </rPr>
      <t>el 'Tipo de Documento del adquiriente o usuario' es igual a RUC (6) y</t>
    </r>
    <r>
      <rPr>
        <sz val="9"/>
        <rFont val="Calibri"/>
        <family val="2"/>
        <charset val="1"/>
      </rPr>
      <t xml:space="preserve"> el valor del tag UBL es diferente de la sumatoria del 'Monto de pago unico o de las cuotas'.
* Validación a partir del 01/01/2022 es ERROR</t>
    </r>
  </si>
  <si>
    <t>3319</t>
  </si>
  <si>
    <t>Si existe el atributo, el valor del atributo es diferente al ingresado en 'Tipo de moneda'
* Validación a partir del 01/09/2021 es ERROR</t>
  </si>
  <si>
    <t>176
177</t>
  </si>
  <si>
    <t>Monto del pago único o de las cuotas
Fecha del pago único o de las cuotas</t>
  </si>
  <si>
    <t>Cuota&lt;NNN&gt;
Ejemplo:
Cuota001
Cuota010</t>
  </si>
  <si>
    <t>/Invoice/cac:PaymentTerms/cbc:PaymentMeansID (Identificador de la cuota)</t>
  </si>
  <si>
    <t xml:space="preserve">Si el 'Indicador' es 'FormaPago', el valor del tag es diferente de:
- Contado
- Credito
- Cuota[0-9]{3}
* Validación a partir del 01/01/2022 es ERROR
</t>
  </si>
  <si>
    <t>Si existe un tag cac:PaymentTerms con cbc:ID 
igual a 'FormaPago' y con valor del tag con formato: Cuota[0-9]{3} y no existe un tag cac:PaymentTerms con cbc:ID igual a 'FormaPago' y con valor del tag igual a 'Credito'
* Validación a partir del 01/01/2022 es ERROR</t>
  </si>
  <si>
    <t>3252</t>
  </si>
  <si>
    <t>/Invoice/cac:PaymentTerms/cbc:Amount (Monto del pago único o de las cuotas)</t>
  </si>
  <si>
    <t>Si el 'Indicador' es 'FormaPago', y el formato del Identificador de la cuota es: Cuota[0-9]{3} y si existe el tag, el formato del Tag UBL es diferente de decimal positivo de 12 enteros y hasta 2 decimales
* Validación a partir del 01/01/2022 es ERROR</t>
  </si>
  <si>
    <t>3253</t>
  </si>
  <si>
    <r>
      <rPr>
        <sz val="9"/>
        <rFont val="Calibri"/>
        <family val="2"/>
        <charset val="1"/>
      </rPr>
      <t xml:space="preserve">Si existe un tag cac:PaymentTerms con cbc:ID 
igual a 'FormaPago' y el formato del 'Identificador de la cuota' es: Cuota[0-9]{3}, </t>
    </r>
    <r>
      <rPr>
        <b/>
        <sz val="9"/>
        <color rgb="FFFF0000"/>
        <rFont val="Calibri"/>
        <family val="2"/>
        <charset val="1"/>
      </rPr>
      <t>el 'Tipo de Documento del adquiriente o usuario' es igual a RUC (6)</t>
    </r>
    <r>
      <rPr>
        <sz val="9"/>
        <rFont val="Calibri"/>
        <family val="2"/>
        <charset val="1"/>
      </rPr>
      <t xml:space="preserve"> y no existe el tag UBL
* Validación a partir del 01/01/2022 es ERROR</t>
    </r>
  </si>
  <si>
    <t>3254</t>
  </si>
  <si>
    <t>Si existe un tag cac:PaymentTerms con cbc:ID 
igual a 'FormaPago' y el formato del 'Identificador de la cuota' es: Cuota[0-9]{3} y el valor del tag UBL es mayor al 'Importe total de la venta, cesión en uso o del servicio prestado' (/Invoice/cac:LegalMonetaryTotal/cbc:PayableAmount)
* Validación a partir del 01/01/2022 es ERROR</t>
  </si>
  <si>
    <t>3266</t>
  </si>
  <si>
    <t>/Invoice/cac:PaymentTerms/cbc:PaymentDueDate (Fecha del pago único o de las cuotas)</t>
  </si>
  <si>
    <t>Si el 'Indicador' es 'FormaPago', y el formato del 'Identificador de la cuota' es: Cuota[0-9]{3} y si existe el tag, el formato es diferente de YYYY-MM-DD
* Validación a partir del 01/01/2022 es ERROR</t>
  </si>
  <si>
    <t>3255</t>
  </si>
  <si>
    <t>3256</t>
  </si>
  <si>
    <r>
      <rPr>
        <sz val="9"/>
        <rFont val="Calibri"/>
        <family val="2"/>
        <charset val="1"/>
      </rPr>
      <t>Si existe un tag cac:PaymentTerms con cbc:ID 
igual a 'FormaPago' y el formato del 'Identificador de la cuota' es: Cuota[0-9]{3} y el valor del tag UBL es menor</t>
    </r>
    <r>
      <rPr>
        <b/>
        <sz val="9"/>
        <color rgb="FFFF0000"/>
        <rFont val="Calibri"/>
        <family val="2"/>
        <charset val="1"/>
      </rPr>
      <t xml:space="preserve"> o igual</t>
    </r>
    <r>
      <rPr>
        <sz val="9"/>
        <rFont val="Calibri"/>
        <family val="2"/>
        <charset val="1"/>
      </rPr>
      <t xml:space="preserve"> a la 'Fecha de emisión' (/Invoice/cbc:IssueDate)
* Validación a partir del 01/01/2022 es ERROR</t>
    </r>
  </si>
  <si>
    <t>3267</t>
  </si>
  <si>
    <t>Información adicional - Retenciones de IGV</t>
  </si>
  <si>
    <t>178
179
180</t>
  </si>
  <si>
    <t>Importe de la operación
Porcentaje de la retención
Importe de la retención</t>
  </si>
  <si>
    <t>"false"</t>
  </si>
  <si>
    <t>Si valor del tag es diferente 'false' para 'Código de motivo de cargo/descuento' igual a '62'
* Validación a partir del 01/01/2022 es ERROR</t>
  </si>
  <si>
    <t>"62"</t>
  </si>
  <si>
    <t>/Invoice/cac:AllowanceCharge/cbc:AllowanceChargeReasonCode (Código de motivo de cargo/descuento: Retención del IGV)</t>
  </si>
  <si>
    <t>Si el valor del tag es '62' y el Tipo de documento de identidad del receptor del comprobante (/Invoice/cac:AccountingCustomerParty/cac:Party/cac:PartyIdentification/cbc:ID@schemeID) es diferente de 6-RUC
* Validación a partir del 01/01/2022 es ERROR</t>
  </si>
  <si>
    <t>3262</t>
  </si>
  <si>
    <t>Si el valor del tag es '62' y el receptor del comprobante (/Invoice/cac:AccountingCustomerParty/cac:Party/cac:PartyIdentification/cbc:ID) no es un agente de retención (no existe ind_padrón igual a "03" en el listado)
* Validación a partir del 01/01/2022 es ERROR</t>
  </si>
  <si>
    <t>Si el valor del tag es '62' y el emisor del comprobante (/Invoice/cac:AccountingSupplierParty/cac:Party/cac:PartyIdentification/cbc:ID) es un agente de retención (existe ind_padrón igual a "03" en el listado)
* Validación a partir del 01/01/2022 es ERROR</t>
  </si>
  <si>
    <t>3269</t>
  </si>
  <si>
    <t>/Invoice/cac:AllowanceCharge/cbc:MultiplierFactorNumeric (Porcentaje de la retención expresado como factor)</t>
  </si>
  <si>
    <t>/Invoice/cac:AllowanceCharge/cbc:Amount (Importe de la retención)</t>
  </si>
  <si>
    <t>Si 'Código de motivo de cargo/descuento' es '62', el valor del Tag UBL es diferente a  Importe de la operación' por 'Porcentaje de la retención expresado como factor', con una tolerancia + -1
* Validación a partir del 01/01/2022 es ERROR</t>
  </si>
  <si>
    <t>3263</t>
  </si>
  <si>
    <t>/Invoice/cac:AllowanceCharge/cbc:BaseAmount (Importe de la operación)</t>
  </si>
  <si>
    <t>Si "Código de motivo de cargo/descuento" es '62' , el valor del Tag UBL es mayor a "Importe total"
* Validación a partir del 01/01/2022 es ERROR</t>
  </si>
  <si>
    <t>3264</t>
  </si>
  <si>
    <t xml:space="preserve">Si existe el atributo, el valor del atributo es diferente al ingresado en 'Tipo de moneda'
</t>
  </si>
  <si>
    <t>Información adicional - Retenciones de Renta de segunda categoría</t>
  </si>
  <si>
    <t>Retenciones de Renta de segunda categoría</t>
  </si>
  <si>
    <t>/Invoice/cac:AllowanceCharge/cbc:ChargeIndicator (Indicador de descuento)</t>
  </si>
  <si>
    <t>Si valor del tag es diferente 'false' para código de descuento igual a '63'</t>
  </si>
  <si>
    <t>"63"</t>
  </si>
  <si>
    <t>/Invoice/cac:AllowanceCharge/cbc:AllowanceChargeReasonCode (Código de motivo de cargo/descuento: Retención de segunda categoría)</t>
  </si>
  <si>
    <t>Si 'Tipo de operación' es '2002 - Operación sujeta a Retención de segunda' y no existe un cac:AllowanceCharge con cbc:AllowanceChargeReasonCode igual a '63'</t>
  </si>
  <si>
    <t>3316</t>
  </si>
  <si>
    <t>Si el valor del tag es igual a '63' y el 'Tipo de operación' es diferente de '2002 - Operación sujeta a Retención de segunda'</t>
  </si>
  <si>
    <t>3317</t>
  </si>
  <si>
    <t>/Invoice/cac:AllowanceCharge/cbc:Amount (Monto de la retención)</t>
  </si>
  <si>
    <t>Si 'Código de motivo de cargo/descuento' es igual a '63' y el formato del Tag UBL es diferente de decimal (positivo mayor a cero) de 12 enteros y hasta 2 decimales</t>
  </si>
  <si>
    <t>/Invoice/cac:AllowanceCharge/cbc:BaseAmount (Monto base)</t>
  </si>
  <si>
    <t>Si el Tag UBL existe, el formato del Tag UBL es diferente de decimal (positivo mayor a cero) de 12 enteros y hasta 2 decimales</t>
  </si>
  <si>
    <t>Si 'Código de motivo de cargo/descuento' es igual a '63' y no existe el tag UBL</t>
  </si>
  <si>
    <t>3318</t>
  </si>
  <si>
    <t>Datos de la Boleta de Venta</t>
  </si>
  <si>
    <t>El formato del Tag UBL no tiene el formato:
- [B][A-Z0-9]{3}-[0-9]{1,8}
- [0-9]{1,4}-[0-9]{1,8}</t>
  </si>
  <si>
    <r>
      <rPr>
        <sz val="9"/>
        <rFont val="Calibri"/>
        <family val="2"/>
        <charset val="1"/>
      </rPr>
      <t xml:space="preserve">Si la serie empieza con número, y el valor del Tag UBL se encuentra en el listado, y el comprobante ha sido informado en un Resumen Diario.
</t>
    </r>
    <r>
      <rPr>
        <b/>
        <sz val="9"/>
        <rFont val="Calibri"/>
        <family val="2"/>
        <charset val="1"/>
      </rPr>
      <t>Validación no aplica para OSE</t>
    </r>
  </si>
  <si>
    <t>1084</t>
  </si>
  <si>
    <t>1079</t>
  </si>
  <si>
    <t>Tipo de moneda en la cual se emite la boleta de venta electrónica</t>
  </si>
  <si>
    <t>Datos de la firma electrónica</t>
  </si>
  <si>
    <t>Si 'Tipo de operación' es '0201 Exportación de Servicios – Prestación servicios realizados íntegramente en el país', no existe ind_padrón igual a "05" en el listado para el valor del Tag UBL</t>
  </si>
  <si>
    <t>Si existe el tag, el formato del Tag UBL es diferente a alfanumérico de hasta 1500 caracteres (se considera cualquier carácter incluido espacio, no se permite ningún otro "whitespace character": salto de línea, tab, fin de línea, etc.)</t>
  </si>
  <si>
    <t>El formato del Tag UBL es diferente a alfanumérico de 1 a 25 caracteres (se considera cualquier carácter incluido espacio, no se permite ningún otro "whitespace character": salto de línea, tab, fin de línea, etc.)</t>
  </si>
  <si>
    <t>El formato del Tag UBL es diferente a alfanumérico de 1 a 30 caracteres (se considera cualquier carácter incluido espacio, no se permite ningún otro "whitespace character": salto de línea, tab, fin de línea, etc.)</t>
  </si>
  <si>
    <t>Dirección del lugar en el que se entrega el bien. Dato exclusivo para ventas itinerantes, siempre que este dato no obre como punto
de llegada en la guía de remisión - remitente del emisor
electrónico y sea dentro del territorio nacional.
- Dirección completa y detallada
- Urbanización
- Provincia
- Código de ubigeo
- Departamento
- Distrito
- Código de país</t>
  </si>
  <si>
    <t>Código de país del uso, explotación o aprovechamiento del servicio</t>
  </si>
  <si>
    <t>Si 'Tipo de operación' es '0201' o '0208', y el Tag UBL no existe o es vacio.</t>
  </si>
  <si>
    <t>Si 'Tipo de operación' es '0201' o '0208' y el Tag UBL existe, el valor es diferente al Catálogo 04 o el valor es igual a 'PE'</t>
  </si>
  <si>
    <t>Código asignado por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</si>
  <si>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Si no existe el Tag UBL o es vacío</t>
  </si>
  <si>
    <t>Si el Tag UBL existe y es diferente de vacío y es diferente de '0000', el valor del Tag UBL no está en el listado</t>
  </si>
  <si>
    <t>Establecimientos anexos</t>
  </si>
  <si>
    <t>Tipo y número de documento de identidad del adquirente o usuario</t>
  </si>
  <si>
    <t>Si "Tipo de documento de identidad del adquiriente" es 6, el formato del Tag UBL es diferente a numérico de 11 dígitos</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</si>
  <si>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</si>
  <si>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</si>
  <si>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</si>
  <si>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"Tipo de documento de identidad del adquiriente" es "1", el formato del Tag UBL es diferente a numérico de 8 dígitos</t>
  </si>
  <si>
    <r>
      <rPr>
        <sz val="9"/>
        <rFont val="Calibri"/>
        <family val="2"/>
        <charset val="1"/>
      </rPr>
      <t xml:space="preserve">Si existe tag de "Adquiriente o usuario" y "Tipo de documento del adquiriente o usuario" es "4" o "7" o "0" o "A" o "B" o "C" o "D" o "E" </t>
    </r>
    <r>
      <rPr>
        <sz val="9"/>
        <color rgb="FFFF0000"/>
        <rFont val="Calibri"/>
        <family val="2"/>
        <charset val="1"/>
      </rPr>
      <t>o "F" o "G"</t>
    </r>
    <r>
      <rPr>
        <sz val="9"/>
        <rFont val="Calibri"/>
        <family val="2"/>
        <charset val="1"/>
      </rPr>
      <t>, el formato del Tag UBL es diferente a alfanumérico de hasta 15 caracteres (se considera cualquier carácter, no permite 'whitespace character': espacio, salto de línea, fin de línea, tab, etc.)</t>
    </r>
  </si>
  <si>
    <t>Si 'Tipo de operación' es "0200" o "0201" o "0203" o "0204" o "0205" o "0206" o "0207", "0208" o "0401", el valor del Tag UBL es  6-RUC</t>
  </si>
  <si>
    <t>Dirección del adquirente o usuario</t>
  </si>
  <si>
    <t>Dirección en el país o lugar de destino</t>
  </si>
  <si>
    <t>/Invoice/cac:AccountingCustomerParty/cac:Party/cac:PhysicalLocation/cac:Address/cac:AddressLine/cbc:Line
(Dirección completa y detallada)</t>
  </si>
  <si>
    <t>/Invoice/cac:AccountingCustomerParty/cac:Party/cac:PhysicalLocation/cac:Address/cbc:CitySubdivisionName (Urbanización)</t>
  </si>
  <si>
    <t>/Invoice/cac:AccountingCustomerParty/cac:Party/cac:PhysicalLocation/cac:Address/cbc:CityName (Provincia)</t>
  </si>
  <si>
    <t>/Invoice/cac:AccountingCustomerParty/cac:Party/cac:PhysicalLocation/cac:Address/cbc:ID (Código de ubigeo)</t>
  </si>
  <si>
    <t>/Invoice/cac:AccountingCustomerParty/cac:Party/cac:PhysicalLocation/cac:Address/cbc:CountrySubentity (Departamento)</t>
  </si>
  <si>
    <t>/Invoice/cac:AccountingCustomerParty/cac:Party/cac:PhysicalLocation/cac:Address/cbc:District (Distrito)</t>
  </si>
  <si>
    <t>/Invoice/cac:AccountingCustomerParty/cac:Party/cac:PhysicalLocation/cac:Address/cac:Country/cbc:IdentificationCode (Código de país)</t>
  </si>
  <si>
    <t>Código de usuario de Zofratacna</t>
  </si>
  <si>
    <t>/Invoice/cac:AccountingCustomerParty/cac:Party/cbc:AdditionalAccountID</t>
  </si>
  <si>
    <t>"1" - Zofratacna</t>
  </si>
  <si>
    <t>/Invoice/cac:AccountingCustomerParty/cac:Party/cbc:AdditionalAccountID@schemeID (Tipo de registro)</t>
  </si>
  <si>
    <t>Información adicional - documentos relacionados</t>
  </si>
  <si>
    <t>Tipo y número de la guía de remisión relacionada con la operación</t>
  </si>
  <si>
    <r>
      <rPr>
        <sz val="9"/>
        <rFont val="Calibri"/>
        <family val="2"/>
        <charset val="1"/>
      </rPr>
      <t>Si el Tag UBL existe, el formato del Tag UBL es diferente a: 
- [T][</t>
    </r>
    <r>
      <rPr>
        <sz val="9"/>
        <color rgb="FFFF0000"/>
        <rFont val="Calibri"/>
        <family val="2"/>
        <charset val="1"/>
      </rPr>
      <t>A-Z</t>
    </r>
    <r>
      <rPr>
        <sz val="9"/>
        <rFont val="Calibri"/>
        <family val="2"/>
        <charset val="1"/>
      </rPr>
      <t>0-9]{3}-[0-9]{1,8}
- [0-9]{4}-[0-9]{1,8}
- [EG][0-9]{2}-[0-9]{1,8}
- [G][0-9]{3}-[0-9]{1,8}</t>
    </r>
  </si>
  <si>
    <t>/Invoice/cac:DespatchDocumentReference/cbc:DocumentTypeCode (Tipo de guía relacionado)</t>
  </si>
  <si>
    <t>Si existe el 'Número de la guía de remisión relacionada', el formato del Tag UBL es diferente de '09' y '31'</t>
  </si>
  <si>
    <t>Tipo y número de otro documento relacionado con la operación</t>
  </si>
  <si>
    <t>/Invoice/cac:AdditionalDocumentReference/cbc:ID (Número de documento relacionado)</t>
  </si>
  <si>
    <t xml:space="preserve">Si existe el "Número de otro documento relacionado", el formato del Tag UBL es diferente de  '02', '03', '04', '05', '08', '09', '99' </t>
  </si>
  <si>
    <t>Datos del detalle o Ítem de la boleta de venta</t>
  </si>
  <si>
    <t>Código de producto SUNAT</t>
  </si>
  <si>
    <t>/Invoice/cac:InvoiceLine/cac:Item/cac:StandardItemIdentification/cbc:ID</t>
  </si>
  <si>
    <t xml:space="preserve">Precio de venta unitario por ítem
</t>
  </si>
  <si>
    <t>4287</t>
  </si>
  <si>
    <t>(Catálogo N.° 16)</t>
  </si>
  <si>
    <t>Si no existe en misma la línea un cac:TaxSubtotal con 'Código de tributo por línea' igual a '9996' cuyo 'Monto base' es mayor a cero (cbc:TaxableAmount &gt; 0) (Operaciones gratuitas), y 'Código de precio' es '02' (Valor referencial en operaciones no onerosa), el Tag UBL es mayor a 0 (cero).</t>
  </si>
  <si>
    <t>Si el Tag UBL existe, el formato del Tag UBL es diferente de decimal positivo de 12 enteros y hasta 2 decimales y diferente de cero</t>
  </si>
  <si>
    <t>4293</t>
  </si>
  <si>
    <t xml:space="preserve">Afectación al IGV por ítem
Afectación IVAP por ítem
</t>
  </si>
  <si>
    <t>/Invoice/cac:InvoiceLine/cac:TaxTotal/cac:TaxSubtotal/cbc:TaxableAmount (Monto base IGV o IVAP)</t>
  </si>
  <si>
    <t>Si existe en la línea misma línea un cac:TaxSubtotal con 'Código de tributo por línea' igual a '2000' cuyo 'Monto base' es mayor a cero (cbc:TaxableAmount &gt; 0), el valor del tag es diferente de la suma del 'Valor de venta del ítem' más el 'Monto del tributo de la línea del ISC', con una tolerancia + - 1</t>
  </si>
  <si>
    <t>4294</t>
  </si>
  <si>
    <t>Si no existe en la misma línea un cac:TaxSubtotal con 'Código de tributo por línea' igual a '2000' cuyo 'Monto base' es mayor a cero (cbc:TaxableAmount &gt; 0), el valor del tag es diferente del 'Valor de Venta del ítem'</t>
  </si>
  <si>
    <t>/Invoice/cac:InvoiceLine/cac:TaxTotal/cac:TaxSubtotal/cbc:TaxAmount (Monto de IGV o IVAP de la línea)</t>
  </si>
  <si>
    <t>Si 'Código de tributo por línea' es igual a '9996' cuyo 'Monto base' es mayor a cero (cbc:TaxableAmount &gt; 0), y la 'Afectación al IGV o IVAP' es  '21', '31', '32', '33', '34', '35', '36', '37' o '40', el valor del tag UBL es diferente de 0</t>
  </si>
  <si>
    <t>Si 'Código de tributo por línea' es igual a '1000' o '1016' y 
'Monto base' mayor a 'seis centésimas' (cbc:TaxableAmount &gt; 0.06) y 'Tipo de operación' es diferente de '0113' , el valor del tag UBL es igual a 0</t>
  </si>
  <si>
    <t>Si 'Afectación al IGV o IVAP' es '10','11', '12', '13', '14', '15', '16' o '17', el valor del tag es diferente a la tasa del tributo por el 'Monto base IGV o IVAP de la línea' (con una tolerancia + - 1)</t>
  </si>
  <si>
    <t>Si 'Código de tributo por línea' es igual a '1000' o '1016', y  'Monto base' mayor a cero (cbc:TaxableAmount &gt; 0), y 'Tipo de operación' es diferente de '0113'  el valor del tag UBL es igual a 0</t>
  </si>
  <si>
    <t xml:space="preserve">Si 'Afectación al IGV o IVAP' es '17' y  'Monto base' es mayor a cero, y existe otra línea con 'Afectación al IGV o IVAP' diferente de '17' y 'Monto base' mayor a cero </t>
  </si>
  <si>
    <t>Si 'Tipo de operación' es diferente de '2100', '2101', '2102', '2103' y '2104', y no existe en el ítem un cac:TaxSubtotal con monto base mayor a cero (cbc:TaxableAmount &gt; 0) y cbc:ID con alguno de los siguientes valores: '1000', '1016', '9995', '9996', '9997' o '9998'</t>
  </si>
  <si>
    <t>Si 'Código de tributo por línea' es diferente 2000 (ISC), existe el Tag UBL</t>
  </si>
  <si>
    <t>/Invoice/cac:InvoiceLine/cac:TaxTotal/cac:TaxSubtotal/cbc:TaxAmount (Monto de tributo por línea)</t>
  </si>
  <si>
    <t>Si  el 'Código de tributo por línea' es '7152' y 'Cantidad de bolsas de plástico' es mayor a cero (cbc:BaseUnitMeasure &gt; 0), el valor del tag es diferente al 'Monto unitario' (cbc:PerUnitAmount) por la 'Cantidad de bolsas de plástico' (cbc:BaseUnitMeasure)</t>
  </si>
  <si>
    <t>Si 'Tipo de operación' es 0113-Venta Interna NRUS y valor del tag UBL es mayor a cero</t>
  </si>
  <si>
    <t>3240</t>
  </si>
  <si>
    <t>/Invoice/cac:InvoiceLine/cac:TaxTotal/cac:TaxSubtotal/cbc:BaseUnitMeasure (Cantidad de bolsas plásticas)</t>
  </si>
  <si>
    <t>Si el atributo existe, el valor es diferente de 'NIU'</t>
  </si>
  <si>
    <t>Si 'Código de tributo por línea' es igual a '7152' y 'Cantidad de bolsas de plástico' es mayor a cero (cbc:BaseUnitMeasure &gt; 0) y 'Tipo de moneda  en la cual se emite la boleta de venta  electrónica' es igual a 'PEN', el valor del tag UBL es diferente de la tasa vigente de ICBPER a la fecha de emisión</t>
  </si>
  <si>
    <t>4288</t>
  </si>
  <si>
    <t>4289</t>
  </si>
  <si>
    <t>Totales de la boleta de venta</t>
  </si>
  <si>
    <t>4301</t>
  </si>
  <si>
    <t>4295</t>
  </si>
  <si>
    <t>4297</t>
  </si>
  <si>
    <t>4296</t>
  </si>
  <si>
    <t>4022</t>
  </si>
  <si>
    <t>4023</t>
  </si>
  <si>
    <t>4024</t>
  </si>
  <si>
    <t>4244</t>
  </si>
  <si>
    <t>Si el Tag UBL existe, el valor del Tag Ubl es diferente de 0 (cero), cuando el 'Código de tributo' es '9995', '9997' y '9998'.</t>
  </si>
  <si>
    <t>4298</t>
  </si>
  <si>
    <t>Si 'Código de tipo de tributo' es '9996' (Gratuita) y existe una línea con 'Valor referencial unitario por ítem en operaciones gratuitas (no onerosas)' ('Código de precio' igual a '02') con monto mayor a cero, el valor del Tag UBL es igual a 0 (cero)</t>
  </si>
  <si>
    <t>Si 'Código de tipo de tributo' es 9996 (Gratuita) y 'Código de leyenda' es '1002', el valor del Tag UBL es igual a 0 (cero)</t>
  </si>
  <si>
    <t>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</si>
  <si>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4311</t>
  </si>
  <si>
    <t>45
46</t>
  </si>
  <si>
    <t>Total valor de venta - operaciones gravadas (IGV o IVAP)
Sumatoria IGV o IVAP</t>
  </si>
  <si>
    <t>4299</t>
  </si>
  <si>
    <t>4300</t>
  </si>
  <si>
    <r>
      <rPr>
        <sz val="9"/>
        <rFont val="Calibri"/>
        <family val="2"/>
        <charset val="1"/>
      </rPr>
      <t xml:space="preserve">Si  'Código de tributo' es '1000' y 'Tipo de operación' es diferente a '0113',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rgb="FFFF0000"/>
        <rFont val="Calibri"/>
        <family val="2"/>
        <charset val="1"/>
      </rPr>
      <t>menos los 'anticipos ISC' (Codigo 20)</t>
    </r>
    <r>
      <rPr>
        <sz val="9"/>
        <rFont val="Calibri"/>
        <family val="2"/>
        <charset val="1"/>
      </rPr>
      <t xml:space="preserve"> por la tasa vigente al IGV a la fecha de emisión, con una tolerancia + - 1</t>
    </r>
  </si>
  <si>
    <t>4290</t>
  </si>
  <si>
    <r>
      <rPr>
        <sz val="9"/>
        <rFont val="Calibri"/>
        <family val="2"/>
        <charset val="1"/>
      </rPr>
      <t xml:space="preserve">Si  'Código de tributo' es '1000' y  'Tipo de operación' es igual  a '0113' y valor del tag UBL es mayor a cero,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rgb="FFFF0000"/>
        <rFont val="Calibri"/>
        <family val="2"/>
        <charset val="1"/>
      </rPr>
      <t>menos los 'anticipos ISC' (Codigo 20)</t>
    </r>
    <r>
      <rPr>
        <sz val="9"/>
        <rFont val="Calibri"/>
        <family val="2"/>
        <charset val="1"/>
      </rPr>
      <t xml:space="preserve"> por la tasa vigente al IGV a la fecha de emisión, con una tolerancia + - 1</t>
    </r>
  </si>
  <si>
    <t>Si  'Código de tributo' es '1016', el valor del Tag UBL es diferente al resultado de multiplicar la sumatoria de los 'Monto base' de las líneas (cbc:TaxableAmount) con 'Código de tributo por línea' igual a '1016', menos 'Monto de descuentos' globales que afectan la base ('Código de motivo de descuento' igual a '02' y '04'), más los 'Montos de cargos' globales que afectan la base ('Código de motivo de cargo' igual a '49') por la tasa vigente del IVAP, con una tolerancia + - 1</t>
  </si>
  <si>
    <t>47
48
49</t>
  </si>
  <si>
    <t xml:space="preserve">Sumatoria ISC
Sumatoria otros tributos
Sumatoria ICBPER
</t>
  </si>
  <si>
    <t>4303</t>
  </si>
  <si>
    <t>Si existe el Tag y el 'Código de tributo' es '9999', el valor del Tag UBL es diferente a la sumatoria de los 'Monto base' (cbc:TaxableAmount) de los ítems con 'Código de tributo por línea' igual a '9999' (con una tolerancia + - 1)</t>
  </si>
  <si>
    <t>4304</t>
  </si>
  <si>
    <t>/Invoice/cac:TaxTotal/cac:TaxSubtotal/cbc:TaxAmount  (Monto de la Sumatoria)</t>
  </si>
  <si>
    <t>4305</t>
  </si>
  <si>
    <t>4321</t>
  </si>
  <si>
    <t>Si  'Código de tributo' es '9999', el valor del Tag Ubl  y es diferente de la sumatoria de los importes de otros tributos (cbc:TaxAmount) con 'Código de tributo por línea' igual a '9999' de cada ítem (con una tolerancia + - 1)</t>
  </si>
  <si>
    <t>4306</t>
  </si>
  <si>
    <t>Si 'Código de tributo' es '2000' y 'Monto base' es mayor a cero, y existe una línea con código de 'Afectación al IGV o IVAP' con valor '17' (IVAP) cuyo 'Monto base' es mayor a cero (cbc:TaxableAmount &gt; 0)</t>
  </si>
  <si>
    <t>Cargos y/o descuentos globales</t>
  </si>
  <si>
    <t>/Invoice/cac:AllowanceCharge/cbc:AllowanceChargeReasonCode (Código del motivo del cargo/descuento)</t>
  </si>
  <si>
    <t>El valor del tag es igual a '00', '01 ', '47' o '48'</t>
  </si>
  <si>
    <t>4322</t>
  </si>
  <si>
    <t xml:space="preserve">Sumatoria otros descuentos (que no afectan la base imponible del IGV) </t>
  </si>
  <si>
    <t>El valor del tag es diferente a la sumatoria de los 'Montos de descuentos' de línea que no afectan la base (con 'Código de motivo de descuento' igual a '01') y los 'Montos de descuentos' globales que no afectan la base (con 'Código de motivo de descuento' igual a'03'), con una tolerancia de + - 1</t>
  </si>
  <si>
    <t>4307</t>
  </si>
  <si>
    <t xml:space="preserve">Sumatoria otros cargos (que no afectan la base imponible del IGV) </t>
  </si>
  <si>
    <t>4308</t>
  </si>
  <si>
    <t xml:space="preserve">Si el valor del tag difiere de la sumatoria del 'Subtotal de la boleta de venta' más 'Sumatoria otros cargos (que no afectan la base imponible del IGV)' menos 'Sumatoria otros descuentos (que no afectan la base imponible del IGV)'  menos 'Total de anticipos' de corresponder y más 'Monto de redondeo del importe total',  con una tolerancia + - 1. </t>
  </si>
  <si>
    <t>4312</t>
  </si>
  <si>
    <t>4212</t>
  </si>
  <si>
    <t>4309</t>
  </si>
  <si>
    <t>Subtotal de la boleta de venta</t>
  </si>
  <si>
    <t>4317</t>
  </si>
  <si>
    <t>Si existe el Tag UBL, y no es una boleta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boleta no está sujeta al IVAP si no existe ninguna línea afecta al IVAP, es decir, no debe existir en la línea un cac:TaxSubtotal con cbc:ID igual a '1016' y cbc:TaxableAmount mayor a cero.</t>
  </si>
  <si>
    <t>4310</t>
  </si>
  <si>
    <t>Si existe el Tag UBL, y es una boleta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está sujeta al IVAP si las líneas son afectas al IVAP (existe cac:TaxSubtotal cbc:ID igual a '1016' y cbc:TaxableAmount mayor a cero)</t>
  </si>
  <si>
    <t>4314</t>
  </si>
  <si>
    <t>Tipo de operación</t>
  </si>
  <si>
    <t>/invoice/cbc:InvoiceTypeCode@listID</t>
  </si>
  <si>
    <t>Si no existe el atributo</t>
  </si>
  <si>
    <t>Si existe el atributo, el valor ingresado es diferente a 'Tipo de operacion'</t>
  </si>
  <si>
    <t>Si valor del tag es diferente 'true' para código de cargo/descuento igual a '45'</t>
  </si>
  <si>
    <t>/Invoice/cac:AllowanceCharge/cbc:Amount (Monto del cargo/descuento)</t>
  </si>
  <si>
    <t>Restitución Simplificada de Derechos Arancelarios</t>
  </si>
  <si>
    <t>Si valor del tag es diferente 'true' para código de cargo/descuento igual a '51' o '52' o '53'</t>
  </si>
  <si>
    <t>Si 'Tipo de operación' es '2001 - Operación Sujeta a Percepción', no existe un 'Código de motivo de cargo/descuento' igual a '51' o '52' o '53'</t>
  </si>
  <si>
    <t>/Invoice/cac:AllowanceCharge/cbc:MultiplierFactorNumeric (Factor de cargo/descuento: Tasa percepción expresado como factor)</t>
  </si>
  <si>
    <t>Si 'Código de motivo de cargo/descuento' es '51' o '52' o '53' (Percepción), el valor del Tag UBL es diferente a  'Base imponible percepción' * 'Factor de cargo/descuento', con una tolerancia + -1</t>
  </si>
  <si>
    <t>Si 'Tipo de operación' es '2001 - Operación Sujeta a Percepción', y no existe un cac:PaymentTerms con cbc:ID con valor igual a 'Percepcion'</t>
  </si>
  <si>
    <t>Si  'Tipo de operación' es diferente de '2001', el valor del Tag UBL es igual a 'Percepcion'</t>
  </si>
  <si>
    <t>Si  'Indicador' es igual a 'Percepcion' y no existe el tag</t>
  </si>
  <si>
    <t>Información adicional - anticipos</t>
  </si>
  <si>
    <t xml:space="preserve">Si existe más de 'Identificador de pago' con el mismo valor </t>
  </si>
  <si>
    <t>Si 'Tipo de comprobante que se realizó el anticipo' es '02' o '03', y no existe un 'Monto anticipado' con 'Identificador de pago' igual al valor del tag UBL</t>
  </si>
  <si>
    <t>Si 'Tipo de documento del emisor del anticipo' existe y 'Tipo de comprobante que se realizo el anticipo' es 02 (Factura), el formato del Tag UBL  es diferente a:
- [F][A-Z0-9]{3}-[0-9]{1,8}
- (E001)-[0-9]{1,8}
- [0-9]{1,4}-[0-9]{1,8}</t>
  </si>
  <si>
    <t>Si 'Tipo de documento del emisor del anticipo' existe y 'Tipo de comprobante que se realizo el anticipo' es 03 (Boleta), el formato del Tag UBL  es diferente a:
- [B][A-Z0-9]{3}-[0-9]{1,8}
- (EB01)-[0-9]{1,8}
- [0-9]{1,4}-[0-9]{1,8}</t>
  </si>
  <si>
    <t>Si existe identificador de pago (cbc:DocumentStatusCode) y 'Serie del comprobante que realizó el anticipo' empieza con B o F o E, y RUC del emisor del anticipo es igual al RUC emisor de la boleta, la 'Serie y número del comprobante que realizó el anticipo' no existe con estado activo en el listado para el RUC consignado en el emisor del anticipo</t>
  </si>
  <si>
    <t>Si existe identificador de pago (cbc:DocumentStatusCode) y 'Serie del comprobante que realizó el anticipo' empieza con número, y RUC del emisor del anticipo es igual al RUC emisor de la boleta, la 'Serie y número del comprobante que realizó el anticipo' no existe en el listado para el RUC consignado en el emisor del anticipo</t>
  </si>
  <si>
    <t xml:space="preserve">Si existe Tag UBL con valor mayor a cero, la suma de los 'Monto anticipado' es diferente al valor del tag UBL </t>
  </si>
  <si>
    <t>Información adicional - boleta de venta que sustenta traslado</t>
  </si>
  <si>
    <t>n6</t>
  </si>
  <si>
    <t>/Invoice/cac:Delivery/cac:Shipment/cac:Delivery/cac:DeliveryAddress/cbc:ID (Código de ubigeo)</t>
  </si>
  <si>
    <t>/Invoice/cac:Delivery/cac:Shipment/cac:Delivery/cac:DeliveryAddress/cac:AddressLine/cbc:Line (Dirección completa y detallada)</t>
  </si>
  <si>
    <t>/Invoice/cac:Delivery/cac:Shipment/cac:Delivery/cac:DeliveryAddress/cbc:CitySubdivisionName (Urbanización)</t>
  </si>
  <si>
    <t>/Invoice/cac:Delivery/cac:Shipment/cac:Delivery/cac:DeliveryAddress/cbc:CityName (Provincia)</t>
  </si>
  <si>
    <t>/Invoice/cac:Delivery/cac:Shipment/cac:Delivery/cac:DeliveryAddress/cbc:CountrySubentity (Departamento)</t>
  </si>
  <si>
    <t>/Invoice/cac:Delivery/cac:Shipment/cac:Delivery/cac:DeliveryAddress/cbc:District (Distrito)</t>
  </si>
  <si>
    <t>/Invoice/cac:Delivery/cac:Shipment/cac:Delivery/cac:DeliveryAddress/cac:Country/cbc:IdentificationCode (Código de país)</t>
  </si>
  <si>
    <t>Si el Tag UBL existe y  'Tipo de operación' es diferente de '0201' y '0208', el valor del Tag UBL es diferente a 'PE'</t>
  </si>
  <si>
    <t>67
68
69
70
71
72
73</t>
  </si>
  <si>
    <t>De existir 'Código del concepto' igual a '3050', '3051', '3052', '3053', '3054', 3055', '3056', '3057' o '3058' y no existe el tag o es vacío.</t>
  </si>
  <si>
    <t>/Invoice/cac:InvoiceLine/cac:Item/cac:AdditionalItemProperty/cbc:Value (Número de documento de identidad del pasajero)</t>
  </si>
  <si>
    <t>/Invoice/cac:InvoiceLine/cac:Item/cac:AdditionalItemProperty/cbc:Value (Tipo de documento de identidad del pasajero)</t>
  </si>
  <si>
    <t>Si el 'Código del concepto' es '3053', el valor del tag es distinto al Catálogo nro 06.</t>
  </si>
  <si>
    <t>/Invoice/cac:InvoiceLine/cac:Item/cac:AdditionalItemProperty/cbc:Value (Nombres y apellidos del pasajero)</t>
  </si>
  <si>
    <t>/Invoice/cac:InvoiceLine/cac:Item/cac:AdditionalItemProperty/cbc:Value (Ciudad o lugar de destino - Código de ubigeo)</t>
  </si>
  <si>
    <t>Si el 'Código del concepto' es '3055', el valor del tag es distinto al Catálogo nro 13.</t>
  </si>
  <si>
    <t>/Invoice/cac:InvoiceLine/cac:Item/cac:AdditionalItemProperty/cbc:Value (Ciudad o lugar de destino - Dirección detallada)</t>
  </si>
  <si>
    <t>/Invoice/cac:InvoiceLine/cac:Item/cac:AdditionalItemProperty/cbc:Value (Ciudad o lugar de origen - Código de ubigeo)</t>
  </si>
  <si>
    <t>Si el 'Código del concepto' es '3057', el valor del tag es distinto al Catálogo nro 13.</t>
  </si>
  <si>
    <t>/Invoice/cac:InvoiceLine/cac:Item/cac:AdditionalItemProperty/cbc:Value (Ciudad o lugar de origen - Dirección detallada)</t>
  </si>
  <si>
    <t>76
77</t>
  </si>
  <si>
    <t>De existir 'Código del concepto' igual a '4030', '4031', '4032' o '4033' y no existe el tag o es vacío.</t>
  </si>
  <si>
    <t>Si el 'Código del concepto' es '4030' y el valor del tag es distinto al Catálogo 13</t>
  </si>
  <si>
    <t>Si el 'Código del concepto' es '4032' y el valor del tag es distinto al Catálogo 13</t>
  </si>
  <si>
    <t>Número de RUC del Agente de Ventas</t>
  </si>
  <si>
    <t>Tipo de documento del Agente de Ventas</t>
  </si>
  <si>
    <t>80
81
82
83
84</t>
  </si>
  <si>
    <t xml:space="preserve">Pasajero - Apellidos y Nombres
Pasajero - Tipo y número de documento de identidad
Servicio de transporte: Ciudad o lugar de origen
Servicio de transporte: Ciudad o lugar de destino
Servicio de transporte: Número de asiento
</t>
  </si>
  <si>
    <t>an..200
an..20
an1
an6
an..200
an6
an..200
an..100</t>
  </si>
  <si>
    <t xml:space="preserve">
(Catálogo N.° 06)
(Catálogo N.° 13)
(Catálogo N.° 13)</t>
  </si>
  <si>
    <t>/Invoice/cac:InvoiceLine/cac:Item/cac:AdditionalItemProperty/cbc:Value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</si>
  <si>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De existir 'Código del concepto' igual a '4040', '4041', '4042', '4043', '4044', '4045' o '4046' o '4049' y no existe el tag o es vacío.</t>
  </si>
  <si>
    <t>Si el 'Código del concepto' es '4040' y el valor del tag es diferente a alfanumérico de 3 hasta 200 caracteres (se considera cualquier carácter incluido espacio, no se permite ningún otro "whitespace character": salto de línea, tab, fin de línea, etc.)</t>
  </si>
  <si>
    <t>Si el 'Código del concepto' es '4041' y el valor del tag es distinto al Catálogo 06</t>
  </si>
  <si>
    <t>Si el 'Código del concepto' es '4042' y el valor del tag es distinto al Catálogo 13</t>
  </si>
  <si>
    <t>Si el 'Código del concepto' es '4044' y el valor del tag es distinto al Catálogo 13</t>
  </si>
  <si>
    <t xml:space="preserve">Servicio de transporte: Fecha programado de inicio de viaje
</t>
  </si>
  <si>
    <t>89
90
91
92</t>
  </si>
  <si>
    <t>Información adicional - detracciones</t>
  </si>
  <si>
    <t>/Invoice/cac:PaymentTerms/cbc:PaymentMeansID (Código del bien o servicio)</t>
  </si>
  <si>
    <t>Si existe el tag, el valor ingresado es diferente a 'Codigo de detraccion'</t>
  </si>
  <si>
    <t>Si existe el tag, el valor ingresado es diferente a 'PE:SUNAT'</t>
  </si>
  <si>
    <t>Si existe el tag, el valor ingresado es diferente a 'urn:pe:gob:sunat:cpe:see:gem:catalogos:catalogo54'</t>
  </si>
  <si>
    <t xml:space="preserve">/Invoice/cac:PaymentMeans/cac:PayeeFinancialAccount/cbc:ID </t>
  </si>
  <si>
    <t xml:space="preserve">an3 </t>
  </si>
  <si>
    <t>Si existe el tag, el valor ingresado es diferente a 'Medio de pago'</t>
  </si>
  <si>
    <t>Si existe el tag, el valor ingresado es diferente a 'urn:pe:gob:sunat:cpe:see:gem:catalogos:catalogo59'</t>
  </si>
  <si>
    <t>96
97
98
99</t>
  </si>
  <si>
    <t>Matrícula de la embarcación pesquera
Nombre de la embarcación pesquera
Descripción del tipo de la especie vendida
Lugar de descarga</t>
  </si>
  <si>
    <t>/Invoice/cac:InvoiceLine/cac:Item/cac:AdditionalItemProperty/cbc:Value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</si>
  <si>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/Invoice/cac:InvoiceLine/cac:Item/cac:AdditionalItemProperty/cbc:ValueQuantity (Cantidad de la especie vendida)</t>
  </si>
  <si>
    <t>Si 'Tipo de operación' es igual a '1004', y no existe el tag o es vacio.</t>
  </si>
  <si>
    <t>Si 'Tipo de operación' es igual a '1004', y no existe el tag o es vacío.</t>
  </si>
  <si>
    <t>Valor preliminar referencial sobre la carga efectiva (por el tramo virtual recorrido)</t>
  </si>
  <si>
    <t>Si 'Tipo de operación' es igual a '1004' y el tag, el formato del Tag UBL es diferente de decimal (positivo mayor a cero) de 12 enteros y hasta 2 decimales</t>
  </si>
  <si>
    <t>/Invoice/cac:InvoiceLine/cac:Delivery/cac:Shipment/cac:Consignment/cac:TransportHandlingUnit/cac:MeasurementDimension/cbc:Measure (Valor de la carga en toneladas métricas)</t>
  </si>
  <si>
    <t>Si 'Tipo de operación' es igual a '1004' y el atributo existe, el valor es diferente 'TNE'</t>
  </si>
  <si>
    <t>/Invoice/cac:InvoiceLine/cac:Delivery/cac:Shipment/cac:Consignment/cac:TransportHandlingUnit/cac:MeasurementDimension/cbc:AttributeID (Tipo de carga: Carga efectiva)</t>
  </si>
  <si>
    <t>Valor preliminar referencial por carga útil nominal (tratándose de más de 1 vehículo)</t>
  </si>
  <si>
    <t>Partida arancelaria
Declaración aduanera de mercancías (DAM)</t>
  </si>
  <si>
    <t xml:space="preserve">Información adicional  a nivel de ítem -  comprobante emitido por empresas financieras </t>
  </si>
  <si>
    <t xml:space="preserve">120
121
122
123
124
125
126
</t>
  </si>
  <si>
    <t>Número  de contrato
Fecha del otorgamiento del crédito
Tipo de préstamo
Partida registral
Indicador de primera vivienda
Dirección completa del predio
Monto del crédito otorgado (capital)</t>
  </si>
  <si>
    <t>/Invoice/cac:InvoiceLine/cac:Item/cac:AdditionalItemProperty/cbc:Value (Número de Contrato)</t>
  </si>
  <si>
    <t>De existir 'Código del concepto' igual a '7004', '7005' o '7012' y no existe el tag o es vacío.</t>
  </si>
  <si>
    <t>Si el 'Código del concepto' es '7004' y el valor del tag es diferente a alfanumérico de 3 hasta 50 caracteres (se considera cualquier carácter incluido espacio, no se permite ningún otro "whitespace character": salto de línea, tab, fin de línea, etc.)</t>
  </si>
  <si>
    <t>Si el 'Código del concepto' es '7005' y el formato del tag es diferente de YYYY-MM-DD</t>
  </si>
  <si>
    <t xml:space="preserve">127
128
129
</t>
  </si>
  <si>
    <t xml:space="preserve">130
131
</t>
  </si>
  <si>
    <t>Información adicional  a nivel de ítem - comprobante emitido por las AFP (colocar la información solo en el primer ítem de la boleta)</t>
  </si>
  <si>
    <t>132
133</t>
  </si>
  <si>
    <t>Codigo unico de identificación del SPP (CUSPP)
Periodo</t>
  </si>
  <si>
    <t>ítem</t>
  </si>
  <si>
    <t>Si 'Tipo de operación' es igual a '2105', y no existe el tag con valor '7017' por lo menos en una línea</t>
  </si>
  <si>
    <t>2595</t>
  </si>
  <si>
    <t>Si 'Tipo de operación' es igual a '2105', y no existe el tag con valor '7018' por lo menos en una línea</t>
  </si>
  <si>
    <t>2596</t>
  </si>
  <si>
    <t>an..12
an7</t>
  </si>
  <si>
    <t xml:space="preserve">
AAAA-MM</t>
  </si>
  <si>
    <t xml:space="preserve">/Invoice/cac:InvoiceLine/cac:Item/cac:AdditionalItemProperty/cbc:Value (CUSPP)
/Invoice/cac:InvoiceLine/cac:Item/cac:AdditionalItemProperty/cbc:Value (Periodo) </t>
  </si>
  <si>
    <t>De existir 'Código del concepto' igual a '7017' o '7018' y no existe el tag o es vacío</t>
  </si>
  <si>
    <t>Si el 'Código del concepto' es '7017' y el valor del tag es diferente a alfanumérico de hasta 12 caracteres</t>
  </si>
  <si>
    <t xml:space="preserve">Si el 'Código del concepto' es '7018' y el formato del tag es distinto de año - mes </t>
  </si>
  <si>
    <t>Monto del interés moratorio de las comisiones</t>
  </si>
  <si>
    <t>Si 'Tipo de operación' es igual a '2105', y no existe el tag con valor '7019' por lo menos en una línea</t>
  </si>
  <si>
    <t>2597</t>
  </si>
  <si>
    <t>/Invoice/cac:InvoiceLine/cac:Item/cac:AdditionalItemProperty/cbc:ValueQuantity (Monto del interés)</t>
  </si>
  <si>
    <t>De existir 'Código del concepto' igual a '7019', no existe el tag</t>
  </si>
  <si>
    <t>Si el 'Código del concepto' es '7019' y el formato del Tag UBL es diferente de decimal de 12 enteros y hasta 2 decimales</t>
  </si>
  <si>
    <t>FORMATO/VALOR</t>
  </si>
  <si>
    <t>CODIGO DE RETORNO</t>
  </si>
  <si>
    <t>Datos de la nota de crédito</t>
  </si>
  <si>
    <t>/CreditNote/cbc:UBLVersionID</t>
  </si>
  <si>
    <t>/CreditNote/cbc:CustomizationID</t>
  </si>
  <si>
    <t>/CreditNote/cbc:ID</t>
  </si>
  <si>
    <t>El formato del Tag UBL no tiene el formato:
- [B][A-Z0-9]{3}-[0-9]{1,8}
- [F][A-Z0-9]{3}-[0-9]{1,8}
- [0-9]{1,4}-[0-9]{1,8}</t>
  </si>
  <si>
    <r>
      <rPr>
        <sz val="9"/>
        <rFont val="Calibri"/>
        <family val="2"/>
        <charset val="1"/>
      </rPr>
      <t xml:space="preserve">Si la serie empieza con número, y el comprobante a modificar es de Tipo '03', '12', '16' o '55', y el valor del Tag UBL se encuentra en el listado, y el comprobante ha sido informado en un Resumen Diario.
</t>
    </r>
    <r>
      <rPr>
        <b/>
        <sz val="9"/>
        <rFont val="Calibri"/>
        <family val="2"/>
        <charset val="1"/>
      </rPr>
      <t>Validación no aplica para OSE</t>
    </r>
  </si>
  <si>
    <t>Comprobante de contingencia ya fue informado por su resumen, si desea modificarse debe realizarse por su primer canal de presentación</t>
  </si>
  <si>
    <t>/CreditNote/cbc:IssueDate</t>
  </si>
  <si>
    <t xml:space="preserve">Si serie del documento no inicia con número y:
Si serie no empieza con "B":
La diferencia entre la fecha de recepción del XML y el valor del Tag UBL es mayor al límite del listado
</t>
  </si>
  <si>
    <t xml:space="preserve">Si serie empieza con "B":
La diferencia entre la fecha de recepción del XML y el valor del Tag UBL es mayor a 5 días
</t>
  </si>
  <si>
    <t>La fecha de emisión es mayor a dos días de la fecha de envío del comprobante</t>
  </si>
  <si>
    <t>/CreditNote/cbc:IssueTime</t>
  </si>
  <si>
    <t>Código de tipo de nota de crédito</t>
  </si>
  <si>
    <t>(Catálogo N.° 09)</t>
  </si>
  <si>
    <t>/CreditNote/cac:DiscrepancyResponse/cbc:ResponseCode</t>
  </si>
  <si>
    <t>2128</t>
  </si>
  <si>
    <t>2172</t>
  </si>
  <si>
    <t>Catálogo
(009)</t>
  </si>
  <si>
    <t>El tag UBL se repite dentro del mismo documento</t>
  </si>
  <si>
    <t>3203</t>
  </si>
  <si>
    <t>"Tipo de nota de credito"</t>
  </si>
  <si>
    <t>Si existe el atributo, el valor ingresado es diferente a 'Tipo de nota de credito'</t>
  </si>
  <si>
    <t>"urn:pe:gob:sunat:cpe:see:gem:catalogos:catalogo09"</t>
  </si>
  <si>
    <t>Si existe el atributo, el valor ingresado es diferente a 'urn:pe:gob:sunat:cpe:see:gem:catalogos:catalogo09'</t>
  </si>
  <si>
    <t>Motivo que sustenta la emisión de la nota de crédito electrónica</t>
  </si>
  <si>
    <t>/CreditNote/cac:DiscrepancyResponse/cbc:Description</t>
  </si>
  <si>
    <t>2136</t>
  </si>
  <si>
    <t>El formato del Tag UBL es diferente a alfanumérico de 1 hasta 500 caracteres (se considera cualquier carácter incluido espacio, no se permite ningún otro "whitespace character": salto de línea, tab, fin de línea, etc.)</t>
  </si>
  <si>
    <t>2135</t>
  </si>
  <si>
    <t>Tipo de moneda en la cual se emite la nota de crédito electrónica</t>
  </si>
  <si>
    <t>/CreditNote/cbc:DocumentCurrencyCode</t>
  </si>
  <si>
    <t>La moneda de los totales de línea y totales de comprobantes es diferente al valor del Tag UBL</t>
  </si>
  <si>
    <t>Si el Tag UBL existe, el valor del Tag UBL no existe en el listado</t>
  </si>
  <si>
    <t>/CreditNote/ext:UBLExtensions/ext:UBLExtension/ext:ExtensionContent/ds:Signature
/CreditNote/cac:Signature</t>
  </si>
  <si>
    <t>&lt;&lt;&lt; REVISAR HOJA GENERAL (FIRMA) &gt;&gt;&gt;</t>
  </si>
  <si>
    <t>/CreditNote/cac:AccountingSupplierParty/cac:Party/cac:PartyIdentification/cbc:ID (Número de RUC)</t>
  </si>
  <si>
    <t>El Tag UBL tiene un estado diferente a activo (ind_estado diferente "00") en el listado</t>
  </si>
  <si>
    <t>El Tag UBL tiene la condición no habido (ind_condicion igual a "12") en el listado</t>
  </si>
  <si>
    <t>Si la 'Serie del comprobante' empieza con 'S' y el 'Número de RUC' pertenece al 'SEE-Empresas supervisadas'
Validación no aplica para OSE</t>
  </si>
  <si>
    <t>/CreditNote/cac:AccountingSupplierParty/cac:Party/cac:PartyIdentification/cbc:ID@schemeID (Tipo de documento de identidad)</t>
  </si>
  <si>
    <t>3029</t>
  </si>
  <si>
    <t>El Tag UBL es diferente a "6"</t>
  </si>
  <si>
    <t>/CreditNote/cac:AccountingSupplierParty/cac:Party/cac:PartyName/cbc:Name</t>
  </si>
  <si>
    <t>/CreditNote/cac:AccountingSupplierParty/cac:Party/cac:PartyLegalEntity/cbc:RegistrationName</t>
  </si>
  <si>
    <t>/CreditNote/cac:AccountingSupplierParty/cac:Party/cac:PartyLegalEntity/cac:RegistrationAddress/cac:AddressLine/cbc:Line
(Dirección completa y detallada)</t>
  </si>
  <si>
    <t>/CreditNote/cac:AccountingSupplierParty/cac:Party/cac:PartyLegalEntity/cac:RegistrationAddress/cbc:CitySubdivisionName (Urbanización)</t>
  </si>
  <si>
    <t>/CreditNote/cac:AccountingSupplierParty/cac:Party/cac:PartyLegalEntity/cac:RegistrationAddress/cbc:CityName (Provincia)</t>
  </si>
  <si>
    <t>/CreditNote/cac:AccountingSupplierParty/cac:Party/cac:PartyLegalEntity/cac:RegistrationAddress/cbc:ID (Código de ubigeo)</t>
  </si>
  <si>
    <t>/CreditNote/cac:AccountingSupplierParty/cac:Party/cac:PartyLegalEntity/cac:RegistrationAddress/cbc:CountrySubentity (Departamento)</t>
  </si>
  <si>
    <t>/CreditNote/cac:AccountingSupplierParty/cac:Party/cac:PartyLegalEntity/cac:RegistrationAddress/cbc:District (Distrito)</t>
  </si>
  <si>
    <t>/CreditNote/cac:AccountingSupplierParty/cac:Party/cac:PartyLegalEntity/cac:RegistrationAddress/cac:Country/cbc:IdentificationCode (Código de país)</t>
  </si>
  <si>
    <t>/CreditNote/cac:AccountingSupplierParty/cac:Party/cac:PartyLegalEntity/cac:RegistrationAddress/cbc:AddressTypeCode</t>
  </si>
  <si>
    <t>Si 'Serie del comprobante' inicia con 'F' y 'Tipo de documento que modifica' es '01', no existe el Tag UBL o es vacío</t>
  </si>
  <si>
    <t>Si 'Serie del comprobante' no inicia con 'F' o 'Tipo de documento que modifica' es diferente de '01', no existe el Tag UBL o es vacío</t>
  </si>
  <si>
    <t>Si 'Serie del comprobante' inicia con 'F' y 'Tipo de documento que modifica' es '01' y el Tag UBL es diferente de '0000', el valor del Tag no se encuentra en el listado</t>
  </si>
  <si>
    <t>Si el Tag UBL existe y es diferente de vacío y es diferente de '0000', y 'Serie del comprobante' no inicia con 'F' o 'Tipo de documento que modifica' es diferente de '01', el valor del Tag UBL no está en el listado</t>
  </si>
  <si>
    <t>/CreditNote/cac:AccountingCustomerParty/cac:Party/cac:PartyIdentification/cbc:ID (Número de documento)</t>
  </si>
  <si>
    <t>Si "Tipo de documento de identidad del adquiriente" es RUC (6), el formato del Tag UBL es diferente a numérico de 11 dígitos</t>
  </si>
  <si>
    <t>Si "Tipo de documento de identidad del adquiriente" es RUC (6), el Tag UBL no existe en el listado</t>
  </si>
  <si>
    <t>Si "Tipo de documento de identidad del adquiriente" es RUC (6), el Tag UBL tiene un estado diferente a activo (ind_estado diferente "00") en el listado "Contribuyentes"</t>
  </si>
  <si>
    <t>Si "Tipo de documento de identidad del adquiriente" es RUC (6), el Tag UBL tiene un ind_condicion igual a "12" en el listado "Contribuyentes"</t>
  </si>
  <si>
    <t>/CreditNote/cac:AccountingCustomerParty/cac:Party/cac:PartyIdentification/cbc:ID@schemeID (Tipo de documento de identidad)</t>
  </si>
  <si>
    <t>El Tag UBL es diferente al listado  y diferente de guión '-'</t>
  </si>
  <si>
    <t>an..1000</t>
  </si>
  <si>
    <t>/CreditNote/cac:AccountingCustomerParty/cac:Party/cac:PartyLegalEntity/cbc:RegistrationName</t>
  </si>
  <si>
    <t>El formato del Tag UBL es diferente a alfanumérico de 3 hasta 1000 caracteres (se considera cualquier carácter incluido espacio, no se permite ningún otro "whitespace character": salto de línea, tab, fin de línea, etc.)</t>
  </si>
  <si>
    <t>/CreditNote/cac:AccountingCustomerParty/cac:Party/cac:PartyLegalEntity/cac:ShareholderParty/cac:Party/cac:PartyIdentification/cbc:ID (Número de documento)</t>
  </si>
  <si>
    <t>/CreditNote/cac:AccountingCustomerParty/cac:Party/cac:PartyLegalEntity/cac:ShareholderParty/cac:Party/cac:PartyIdentification/cbc:ID@schemeID (Tipo de documento de identidad)</t>
  </si>
  <si>
    <t>/CreditNote/cac:AccountingCustomerParty/cac:Party/cac:PartyLegalEntity/cac:ShareholderParty/cac:Party/cac:PartyLegalEntity/cbc:RegistrationName (Nombre)</t>
  </si>
  <si>
    <t xml:space="preserve">Datos del documento que se modifica </t>
  </si>
  <si>
    <t>Serie y número correlativo del documento que modifica</t>
  </si>
  <si>
    <t>n..13</t>
  </si>
  <si>
    <t>/CreditNote/cac:BillingReference/cac:InvoiceDocumentReference/cbc:ID</t>
  </si>
  <si>
    <t>Si 'Código de tipo de nota de crédito' es diferente de '10-Otros', y no existe un tag /CreditNote/cac:BillingReference/cac:InvoiceDocumentReference</t>
  </si>
  <si>
    <t>Si 'Código de tipo de nota de crédito' es '13', y existe más de un tag /CreditNote/cac:BillingReference/cac:InvoiceDocumentReference</t>
  </si>
  <si>
    <t>3261</t>
  </si>
  <si>
    <t>Si 'Código de tipo de nota de crédito' es '11-Ajustes de operaciones de exportación', y existe más de un tag /CreditNote/cac:BillingReference/cac:InvoiceDocumentReference</t>
  </si>
  <si>
    <t>3194</t>
  </si>
  <si>
    <t>Si documento que se modifica es una factura (Tipo de documento que modifica es '01'), el formato del Tag UBL es diferente a:
- [F][A-Z0-9]{3}-[0-9]{1,8}
- (E001)-[0-9]{1,8}
- [0-9]{1,4}-[0-9]{1,8}</t>
  </si>
  <si>
    <t>2117</t>
  </si>
  <si>
    <t>Si documento que se modifica es una boleta (Tipo de documento que modifica es '03'), el formato del Tag UBL es diferente a:
- [B][A-Z0-9]{3}-[0-9]{1,8}
- (EB01)-[0-9]{1,8}
- [0-9]{1,4}-[0-9]{1,8}</t>
  </si>
  <si>
    <t>Si la nota de crédito modifica un Documento autorizado (tipo de comprobante '05', '06', '12', '13', '15', '16', '18', '21', '28', '30', '34', '37', '42', '43', '45', '55', '11', '17', '23', '24', '56'), el formato del Tag UBL es diferente a:
- [a-zA-Z0-9-]{1,20}-[a-zA-Z0-9-]{1,20}</t>
  </si>
  <si>
    <t>Si 'Tipo de comprobante que modifica' es vacío o guion, el formato del Tag UBL es diferente a:
- [a-zA-Z0-9-]{1,20}-[a-zA-Z0-9-]{1,20}
- Vacio</t>
  </si>
  <si>
    <t>Si 'Código de tipo de nota de crédito' es diferente de '10' y 'Tipo de documento que modifica' es '01' o '03' o '30' o '34' o '42' y 'Serie del documento que modifica' empieza con B o F o E, el Tag UBL no se encuentra en el listado</t>
  </si>
  <si>
    <t>2119</t>
  </si>
  <si>
    <t>Si 'Código de tipo de nota de crédito' es diferente de '10' y 'Tipo de documento que modifica' es '01' o '03' o '30' o '34' o '42' y 'Serie del documento que modifica' empieza con B o F o E, el Tag UBL se encuentra en el listado con estado 'Anulado'</t>
  </si>
  <si>
    <t>2120</t>
  </si>
  <si>
    <t>Si 'Código de tipo de nota de crédito' es diferente de '10' y 'Tipo de documento que modifica' es '01' o '03' o '30' o '34' o '42' y 'Serie del documento que modifica' empieza con B o F o E, el Tag UBL se encuentra en el listado con estado 'Rechazado'</t>
  </si>
  <si>
    <t>2121</t>
  </si>
  <si>
    <t xml:space="preserve">Si 'Código de tipo de nota de crédito' es diferente de '10' y 'Tipo de documento que modifica' es '01' o '03' y 'Serie del documento que modifica' empieza con número, el Tag UBL no se encuentra en el listado
</t>
  </si>
  <si>
    <t>2404</t>
  </si>
  <si>
    <t>Si 'Código de tipo de nota de crédito' es diferente de '10' y 'Tipo de documento que modifica' es '01' o '03' o '30' o '34' o '42' y 'Serie del documento que modifica' empieza con B o F o E, la 'Fecha de emisión' de la nota de crédito es menor a la fecha de emisión del documento que modifica</t>
  </si>
  <si>
    <t>2885</t>
  </si>
  <si>
    <t xml:space="preserve">Si 'Código de tipo de nota de crédito' es diferente de '10' y 'Tipo de documento que modifica' es '01' y 'Serie del documento que modifica' empieza con F o E, el 'Importe Total' de la nota de crédito (/CreditNote/cac:LegalMonetaryTotal/cbc:PayableAmount) es mayor a la sumatoria de los Importes totales de los documentos que modifica
Validación no aplica para OSE </t>
  </si>
  <si>
    <t>3286</t>
  </si>
  <si>
    <t xml:space="preserve">Si 'Código de tipo de nota de crédito' es diferente de '10' y 'Tipo de documento que modifica' es '03' o '30' o '34' o '42' y 'Serie del documento que modifica' empieza con B o F o E, el 'Importe Total' de la nota de crédito (/CreditNote/cac:LegalMonetaryTotal/cbc:PayableAmount) es mayor a la sumatoria de los Importes totales de los documentos que modifica
Validación no aplica para OSE </t>
  </si>
  <si>
    <t>4028</t>
  </si>
  <si>
    <t>Si el "Tipo de documento que modifica" es "01", "30", "34", "35" o "42", y 'Serie del documento que modifica' empieza con F o E, el 'Tipo de moneda en la cual se emite la nota de crédito electrónica' es diferente al "Tipo de moneda del documento modificado"</t>
  </si>
  <si>
    <t>3209</t>
  </si>
  <si>
    <t>Si el "Tipo de documento que modifica" es "03", y 'Serie del documento que modifica' empieza con B o E, el 'Tipo de moneda en la cual se emite la nota de crédito electrónica' es diferente al "Tipo de moneda del documento modificado"</t>
  </si>
  <si>
    <t>4368</t>
  </si>
  <si>
    <t>Si 'Código de tipo de nota de crédito' es '13' y 'Tipo de documento que modifica' es '01', el documento que modifica debe ser una Factura al crédito</t>
  </si>
  <si>
    <t>3260</t>
  </si>
  <si>
    <t>El 'Tipo de documento que modifica' concatenado con el valor del Tag UBL se repite en el /CreditNote</t>
  </si>
  <si>
    <t>/CreditNote/cac:BillingReference/cac:InvoiceDocumentReference/cbc:DocumentTypeCode</t>
  </si>
  <si>
    <t>Si 'Código de tipo de nota de crédito' es diferente de '10' (Otros conceptos) y  la Serie del comprobante empieza con 'F', el Tag UBL es diferente de  '01', '05', '06', '12', '13', '15', '16', '18', '21', '28', '30', '34', '37', '42', '43', '45', '55', '11', '17', '23', '24' y '56'</t>
  </si>
  <si>
    <t>2116</t>
  </si>
  <si>
    <t>Si 'Código de tipo de nota de crédito' es igual a '10' (Otros conceptos) y  la Serie del comprobante empieza con 'F', el Tag UBL es diferente de '01', '05', '06', '12', '13', '15', '16', '18', '21', '28', '30', '34', '37', '42', '43', '45', '55', '11', '17', '23', '24', '56', vacío y guion ('-')</t>
  </si>
  <si>
    <t>Si 'Código de tipo de nota de crédito' es diferente de '10' (Otros conceptos) y la Serie del comprobante empieza con 'B', el Tag UBL es diferente de '03', '12', '16' y '55'</t>
  </si>
  <si>
    <t>2399</t>
  </si>
  <si>
    <t>Si 'Código de tipo de nota de crédito' es igual a '10' (Otros conceptos) y la Serie del comprobante empieza con 'B', el Tag UBL es diferente de '03', '12', '16', '55', vacío y guion ('-')</t>
  </si>
  <si>
    <t>Si 'Código de tipo de nota de crédito' es diferente de '10' (Otros conceptos) y  la Serie del comprobante empieza con número, el Tag UBL es diferente de '01', '03', '05', '06', '12', '13', '15', '16', '18', '21', '28', '30', '34', '37', '42', '43', '45', '55', '11', '17', '23', '24' y '56'</t>
  </si>
  <si>
    <t>2594</t>
  </si>
  <si>
    <t>Si 'Código de tipo de nota de crédito' es igual a '10' (Otros conceptos) y  la Serie del comprobante empieza con número, el Tag UBL es diferente de '01', '03', '05', '06', '12', '13', '15', '16', '18', '21', '28', '30', '34', '37', '42', '43', '45', '55', '11', '17', '23', '24', '56', vacío y guion ('-')</t>
  </si>
  <si>
    <t>Si el valor del Tag UBL es '13' y la 'Serie del documento que modifica' empieza con 'F', el 'Numero de RUC' del emisor se encuentra afiliado al 'SEE-Empresas supervisadas'</t>
  </si>
  <si>
    <t>Si 'Código de tipo de nota de crédito' es '13' y valor del Tag UBL es diferente de '01'</t>
  </si>
  <si>
    <t>3259</t>
  </si>
  <si>
    <t>Si existe más de un documento que se modifica (más de un cac:BillingReference), y no todos tienen el mismo 'Tipo de documento que modifica' (cbc:DocumentTypeCode)</t>
  </si>
  <si>
    <t>2884</t>
  </si>
  <si>
    <t xml:space="preserve">Si 'Código tipo de nota de crédito' es '04', '05' o '08' y 'Tipo de documento que modifica' es '03' </t>
  </si>
  <si>
    <t>4367</t>
  </si>
  <si>
    <t>Tipo y número de la guía de remisión relacionada</t>
  </si>
  <si>
    <t>/CreditNote/cac:DespatchDocumentReference/cbc:ID (Número de la guía de remisión)</t>
  </si>
  <si>
    <t>El "Tipo de la guía de remisión relacionada" concatenado con el valor del Tag UBL se repite en el /CreditNote</t>
  </si>
  <si>
    <t>/CreditNote/cac:DespatchDocumentReference/cbc:DocumentTypeCode (Tipo de la guía de remisión)</t>
  </si>
  <si>
    <t>Si existe el Tag UBL, el formato del Tag UBL es diferente de "09" o "31"</t>
  </si>
  <si>
    <t>Tipo y número de otro documento relacionado</t>
  </si>
  <si>
    <t>/CreditNote/cac:AdditionalDocumentReference/cbc:ID (Número de documento)</t>
  </si>
  <si>
    <t>El formato del Tag UBL es diferente a alfanumérico de entre 6 y 30 caracteres  (se considera cualquier carácter no permite "whitespace character": espacio, salto de línea, fin de línea, tab, etc.)</t>
  </si>
  <si>
    <t>El "Tipo de otro documento relacionado" concatenado con el valor del Tag UBL, se repite en el /CreditNote</t>
  </si>
  <si>
    <t>2426</t>
  </si>
  <si>
    <t>Si "Código de tipo de nota de crédito" es diferente de 10 (Otros) y "Tipo de otro documento relacionado" es 99, el Tag UBL es vacío</t>
  </si>
  <si>
    <t>2636</t>
  </si>
  <si>
    <t>/CreditNote/cac:AdditionalDocumentReference/cbc:DocumentTypeCode (Tipo de documento)</t>
  </si>
  <si>
    <t>El valor del Tag UBL es diferente de '01', '04', '05', '99'</t>
  </si>
  <si>
    <t>Si "Código de tipo de nota de crédito" es 10 (Otros), existe más de un Tag UBL igual a "99"</t>
  </si>
  <si>
    <t>2635</t>
  </si>
  <si>
    <t>Si "Código de tipo de nota de crédito" es  10 (Otros) y "Tipo de otro documento relacionado"es diferente de '99'</t>
  </si>
  <si>
    <t>2637</t>
  </si>
  <si>
    <t>Datos del detalle o ítem de la nota de crédito</t>
  </si>
  <si>
    <t>/CreditNote/cac:CreditNoteLine/cbc:ID</t>
  </si>
  <si>
    <t>2137</t>
  </si>
  <si>
    <t>Existe otro cac:CreditNoteLine con el mismo valor del Tag UBL (cbc:ID)</t>
  </si>
  <si>
    <t>Unidad de medida por ítem que modifica</t>
  </si>
  <si>
    <t>/CreditNote/cac:CreditNoteLine/cbc:CreditedQuantity@unitCode</t>
  </si>
  <si>
    <t>Si el Tag UBL existe, no existe el atributo del Tag UBL o es vacío</t>
  </si>
  <si>
    <t>2138</t>
  </si>
  <si>
    <t>Cantidad de unidades por ítem que modifica</t>
  </si>
  <si>
    <t>/CreditNote/cac:CreditNoteLine/cbc:CreditedQuantity</t>
  </si>
  <si>
    <t>Si el Tag UBL existe, el formato del Tag UBL es diferente de decimal positivo de 12 enteros y hasta 10 decimales</t>
  </si>
  <si>
    <t>2139</t>
  </si>
  <si>
    <t>/CreditNote/cac:CreditNoteLine/cac:Item/cac:SellersItemIdentification/cbc:ID</t>
  </si>
  <si>
    <t>Si el tag UBL existe,  el formato del Tag UBL es diferente a alfanumérico de 1 hasta 30 caracteres (se considera cualquier carácter incluido espacio, no se permite ningún otro "whitespace character": salto de línea, tab, fin de línea, etc.)</t>
  </si>
  <si>
    <t>4234</t>
  </si>
  <si>
    <t xml:space="preserve">  (Catálogo N.° 25)</t>
  </si>
  <si>
    <t>/CreditNote/cac:CreditNoteLine/cac:Item/cac:CommodityClassification/cbc:ItemClassificationCode</t>
  </si>
  <si>
    <t>Si el tag UBL existe, el valor del Tag UBL no se encuentra en el listado</t>
  </si>
  <si>
    <t>/CreditNote/cac:CreditNoteLine/cac:Item/cac:StandardItemIdentification/cbc:ID</t>
  </si>
  <si>
    <t>Descripción detallada del servicio prestado, bien vendido o cedido en uso, indicando las características.</t>
  </si>
  <si>
    <t>/CreditNote/cac:CreditNoteLine/cac:Item/cbc:Description</t>
  </si>
  <si>
    <t>Si el tag UBL existe,  el formato del Tag UBL es diferente a alfanumérico de 3 hasta 500 caracteres (se considera cualquier carácter, permite "whitespace character": espacio, salto de línea, fin de línea, tab, etc.)</t>
  </si>
  <si>
    <t>4084</t>
  </si>
  <si>
    <t>Valor unitario por ítem que modifica</t>
  </si>
  <si>
    <t>/CreditNote/cac:CreditNoteLine/cac:Price/cbc:PriceAmount</t>
  </si>
  <si>
    <t>Si el Tag UBL existe, el formato del Tag UBL es diferente de decimal positivo de 12 enteros y hasta 10 decimales y diferente de cero</t>
  </si>
  <si>
    <t>30
31</t>
  </si>
  <si>
    <t>Precio de venta unitario por item que modifica
Valor referencial unitario por ítem en operaciones gratuitas (no onerosas)</t>
  </si>
  <si>
    <t>/CreditNote/cac:CreditNoteLine/cac:PricingReference/cac:AlternativeConditionPrice/cbc:PriceAmount (Valor)</t>
  </si>
  <si>
    <t>/CreditNote/cac:CreditNoteLine/cac:PricingReference/cac:AlternativeConditionPrice/cbc:PriceTypeCode (Código de tipo de precio)</t>
  </si>
  <si>
    <t>Si el Tag UBL existe, el valor del Tag UBL es diferente al Catálogo 16</t>
  </si>
  <si>
    <t>Monto total de tributos del ítem que modifica</t>
  </si>
  <si>
    <t>/CreditNote/cac:CreditNoteLine/cac:TaxTotal/cbc:TaxAmount (Monto total de impuestos por linea)</t>
  </si>
  <si>
    <t>No existe el tag cac:CreditNoteLine/cac:TaxTotal</t>
  </si>
  <si>
    <t>Si el Tag UBL existe y el 'Tipo de documento que modifica' es '01', el valor del Tag UBL es diferente a la sumatoria de 'Monto de tributo por línea' (cbc:TaxAmount)  de los tributos '1000', '1016', '2000', '7152' y '9999', con una tolerancia + -1</t>
  </si>
  <si>
    <t>Si el Tag UBL existe y el 'Tipo de documento que modifica' es diferente de '01', el valor del Tag UBL es diferente a la sumatoria de 'Monto de tributo por línea' (cbc:TaxAmount)  de los tributos '1000', '1016', '2000', '7152' y '9999', con una tolerancia + -1</t>
  </si>
  <si>
    <t>/CreditNote/cac:CreditNoteLine/cac:TaxTotal/cac:TaxSubtotal/cbc:TaxableAmount (Monto base IGV/IVAP)</t>
  </si>
  <si>
    <t>Si el 'Tipo de documento que modifica' es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</si>
  <si>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Si el 'Tipo de documento que modifica' es diferente de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</si>
  <si>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Si el 'Tipo de documento que modifica' es '01', y no existe en la misma línea un cac:TaxSubtotal con 'Código de tributo por línea' igual a '2000' cuyo 'Monto base' es mayor a cero (cbc:TaxableAmount &gt; 0), el valor del tag es diferente del 'Valor de venta por ítem que modifica'</t>
  </si>
  <si>
    <t>Si el 'Tipo de documento que modifica' es diferente de '01', y no existe en la misma línea un cac:TaxSubtotal con 'Código de tributo por línea' igual a '2000' cuyo 'Monto base' es mayor a cero (cbc:TaxableAmount &gt; 0), el valor del tag es diferente del 'Valor de venta por ítem que modifica'</t>
  </si>
  <si>
    <t>/CreditNote/cac:CreditNoteLine/cac:TaxTotal/cac:TaxSubtotal/cbc:TaxAmount (Monto del tributo de la línea)</t>
  </si>
  <si>
    <t>Si 'Tipo de documento que modifica' es diferente de '30' y '42', y la 'Afectación al IGV o IVAP' es '10','11', '12', '13', '14', '15', '16' o '17', el valor del tag es diferente a la tasa del tributo por el monto base IGV/IVAP de la línea (con una tolerancia + - 1)</t>
  </si>
  <si>
    <t>/CreditNote/cac:CreditNoteLine/cac:TaxTotal/cac:TaxSubtotal/cac:TaxCategory/cbc:Percent (Tasa del tributo)</t>
  </si>
  <si>
    <t>/CreditNote/cac:CreditNoteLine/cac:TaxTotal/cac:TaxSubtotal/cac:TaxCategory/cbc:TaxExemptionReasonCode  (Afectación al IGV e IVAP cuando corresponda)</t>
  </si>
  <si>
    <t>Si 'Código de tipo de nota de crédito' es '11', el valor del Tag UBL es diferente de '40'</t>
  </si>
  <si>
    <t>Si 'Código de tipo de nota de crédito' es '12', el valor del Tag UBL es diferente de '17'</t>
  </si>
  <si>
    <t>Si valor Tag UBL es '17' y 'Código de tipo de nota de crédito' es diferente de '12'</t>
  </si>
  <si>
    <t>3230</t>
  </si>
  <si>
    <t>/CreditNote/cac:CreditNoteLine/cac:TaxTotal/cac:TaxSubtotal/cac:TaxCategory/cac:TaxScheme/cbc:ID (Código de tributo por línea)</t>
  </si>
  <si>
    <t>No existe en el ítem un cac:TaxSubtotal con cbc:ID con alguno de los siguientes valores: '1000', '1016', '9995', '9996', '9997' o '9998'</t>
  </si>
  <si>
    <t>/CreditNote/cac:CreditNoteLine/cac:TaxTotal/cac:TaxSubtotal/cac:TaxCategory/cac:TaxScheme/cbc:Name (Nombre del tributo)</t>
  </si>
  <si>
    <t>/CreditNote/cac:CreditNoteLine/cac:TaxTotal/cac:TaxSubtotal/cac:TaxCategory/cac:TaxScheme/cbc:TaxTypeCode (Código internacional de tributo)</t>
  </si>
  <si>
    <t>Sistema de ISC por ítem
Afectación otros tributos por ítem</t>
  </si>
  <si>
    <t>/CreditNote/cac:CreditNoteLine/cac:TaxTotal/cac:TaxSubtotal/cbc:TaxableAmount (Monto base)</t>
  </si>
  <si>
    <t>/CreditNote/cac:CreditNoteLine/cac:TaxTotal/cac:TaxSubtotal/cac:TaxCategory/cbc:TierRange (Tipo de sistema de ISC)</t>
  </si>
  <si>
    <t>2199</t>
  </si>
  <si>
    <t>"urn:pe:gob:sunat:cpe:see:gem:catalogos:
catalogo05"</t>
  </si>
  <si>
    <t>/CreditNote/cac:CreditNoteLine/cac:TaxTotal/cac:TaxSubtotal/cac:TaxCategory/cac:TaxScheme/cbc:Name (Nombre de tributo)</t>
  </si>
  <si>
    <t>Si el 'Código de tributo por línea' es '7152' y 'Cantidad de bolsas de plástico' es mayor a cero (cbc:BaseUnitMeasure &gt; 0), el valor del tag es diferente al 'Monto unitario' (cbc:PerUnitAmount) por la 'Cantidad de bolsas de plástico' (cbc:BaseUnitAmount)</t>
  </si>
  <si>
    <t>/CreditNote/cac:CreditNoteLine/cac:TaxTotal/cac:TaxSubtotal/cbc:BaseUnitMeasure (Cantidad de bolsas de plástico)</t>
  </si>
  <si>
    <t>/CreditNote/cac:CreditNoteLine/cac:TaxTotal/cac:TaxSubtotal/cac:TaxCategory/cbc:PerUnitAmount (Monto unitario)</t>
  </si>
  <si>
    <t>Si 'Código de tributo por línea' es igual a '7152' y 'Cantidad de bolsas de plástico' es mayor a cero (cbc:BaseUnitMeasure &gt; 0) y 'Tipo de moneda  en la cual se emite la nota de crédito electrónica' es igual a 'PEN', el valor del tag UBL es diferente de la tasa vigente de ICBPER a la fecha de emisión</t>
  </si>
  <si>
    <t>Valor de venta por ítem que modifica</t>
  </si>
  <si>
    <t xml:space="preserve">/CreditNote/cac:CreditNoteLine/cbc:LineExtensionAmount </t>
  </si>
  <si>
    <t>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</si>
  <si>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</si>
  <si>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</si>
  <si>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</si>
  <si>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Totales de la nota de crédito</t>
  </si>
  <si>
    <t>/CreditNote/cac:TaxTotal/cbc:TaxAmount</t>
  </si>
  <si>
    <t>No existe el tag /CreditNote/cac:TaxTotal</t>
  </si>
  <si>
    <t>Si el Tag UBL existe y el 'Tipo de documento que modifica' es '01', el valor del Tag UBL es diferente de la sumatoria de 'Sumatoria de tributos' (cbc:TaxAmount) de los  tributos '1000', '1016', '2000', '7152' y '9999',  con una tolerancia + - 1</t>
  </si>
  <si>
    <t>Si el Tag UBL existe y el 'Tipo de documento que modifica' es diferente de '01', el valor del Tag UBL es diferente de la sumatoria de 'Sumatoria de tributos' (cbc:TaxAmount) de los  tributos '1000', '1016', '2000', '7152' y '9999',  con una tolerancia + - 1</t>
  </si>
  <si>
    <t>Si existe alguna línea (/CreditNote/cac:CreditNoteLine/cac:TaxTotal/cac:TaxSubtotal) con 'Monto base' mayor a cero (cbc:TaxableAmount) para los tributos '1000', '1016', '9995', '9996', '9997' o '9998', y no existe su respectivo tag de totales del tributo (/CreditNote/cac:TaxTotal/cac:TaxSubtotal con cbc:ID igual al tributo de la línea)</t>
  </si>
  <si>
    <t xml:space="preserve">38
39
40
</t>
  </si>
  <si>
    <t>Total valor de venta - exportación
Total valor de venta - operaciones inafectas
Total valor de venta - operaciones exoneradas</t>
  </si>
  <si>
    <t>/CreditNote/cac:TaxTotal/cac:TaxSubtotal/cbc:TaxableAmount (Total valor de venta)</t>
  </si>
  <si>
    <t>Si el 'Tipo de documento que modifica' es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</si>
  <si>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Si el 'Tipo de documento que modifica' es diferente de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</si>
  <si>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Si el 'Tipo de documento que modifica' es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</si>
  <si>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Si el 'Tipo de documento que modifica' es diferente de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</si>
  <si>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Si el 'Tipo de documento que modifica' es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</si>
  <si>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Si el 'Tipo de documento que modifica' es diferente de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</si>
  <si>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/CreditNote/cac:TaxTotal/cac:TaxSubtotal/cbc:TaxAmount (Importe del tributo)</t>
  </si>
  <si>
    <t>/CreditNote/cac:TaxTotal/cac:TaxSubtotal/cac:TaxCategory/cac:TaxScheme/cbc:ID (Código de tributo)</t>
  </si>
  <si>
    <t>Si  'Código de tipo de nota de crédito' es '12' (IVAP) y existe un 'Código de tributo' (cbc:ID) con valor '9995' o '9997' o '9998' a nivel global con 'Total valor de venta' (cbc:TaxableAmount)  mayor a cero</t>
  </si>
  <si>
    <t>3221</t>
  </si>
  <si>
    <t>Si  'Código de tipo de nota de crédito' es '11' (Exportación) y existe un 'Código de tributo' (cbc:ID) con valor '9997' o '9998' a nivel global con 'Total valor de venta' (cbc:TaxableAmount)  mayor a cero</t>
  </si>
  <si>
    <t>/CreditNote/cac:TaxTotal/cac:TaxSubtotal/cac:TaxCategory/cac:TaxScheme/cbc:Name (Nombre de tributo)</t>
  </si>
  <si>
    <t>/CreditNote/cac:TaxTotal/cac:TaxSubtotal/cac:TaxCategory/cac:TaxScheme/cbc:TaxTypeCode (Código internacional de tributo)</t>
  </si>
  <si>
    <t>Total valor de venta - operaciones gratuitas
Sumatoria de impuestos de operaciones gratuitas</t>
  </si>
  <si>
    <t>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</si>
  <si>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Si el 'Tipo de documento que modifica' es diferente de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</si>
  <si>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/CreditNote/cac:TaxTotal/cac:TaxSubtotal/cbc:TaxAmount (Sumatoria de impuestos de operaciones gratuitas)</t>
  </si>
  <si>
    <t>42
43</t>
  </si>
  <si>
    <t>/CreditNote/cac:TaxTotal/cac:TaxSubtotal/cbc:TaxableAmount  (Total valor de venta operaciones gravadas)</t>
  </si>
  <si>
    <t>Si el Tag UBL existe y el 'Tipo de documento que modifica' es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</si>
  <si>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Tag UBL existe y el 'Tipo de documento que modifica' es diferente de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</si>
  <si>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Tag UBL existe y el 'Tipo de documento que modifica' es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</si>
  <si>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Tag UBL existe y el 'Tipo de documento que modifica' es diferente de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</si>
  <si>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/CreditNote/cac:TaxTotal/cac:TaxSubtotal/cbc:TaxAmount (Monto de la sumatoria de IGV o IVAP, según corresponda)</t>
  </si>
  <si>
    <t>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</si>
  <si>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</si>
  <si>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</si>
  <si>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</si>
  <si>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Si  'Código de tipo de nota de crédito' es '12' (IVAP) y existe un 'Código de tributo' (cbc:ID) con valor '1000' a nivel global con 'Total valor de venta' (cbc:TaxableAmount)  mayor a cero</t>
  </si>
  <si>
    <t>Si  'Código de tipo de nota de crédito' es '11' (Exportación) y existe un 'Código de tributo' (cbc:ID) con valor '1000' o '1016' a nivel global con 'Total valor de venta' (cbc:TaxableAmount)  mayor a cero</t>
  </si>
  <si>
    <t>44
45</t>
  </si>
  <si>
    <t>Sumatoria ISC
Sumatoria otros tributos</t>
  </si>
  <si>
    <t>/CreditNote/cac:TaxTotal/cac:TaxSubtotal/cbc:TaxableAmount (Monto base)</t>
  </si>
  <si>
    <t xml:space="preserve">Si el Tag UBL existe y el 'Tipo de documento que modifica' es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</si>
  <si>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 xml:space="preserve">Si el Tag UBL existe y el 'Tipo de documento que modifica' es diferente de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</si>
  <si>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Si el Tag UBL existe y el 'Tipo de documento que modifica' es '01', y el 'Código de tributo' es '9999', el valor del Tag UBL es diferente a la sumatoria de los 'Montos base' (cbc:TaxableAmount) de los ítems con 'Código de tributo por línea' igual a '9999' (con una tolerancia + - 1)</t>
  </si>
  <si>
    <t>Si el Tag UBL existe y el 'Tipo de documento que modifica' es diferente de '01', y el 'Código de tributo' es '9999', el valor del Tag UBL es diferente a la sumatoria de los 'Montos base' (cbc:TaxableAmount) de los ítems con 'Código de tributo por línea' igual a '9999' (con una tolerancia + - 1)</t>
  </si>
  <si>
    <t>/CreditNote/cac:TaxTotal/cac:TaxSubtotal/cbc:TaxAmount (Monto de la Sumatoria)</t>
  </si>
  <si>
    <t>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</si>
  <si>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</si>
  <si>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</si>
  <si>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'9999', el valor del Tag Ubl  y es diferente de la sumatoria de los importes de otros tributos (cbc:TaxAmount) con 'Código de tributo por línea' igual a '9999' de cada ítem (con una tolerancia + - 1)</t>
  </si>
  <si>
    <t>Si "Código de tipo de nota de crédito" es 12 (IVAP)  y existe un Id '2000' con 'Monto base' mayor a cero</t>
  </si>
  <si>
    <t>si "Código de tipo de nota de crédito" es 11 (Exportación) y existe un ID '2000' o '9999' a nivel global</t>
  </si>
  <si>
    <t xml:space="preserve">46
</t>
  </si>
  <si>
    <t xml:space="preserve">Sumatoria ICBPER
</t>
  </si>
  <si>
    <t>/CreditNote/cac:TaxTotal/cac:TaxSubtotal/cbc:TaxAmount (Sumatoria ICBPER)</t>
  </si>
  <si>
    <t>Si el 'Tipo de documento que modifica' es '01' y el 'Código de tributo' es '7152', el valor del Tag Ubl es diferente de la sumatoria de los 'Monto del tributo de la línea' (cbc:TaxAmount) de los ítems con 'Código de tributo por línea' igual a '7152'</t>
  </si>
  <si>
    <t>Si el 'Tipo de documento que modifica' es diferente de '01' y el 'Código de tributo' es '7152', el valor del Tag Ubl es diferente de la sumatoria de los 'Monto del tributo de la línea' (cbc:TaxAmount) de los ítems con 'Código de tributo por línea' igual a '7152'</t>
  </si>
  <si>
    <t>Sumatoria otros cargos
(que no afectan la base imponible)</t>
  </si>
  <si>
    <t>/CreditNote/cac:LegalMonetaryTotal/cbc:ChargeTotalAmount</t>
  </si>
  <si>
    <t xml:space="preserve">Importe total
</t>
  </si>
  <si>
    <t>/CreditNote/cac:LegalMonetaryTotal/cbc:PayableAmount</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</si>
  <si>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</si>
  <si>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</si>
  <si>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4312
</t>
  </si>
  <si>
    <t>Si 'Código de tipo de nota de crédito' es '13' y valor del Tag UBL es diferente de cero</t>
  </si>
  <si>
    <t>3315</t>
  </si>
  <si>
    <t>/CreditNote/cac:LegalMonetaryTotal/cbc:PayableRoundingAmount</t>
  </si>
  <si>
    <t>Si el Tag UBL existe y el 'Tipo de documento que modifica' es '01', el valor absoluto es mayor a 1</t>
  </si>
  <si>
    <t>Si el Tag UBL existe y el 'Tipo de documento que modifica' es diferente de '01', el valor absoluto es mayor a 1</t>
  </si>
  <si>
    <t xml:space="preserve">Información adicional </t>
  </si>
  <si>
    <t>Leyendas</t>
  </si>
  <si>
    <t>/CreditNote/cbc:Note@languageLocaleID (Código de la leyenda)</t>
  </si>
  <si>
    <t>/CreditNote/cbc:Note  (Descripción de la leyenda)</t>
  </si>
  <si>
    <t>Información adicional - gastos por intereses de créditos hipotecarios</t>
  </si>
  <si>
    <t>51
52
53
54
55
56
57</t>
  </si>
  <si>
    <t>N° de Contrato
Fecha del otorgamiento del crédito
Tipo de préstamo
Partida regsitral
Indicador de primera vivienda
Dirección completa del predio
Monto del crédito otorgado (capital)</t>
  </si>
  <si>
    <t>/CreditNote/cac:CreditNoteLine/cac:Item/cac:AdditionalItemProperty/cbc:Name (Nombre del concepto)</t>
  </si>
  <si>
    <t>/CreditNote/cac:CreditNoteLine/cac:Item/cac:AdditionalItemProperty/cbc:NameCode (Código del concepto)</t>
  </si>
  <si>
    <t>Si código producto de Sunat de la linea es '84121901', y no existe el tag con código '7001'</t>
  </si>
  <si>
    <t>Si código producto de Sunat de la linea es '84121901' y el  indicador de primera vivienda = 3 (código concepto 7002), y no existe el tag con código '7003'</t>
  </si>
  <si>
    <t>Si código producto de Sunat de la linea es '84121901', y no existe el tag con código '7004'</t>
  </si>
  <si>
    <t>Si código producto de Sunat de la linea es '84121901', y no existe el tag con código '7005'</t>
  </si>
  <si>
    <t>Si código producto de Sunat de la linea es '84121901' y el  indicador de primera vivienda = 3 (código concepto 7002), no existe el tag con código '7006'</t>
  </si>
  <si>
    <t>Si código producto de Sunat de la linea es '84121901' y el  indicador de primera vivienda = 3 (código concepto 7002),  no existe el tag con código '7007'</t>
  </si>
  <si>
    <t xml:space="preserve">
</t>
  </si>
  <si>
    <t>/CreditNote/cac:CreditNoteLine/cac:Item/cac:AdditionalItemProperty/cbc:Value (N° de Contrato)</t>
  </si>
  <si>
    <t>De existir código de concepto igual a '7001', '7002', '7003', '7004', '7005', '7006', '7007', '7008', '7009', '7010', '7011' o '7012' y no existe el tag o es vacío.</t>
  </si>
  <si>
    <t>/CreditNote/cac:CreditNoteLine/cac:Item/cac:AdditionalItemProperty/cbc:Value (Fecha del otorgamiento del crédito)</t>
  </si>
  <si>
    <t>Si el código de concepto es 7001 y el valor del tag es distinto al Catálogo 26</t>
  </si>
  <si>
    <t>/CreditNote/cac:CreditNoteLine/cac:Item/cac:AdditionalItemProperty/cbc:Value (Código del tipo de préstamo)</t>
  </si>
  <si>
    <t>Si el código de concepto es 7002 y el valor del tag es distinto al Catálogo 27</t>
  </si>
  <si>
    <t>/CreditNote/cac:CreditNoteLine/cac:Item/cac:AdditionalItemProperty/cbc:Value (Número de la Partida Registral)</t>
  </si>
  <si>
    <t>Si el código de concepto es 7003 y el valor del tag es diferente a alfanumérico de 3 hasta 50 caracteres (se considera cualquier carácter incluido espacio, no se permite ningún otro "whitespace character": salto de línea, tab, fin de línea, etc.)</t>
  </si>
  <si>
    <t>/CreditNote/cac:CreditNoteLine/cac:Item/cac:AdditionalItemProperty/cbc:Value (Código de indicador de primera vivienda)</t>
  </si>
  <si>
    <t>Si el código de concepto es 7004 y el valor del tag es diferente a alfanumérico de 3 hasta 50 caracteres (se considera cualquier carácter incluido espacio, no se permite ningún otro "whitespace character": salto de línea, tab, fin de línea, etc.)</t>
  </si>
  <si>
    <t>/CreditNote/cac:CreditNoteLine/cac:Item/cac:AdditionalItemProperty/cbc:Value (Dirección - Código de ubigeo)</t>
  </si>
  <si>
    <t>Si el código de concepto es 7005 y el formato del tag es diferente de YYYY-MM-DD</t>
  </si>
  <si>
    <t>/CreditNote/cac:CreditNoteLine/cac:Item/cac:AdditionalItemProperty/cbc:Value (Dirección - Dirección completa y detallada)</t>
  </si>
  <si>
    <t>Si el código de concepto es 7006 y el valor del tag es distinto al Catálogo 13</t>
  </si>
  <si>
    <t>/CreditNote/cac:CreditNoteLine/cac:Item/cac:AdditionalItemProperty/cbc:Value (Dirección - Urbanización)</t>
  </si>
  <si>
    <t>Si el código de concepto es 7007 y el valor del tag es diferente a alfanumérico de 3 hasta 200 caracteres (se considera cualquier carácter incluido espacio, no se permite ningún otro "whitespace character": salto de línea, tab, fin de línea, etc.)</t>
  </si>
  <si>
    <t>/CreditNote/cac:CreditNoteLine/cac:Item/cac:AdditionalItemProperty/cbc:Value (Dirección - Provincia)</t>
  </si>
  <si>
    <t>/CreditNote/cac:CreditNoteLine/cac:Item/cac:AdditionalItemProperty/cbc:Value (Dirección - Departamento)</t>
  </si>
  <si>
    <t>/CreditNote/cac:CreditNoteLine/cac:Item/cac:AdditionalItemProperty/cbc:Value (Dirección - Distrito)</t>
  </si>
  <si>
    <t>/CreditNote/cac:CreditNoteLine/cac:Item/cac:AdditionalItemProperty/cbc:Value (Monto del crédito otorgado)</t>
  </si>
  <si>
    <t xml:space="preserve">58
59
60
</t>
  </si>
  <si>
    <t>/CreditNote/cac:CreditNoteLine/cac:Item/cac:AdditionalItemProperty/cbc:Value (Numero de póliza)</t>
  </si>
  <si>
    <t>/CreditNote/cac:CreditNoteLine/cac:Item/cac:AdditionalItemProperty/cbc:Value (Tipo de seguro)</t>
  </si>
  <si>
    <t>Si el 'Código del concepto' es '7015' y el valor del tag es diferente de '1', '2' o '3'.</t>
  </si>
  <si>
    <t>/CreditNote/cac:CreditNoteLine/cac:Item/cac:AdditionalItemProperty/cbc:Value (Suma asegurada / alcance de cobertura o monto)</t>
  </si>
  <si>
    <t>61
62</t>
  </si>
  <si>
    <t>/CreditNote/cac:CreditNoteLine/cac:Item/cac:AdditionalItemProperty/cac:UsabilityPeriod/cbc:StartDate (Fecha de inicio de vigencia)</t>
  </si>
  <si>
    <t>/CreditNote/cac:CreditNoteLine/cac:Item/cac:AdditionalItemProperty/cac:UsabilityPeriod/cbc:EndDate (Fecha de término de vigencia)</t>
  </si>
  <si>
    <t>/CreditNote/cac:PaymentTerms/cbc:ID (Indicador)</t>
  </si>
  <si>
    <t>Si  'Código de tipo de nota de crédito' es '13' y no existe al menos un tag cac:PaymentTerms con cbc:ID igual a 'FormaPago'</t>
  </si>
  <si>
    <t>3257</t>
  </si>
  <si>
    <t>/CreditNote/cac:PaymentTerms/cbc:PaymentMeansID (Forma de pago)</t>
  </si>
  <si>
    <t>Si el 'Indicador' es 'FormaPago' y no existe el tag UBL</t>
  </si>
  <si>
    <t xml:space="preserve">Si el 'Indicador' es 'FormaPago', el valor del tag es diferente de:
- Credito
- Cuota[0-9]{3}
</t>
  </si>
  <si>
    <t xml:space="preserve">Si existe más de un tag cac:PaymentTerms con cbc:ID 
igual a 'FormaPago' y con el mismo valor del tag cbc:PaymentMeansID (se repite) </t>
  </si>
  <si>
    <r>
      <rPr>
        <sz val="9"/>
        <rFont val="Calibri"/>
        <family val="2"/>
        <charset val="1"/>
      </rPr>
      <t xml:space="preserve">Si el 'Indicador' es 'FormaPago', el valor del tag es 'Credito', </t>
    </r>
    <r>
      <rPr>
        <b/>
        <sz val="9"/>
        <color rgb="FFFF0000"/>
        <rFont val="Calibri"/>
        <family val="2"/>
        <charset val="1"/>
      </rPr>
      <t>el 'Tipo de Documento del adquiriente o usuario' es igual a RUC (6) y</t>
    </r>
    <r>
      <rPr>
        <sz val="9"/>
        <rFont val="Calibri"/>
        <family val="2"/>
        <charset val="1"/>
      </rPr>
      <t xml:space="preserve"> no existe al menos una cuota (no existe al menos un tag cac:PaymentTerms con cbc:ID con valor 'FormaPago' y cbc:PaymentMeansID con formato Cuota[0-9]{3}</t>
    </r>
  </si>
  <si>
    <t>/CreditNote/cac:PaymentTerms/cbc:Amount (Monto neto pendiente de pago)</t>
  </si>
  <si>
    <t xml:space="preserve">El formato del Tag UBL es diferente de decimal positivo de 12 enteros y hasta 2 decimales </t>
  </si>
  <si>
    <r>
      <rPr>
        <sz val="9"/>
        <rFont val="Calibri"/>
        <family val="2"/>
        <charset val="1"/>
      </rPr>
      <t xml:space="preserve">Si existe un tag cac:PaymentTerms con cbc:ID 
igual a 'FormaPago' y con 'Forma de pago' igual a 'Credito', </t>
    </r>
    <r>
      <rPr>
        <b/>
        <sz val="9"/>
        <color rgb="FFFF0000"/>
        <rFont val="Calibri"/>
        <family val="2"/>
        <charset val="1"/>
      </rPr>
      <t xml:space="preserve">el 'Tipo de Documento del adquiriente o usuario' es igual a RUC (6) </t>
    </r>
    <r>
      <rPr>
        <sz val="9"/>
        <rFont val="Calibri"/>
        <family val="2"/>
        <charset val="1"/>
      </rPr>
      <t>y no existe el tag UBL</t>
    </r>
  </si>
  <si>
    <t xml:space="preserve">Si el 'Indicador' es 'FormaPago', el valor del tag es 'Credito' y  'Código de tipo de nota de crédito' es igual a '13', el valor del Tag UBL es mayor a 'Importe Total' de la factura que modifica.
Validación no aplica para OSE </t>
  </si>
  <si>
    <t>3320</t>
  </si>
  <si>
    <r>
      <rPr>
        <sz val="9"/>
        <rFont val="Calibri"/>
        <family val="2"/>
        <charset val="1"/>
      </rPr>
      <t xml:space="preserve">Si el 'Indicador' es 'FormaPago', el valor del tag es 'Credito', </t>
    </r>
    <r>
      <rPr>
        <b/>
        <sz val="9"/>
        <color rgb="FFFF0000"/>
        <rFont val="Calibri"/>
        <family val="2"/>
        <charset val="1"/>
      </rPr>
      <t>el 'Tipo de Documento del adquiriente o usuario' es igual a RUC (6) y</t>
    </r>
    <r>
      <rPr>
        <sz val="9"/>
        <rFont val="Calibri"/>
        <family val="2"/>
        <charset val="1"/>
      </rPr>
      <t xml:space="preserve"> 'Código de tipo de nota de crédito' es igual a '13', el valor del Tag UBL es diferente de la sumatoria del 'Monto de pago unico o de las cuotas'.</t>
    </r>
  </si>
  <si>
    <t>64
65</t>
  </si>
  <si>
    <t>/CreditNote/cac:PaymentTerms/cbc:PaymentMeansID (Identificador de la cuota)</t>
  </si>
  <si>
    <t>Si existe un tag cac:PaymentTerms con cbc:ID 
igual a 'FormaPago' y con valor del tag con formato: Cuota[0-9]{3} y no existe un tag cac:PaymentTerms con cbc:ID igual a 'FormaPago' y con valor del tag igual a 'Credito'</t>
  </si>
  <si>
    <t>/CreditNote/cac:PaymentTerms/cbc:Amount (Monto del pago único o de las cuotas)</t>
  </si>
  <si>
    <t xml:space="preserve">Si el 'Indicador' es 'FormaPago', y el formato del 'Identificador de la cuota' es: Cuota[0-9]{3} y si existe el tag, el formato del Tag UBL es diferente de decimal positivo de 12 enteros y hasta 2 decimales y diferente de cero </t>
  </si>
  <si>
    <r>
      <rPr>
        <sz val="9"/>
        <rFont val="Calibri"/>
        <family val="2"/>
        <charset val="1"/>
      </rPr>
      <t>Si existe un tag cac:PaymentTerms con cbc:ID 
igual a 'FormaPago' y el formato del 'Identificador de la cuota' es: Cuota[0-9]{3},</t>
    </r>
    <r>
      <rPr>
        <b/>
        <sz val="9"/>
        <color rgb="FFFF0000"/>
        <rFont val="Calibri"/>
        <family val="2"/>
        <charset val="1"/>
      </rPr>
      <t xml:space="preserve"> el 'Tipo de Documento del adquiriente o usuario' es igual a RUC (6)</t>
    </r>
    <r>
      <rPr>
        <sz val="9"/>
        <rFont val="Calibri"/>
        <family val="2"/>
        <charset val="1"/>
      </rPr>
      <t xml:space="preserve"> y no existe el tag UBL</t>
    </r>
  </si>
  <si>
    <t>/CreditNote/cac:PaymentTerms/cbc:PaymentDueDate (Fecha del pago único o de las cuotas)</t>
  </si>
  <si>
    <t>Si el 'Indicador' es 'FormaPago', y el formato del 'Identificador de la cuota' es: Cuota[0-9]{3} y si existe el tag, el formato es diferente de YYYY-MM-DD</t>
  </si>
  <si>
    <r>
      <rPr>
        <sz val="9"/>
        <rFont val="Calibri"/>
        <family val="2"/>
        <charset val="1"/>
      </rPr>
      <t xml:space="preserve">Si existe un tag cac:PaymentTerms con cbc:ID 
igual a 'FormaPago' y con valor del tag con formato: Cuota[0-9]{3}, </t>
    </r>
    <r>
      <rPr>
        <b/>
        <sz val="9"/>
        <color rgb="FFFF0000"/>
        <rFont val="Calibri"/>
        <family val="2"/>
        <charset val="1"/>
      </rPr>
      <t>el 'Tipo de Documento del adquiriente o usuario' es igual a RUC (6)</t>
    </r>
    <r>
      <rPr>
        <sz val="9"/>
        <rFont val="Calibri"/>
        <family val="2"/>
        <charset val="1"/>
      </rPr>
      <t xml:space="preserve"> y no existe el tag UBL</t>
    </r>
  </si>
  <si>
    <t>Si existe un tag cac:PaymentTerms con cbc:ID 
igual a 'FormaPago' y con valor del tag con formato: Cuota[0-9]{3}, el valor del Tag UBL es menor o igual a la fecha de emisión de la factura modificada.</t>
  </si>
  <si>
    <t>3321</t>
  </si>
  <si>
    <t>Datos de la Nota de Débito</t>
  </si>
  <si>
    <t>/DebitNote/cbc:UBLVersionID</t>
  </si>
  <si>
    <t>El valor del Tag UBL es diferente de  2.1</t>
  </si>
  <si>
    <t>/DebitNote/cbc:CustomizationID</t>
  </si>
  <si>
    <t>/DebitNote/cbc:ID</t>
  </si>
  <si>
    <t>/DebitNote/cbc:IssueDate</t>
  </si>
  <si>
    <t xml:space="preserve">Si serie del documento no inicia con número y:
Si serie empieza con "B":
La diferencia entre la fecha de recepción del XML y el valor del Tag UBL es mayor a 5 días
</t>
  </si>
  <si>
    <t>/DebitNote/cbc:IssueTime</t>
  </si>
  <si>
    <t>Código de tipo de nota de débito</t>
  </si>
  <si>
    <t>(Catálogo N.° 10)</t>
  </si>
  <si>
    <t>/DebitNote/cac:DiscrepancyResponse/cbc:ResponseCode</t>
  </si>
  <si>
    <t>Parámetros (014)</t>
  </si>
  <si>
    <t>"'Tipo de nota de debito'"</t>
  </si>
  <si>
    <t>Si existe el atributo, el valor ingresado es diferente a 'Tipo de nota de debito'</t>
  </si>
  <si>
    <t>"urn:pe:gob:sunat:cpe:see:gem:catalogos:catalogo10"</t>
  </si>
  <si>
    <t>Si existe el atributo, el valor ingresado es diferente a 'urn:pe:gob:sunat:cpe:see:gem:catalogos:catalogo10'</t>
  </si>
  <si>
    <t>Motivo o Sustento</t>
  </si>
  <si>
    <t>/DebitNote/cac:DiscrepancyResponse/cbc:Description</t>
  </si>
  <si>
    <t>Tipo de moneda en la cual se emite la nota de débito electrónica</t>
  </si>
  <si>
    <t>/DebitNote/cbc:DocumentCurrencyCode</t>
  </si>
  <si>
    <t>/DebitNote/cac:AccountingSupplierParty/cac:Party/cac:PartyIdentification/cbc:ID (Número de RUC)</t>
  </si>
  <si>
    <t>/DebitNote/cac:AccountingSupplierParty/cac:Party/cac:PartyIdentification/cbc:ID@schemeID (Tipo de documento de identidad)</t>
  </si>
  <si>
    <t>/DebitNote/cac:AccountingSupplierParty/cac:Party/cac:PartyName/cbc:Name</t>
  </si>
  <si>
    <t>/DebitNote/cac:AccountingSupplierParty/cac:Party/cac:PartyLegalEntity/cbc:RegistrationName</t>
  </si>
  <si>
    <t>/DebitNote/cac:AccountingSupplierParty/cac:Party/cac:PartyLegalEntity/cac:RegistrationAddress/cac:AddressLine/cbc:Line
(Dirección completa y detallada)</t>
  </si>
  <si>
    <t>/DebitNote/cac:AccountingSupplierParty/cac:Party/cac:PartyLegalEntity/cac:RegistrationAddress/cbc:CitySubdivisionName (Urbanización)</t>
  </si>
  <si>
    <t>/DebitNote/cac:AccountingSupplierParty/cac:Party/cac:PartyLegalEntity/cac:RegistrationAddress/cbc:CityName (Provincia)</t>
  </si>
  <si>
    <t>/DebitNote/cac:AccountingSupplierParty/cac:Party/cac:PartyLegalEntity/cac:RegistrationAddress/cbc:ID (Código de ubigeo)</t>
  </si>
  <si>
    <t>/DebitNote/cac:AccountingSupplierParty/cac:Party/cac:PartyLegalEntity/cac:RegistrationAddress/cbc:CountrySubentity (Departamento)</t>
  </si>
  <si>
    <t>/DebitNote/cac:AccountingSupplierParty/cac:Party/cac:PartyLegalEntity/cac:RegistrationAddress/cbc:District (Distrito)</t>
  </si>
  <si>
    <t>/DebitNote/cac:AccountingSupplierParty/cac:Party/cac:PartyLegalEntity/cac:RegistrationAddress/cac:Country/cbc:IdentificationCode (Código de país)</t>
  </si>
  <si>
    <t>Código asignado por SUNAT para el establecimiento anexo declarado en el RUC. De informar un código distinto a 0000, se verifi cará que corresponda al código del establecimiento anexo que SUNAT tiene registrado en sus sistemas. El citado código puede ser revisado en la opción consulta de RUC de SUNAT Virtual.</t>
  </si>
  <si>
    <t>/DebitNote/cac:AccountingSupplierParty/cac:Party/cac:PartyLegalEntity/cac:RegistrationAddress/cbc:AddressTypeCode</t>
  </si>
  <si>
    <t>/DebitNote/cac:AccountingCustomerParty/cac:Party/cac:PartyIdentification/cbc:ID (Número de documento)</t>
  </si>
  <si>
    <t>/DebitNote/cac:AccountingCustomerParty/cac:Party/cac:PartyIdentification/cbc:ID@schemeID (Tipo de documento de identidad)</t>
  </si>
  <si>
    <t>El Tag UBL es diferente al listado o guión</t>
  </si>
  <si>
    <t>/DebitNote/cac:AccountingCustomerParty/cac:Party/cac:PartyLegalEntity/cbc:RegistrationName</t>
  </si>
  <si>
    <t>/DebitNote/cac:AccountingCustomerParty/cac:Party/cac:PartyLegalEntity/cac:ShareholderParty/cac:Party/cac:PartyIdentification/cbc:ID (Número de documento)</t>
  </si>
  <si>
    <t>/DebitNote/cac:AccountingCustomerParty/cac:Party/cac:PartyLegalEntity/cac:ShareholderParty/cac:Party/cac:PartyIdentification/cbc:ID@schemeID (Tipo de documento de identidad)</t>
  </si>
  <si>
    <t>/DebitNote/cac:AccountingCustomerParty/cac:Party/cac:PartyLegalEntity/cac:ShareholderParty/cac:Party/cac:PartyLegalEntity/cbc:RegistrationName (Nombre)</t>
  </si>
  <si>
    <t>an..31</t>
  </si>
  <si>
    <t>/DebitNote/cac:BillingReference/cac:InvoiceDocumentReference/cbc:ID</t>
  </si>
  <si>
    <t>Si 'Código de tipo de nota de débito' es diferente de '03-Penalidades', y no existe un tag /DebitNote/cac:BillingReference/cac:InvoiceDocumentReference</t>
  </si>
  <si>
    <t>Si  'Código de tipo de nota de débito' es '11' Ajustes de operaciones de exportación, y existe mas de un tag /DebitNote/cac:BillingReference/cac:InvoiceDocumentReference</t>
  </si>
  <si>
    <t>Si la nota débito modifica a una factura (tipo de comprobante '01'), el formato del Tag UBL es diferente a:
- [F][A-Z0-9]{3}-[0-9]{1,8}
- (E001)-[0-9]{1,8}
- [0-9]{1,4}-[0-9]{1,8}</t>
  </si>
  <si>
    <t>2205</t>
  </si>
  <si>
    <t>Si la nota débito modifica a una boleta de venta (tipo de comprobante '03'), y el formato del Tag UBL es diferente a:
- [B][A-Z0-9]{3}-[0-9]{1,8}
- (EB01)-[0-9]{1,8}
- [0-9]{1,4}-[0-9]{1,8}</t>
  </si>
  <si>
    <t xml:space="preserve">Si la nota de débito modifica un Documento autorizado (tipo de comprobante '05', '06', '12', '13', '15', '16', '18', '21', '28', '30', '34', '37', '42', '43', '45', '55', '11', '17', '23', '24', '56'), el formato del Tag UBL es diferente a:
- [a-zA-Z0-9-]{1,20}-[a-zA-Z0-9-]{1,20}
</t>
  </si>
  <si>
    <t>Si "Tipo de documento que modifica" es '01' o '03' o '30' o '34' o '42' y "Serie del documento que modifica" empieza con B o F o E, el Tag UBL no se encuentra en el listado</t>
  </si>
  <si>
    <t>2209</t>
  </si>
  <si>
    <t>Si "Tipo de documento que modifica" es '01' o '03' o  '30' o '34' o '42' y "Serie del documento que modifica" empieza con B o F o E, el Tag UBL se encuentra en el listado con estado "Anulado"</t>
  </si>
  <si>
    <t>2207</t>
  </si>
  <si>
    <t>Si "Tipo de documento que modifica" es '01' o '03' o '30' o '34' o '42' y "Serie del documento que modifica" empieza con B o F o E, el Tag UBL se encuentra en el listado con estado "Rechazado"</t>
  </si>
  <si>
    <t>2208</t>
  </si>
  <si>
    <t>Si "Tipo de documento que modifica" es '01' o '03' y "Serie del documento que modifica" empieza con número, el Tag UBL no se encuentra en el listado</t>
  </si>
  <si>
    <t>Si 'Código de tipo de nota de débito' es diferente de '03' y 'Tipo de documento que modifica' es '01' o '03' o '30' o '34' o '42' y 'Serie del documento que modifica' empieza con B o F o E, la 'Fecha de emisión' de la nota de crédito es menor a la fecha de emisión del documento que modifica</t>
  </si>
  <si>
    <t>El "Tipo de documento que modifica" concatenado con el valor del Tag UBL se repite en el /DebitNote</t>
  </si>
  <si>
    <t>/DebitNote/cac:BillingReference/cac:InvoiceDocumentReference/cbc:DocumentTypeCode</t>
  </si>
  <si>
    <t>Si 'Código de tipo de nota de débito' es diferente de '03' (Penalidades/ otros conceptos) y la Serie del comprobante empieza con 'F', el Tag UBL es diferente de  '01', '05', '06', '12', '13', '15', '16', '18', '21', '28', '30', '34', '37', '42', '43', '45', '55', '11', '17', '23', '24' y '56'</t>
  </si>
  <si>
    <t>2204</t>
  </si>
  <si>
    <t>Si 'Código de tipo de nota de débito' es igual a '03' (Otros conceptos) y la Serie del comprobante empieza con 'F', el Tag UBL es diferente de '01', '05', '06', '12', '13', '15', '16', '18', '21', '28', '30', '34', '37', '42', '43', '45', '55', '11', '17', '23', '24', '56', vacío y guion ('-')</t>
  </si>
  <si>
    <t>Si 'Código de tipo de nota de débito' es diferente de '03' (Penalidades/ otros conceptos) y la Serie del comprobante empieza con "B", el Tag UBL es diferente de '03', '12', '16' y '55'</t>
  </si>
  <si>
    <t>2400</t>
  </si>
  <si>
    <t>Si 'Código de tipo de nota de débito' es igual a '03' (Penalidades/ otros conceptos) y la Serie del comprobante empieza con "B", el Tag UBL es diferente de  '03', '12', '16', '55', vacío y guion ('-')</t>
  </si>
  <si>
    <t>Si 'Código de tipo de nota de débito' es diferente de '03' (Penalidades/ otros conceptos) y la Serie del comprobante empieza con número, el Tag UBL es diferente de  '01', '05', '03', '06', '12', '13', '15', '16', '18', '21', '28', '30', '34', '37', '42', '43', '45', '55', '11', '17', '23', '24' y '56'</t>
  </si>
  <si>
    <t>Si 'Código de tipo de nota de débito' es igual a '03' (Penalidades/ otros conceptos) y la Serie del comprobante empieza con número, el Tag UBL es diferente de '01', '05', '03', '06', '12', '13', '15', '16', '18', '21', '28', '30', '34', '37', '42', '43', '45', '55', '11', '17', '23', '24', '56', vacío y guion ('-')</t>
  </si>
  <si>
    <t>/DebitNote/cac:DespatchDocumentReference/cbc:ID (Número de la guía de remisión)</t>
  </si>
  <si>
    <t>El "Tipo de la guía de remisión relacionada" concatenada con el valor del Tag UBL se repite en el /DebitNote</t>
  </si>
  <si>
    <t>/DebitNote/cac:DespatchDocumentReference/cbc:DocumentTypeCode (Tipo de la guía de remisión)</t>
  </si>
  <si>
    <t>Si existe el Tag UBL, el formato del Tag UBL es diferente de '09' o '31'</t>
  </si>
  <si>
    <t>/DebitNote/cac:AdditionalDocumentReference/cbc:ID (Número de documento)</t>
  </si>
  <si>
    <t>El "Tipo de otro documento relacionado" concatenado con el valor del Tag UBL, se repite en el /DebitNote</t>
  </si>
  <si>
    <t>/DebitNote/cac:AdditionalDocumentReference/cbc:DocumentTypeCode (Tipo de documento)</t>
  </si>
  <si>
    <t>El valor del Tag UBL es diferente de '04', '05' y '99'</t>
  </si>
  <si>
    <t>Datos del detalle o ítem de la nota de débito</t>
  </si>
  <si>
    <t>/DebitNote/cac:DebitNoteLine/cbc:ID</t>
  </si>
  <si>
    <t>Existe otro cac:DebitNoteLine con el mismo valor del Tag UBL (cbc:ID)</t>
  </si>
  <si>
    <t>/DebitNote/cac:DebitNoteLine/cbc:DebitedQuantity@unitCode</t>
  </si>
  <si>
    <t>2188</t>
  </si>
  <si>
    <t>/DebitNote/cac:DebitNoteLine/cbc:DebitedQuantity</t>
  </si>
  <si>
    <t>/DebitNote/cac:DebitNoteLine/cac:Item/cac:SellersItemIdentification/cbc:ID</t>
  </si>
  <si>
    <t>Código producto de SUNAT</t>
  </si>
  <si>
    <t>/DebitNote/cac:DebitNoteLine/cac:Item/cac:CommodityClassification/cbc:ItemClassificationCode</t>
  </si>
  <si>
    <t>/DebitNote/cac:DebitNoteLine/cac:Item/cac:StandardItemIdentification/cbc:ID</t>
  </si>
  <si>
    <t>/DebitNote/cac:DebitNoteLine/cac:Item/cbc:Description</t>
  </si>
  <si>
    <t>/DebitNote/cac:DebitNoteLine/cac:Price/cbc:PriceAmount</t>
  </si>
  <si>
    <t>Precio de venta unitario por item que modifica
Valor referencial unitario por ítem en operaciones gratuitas (no onerosas)</t>
  </si>
  <si>
    <t>/DebitNote/cac:DebitNoteLine/cac:PricingReference/cac:AlternativeConditionPrice/cbc:PriceAmount (Precio de venta unitario)</t>
  </si>
  <si>
    <t>Si el 'Tipo de documento que modifica' es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</si>
  <si>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Si el 'Tipo de documento que modifica' es diferente de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</si>
  <si>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/DebitNote/cac:DebitNoteLine/cac:PricingReference/cac:AlternativeConditionPrice/cbc:PriceTypeCode (Código de tipo de precio)</t>
  </si>
  <si>
    <t>/DebitNote/cac:DebitNoteLine/cac:TaxTotal/cbc:TaxAmount (Monto total de impuestos por linea)</t>
  </si>
  <si>
    <t>No existe el tag cac:DebitNoteLine/cac:TaxTotal</t>
  </si>
  <si>
    <t>/DebitNote/cac:DebitNoteLine/cac:TaxTotal/cac:TaxSubtotal/cbc:TaxableAmount (Monto base IGV/IVAP)</t>
  </si>
  <si>
    <t>Si 'Código de tributo por línea' es 1016 (IVAP), 'Código de tipo de nota de débito' es 12 (IVAP), el valor del Tag UBL es igual a 0 (cero)</t>
  </si>
  <si>
    <t>2643</t>
  </si>
  <si>
    <t>Si el 'Tipo de documento que modifica' es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</si>
  <si>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el 'Tipo de documento que modifica' es diferente de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</si>
  <si>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el 'Tipo de documento que modifica' es '01', y no existe en la misma línea un cac:TaxSubtotal con 'Código de tributo por línea' igual a '2000' cuyo 'Monto base' es mayor a cero (cbc:TaxableAmount &gt; 0), el valor del tag es diferente del 'Valor de venta por ítem'</t>
  </si>
  <si>
    <t>Si el 'Tipo de documento que modifica' es diferente de '01', y no existe en la misma línea un cac:TaxSubtotal con 'Código de tributo por línea' igual a '2000' cuyo 'Monto base' es mayor a cero (cbc:TaxableAmount &gt; 0), el valor del tag es diferente del 'Valor de venta por ítem'</t>
  </si>
  <si>
    <t>/DebitNote/cac:DebitNoteLine/cac:TaxTotal/cac:TaxSubtotal/cbc:TaxAmount (Monto de IGV/IVAP de la línea)</t>
  </si>
  <si>
    <t>/DebitNote/cac:DebitNoteLine/cac:TaxTotal/cac:TaxSubtotal/cac:TaxCategory/cbc:Percent (Tasa del IGV o  Tasa del IVAP)</t>
  </si>
  <si>
    <t>3101</t>
  </si>
  <si>
    <t>/DebitNote/cac:DebitNoteLine/cac:TaxTotal/cac:TaxSubtotal/cac:TaxCategory/cbc:TaxExemptionReasonCode  (Afectación al IGV o IVAP cuando corresponda)</t>
  </si>
  <si>
    <t>Si 'Código de tipo de nota de débito' es '11', el valor del Tag UBL es diferente de '40'</t>
  </si>
  <si>
    <t>Si 'Código de tipo de nota de débito' es '12', el valor del Tag UBL es diferente de '17'</t>
  </si>
  <si>
    <t>Si valor Tag UBL es '17' y 'Código de tipo de nota de débito' es diferente de '12'</t>
  </si>
  <si>
    <t>/DebitNote/cac:DebitNoteLine/cac:TaxTotal/cac:TaxSubtotal/cac:TaxCategory/cac:TaxScheme/cbc:ID (Código del tributo)</t>
  </si>
  <si>
    <t>No existe en el ítem un cac:TaxSubtotal con monto base mayor a cero (cbc:TaxableAmount &gt; 0) y cbc:ID con alguno de los siguientes valores: '1000', '1016', '9995', '9996', '9997' o '9998'</t>
  </si>
  <si>
    <t>/DebitNote/cac:DebitNoteLine/cac:TaxTotal/cac:TaxSubtotal/cac:TaxCategory/cac:TaxScheme/cbc:Name (Nombre de tributo)</t>
  </si>
  <si>
    <t>/DebitNote/cac:DebitNoteLine/cac:TaxTotal/cac:TaxSubtotal/cac:TaxCategory/cac:TaxScheme/cbc:TaxTypeCode (Código internacional de tributo)</t>
  </si>
  <si>
    <t>/DebitNote/cac:DebitNoteLine/cac:TaxTotal/cac:TaxSubtotal/cbc:TaxableAmount (Monto base)</t>
  </si>
  <si>
    <t>/DebitNote/cac:DebitNoteLine/cac:TaxTotal/cac:TaxSubtotal/cbc:TaxAmount (Importe del tributo de la línea)</t>
  </si>
  <si>
    <t>/DebitNote/cac:DebitNoteLine/cac:TaxTotal/cac:TaxSubtotal/cac:TaxCategory/cbc:Percent (Tasa del tributo)</t>
  </si>
  <si>
    <t>/DebitNote/cac:DebitNoteLine/cac:TaxTotal/cac:TaxSubtotal/cac:TaxCategory/cbc:TierRange (Tipo de sistema de ISC)</t>
  </si>
  <si>
    <t>Si 'Código de tributo por línea' es '2000' (ISC), no existe el Tag UBL</t>
  </si>
  <si>
    <t>/DebitNote/cac:DebitNoteLine/cac:TaxTotal/cac:TaxSubtotal/cac:TaxCategory/cac:TaxScheme/cbc:ID (Código de tributo)</t>
  </si>
  <si>
    <t>/DebitNote/cac:DebitNoteLine/cac:TaxTotal/cac:TaxSubtotal/cbc:TaxAmount (Monto del tributo de la línea)</t>
  </si>
  <si>
    <t>Si el 'Código de tributo por línea' es '7152' y 'Cantidad de bolsas de plástico' es mayor a cero (cbc:BaseUnitMeasure &gt; 0), el valor del tag es diferente al 'Monto unitario' (cbc:PerUnitAmount) por la 'Cantidad de bolsas de plástico' (cbc:BaseUnitMeasure)</t>
  </si>
  <si>
    <t>/DebitNote/cac:DebitNoteLine/cac:TaxTotal/cac:TaxSubtotal/cbc:BaseUnitMeasure (Cantidad de bolsas de plástico)</t>
  </si>
  <si>
    <t>/DebitNote/cac:DebitNoteLine/cac:TaxTotal/cac:TaxSubtotal/cac:TaxCategory/cbc:PerUnitAmount (Monto unitario)</t>
  </si>
  <si>
    <t>Si 'Código de tributo por línea' es igual a '7152' y 'Cantidad de bolsas de plástico' es mayor a cero (cbc:BaseUnitMeasure &gt; 0) y 'Tipo de moneda  en la cual se emite la nota de débito electrónica' es igual a 'PEN', el valor del tag UBL es diferente de la tasa vigente de ICBPER a la fecha de emisión</t>
  </si>
  <si>
    <t>/DebitNote/cac:DebitNoteLine/cac:TaxTotal/cac:TaxSubtotal/cac:TaxCategory/cac:TaxScheme/cbc:ID (Código de tributo por línea)</t>
  </si>
  <si>
    <t>/DebitNote/cac:DebitNoteLine/cbc:LineExtensionAmount</t>
  </si>
  <si>
    <t>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</si>
  <si>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</si>
  <si>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</si>
  <si>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</si>
  <si>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Totales de la nota de débito</t>
  </si>
  <si>
    <t>/DebitNote/cac:TaxTotal/cbc:TaxAmount</t>
  </si>
  <si>
    <t>No existe el tag /DebitNote/cac:TaxTotal</t>
  </si>
  <si>
    <t>Si existe alguna línea (/DebitNote/cac:DebitNoteLine/cac:TaxTotal/cac:TaxSubtotal) con 'Monto base' mayor a cero (cbc:TaxableAmount) para los tributos '1000', '1016', '9995', '9996', '9997' o '9998', y no existe su respectivo tag de totales del tributo (/DebitNote/cac:TaxTotal/cac:TaxSubtotal con cbc:ID igual al tributo de la línea)</t>
  </si>
  <si>
    <t xml:space="preserve">37
38
39
</t>
  </si>
  <si>
    <t>/DebitNote/cac:TaxTotal/cac:TaxSubtotal/cbc:TaxableAmount (Total valor de venta)</t>
  </si>
  <si>
    <t xml:space="preserve">4296
</t>
  </si>
  <si>
    <t>/DebitNote/cac:TaxTotal/cac:TaxSubtotal/cbc:TaxAmount (Importe del tributo)</t>
  </si>
  <si>
    <t>/DebitNote/cac:TaxTotal/cac:TaxSubtotal/cac:TaxCategory/cac:TaxScheme/cbc:ID (Código de tributo)</t>
  </si>
  <si>
    <t>Si  'Código de tipo de nota de débito' es '12' (IVAP) y existe un 'Código de tributo' (cbc:ID) con valor '9995' o '9997' o '9998' a nivel global con 'Total valor de venta' (cbc:TaxableAmount)  mayor a cero</t>
  </si>
  <si>
    <t>Si  'Código de tipo de nota de débito' es '11' (Exportacion) y existe un 'Código de tributo' (cbc:ID) con valor '9997' o '9998' a nivel global con 'Total valor de venta' (cbc:TaxableAmount)  mayor a cero</t>
  </si>
  <si>
    <t>/DebitNote/cac:TaxTotal/cac:TaxSubtotal/cac:TaxCategory/cac:TaxScheme/cbc:Name (Nombre de tributo)</t>
  </si>
  <si>
    <t>/DebitNote/cac:TaxTotal/cac:TaxSubtotal/cac:TaxCategory/cac:TaxScheme/cbc:TaxTypeCode (Código internacional de tributo)</t>
  </si>
  <si>
    <t>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</si>
  <si>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/DebitNote/cac:TaxTotal/cac:TaxSubtotal/cbc:TaxAmount (Sumatoria de impuestos de operaciones gratuitas)</t>
  </si>
  <si>
    <t>Si el 'Tipo de documento que modifica' es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</si>
  <si>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el 'Tipo de documento que modifica' es diferente de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</si>
  <si>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/DebitNote/cac:TaxTotal/cac:TaxSubtotal/cbc:TaxableAmount  (Total valor de venta operaciones gravadas)</t>
  </si>
  <si>
    <t>Si el 'Tipo de documento que modifica' es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</si>
  <si>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'Tipo de documento que modifica' es diferente de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</si>
  <si>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 xml:space="preserve">4299
</t>
  </si>
  <si>
    <t>Si el 'Tipo de documento que modifica' es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</si>
  <si>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'Tipo de documento que modifica' es diferente de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</si>
  <si>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/DebitNote/cac:TaxTotal/cac:TaxSubtotal/cbc:TaxAmount (Total IGV o IVAP, según corresponda)</t>
  </si>
  <si>
    <t>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</si>
  <si>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</si>
  <si>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</si>
  <si>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</si>
  <si>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Si  'Código de tipo de nota de débito' es '12' (IVAP) y existe un 'Código de tributo' (cbc:ID) con valor '1000' a nivel global con 'Total valor de venta' (cbc:TaxableAmount)  mayor a cero</t>
  </si>
  <si>
    <t>Si  'Código de tipo de nota de débito' es '11' (Exportacion) y existe un 'Código de tributo' (cbc:ID) con valor '1000' o '1016' a nivel global con 'Total valor de venta' (cbc:TaxableAmount)  mayor a cero</t>
  </si>
  <si>
    <t>42
43</t>
  </si>
  <si>
    <t>/DebitNote/cac:TaxTotal/cac:TaxSubtotal/cbc:TaxableAmount (Monto base)</t>
  </si>
  <si>
    <t>Si el Tag UBL existe y el 'Tipo de documento que modifica' es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</si>
  <si>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Tag UBL existe y el 'Tipo de documento que modifica' es diferente de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</si>
  <si>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/DebitNote/cac:TaxTotal/cac:TaxSubtotal/cbc:TaxAmount (Monto de la Sumatoria)</t>
  </si>
  <si>
    <t>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</si>
  <si>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</si>
  <si>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</si>
  <si>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'9999', el valor del Tag Ubl  y es diferente de la sumatoria de los importes de otros tributos (cbc:TaxAmount) con 'Código de tributo por línea' igual a '9999' de cada ítem (con una tolerancia + - 1)</t>
  </si>
  <si>
    <t>Si  'Código de tipo de nota de débito' es '11' (Exportacion) y existe un ID '2000' o '9999' a nivel global</t>
  </si>
  <si>
    <t>Sumatoria ICBPER</t>
  </si>
  <si>
    <t>/DebitNote/cac:TaxTotal/cac:TaxSubtotal/cbc:TaxAmount (Sumatoria ICBPER)</t>
  </si>
  <si>
    <t>Si el 'Tipo de documento que modifica' es '01', y el  'Código de tributo' es '7152', el valor del Tag Ubl es diferente de la sumatoria de los 'Monto del tributo de la línea' (cbc:TaxAmount) de los ítems con 'Código de tributo por línea' igual a '7152'</t>
  </si>
  <si>
    <t>Si el 'Tipo de documento que modifica' es diferente de '01', y el 'Código de tributo' es '7152', el valor del Tag Ubl es diferente de la sumatoria de los 'Monto del tributo de la línea' (cbc:TaxAmount) de los ítems con 'Código de tributo por línea' igual a '7152'</t>
  </si>
  <si>
    <t>/DebitNote/cac:RequestedMonetaryTotal/cbc:ChargeTotalAmount</t>
  </si>
  <si>
    <t>/DebitNote/cac:RequestedMonetaryTotal/cbc:PayableAmount</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</si>
  <si>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</si>
  <si>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</si>
  <si>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/DebitNote/cac:RequestedMonetaryTotal/cbc:PayableRoundingAmount</t>
  </si>
  <si>
    <t>Si existe el tag UBL y el 'Tipo de documento que modifica' es igual a '01', el valor absoluto es mayor a 1</t>
  </si>
  <si>
    <t>Si existe el tag UBL y el 'Tipo de documento que modifica' es diferente de '01', el valor absoluto es mayor a 1</t>
  </si>
  <si>
    <t>/DebitNote/cbc:Note@languageLocaleID (Código de la leyenda)</t>
  </si>
  <si>
    <t>/DebitNote/cbc:Note  (Descripción de la leyenda)</t>
  </si>
  <si>
    <t>Información adicional  a nivel de ítem - gastos por intereses de créditos hipotecarios</t>
  </si>
  <si>
    <t>49
50
51
52
53
54
55</t>
  </si>
  <si>
    <t>Número de Contrato
Fecha del otorgamiento del crédito
Tipo de préstamo
Partida registral
Indicador de primera vivienda
Dirección completa del predio
Monto del crédito otorgado (capital)</t>
  </si>
  <si>
    <t>/DebitNote/cac:DebitNoteLine/cac:Item/cac:AdditionalItemProperty/cbc:Name (Nombre del concepto)</t>
  </si>
  <si>
    <t>/DebitNote/cac:DebitNoteLine/cac:Item/cac:AdditionalItemProperty/cbc:NameCode (Código del concepto)</t>
  </si>
  <si>
    <t>Si codigo producto de sunat de la linea es '84121901', y no existe el tag con codigo '7001'</t>
  </si>
  <si>
    <t>Si codigo producto de sunat de la linea es '84121901' y indicador de primera vivienda = 3 (Codigo concepto 7002), y no existe el tag con codigo '7003'</t>
  </si>
  <si>
    <t>Si codigo producto de sunat de la linea es '84121901', y no existe el tag con codigo '7004'</t>
  </si>
  <si>
    <t>Si codigo producto de sunat de la linea es '84121901', y no existe el tag con codigo '7005'</t>
  </si>
  <si>
    <t>Si codigo producto de sunat de la linea es '84121901' y indicador de primera vivienda = 3 (Codigo concepto 7002), no existe el tag con codigo '7006'</t>
  </si>
  <si>
    <t>Si codigo producto de sunat de la linea es '84121901' y indicador de primera vivienda = 3 (Codigo concepto 7002),  no existe el tag con codigo '7007'</t>
  </si>
  <si>
    <t>/DebitNote/cac:DebitNoteLine/cac:Item/cac:AdditionalItemProperty/cbc:Value (N° de Contrato)</t>
  </si>
  <si>
    <t>/DebitNote/cac:DebitNoteLine/cac:Item/cac:AdditionalItemProperty/cbc:Value (Fecha del otorgamiento del crédito)</t>
  </si>
  <si>
    <t>/DebitNote/cac:DebitNoteLine/cac:Item/cac:AdditionalItemProperty/cbc:Value (Código del tipo de préstamo)</t>
  </si>
  <si>
    <t>/DebitNote/cac:DebitNoteLine/cac:Item/cac:AdditionalItemProperty/cbc:Value (Número de la Partida Registral)</t>
  </si>
  <si>
    <t>/DebitNote/cac:DebitNoteLine/cac:Item/cac:AdditionalItemProperty/cbc:Value (Código de indicador de primera vivienda)</t>
  </si>
  <si>
    <t>/DebitNote/cac:DebitNoteLine/cac:Item/cac:AdditionalItemProperty/cbc:Value (Dirección - Código de ubigeo)</t>
  </si>
  <si>
    <t>/DebitNote/cac:DebitNoteLine/cac:Item/cac:AdditionalItemProperty/cbc:Value (Dirección - Dirección completa y detallada)</t>
  </si>
  <si>
    <t>/DebitNote/cac:DebitNoteLine/cac:Item/cac:AdditionalItemProperty/cbc:Value (Dirección - Urbanización)</t>
  </si>
  <si>
    <t>/DebitNote/cac:DebitNoteLine/cac:Item/cac:AdditionalItemProperty/cbc:Value (Dirección - Provincia)</t>
  </si>
  <si>
    <t>/DebitNote/cac:DebitNoteLine/cac:Item/cac:AdditionalItemProperty/cbc:Value (Dirección - Departamento)</t>
  </si>
  <si>
    <t>/DebitNote/cac:DebitNoteLine/cac:Item/cac:AdditionalItemProperty/cbc:Value (Dirección - Distrito)</t>
  </si>
  <si>
    <t>/DebitNote/cac:DebitNoteLine/cac:Item/cac:AdditionalItemProperty/cbc:Value (Monto del crédito otorgado)</t>
  </si>
  <si>
    <t xml:space="preserve">56
57
58
</t>
  </si>
  <si>
    <t>/DebitNote/cac:DebitNoteLine/cac:Item/cac:AdditionalItemProperty/cbc:Value (Numero de póliza)</t>
  </si>
  <si>
    <t>/DebitNote/cac:DebitNoteLine/cac:Item/cac:AdditionalItemProperty/cbc:Value (Tipo de seguro)</t>
  </si>
  <si>
    <t>/DebitNote/cac:DebitNoteLine/cac:Item/cac:AdditionalItemProperty/cbc:Value (Suma asegurada / alcance de cobertura o monto)</t>
  </si>
  <si>
    <t xml:space="preserve">59
60
</t>
  </si>
  <si>
    <t>/DebitNote/cac:DebitNoteLine/cac:Item/cac:AdditionalItemProperty/cac:UsabilityPeriod/cbc:StartDate (Fecha de inicio de vigencia)</t>
  </si>
  <si>
    <t>/DebitNote/cac:DebitNoteLine/cac:Item/cac:AdditionalItemProperty/cac:UsabilityPeriod/cbc:EndDate (Fecha de término de vigencia)</t>
  </si>
  <si>
    <t>/DebitNote/cac:PaymentTerms/cbc:ID (Indicador PaymentTerms)</t>
  </si>
  <si>
    <t>Si el valor del tag es igual a 'Detraccion', y no existe un 'Indicador PaymentMeans' con valor igual a 'Detraccion' (cac:PaymentMeans con cbc:ID igual a 'Detraccion')</t>
  </si>
  <si>
    <t>3313</t>
  </si>
  <si>
    <t>/DebitNote/cac:PaymentTerms/cbc:PaymentMeansID (Código de bien o servicio)</t>
  </si>
  <si>
    <t>/DebitNote/cac:PaymentMeans/cbc:ID (Indicador PaymentMeans)</t>
  </si>
  <si>
    <t>Si el valor del tag es igual a 'Detraccion', y no existe un 'Indicador PaymentTerms' con valor igual a 'Detraccion' (cac:PaymentTerms con cbc:ID igual a 'Detraccion')</t>
  </si>
  <si>
    <t>3314</t>
  </si>
  <si>
    <t>/DebitNote/cac:PaymentMeans/cac:PayeeFinancialAccount/cbc:ID (Número de cuenta)</t>
  </si>
  <si>
    <t>/DebitNote/cac:PaymentMeans/cbc:PaymentMeansCode (Medio de pago)</t>
  </si>
  <si>
    <t>/DebitNote/cac:PaymentTerms/cbc:Amount (Monto de detraccion)</t>
  </si>
  <si>
    <t>/DebitNote/cac:PaymentTerms/cbc:PaymentPercent (Tasa o porcentaje de detracción)</t>
  </si>
  <si>
    <t>NOTA: COMPROBANTE NO APLICA PARA SEE-OSE</t>
  </si>
  <si>
    <t xml:space="preserve">CONDICIÓN INFORMÁTICA </t>
  </si>
  <si>
    <t>Datos de Cabecera</t>
  </si>
  <si>
    <t>/SelfBilledInvoice/cbc:IssueDate</t>
  </si>
  <si>
    <t xml:space="preserve">Si serie del documento no inicia con número:
La diferencia entre la fecha de recepción del XML y el valor del Tag UBL es mayor al límite del listado  (1 día) 
</t>
  </si>
  <si>
    <t>Parámetros (004)
Plazos Excepcionales</t>
  </si>
  <si>
    <t xml:space="preserve">Si serie del documento inicia con número:
La diferencia entre la fecha de recepción del XML y el valor del Tag UBL es mayor a 7 días </t>
  </si>
  <si>
    <t>4347</t>
  </si>
  <si>
    <t>El valor del Tag UBL es mayor a la fecha de envío del comprobante</t>
  </si>
  <si>
    <t>"hh:mm:ss"</t>
  </si>
  <si>
    <t>/SelfBilledInvoice/cbc:IssueTime</t>
  </si>
  <si>
    <t>/SelfBilledInvoice/cbc:UBLVersionID</t>
  </si>
  <si>
    <t>/SelfBilledInvoice/cbc:CustomizationID</t>
  </si>
  <si>
    <t>Codigo de tipo de operación</t>
  </si>
  <si>
    <t>(Catálogo No. 51)</t>
  </si>
  <si>
    <t>/SelfBilledInvoice/cbc:InvoiceTypeCode@listID</t>
  </si>
  <si>
    <t>Si valor del atributo es diferente al listado según el 'Tipo de documento'</t>
  </si>
  <si>
    <t>Tipo de moneda en la cual se emite la Liquidación de Compra Electrónica</t>
  </si>
  <si>
    <t>(Catálogo No. 02)</t>
  </si>
  <si>
    <t>/SelfBilledInvoice/cbc:DocumentCurrencyCode</t>
  </si>
  <si>
    <t>"04"</t>
  </si>
  <si>
    <t>/SelfBilledInvoice/cbc:InvoiceTypeCode</t>
  </si>
  <si>
    <t>/SelfBilledInvoice/cbc:ID</t>
  </si>
  <si>
    <t>El formato del Tag UBL no tiene el formato:
- [L][A-Z0-9]{3}-[0-9]{1,8}
- [0-9]{1,4}-[0-9]{1,8}</t>
  </si>
  <si>
    <t>Datos del emisor electrónico (comprador)</t>
  </si>
  <si>
    <t>/SelfBilledInvoice/cac:AccountingCustomerParty/cac:Party/cac:PartyLegalEntity/cbc:RegistrationName</t>
  </si>
  <si>
    <t>Nombre comercial, si lo tuviere</t>
  </si>
  <si>
    <t>/SelfBilledInvoice/cac:AccountingCustomerParty/cac:Party/cac:PartyName/cbc:Name</t>
  </si>
  <si>
    <t>/SelfBilledInvoice/cac:AccountingCustomerParty/cac:Party/cac:PartyLegalEntity/cac:RegistrationAddress/cac:AddressLine/cbc:Line (Dirección completa y detallada)</t>
  </si>
  <si>
    <t>/SelfBilledInvoice/cac:AccountingCustomerParty/cac:Party/cac:PartyLegalEntity/cac:RegistrationAddress/cbc:CitySubdivisionName (Urbanización)</t>
  </si>
  <si>
    <t>/SelfBilledInvoice/cac:AccountingCustomerParty/cac:Party/cac:PartyLegalEntity/cac:RegistrationAddress/cbc:CityName (Provincia)</t>
  </si>
  <si>
    <t>(Catálogo No. 13)</t>
  </si>
  <si>
    <t>/SelfBilledInvoice/cac:AccountingCustomerParty/cac:Party/cac:PartyLegalEntity/cac:RegistrationAddress/cbc:ID (Código de ubigeo)</t>
  </si>
  <si>
    <t>Si el Tag UBL existe, el valor del Tag UBL no existe  en el listado</t>
  </si>
  <si>
    <t>/SelfBilledInvoice/cac:AccountingCustomerParty/cac:Party/cac:PartyLegalEntity/cac:RegistrationAddress/cbc:CountrySubentity (Departamento)</t>
  </si>
  <si>
    <t>/SelfBilledInvoice/cac:AccountingCustomerParty/cac:Party/cac:PartyLegalEntity/cac:RegistrationAddress/cbc:District (Distrito)</t>
  </si>
  <si>
    <t>(Catálogo No. 04)</t>
  </si>
  <si>
    <t>/SelfBilledInvoice/cac:AccountingCustomerParty/cac:Party/cac:PartyLegalEntity/cac:RegistrationAddress/cac:Country/cbc:IdentificationCode (Código de país)</t>
  </si>
  <si>
    <t>/SelfBilledInvoice/cac:AccountingCustomerParty/cac:Party/cac:PartyIdentification/cbc:ID (Número de RUC)</t>
  </si>
  <si>
    <t>Existe más de un Tag UBL cac:AccountingCustomerParty/cac:Party/cac:PartyIdentification</t>
  </si>
  <si>
    <t>El valor del Tag UBL no se encuentra afecto a Renta de tercera categoría (no se considera el NRUS como tributo de Renta de tercera categoría)</t>
  </si>
  <si>
    <t>2463</t>
  </si>
  <si>
    <t>/SelfBilledInvoice/cac:AccountingCustomerParty/cac:Party/cac:PartyIdentification/cbc:ID@schemeID (Tipo de documento de identidad)</t>
  </si>
  <si>
    <t>El valor del atributo es diferente a "6"</t>
  </si>
  <si>
    <t>Datos del vendedor</t>
  </si>
  <si>
    <t>Tipo y número de documento de identidad del vendedor</t>
  </si>
  <si>
    <t>/SelfBilledInvoice/cac:AccountingSupplierParty/cac:Party/cac:PartyIdentification/cbc:ID (Número de documento)</t>
  </si>
  <si>
    <t>Existe más de un Tag UBL en el XML cac:AccountingSupplierParty/cac:Party/cac:PartyIdentification</t>
  </si>
  <si>
    <t>Si 'Tipo de documento de identidad del vendedor' es '1', el valor del Tag UBL no está en el listado</t>
  </si>
  <si>
    <t>2450</t>
  </si>
  <si>
    <t>Si 'Tipo de documento de identidad del vendedor' es '1', el valor del Tag UBL existe y se encuentra en condición de fallecido a la fecha de emisión</t>
  </si>
  <si>
    <t>2460</t>
  </si>
  <si>
    <t>Si 'Tipo de documento de identidad del vendedor' es '1', el valor del Tag UBL existe y pertenece a un menor de edad (menor a 18 años) a la fecha de emisión</t>
  </si>
  <si>
    <t>2461</t>
  </si>
  <si>
    <t xml:space="preserve">Si 'Tipo de documento de identidad del vendedor' es '1', el valor del Tag UBL existe y tiene un Numero de RUC con estado diferente a '10', '11', '12','20' ,'30' y '31' </t>
  </si>
  <si>
    <t>2462</t>
  </si>
  <si>
    <t>Si 'Tipo de documento de identidad del vendedor' es igual a  '4' o '7',  el formato del Tag UBL es diferente a alfanumérico de hasta 15 caracteres (se considera cualquier carácter, no permite 'whitespace character': espacio, salto de línea, fin de línea, tab, etc.)</t>
  </si>
  <si>
    <t>(Catálogo No. 06)</t>
  </si>
  <si>
    <t>/SelfBilledInvoice/cac:AccountingSupplierParty/cac:Party/cac:PartyIdentification/cbc:ID@schemeID (Tipo de documento de identidad)</t>
  </si>
  <si>
    <t>Si el valor del atributo es diferente de  '1', '4' y '7'</t>
  </si>
  <si>
    <t>Apellidos y nombres del vendedor</t>
  </si>
  <si>
    <t>/SelfBilledInvoice/cac:AccountingSupplierParty/cac:Party/cac:PartyLegalEntity/cbc:RegistrationName</t>
  </si>
  <si>
    <t xml:space="preserve">Domicilio del vendedor </t>
  </si>
  <si>
    <t>/SelfBilledInvoice/cac:AccountingSupplierParty/cac:Party/cac:PartyLegalEntity/cac:RegistrationAddress/cac:AddressLine/cbc:Line
(Dirección y los datos referenciales que permitan ubicar el domicilio del vendedor)</t>
  </si>
  <si>
    <t>2452</t>
  </si>
  <si>
    <t>Si existe el tag, el formato del Tag UBL es diferente a alfanumérico de 3 a 250 caracteres (se considera cualquier carácter incluido espacio, no se permite ningún otro "whitespace character": salto de línea, tab, fin de línea, etc.)</t>
  </si>
  <si>
    <t>2593</t>
  </si>
  <si>
    <t xml:space="preserve">Si existe el tag, el valor del Tag UBL empieza con espacio en blanco o TAB
</t>
  </si>
  <si>
    <t>/SelfBilledInvoice/cac:AccountingSupplierParty/cac:Party/cac:PartyLegalEntity/cac:RegistrationAddress/cbc:CitySubdivisionName (Urbanización)</t>
  </si>
  <si>
    <t>4341</t>
  </si>
  <si>
    <t>/SelfBilledInvoice/cac:AccountingSupplierParty/cac:Party/cac:PartyLegalEntity/cac:RegistrationAddress/cbc:CityName (Provincia)</t>
  </si>
  <si>
    <t>4342</t>
  </si>
  <si>
    <t>/SelfBilledInvoice/cac:AccountingSupplierParty/cac:Party/cac:PartyLegalEntity/cac:RegistrationAddress/cbc:ID (Código de ubigeo)</t>
  </si>
  <si>
    <t>2453</t>
  </si>
  <si>
    <t>4339</t>
  </si>
  <si>
    <t>/SelfBilledInvoice/cac:AccountingSupplierParty/cac:Party/cac:PartyLegalEntity/cac:RegistrationAddress/cbc:CountrySubentity (Departamento)</t>
  </si>
  <si>
    <t>4343</t>
  </si>
  <si>
    <t>/SelfBilledInvoice/cac:AccountingSupplierParty/cac:Party/cac:PartyLegalEntity/cac:RegistrationAddress/cbc:District (Distrito)</t>
  </si>
  <si>
    <t>4344</t>
  </si>
  <si>
    <t>/SelfBilledInvoice/cac:AccountingSupplierParty/cac:Party/cac:PartyLegalEntity/cac:RegistrationAddress/cac:Country/cbc:IdentificationCode (Código de país)</t>
  </si>
  <si>
    <t>Condición del domicilio del vendedor: punto de venta, producción, extracción y/o explotación de los productos o ninguno</t>
  </si>
  <si>
    <t>(Catálogo No. 60)</t>
  </si>
  <si>
    <t>/SelfBilledInvoice/cac:AccountingSupplierParty/cac:Party/cac:PartyLegalEntity/cac:RegistrationAddress/cbc:AddressTypeCode</t>
  </si>
  <si>
    <t>2456</t>
  </si>
  <si>
    <t>2457</t>
  </si>
  <si>
    <t>Catálogo
(60)</t>
  </si>
  <si>
    <t>Ubicación del lugar donde se realiza la operación</t>
  </si>
  <si>
    <t>/SelfBilledInvoice/cac:DeliveryTerms/cac:DeliveryLocation/cac:Address/cac:AddressLine/cbc:Line
(Dirección y los datos referenciales que permitan ubicar el lugar donde se realiza la operación)</t>
  </si>
  <si>
    <t>2454</t>
  </si>
  <si>
    <t xml:space="preserve">Si existe el tag, el formato del Tag UBL es diferente a alfanumérico de 3 a 250 caracteres (se considera cualquier carácter incluido espacio, no se permite ningún otro "whitespace character": salto de línea, tab, fin de línea, etc.).
</t>
  </si>
  <si>
    <t>/SelfBilledInvoice/cac:DeliveryTerms/cac:DeliveryLocation/cac:Address/cbc:CitySubdivisionName (Urbanización)</t>
  </si>
  <si>
    <t>/SelfBilledInvoice/cac:DeliveryTerms/cac:DeliveryLocation/cac:Address/cbc:CityName (Provincia)</t>
  </si>
  <si>
    <t>/SelfBilledInvoice/cac:DeliveryTerms/cac:DeliveryLocation/cac:Address/cbc:ID (Código de ubigeo)</t>
  </si>
  <si>
    <t>2455</t>
  </si>
  <si>
    <t>/SelfBilledInvoice/cac:DeliveryTerms/cac:DeliveryLocation/cac:Address/cbc:CountrySubentity (Departamento)</t>
  </si>
  <si>
    <t>/SelfBilledInvoice/cac:DeliveryTerms/cac:DeliveryLocation/cac:Address/cbc:District (Distrito)</t>
  </si>
  <si>
    <t>/SelfBilledInvoice/cac:DeliveryTerms/cac:DeliveryLocation/cac:Address/cac:Country/cbc:IdentificationCode (Código de país)</t>
  </si>
  <si>
    <t>Condición de la ubicación del lugar donde se realiza la operación: punto de venta, producción, extracción y/o explotación de los productos o ninguno</t>
  </si>
  <si>
    <t>/SelfBilledInvoice/cac:DeliveryTerms/cac:DeliveryLocation/cbc:LocationTypeCode</t>
  </si>
  <si>
    <t>2458</t>
  </si>
  <si>
    <t>2459</t>
  </si>
  <si>
    <t xml:space="preserve">DETALLE POR CADA ÍTEM </t>
  </si>
  <si>
    <t>Número de orden del ítem</t>
  </si>
  <si>
    <t>/SelfBilledInvoice/cac:InvoiceLine/cbc:ID</t>
  </si>
  <si>
    <t>/SelfBilledInvoice/cac:InvoiceLine/cbc:InvoicedQuantity</t>
  </si>
  <si>
    <t>(Catálogo No. 03)</t>
  </si>
  <si>
    <t>/SelfBilledInvoice/cac:InvoiceLine/cbc:InvoicedQuantity/@unitCode</t>
  </si>
  <si>
    <t>Descripción detallada del producto comprado</t>
  </si>
  <si>
    <t>/SelfBilledInvoice/cac:InvoiceLine/cac:Item/cbc:Description</t>
  </si>
  <si>
    <t>/SelfBilledInvoice/cac:InvoiceLine/cac:Item/cac:SellersItemIdentification/cbc:ID</t>
  </si>
  <si>
    <t xml:space="preserve">  (Catálogo No. 25)</t>
  </si>
  <si>
    <t>/SelfBilledInvoice/cac:InvoiceLine/cac:Item/cac:CommodityClassification/cbc:ItemClassificationCode</t>
  </si>
  <si>
    <t>Si el valor del Tag UBL es diferente de vacío, el valor no se encuentra en el listado</t>
  </si>
  <si>
    <t>/SelfBilledInvoice/cac:InvoiceLine/cac:Price/cbc:PriceAmount</t>
  </si>
  <si>
    <t>Si existe en la línea un cac:TaxSubTotal con 'Código de tributo por línea' igual a '9996' cuyo 'Monto base' es mayor a cero (cbc:TaxableAmount &gt; 0), el valor del Tag UBL es mayor a 0 (cero)</t>
  </si>
  <si>
    <t>2337</t>
  </si>
  <si>
    <t>Precio de venta unitario por Item
Valor referencial unitario por ítem en operaciones gratuitas (no onerosas)</t>
  </si>
  <si>
    <t>/SelfBilledInvoice/cac:InvoiceLine/cac:PricingReference/cac:AlternativeConditionPrice/cbc:PriceAmount (Monto de precio de compra)</t>
  </si>
  <si>
    <t>Si no existe en la misma línea un cac:TaxSubtotal con 'Código de tributo por línea' igual a '9996' cuyo 'Monto base' es mayor a cero (cbc:TaxableAmount &gt; 0), el valor del Tag UBL es diferente al resultado de dividir: la sumatoria del 'Valor de venta por ítem' más el 'Monto total de tributos del ítem', entre la 'Cantidad de unidades por ítem' (con una tolerancia + -1)</t>
  </si>
  <si>
    <t>Si no existe en la misma línea un cac:TaxSubtotal con 'Código de tributo por línea' igual a '9996' cuyo 'Monto base' es mayor a cero (cbc:TaxableAmount &gt; 0) (Operaciones gratuitas), y 'Código de precio' es '02' (Valor referencial en operaciones no onerosas), el Tag UBL es mayor a 0 (cero).</t>
  </si>
  <si>
    <t>Si existe en la misma línea un cac:TaxSubtotal con 'Código de tributo por línea' igual a '9996' cuyo 'Monto base' es mayor a cero (cbc:TaxableAmount &gt; 0) (Operaciones gratuitas), y 'Código de precio' es diferente de '02' (Valor referencial en operaciones no onerosas).</t>
  </si>
  <si>
    <t>(Catálogo No. 16)</t>
  </si>
  <si>
    <t>/SelfBilledInvoice/cac:InvoiceLine/cac:PricingReference/cac:AlternativeConditionPrice/cbc:PriceTypeCode (Código de tipo de precio)</t>
  </si>
  <si>
    <t xml:space="preserve">Valor de venta por ítem </t>
  </si>
  <si>
    <t>/SelfBilledInvoice/cac:InvoiceLine/cbc:LineExtensionAmount</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</si>
  <si>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con una tolerancia + - 1.</t>
  </si>
  <si>
    <t>Si no existe en la línea un cac:TaxSubTotal con 'Código de tributo por línea' igual a '9996' cuyo 'Monto base' es mayor a cero (cbc:TaxableAmount &gt; 0), el valor difiere del resultado del Valor unitario por ítem por la Cantidad de unidades por ítem, con una tolerancia + - 1.</t>
  </si>
  <si>
    <t>Información adicional  - comercialización del oro</t>
  </si>
  <si>
    <t>Código del derecho minero
Ley mineral (contenido metalico)
Naturaleza del mineral
Nombre del derecho minero</t>
  </si>
  <si>
    <t>(Catálogo No. 55)</t>
  </si>
  <si>
    <t>/SelfBilledInvoice/cac:InvoiceLine/cac:Item/cac:AdditionalItemProperty/cbc:Name (Nombre del concepto)</t>
  </si>
  <si>
    <t>/SelfBilledInvoice/cac:InvoiceLine/cac:Item/cac:AdditionalItemProperty/cbc:NameCode (Código del concepto)</t>
  </si>
  <si>
    <t>Si 'Tipo de operación' es igual a '0503', y no existe el tag con valor '6000'</t>
  </si>
  <si>
    <t>2466</t>
  </si>
  <si>
    <t>Si 'Tipo de operación' es igual a '0503', y no existe el tag con valor '6004'</t>
  </si>
  <si>
    <t>2467</t>
  </si>
  <si>
    <t>Si 'Tipo de operación' es igual a '0503', y no existe el tag con valor '6005'</t>
  </si>
  <si>
    <t>2468</t>
  </si>
  <si>
    <t>Si 'Tipo de operación' es igual a '0503', y no existe el tag con valor '6006'</t>
  </si>
  <si>
    <t>2469</t>
  </si>
  <si>
    <t>/SelfBilledInvoice/cac:InvoiceLine/cac:Item/cac:AdditionalItemProperty/cbc:Value (Código del derecho minero)</t>
  </si>
  <si>
    <t>De existir 'Código del concepto' igual a '6000', '6004',6005' o '6006', no existe el tag, o existe con valor vacío</t>
  </si>
  <si>
    <t>n(3,2)</t>
  </si>
  <si>
    <t>/SelfBilledInvoice/cac:InvoiceLine/cac:Item/cac:AdditionalItemProperty/cbc:Value (Ley Mineral (contenido metalico))</t>
  </si>
  <si>
    <t>Si el 'Código del concepto' es '6004' y el formato del tag es diferente de decimal de hasta 3 enteros y 2 decimales</t>
  </si>
  <si>
    <t>/SelfBilledInvoice/cac:InvoiceLine/cac:Item/cac:AdditionalItemProperty/cbc:Value (Naturaleza del mineral)</t>
  </si>
  <si>
    <t>/SelfBilledInvoice/cac:InvoiceLine/cac:Item/cac:AdditionalItemProperty/cbc:Value (Nombre del derecho minero)</t>
  </si>
  <si>
    <t>/SelfBilledInvoice/cac:InvoiceLine/cac:TaxTotal/cbc:TaxAmount (Monto total de tributos del item)</t>
  </si>
  <si>
    <t>Si el Tag UBL existe, el valor del Tag UBL es diferente a la sumatoria de 'Monto de tributo por línea' (cbc:TaxAmount)  de los tributos '1000' y '9999', con una tolerancia + -1</t>
  </si>
  <si>
    <t>Afectación al IGV por ítem</t>
  </si>
  <si>
    <t>/SelfBilledInvoice/cac:InvoiceLine/cac:TaxTotal/cac:TaxSubtotal/cbc:TaxableAmount (Monto base)</t>
  </si>
  <si>
    <t>El valor del tag es diferente del 'Valor de venta  por ítem'</t>
  </si>
  <si>
    <t>/SelfBilledInvoice/cac:InvoiceLine/cac:TaxTotal/cac:TaxSubtotal/cbc:TaxAmount (Monto de IGV)</t>
  </si>
  <si>
    <t>Si 'Código de tributo por línea' es igual a  '9997' o '9998', el valor del tag UBL es diferente de 0</t>
  </si>
  <si>
    <t>Si 'Código de tributo por línea' es igual a '9996' cuyo 'Monto base' es mayor a 'seis centésimas' (cbc:TaxableAmount &gt; 0.06), y la 'Afectación al IGV' es '11', '12', '13', '14', '15' o '16', el valor del tag UBL es igual a 0</t>
  </si>
  <si>
    <t>Si 'Código de tributo por línea' es igual a '9996' cuyo 'Monto base' es mayor a cero (cbc:TaxableAmount &gt; 0), y la 'Afectación al IGV ' es  '21', '31', '32', '33', '34', '35', '36' o '37', el valor del tag UBL es diferente de 0</t>
  </si>
  <si>
    <t>Si 'Código de tributo por línea' es igual a '1000' y 
'Monto base' mayor a 'seis centésimas' (cbc:TaxableAmount &gt; 0.06), el valor del tag UBL es igual a 0</t>
  </si>
  <si>
    <t>Si 'Afectación al IGV  es '10','11', '12', '13', '14', '15' o '16', el valor del tag es diferente a la tasa del tributo por el monto base Imponible IGVde la línea (con una tolerancia + - 1)</t>
  </si>
  <si>
    <t>/SelfBilledInvoice/cac:InvoiceLine/cac:TaxTotal/cac:TaxSubtotal/cac:TaxCategory/cbc:Percent (Tasa del IGV)</t>
  </si>
  <si>
    <t>Si 'Código de tributo por línea' es igual a '9996' cuyo 'Monto base' es mayor a cero (cbc:TaxableAmount &gt; 0) y la 'Afectación al IGV' es '11', '12', '13', '14', '15' o '16', el valor del tag UBL es igual a 0</t>
  </si>
  <si>
    <t>Si 'Código de tributo por línea' es igual a '1000'  y  'Monto base' mayor a cero (cbc:TaxableAmount &gt; 0), el valor del tag UBL es igual a 0</t>
  </si>
  <si>
    <t>(Catálogo No. 07)</t>
  </si>
  <si>
    <t>/SelfBilledInvoice/cac:InvoiceLine/cac:TaxTotal/cac:TaxSubtotal/cac:TaxCategory/cbc:TaxExemptionReasonCode (Afectación al IGV)</t>
  </si>
  <si>
    <t>Si 'Código de tributo por línea' es diferente a '9999' y  (Otros tributos) y '3000', cuyo 'Monto base' es mayor a cero (cbc:TaxableAmount &gt; 0), y no existe el Tag UBL</t>
  </si>
  <si>
    <t>Si 'Código de tributo por línea' es igual a '9999' (Otros tributos) o '3000', existe el tag UBL</t>
  </si>
  <si>
    <t>Si 'Código de tributo por línea' es diferente a '9999' (Otros tributos) y '3000', cuyo 'Monto base' es mayor a cero (cbc:TaxableAmount &gt; 0), el valor del Tag UBL es diferente al listado según su código de tributo.</t>
  </si>
  <si>
    <t>(Catálogo No. 05)</t>
  </si>
  <si>
    <t>/SelfBilledInvoice/cac:InvoiceLine/cac:TaxTotal/cac:TaxSubtotal/cac:TaxCategory/cac:TaxScheme/cbc:ID (Código de tributo - Catálogo No. 05)</t>
  </si>
  <si>
    <t>No existe en el ítem un cac:TaxSubtotal con monto base mayor a cero (cbc:TaxableAmount &gt; 0) y cbc:ID con alguno de los siguientes valores: '1000', '9996', '9997' o '9998'</t>
  </si>
  <si>
    <t>En una línea sólo pueden existir las siguientes combinaciones de códigos de tributos con 'Monto base' mayor a cero (cbc:TaxableAmount  &gt; 0): 
- '1000', '3000', y/o '9999' 
- '9996', '3000'  y/o  '9999' 
- '9997', '3000'  y/o  '9999' 
- '9998', '3000'  y/o  '9999'</t>
  </si>
  <si>
    <t>/SelfBilledInvoice/cac:InvoiceLine/cac:TaxTotal/cac:TaxSubtotal/cac:TaxCategory/cac:TaxScheme/cbc:Name (Nombre de tributo - Catálogo No. 05)</t>
  </si>
  <si>
    <t>/SelfBilledInvoice/cac:InvoiceLine/cac:TaxTotal/cac:TaxSubtotal/cac:TaxCategory/cac:TaxScheme/cbc:TaxTypeCode (Código internacional tributo - Catálogo No. 05)</t>
  </si>
  <si>
    <t>Impuesto a la Renta- Retención por item</t>
  </si>
  <si>
    <t>/SelfBilledInvoice/cac:InvoiceLine/cac:TaxTotal/cac:TaxSubtotal/cbc:TaxAmount (Monto de Retención de Renta)</t>
  </si>
  <si>
    <t>El valor del tag es diferente a la tasa del tributo por el monto base de la línea (con una tolerancia + - 1)</t>
  </si>
  <si>
    <t>2464</t>
  </si>
  <si>
    <t>/SelfBilledInvoice/cac:InvoiceLine/cac:TaxTotal/cac:TaxSubtotal/cac:TaxCategory/cbc:Percent (Tasa del impuesto)</t>
  </si>
  <si>
    <t>Si 'Código de tributo por ítem' es igual a '3000' y 'Monto base' es mayor a cero (cbc:TaxableAmount &gt; 0), el valor del tag UBL es diferente a alguna de las tasas vigentes de Retención de renta a la fecha de emisión</t>
  </si>
  <si>
    <t>/SelfBilledInvoice/cac:InvoiceLine/cac:TaxTotal/cac:TaxSubtotal/cac:TaxCategory/cac:TaxScheme/cbc:ID (Código de tributo)</t>
  </si>
  <si>
    <t>Afectación otros tributos por ítem</t>
  </si>
  <si>
    <t>/SelfBilledInvoice/cac:InvoiceLine/cac:TaxTotal/cac:TaxSubtotal/cbc:TaxAmount (Monto de otros tributos)</t>
  </si>
  <si>
    <t>RESUMEN DEL IMPORTE TOTAL DE LA LIQUIDACIÓN DE COMPRA ELECTRÓNICA</t>
  </si>
  <si>
    <t>/SelfBilledInvoice/cac:TaxTotal/cbc:TaxAmount</t>
  </si>
  <si>
    <t>No existe el tag /SelfBilledInvoice/cac:TaxTotal</t>
  </si>
  <si>
    <t>Si el Tag UBL existe, el valor del Tag UBL es diferente de la sumatoria de 'Monto de la sumatoria' (cbc:TaxAmount) de los  tributos '1000' y '9999',  con una tolerancia + - 1</t>
  </si>
  <si>
    <t>35
36</t>
  </si>
  <si>
    <t>Total valor de venta  - operaciones gravadas 
Total importe IGV/Total IGV Crédito</t>
  </si>
  <si>
    <t>/SelfBilledInvoice/cac:TaxTotal/cac:TaxSubtotal/cbc:TaxableAmount  (Total valor de venta - operaciones gravadas )</t>
  </si>
  <si>
    <t>Si 'Código de tributo' es '1000' y  el Tag UBL existe, el valor del Tag UBL es diferente a la sumatoria de 'Valor de venta por ítem' (cbc:LineExtensionAmount) que correspondan a ítems de operaciones gravadas con el IGV con 'Código de tributo por línea' igual a '1000' y cuyo 'Monto base' es mayor a cero (cbc:TaxableAmount &gt; 0), menos los 'Monto del valor de venta de anticipos gravados' (Código '04'), con una tolerancia + - 1</t>
  </si>
  <si>
    <t>/SelfBilledInvoice/cac:TaxTotal/cac:TaxSubtotal/cbc:TaxAmount (Total Importe IGV/Total IGV Crédito)</t>
  </si>
  <si>
    <t>Si  'Código de tributo' es '1000', el valor del Tag UBL es diferente al resultado de multiplicar la sumatoria de los 'Monto base' (cbc:TaxableAmount) de los ítems con 'Código de tributo por línea' igual a '1000',  menos los 'Monto del valor de venta de anticipos gravados' (Código '04') por la tasa vigente al IGV a la fecha de emisión, con una tolerancia + - 1</t>
  </si>
  <si>
    <t>/SelfBilledInvoice/cac:TaxTotal/cac:TaxSubtotal/cac:TaxCategory/cac:TaxScheme/cbc:ID (Código de tributo)</t>
  </si>
  <si>
    <t>/SelfBilledInvoice/cac:TaxTotal/cac:TaxSubtotal/cac:TaxCategory/cac:TaxScheme/cbc:Name (Nombre de tributo)</t>
  </si>
  <si>
    <t>/SelfBilledInvoice/cac:TaxTotal/cac:TaxSubtotal/cac:TaxCategory/cac:TaxScheme/cbc:TaxTypeCode (Código internacional de tributo)</t>
  </si>
  <si>
    <t>37
38</t>
  </si>
  <si>
    <t xml:space="preserve">Total valor de venta - operaciones inafectas
Total valor de venta - operaciones exoneradas </t>
  </si>
  <si>
    <t>/SelfBilledInvoice/cac:TaxTotal/cac:TaxSubtotal/cbc:TaxableAmount (Total valor de venta - operaciones inafectas / Total valor de venta - operaciones exoneradas)</t>
  </si>
  <si>
    <t>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 del valor de venta de anticipos exonerados' (Código '05'), con una tolerancia + - 1</t>
  </si>
  <si>
    <t>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 del valor de venta de anticipos inafectos' (Código '06'), con una tolerancia + - 1</t>
  </si>
  <si>
    <t>Si 'Código de tributo' igual a '9997' (Exonerada)  y existe 'Código de leyenda' igual a '2001', el valor del Tag UBL es igual a 0 (cero)</t>
  </si>
  <si>
    <t>Si 'Código de tributo' igual a '9997' (Exonerada) y existe 'Código de leyenda' igual a '2002', el valor del Tag UBL es igual a 0 (cero)</t>
  </si>
  <si>
    <t>Si 'Código de tributo' igual a '9997' (Exonerada) y existe 'Código de leyenda' igual a '2003', el valor del Tag UBL es igual a 0 (cero)</t>
  </si>
  <si>
    <t>Si 'Código de tributo' igual a '9997' (Exonerada) y 'Código de leyenda' es '2008', el valor del Tab UBL es igual a 0 (cero)</t>
  </si>
  <si>
    <t>/SelfBilledInvoice/cac:TaxTotal/cac:TaxSubtotal/cbc:TaxAmount (Importe del tributo)</t>
  </si>
  <si>
    <t>Si el Tag UBL existe, el valor del Tag Ubl es diferente de 0 (cero), cuando el 'Código de tributo' es  '9997' y '9998'</t>
  </si>
  <si>
    <t>39
40</t>
  </si>
  <si>
    <t>Total valor de venta - operaciones gratuitas
Sumatoria de tributos de operaciones gratuitas</t>
  </si>
  <si>
    <t>/SelfBilledInvoice/cac:TaxTotal/cac:TaxSubtotal/cbc:TaxableAmount (Total valor de venta - operaciones gratuitas)</t>
  </si>
  <si>
    <t>Si 'Código de tributo' es '9996', el valor del Tag UBL es diferente a la sumatoria de 'Valor de venta por ítem' (cbc:LineExtensionAmount) que correspondan a ítems de operaciones gratuitas con 'Código de tributo por línea' igual a '9996' y cuyo 'Monto base' es mayor a cero (cbc:TaxableAmount &gt; 0), con una tolerancia + - 1</t>
  </si>
  <si>
    <t>Importe de la retención del impuesto a la renta</t>
  </si>
  <si>
    <t>/SelfBilledInvoice/cac:TaxTotal/cac:TaxSubtotal/cbc:TaxableAmount  (Monto Base)</t>
  </si>
  <si>
    <t>2470</t>
  </si>
  <si>
    <t>Si 'Código de tributo' es '3000' y  el Tag UBL existe, el valor del Tag UBL es diferente a la sumatoria de 'Valor de venta por ítem' (cbc:LineExtensionAmount) que correspondan a ítems de operaciones afectas a la Retención de renta con 'Código de tributo por línea' igual a '3000' y cuyo 'Monto base' es mayor a cero (cbc:TaxableAmount &gt; 0) y que no correspondan a una operación gratuita (*), con una tolerancia + - 1
(*) No considerar en la sumatoria aquellas líneas que tienen un 'Código de tributo por línea' igual a '9996' con monto base mayor a cero (cbc:TaxableAmount &gt; 0)</t>
  </si>
  <si>
    <t>4345</t>
  </si>
  <si>
    <t>/SelfBilledInvoice/cac:TaxTotal/cac:TaxSubtotal/cbc:TaxAmount (Importe de la retención)</t>
  </si>
  <si>
    <t>Si 'Código de tributo' es '3000', el valor del Tag UBL es diferente a la sumatoria de 'Monto de retención de renta por item' (cbc:TaxAmount) de los ítems con 'Código de tributo por línea' igual a '3000'  y cuyo 'Monto base' es mayor a cero (cbc:TaxableAmount &gt; 0)  y que no correspondan a una operación gratuita (*), menos 'Monto de retención de renta de anticipo' (Código de motivo de descuento '61'), con una tolerancia + - 1
(*) No considerar en la sumatoria aquellas líneas que tienen un 'Código de tributo por línea' igual a '9996' con monto base mayor a cero (cbc:TaxableAmount &gt; 0)</t>
  </si>
  <si>
    <t>4346</t>
  </si>
  <si>
    <t>Sumatoria otros tributos</t>
  </si>
  <si>
    <t>/SelfBilledInvoice/cac:TaxTotal/cac:TaxSubtotal/cbc:TaxableAmount (Monto base)</t>
  </si>
  <si>
    <t>Si existe el Tag y el 'Código de tributo' es '9999', el valor del Tag UBL es diferente a la sumatoria de los 'Montos base' (cbc:TaxableAmount) de los ítems con 'Código de tributo por línea' igual a '9999' (con una tolerancia + - 1)</t>
  </si>
  <si>
    <t>/SelfBilledInvoice/cac:TaxTotal/cac:TaxSubtotal/cbc:TaxAmount  (Monto de la Sumatoria)</t>
  </si>
  <si>
    <t xml:space="preserve">Total valor de venta </t>
  </si>
  <si>
    <t>/SelfBilledInvoice/cac:LegalMonetaryTotal/cbc:LineExtensionAmount</t>
  </si>
  <si>
    <t>No existe el tag UBL</t>
  </si>
  <si>
    <t>2591</t>
  </si>
  <si>
    <t>El valor del tag es diferente de la sumatoria del 'Valor de venta por ítem' (cbc:LineExtensionAmount) de los ítems con 'Código de tributo por línea' igual a  '1000',  '9997' y '9998'  y cuyo 'Monto base' es mayor a cero (cbc:TaxableAmount &gt; 0), con una tolerancia de + - 1</t>
  </si>
  <si>
    <t>Si serie del comprobante de pago inicia con L, 
el vendedor supera el monto máximo anual permitido para la emisión (no puede sobrepasar el monto límite de emisión de 75 UIT anuales contabilizados a partir del 1 de enero de cada año y hasta el día anterior a la fecha de emisión (cbc:IssueDate menos 1 día))</t>
  </si>
  <si>
    <t>2451</t>
  </si>
  <si>
    <t>Si serie del comprobante de pago inicia con número, el vendedor supera el monto máximo anual permitido para la emisión (no puede sobrepasar el monto límite de emisión de 75 UIT anuales contabilizados a partir del 1 de enero de cada año y hasta el día anterior a la fecha de emisión (cbc:IssueDate menos 1 día))</t>
  </si>
  <si>
    <t>4210</t>
  </si>
  <si>
    <t>Sub total de la liquidación de compra</t>
  </si>
  <si>
    <t>/SelfBilledInvoice/cac:LegalMonetaryTotal/cbc:TaxInclusiveAmount</t>
  </si>
  <si>
    <t>2592</t>
  </si>
  <si>
    <t>Si existe el Tag UBL, el valor es diferente de la sumatoria de 'Total valor de venta' más 'Sumatoria Otros Tributos' más el resultado de:
Multiplicar la sumatoria de los 'Monto base' de las líneas (cbc:TaxableAmount) con 'Código de tributo por línea' igual a '1000' por la tasa vigente del IGV a la fecha de emisión, con una tolerancia + - 1</t>
  </si>
  <si>
    <t>Monto para redondeo del importe total</t>
  </si>
  <si>
    <t>/SelfBilledInvoice/cac:LegalMonetaryTotal/cbc:PayableRoundingAmount</t>
  </si>
  <si>
    <t>Importe total neto</t>
  </si>
  <si>
    <t>/SelfBilledInvoice/cac:LegalMonetaryTotal/cbc:PayableAmount</t>
  </si>
  <si>
    <t>Si el valor del tag difiere del siguiente cálculo:
'Sub total de la liquidación de compra' 
menos 
sumatoria de los 'Monto del tributo de la línea' (cbc:TaxAmount) de los ítems con 'Código de tributo por línea' igual a '1000' 
menos 
sumatoria de los 'Monto del tributo de la línea' (cbc:TaxAmount) de los ítems con 'Código de tributo por línea' igual a '3000'
menos
sumatoria de los 'Monto del tributo de la línea' (cbc:TaxAmount) de los ítems con 'Código de tributo por línea' igual a '9999'
menos 
'Total anticipos' de corresponder 
más 
'Monto de redondeo del importe total'
con una tolerancia de + - 1</t>
  </si>
  <si>
    <t>/SelfBilledInvoice/cac:PrepaidPayment/cbc:ID (Identificador del pago)</t>
  </si>
  <si>
    <t>Si no existe documento con 'Tipo de comprobante que se realizó el anticipo' (/SelfBilledInvoice/cac:AdditionalDocumentReference/cbc:DocumentTypeCode con valor '10') con el mismo 'Identificador de pago' (cbc:DocumentStatusCode) que el valor del Tag UBL</t>
  </si>
  <si>
    <t>/SelfBilledInvoice/cac:PrepaidPayment/cbc:PaidAmount (Importe del anticipo)</t>
  </si>
  <si>
    <t>/SelfBilledInvoice/cac:PrepaidPayment/cbc:PaidDate (Fecha de pago)</t>
  </si>
  <si>
    <t>/SelfBilledInvoice/cac:AdditionalDocumentReference/cbc:DocumentStatusCode (Identificador del pago)</t>
  </si>
  <si>
    <t>Si 'Tipo de comprobante que se realizó el anticipo' es '10', y no existe un 'Importe del anticipo' con 'Identificador de pago' igual al valor del tag UBL</t>
  </si>
  <si>
    <t>Si 'Tipo de comprobante que se realizó el anticipo' es '10', y existe más de un comprobante de anticipo con el mismo identificador de pago en el comprobante</t>
  </si>
  <si>
    <t>Si 'Tipo de comprobante que se realizó el anticipo' es '10', y no existe el tag UBL</t>
  </si>
  <si>
    <t>/SelfBilledInvoice/cac:AdditionalDocumentReference/cbc:ID (Serie y Número de comprobante que se realizó el anticipo)</t>
  </si>
  <si>
    <t>Si 'Tipo de documento del emisor del anticipo' existe y 'Tipo de comprobante que se realizo el anticipo' es '10' (Liquidación de compra), el formato del Tag UBL  es diferente a:
- [L][A-Z0-9]{3}-[0-9]{1,8}
- (E001)-[0-9]{1,8}
- [0-9]{1,4}-[0-9]{1,8}</t>
  </si>
  <si>
    <t>(Catálogo No. 12)</t>
  </si>
  <si>
    <t>/SelfBilledInvoice/cac:AdditionalDocumentReference/cbc:DocumentTypeCode (Tipo de comprobante que se realizó el anticipo)</t>
  </si>
  <si>
    <t xml:space="preserve">Si existe identificador de pago (cbc:DocumentStatusCode), y el valor del tag UBL es diferente a '10' (Liquidación de compra) </t>
  </si>
  <si>
    <t>2465</t>
  </si>
  <si>
    <t>/SelfBilledInvoice/cac:AdditionalDocumentReference/cac:IssuerParty/cac:PartyIdentification/cbc:ID (Número de documento del emisor del anticipo)</t>
  </si>
  <si>
    <t>Si existe identificador de pago (cbc:DocumentStatusCode) y 'Serie del comprobante que realizó el anticipo' empieza con 'L' o 'E', y RUC del emisor del anticipo es igual al RUC emisor de la liquidación de compra, la 'Serie y número del comprobante que realizó el anticipo' no existe con estado aceptado en el listado para el RUC consignado en el emisor del anticipo</t>
  </si>
  <si>
    <t>Si existe identificador de pago (cbc:DocumentStatusCode) y 'Serie del comprobante que realizó el anticipo' empieza con número, y RUC del emisor del anticipo es igual al RUC emisor de la liquidación de compra, la 'Serie y número del comprobante que realizó el anticipo' no existe en el listado para el RUC consignado en el emisor del anticipo</t>
  </si>
  <si>
    <t>/SelfBilledInvoice/cac:AdditionalDocumentReference/cac:IssuerParty/cac:PartyIdentification/cbc:ID@schemeID (Tipo de documento del emisor del anticipo)</t>
  </si>
  <si>
    <t>Si el atributo no existe o es diferente a 6 (RUC)</t>
  </si>
  <si>
    <t>Montos del valor de venta de anticipos</t>
  </si>
  <si>
    <t>/SelfBilledInvoice/cac:AllowanceCharge/cbc:ChargeIndicator (Indicador de cargo/descuento)</t>
  </si>
  <si>
    <t>Si el 'Codigo de motivo de descuento' es '04', '05', '06' o '61', el valor del Tag UBL es diferente de 'false'</t>
  </si>
  <si>
    <t>/SelfBilledInvoice/cac:AllowanceCharge/cbc:AllowanceChargeReasonCode (Código de motivo de descuento -  tipo de anticipo)</t>
  </si>
  <si>
    <t>/SelfBilledInvoice/cac:AllowanceCharge/cbc:Amount (Montos del valor de venta de anticipos)</t>
  </si>
  <si>
    <t>Montos de retenciones de renta de anticipos</t>
  </si>
  <si>
    <t>"61"</t>
  </si>
  <si>
    <t>/SelfBilledInvoice/cac:AllowanceCharge/cbc:AllowanceChargeReasonCode (Código de motivo de descuento -  deducción de retención de renta en anticipo)</t>
  </si>
  <si>
    <t>/SelfBilledInvoice/cac:AllowanceCharge/cbc:Amount (Monto de retención de renta de anticipo)</t>
  </si>
  <si>
    <t>/SelfBilledInvoice/cac:LegalMonetaryTotal/cbc:PrepaidAmount</t>
  </si>
  <si>
    <t xml:space="preserve">Leyenda “TRANSFERENCIA GRATUITA” </t>
  </si>
  <si>
    <t>(Catálogo No. 52)</t>
  </si>
  <si>
    <t>/SelfBilledInvoice/cbc:Note@languageLocaleID (Código de la leyenda)</t>
  </si>
  <si>
    <t>/SelfBilledInvoice/cbc:Note  (Descripción de la leyenda)</t>
  </si>
  <si>
    <t>/SelfBilledInvoice/cac:DespatchDocumentReference/cbc:ID (Número de documento)</t>
  </si>
  <si>
    <t>El "Tipo de la guía de remisión relacionada" concatenada con el valor del Tag UBL se repite en el /SelfBilledInvoice</t>
  </si>
  <si>
    <t>/SelfBilledInvoice/cac:DespatchDocumentReference/cbc:DocumentTypeCode (Tipo de guía relacionada)</t>
  </si>
  <si>
    <t>Si existe el "Número de la guía de remisión relacionada", el formato del Tag UBL es diferente de '09', '31'</t>
  </si>
  <si>
    <t>/SelfBilledInvoice/cac:AdditionalDocumentReference/cbc:ID
(Número de documento)</t>
  </si>
  <si>
    <t>El "Tipo de otro documento relacionado" concatenada con el valor del Tag UBL se repite en el /SelfBilledInvoice</t>
  </si>
  <si>
    <t>/SelfBilledInvoice/cac:AdditionalDocumentReference/cbc:DocumentTypeCode (Tipo de documento relacionado)</t>
  </si>
  <si>
    <t>Si existe el tag, el valor del Tag UBL es diferente de '10' y '99'</t>
  </si>
  <si>
    <t>Si existe el atributo, el valor ingresado es diferente a ' Documento Relacionado'</t>
  </si>
  <si>
    <t>Datos adicionales para el traslado de bienes</t>
  </si>
  <si>
    <t>Número de placa de vehículo que realiza el traslado.</t>
  </si>
  <si>
    <t>(Catálogo No. 20)
"02"</t>
  </si>
  <si>
    <t>/SelfBilledInvoice/cac:Delivery/cac:Shipment/cbc:ID (Motivo de traslado)</t>
  </si>
  <si>
    <t>/SelfBilledInvoice/cac:Delivery/cac:Shipment/cac:ShipmentStage/cac:TransportMeans/cac:RoadTransport/cbc:LicensePlateID (Número de placa)</t>
  </si>
  <si>
    <t>Número de placa del camión, remolque, tracto remolcador o semirremolque (para el caso de combinación de transporte)</t>
  </si>
  <si>
    <t>/SelfBilledInvoice/cac:Delivery/cac:Shipment/cac:TransportHandlingUnit/cac:TransportEquipment/cbc:ID</t>
  </si>
  <si>
    <t>I) DAE DE LAS EMPRESAS QUE DESEMPEÑAN EL ROL ADQUIRENTE</t>
  </si>
  <si>
    <t>Fecha de emisión y Mecanismo de seguridad</t>
  </si>
  <si>
    <t>/Invoice/ext:UBLExtensions/ext:UBLExtension/ext:ExtensionContent/ds:Signature
/Invoice/cac:Signature</t>
  </si>
  <si>
    <t>Datos del documento autorizado - Adquirente en los sistemas de pago con tarjetas crédito y débito</t>
  </si>
  <si>
    <t>El valor del Tag UBL es diferente de '2.1'</t>
  </si>
  <si>
    <t>El valor del Tag UBL es diferente de '2.0'</t>
  </si>
  <si>
    <t xml:space="preserve">El formato del Tag UBL no tiene el formato:
- [F][A-Z0-9]{3}-[0-9]{1,8}
</t>
  </si>
  <si>
    <t>El valor del Tag UBL se encuentra en el listado con indicador de estado igual a 1</t>
  </si>
  <si>
    <t xml:space="preserve">El valor del Tag UBL se encuentra en el listado con indicador de estado igual a 0 o 2 </t>
  </si>
  <si>
    <t xml:space="preserve">C </t>
  </si>
  <si>
    <t>&lt;&lt;SIN VALIDACION&gt;&gt;</t>
  </si>
  <si>
    <t>Tipo de documento autorizado</t>
  </si>
  <si>
    <t>"30"
"42"</t>
  </si>
  <si>
    <t>El valor del Tag UBL es diferente a '30' y '42'</t>
  </si>
  <si>
    <t>Periodo de abono: Fecha desde</t>
  </si>
  <si>
    <t>/Invoice/cac:InvoicePeriod/cbc:StartDate</t>
  </si>
  <si>
    <t>2472</t>
  </si>
  <si>
    <t>Periodo de abono: Fecha hasta</t>
  </si>
  <si>
    <t>/Invoice/cac:InvoicePeriod/cbc:EndDate</t>
  </si>
  <si>
    <t>2473</t>
  </si>
  <si>
    <t>Tipo de canal facturado (fisico/virtual)</t>
  </si>
  <si>
    <t>"01" : Físico
"02" : Virtual</t>
  </si>
  <si>
    <t>2474</t>
  </si>
  <si>
    <t>El valor del Tag UBL es diferente a '01' y '02'</t>
  </si>
  <si>
    <t>2475</t>
  </si>
  <si>
    <t>Datos del Adquirente en los sistemas de pago con tarjeta crédito y débito</t>
  </si>
  <si>
    <t>El valor del Tag UBL tiene un ind_estado diferente '00' en el listado</t>
  </si>
  <si>
    <t>El valor del Tag UBL tiene un ind_condicion igual a '12' en el listado</t>
  </si>
  <si>
    <t>Tipo de documento de identidad del emisor</t>
  </si>
  <si>
    <t>El valor del Tag UBL es diferente a '6'</t>
  </si>
  <si>
    <t>El formato del Tag UBL es diferente a alfanumérico de hasta 1500 caracteres  (se considera cualquier carácter incluido espacio, no se permite ningún otro "whitespace character": salto de línea, tab, fin de línea, etc.)</t>
  </si>
  <si>
    <t>Datos del  Establecimiento afiliado (receptor)</t>
  </si>
  <si>
    <t>Numero de documento de identidad del receptor</t>
  </si>
  <si>
    <t>Si 'Tipo de documento de identidad del adquiriente' es '6', el formato del Tag UBL es diferente a numérico de 11 dígitos</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</si>
  <si>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</si>
  <si>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</si>
  <si>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</si>
  <si>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'Tipo de documento de identidad del adquiriente' es '1', el formato del Tag UBL es diferente a numérico de 8 dígitos</t>
  </si>
  <si>
    <t>Si 'Tipo de documento de identidad del adquiriente' es '4' o '7' o '0' o 'A' o 'B' o 'C' o 'D' o 'E', el formato del Tag UBL es diferente a alfanumérico de hasta 15 caracteres (se considera cualquier carácter, no permite 'whitespace character': espacio, salto de línea, fin de línea, tab, etc.)</t>
  </si>
  <si>
    <t>Tipo de documento  de identidad del receptor</t>
  </si>
  <si>
    <t>Nombre Comercial</t>
  </si>
  <si>
    <t>/Invoice/cac:AccountingCustomerParty/cac:Party/cac:PartyName/cbc:Name</t>
  </si>
  <si>
    <t>4099</t>
  </si>
  <si>
    <t>Si el Tag UBL existe, el valor del Tag UBL debe estar en el listado</t>
  </si>
  <si>
    <t>Entidades financieras  - Resumen de comisiones y gastos de emisores de las tarjetas</t>
  </si>
  <si>
    <t>Número de orden</t>
  </si>
  <si>
    <t>El formato del Tag UBL es diferente de numérico de hasta 3 dígitos, o es igual cero</t>
  </si>
  <si>
    <t>Existe otro ítem (cac:InvoiceLine) con el mismo valor del Tag UBL</t>
  </si>
  <si>
    <t>Indicador de tipo de comisión</t>
  </si>
  <si>
    <t>"1"
(Bancos emisores)</t>
  </si>
  <si>
    <t>No existe el tag</t>
  </si>
  <si>
    <t>2476</t>
  </si>
  <si>
    <t>El valor del Tag UBL es diferente de '1' y '2'</t>
  </si>
  <si>
    <t>2477</t>
  </si>
  <si>
    <t>Indicador de institución financiera</t>
  </si>
  <si>
    <t>"1" Emisor Local
"2" Emisor Foráneo</t>
  </si>
  <si>
    <t>/Invoice/cac:InvoiceLine/cac:Item/cac:SellersItemIdentification/cbc:ID@schemeID</t>
  </si>
  <si>
    <t>Si el indicador de tipo de comisión es igual a '1' y el atributo no existe</t>
  </si>
  <si>
    <t>2478</t>
  </si>
  <si>
    <t>Si el indicador de tipo de comisión es igual a '1' y el valor del atributo es diferente de '1' y '2'</t>
  </si>
  <si>
    <t>2479</t>
  </si>
  <si>
    <t xml:space="preserve">Total comisiones </t>
  </si>
  <si>
    <t>El valor del Tag UBL es diferente de la sumatoria de  'Comisión del banco emisor' del detalle por banco emisor (/Invoice/cac:InvoiceLine/cac:SubInvoiceLine/cbc:LineExtensionAmount), con una tolerancia de + - 1</t>
  </si>
  <si>
    <t>4354</t>
  </si>
  <si>
    <t>Si existe el atributo, el valor es diferente al ingresado en 'Importe total procesado en el periodo'</t>
  </si>
  <si>
    <t>Total IGV</t>
  </si>
  <si>
    <t>/Invoice/cac:InvoiceLine/cac:TaxTotal/cbc:TaxAmount (Total IGV)</t>
  </si>
  <si>
    <t xml:space="preserve">El formato del Tag UBL es diferente de decimal positivo de 12 enteros y hasta 2 decimales (se permite valor cero) </t>
  </si>
  <si>
    <t>/Invoice/cac:InvoiceLine/cac:TaxTotal/cac:TaxSubTotal/cbc:TaxAmount (Total IGV)</t>
  </si>
  <si>
    <t>El valor del Tag UBL es diferente de la sumatoria de los 'Monto de IGV' del detalle por banco emisor (/Invoice/cac:InvoiceLine/cac:SubInvoiceLine/cac:TaxTotal/cac:TaxSubtotal/cbc:TaxAmount) con 'Código de tributo' igual a '1000', con una tolerancia de + - 1</t>
  </si>
  <si>
    <t>4360</t>
  </si>
  <si>
    <t>"1000"</t>
  </si>
  <si>
    <t>/Invoice/cac:InvoiceLine/cac:TaxTotal/cac:TaxSubtotal/cac:TaxCategory/cac:TaxScheme/cbc:ID (Código de tributo IGV)</t>
  </si>
  <si>
    <t>El valor del Tag UBL es diferente de '1000'</t>
  </si>
  <si>
    <t>Existe en el ítem otro tag cac:TaxSubtotal con el mismo  de código de tributo</t>
  </si>
  <si>
    <t>Si existe el tag, el valor ingresado es diferente a 'Codigo de tributos'</t>
  </si>
  <si>
    <t>Si existe el tag, el valor ingresado es diferente a 'urn:pe:gob:sunat:cpe:see:gem:catalogos:catalogo05'</t>
  </si>
  <si>
    <t>/Invoice/cac:InvoiceLine/cac:ItemPriceExtension/cbc:Amount</t>
  </si>
  <si>
    <t xml:space="preserve">No existe el Tag UBL /cac:InvoiceLine/cac:ItemPriceExtension  </t>
  </si>
  <si>
    <t>2480</t>
  </si>
  <si>
    <t>2481</t>
  </si>
  <si>
    <t>El valor del tag es diferente de la sumatoria del 'Total comisiones' más el 'Total del IGV' de corresponder, con una tolerancia + - 1</t>
  </si>
  <si>
    <t>4348</t>
  </si>
  <si>
    <t>Entidades financieras  - Detalle por banco emisor</t>
  </si>
  <si>
    <t xml:space="preserve">Número de orden </t>
  </si>
  <si>
    <t>/Invoice/cac:InvoiceLine/cac:SubInvoiceLine/cbc:ID</t>
  </si>
  <si>
    <t>Si 'Indicador de institución financiera' es igual a '1' (Emisor  local) y no existe al menos un tag /cac:SubInvoiceLine</t>
  </si>
  <si>
    <t>4364</t>
  </si>
  <si>
    <t>Existe otro subítem (cac:InvoiceLine/cac:SubInvoiceLine) con el mismo valor del Tag UBL</t>
  </si>
  <si>
    <t>RUC Banco emisor de la tarjeta</t>
  </si>
  <si>
    <t>/Invoice/cac:InvoiceLine/cac:SubInvoiceLine/cac:OriginatorParty/cac:PartyIdentification/cbc:ID (Número de RUC)</t>
  </si>
  <si>
    <t xml:space="preserve">Si 'Indicador de institución financiera' es igual a '1' (Emisor local) y el tag UBL no existe </t>
  </si>
  <si>
    <t>2484</t>
  </si>
  <si>
    <t>Si 'Tipo de documento de identidad del emisor' es '6', el valor del tag UBL no existe en el listado</t>
  </si>
  <si>
    <t>/Invoice/cac:InvoiceLine/cac:SubInvoiceLine/cac:OriginatorParty/cac:PartyIdentification/cbc:ID@schemeID (Tipo de documento de identidad)</t>
  </si>
  <si>
    <t>Si 'Indicador de institución financiera' es igual a '1' (Emisor local) y el tag UBL no existe</t>
  </si>
  <si>
    <t>Si 'Indicador de institución financiera' es igual a '1' (Emisor local) y el valor del tag UBL es diferente de '6'</t>
  </si>
  <si>
    <t>2485</t>
  </si>
  <si>
    <t>Nombre Banco emisor de la tarjeta</t>
  </si>
  <si>
    <t xml:space="preserve">/Invoice/cac:InvoiceLine/cac:SubInvoiceLine/cac:OriginatorParty/cac:PartyLegalEntity/cbc:RegistrationName
</t>
  </si>
  <si>
    <t>/Invoice/cac:InvoiceLine/cac:SubInvoiceLine/cac:Item/cbc:Description</t>
  </si>
  <si>
    <t>4350</t>
  </si>
  <si>
    <t>Comisión del banco emisor</t>
  </si>
  <si>
    <t>/Invoice/cac:InvoiceLine/cac:SubInvoiceLine/cbc:LineExtensionAmount</t>
  </si>
  <si>
    <t>2486</t>
  </si>
  <si>
    <t>Tipo de moneda de la comisión</t>
  </si>
  <si>
    <t>/Invoice/cac:InvoiceLine/cac:SubInvoiceLine/cbc:LineExtensionAmount@currencyID</t>
  </si>
  <si>
    <t>Monto de IGV</t>
  </si>
  <si>
    <t>/Invoice/cac:InvoiceLine/cac:SubInvoiceLine/cac:TaxTotal/cbc:TaxAmount (Monto de IGV)</t>
  </si>
  <si>
    <t>2497</t>
  </si>
  <si>
    <t>/Invoice/cac:InvoiceLine/cac:SubInvoiceLine/cac:TaxTotal/cac:TaxSubtotal/cbc:TaxableAmount (Base imponible de IGV)</t>
  </si>
  <si>
    <t>Si el tag existe, el formato del Tag UBL es diferente de decimal positivo de 12 enteros y hasta 2 decimales y diferente de cero</t>
  </si>
  <si>
    <t>2590</t>
  </si>
  <si>
    <t>/Invoice/cac:InvoiceLine/cac:SubInvoiceLine/cac:TaxTotal/cac:TaxSubtotal/cbc:TaxAmount (Monto de IGV)</t>
  </si>
  <si>
    <t>Si el valor del tag es mayor a cero y es diferente del resultado de multiplicar la 'Base Imponible de IGV' por la tasa vigente del IGV a la fecha de emisión, con una tolerancia + - 1</t>
  </si>
  <si>
    <t>4365</t>
  </si>
  <si>
    <t>/Invoice/cac:InvoiceLine/cac:SubInvoiceLine/cac:TaxTotal/cac:TaxSubtotal/cac:TaxCategory/cac:TaxScheme/cbc:ID (Código de tributo IGV)</t>
  </si>
  <si>
    <t>Existe otro tag cac:TaxSubtotal con el mismo código de tributo</t>
  </si>
  <si>
    <t>Importe total Entidad Emisor</t>
  </si>
  <si>
    <t>/Invoice/cac:InvoiceLine/cac:SubInvoiceLine/cac:ItemPriceExtension/cbc:Amount</t>
  </si>
  <si>
    <t>Si 'Indicador de institución financiera' es igual a '1' (Banco local) y no existe el Tag UBL cac:InvoiceLine/cac:SubInvoiceLine/cac:ItemPriceExtension</t>
  </si>
  <si>
    <t>2482</t>
  </si>
  <si>
    <t>2483</t>
  </si>
  <si>
    <t>Si el tag existe, el valor del Tag UBL es diferente de la sumatoria de 'Comisión del banco emisor' (cbc:LineExtensionAmount) más 'Monto del IGV' (cbc:TaxAmount), con una tolerancia de +- 1</t>
  </si>
  <si>
    <t>4349</t>
  </si>
  <si>
    <t>Adquirente en los sistemas de pago - Resumen de comisiones y gastos</t>
  </si>
  <si>
    <t xml:space="preserve">Monto de la Comisión </t>
  </si>
  <si>
    <t>/Invoice/cac:InvoiceLine/cbc:LineExtensionAmount@currencyID</t>
  </si>
  <si>
    <t>"2"
(Operador de tarjeta)</t>
  </si>
  <si>
    <t>Otros Abonos
Otros Cargos/descuentos</t>
  </si>
  <si>
    <t>/Invoice/cac:InvoiceLine/cac:Allowancecharge/cbc:ID (Descripción de abono, cargo/descuento)</t>
  </si>
  <si>
    <t>Si valor del tag es diferente de 'true' para 'Código de motivo de cargo' igual a '47' y '48'</t>
  </si>
  <si>
    <t>(Catálogo No. 53)</t>
  </si>
  <si>
    <t>El valor del tag es distinto a '00', '01', '47' y '48'</t>
  </si>
  <si>
    <t>Si existe el tag, el valor ingresado es diferente a 'Cargo/descuento'</t>
  </si>
  <si>
    <t>Total de IGV</t>
  </si>
  <si>
    <t>Si 'Indicador de tipo de comisión' es igual a '2' y no existe el tag cac:InvoiceLine/cac:TaxTotal</t>
  </si>
  <si>
    <t>Existe más de un tag cac:TaxTotal en el ítem</t>
  </si>
  <si>
    <t>/Invoice/cac:InvoiceLine/cac:TaxTotal/cac:TaxSubtotal/cbc:TaxableAmount (Base imponible de IGV)</t>
  </si>
  <si>
    <t>El valor del tag es diferente del resultado de multiplicar la 'Base Imponible de IGV' por la tasa vigente del IGV a la fecha de emisión, con una tolerancia + - 1</t>
  </si>
  <si>
    <t>No existe en la línea un tag cac:TaxTotal/cac:TaxSubtotal con cac:TaxCategory/cac:TaxScheme/cbc:ID igual a '1000'</t>
  </si>
  <si>
    <t>2042</t>
  </si>
  <si>
    <t>El valor del tag diferente de la sumatoria de 'Monto de la comisión' más el 'Total del IGV' más 'Otros Abonos' más 'Otros cargos' menos 'Otros descuentos' de corresponder, con una tolerancia + - 1</t>
  </si>
  <si>
    <t>Importes Totales del Documento Electrónico Autorizado</t>
  </si>
  <si>
    <t>Importe total procesado en el periodo</t>
  </si>
  <si>
    <t>2487</t>
  </si>
  <si>
    <t>2488</t>
  </si>
  <si>
    <t>/Invoice/cac:LegalMonetaryTotal/cbc:LineExtensionAmount@currencyID</t>
  </si>
  <si>
    <t>Monto abonado en el periodo facturado</t>
  </si>
  <si>
    <t>El valor del tag es diferente del siguiente cálculo:
'Importe total procesado en el periodo'
menos 
'Importe Total' de Entidades financieras  - Resumen de comisiones y gastos de emisores de las tarjetas de bancos locales 
menos
'Importe Total' de Entidades financieras  - Resumen de comisiones y gastos de emisores de las tarjetas de bancos foraneos 
menos 'Importe Total' de Adquirente en los sistemas de pago - Resumen de comisiones y gastos
con una tolerancia de + - 1</t>
  </si>
  <si>
    <t>4363</t>
  </si>
  <si>
    <t>/Invoice/cac:LegalMonetaryTotal/cbc:PayableAmount@currencyID</t>
  </si>
  <si>
    <t>H)  DAE DEL OPERADOR Y DAE DEL PARTÍCIPE</t>
  </si>
  <si>
    <t>Datos del documento autorizado - Documento del operador</t>
  </si>
  <si>
    <t>"34"</t>
  </si>
  <si>
    <t>El valor del Tag UBL es diferente a "34"</t>
  </si>
  <si>
    <t>Fecha de vencimiento</t>
  </si>
  <si>
    <t>/Invoice/cbc:DueDate</t>
  </si>
  <si>
    <t>Datos del Operador</t>
  </si>
  <si>
    <t>a1</t>
  </si>
  <si>
    <t>Datos del adquirente o usuario (receptor)</t>
  </si>
  <si>
    <t>Numero de documento de identidad</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</si>
  <si>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</si>
  <si>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</si>
  <si>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</si>
  <si>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"Tipo de documento de identidad del adquiriente" es "4" o "7" o "0" o "A" o "B" o "C" o "D" o "E", el formato del Tag UBL es diferente a alfanumérico de hasta 15 caracteres (se considera cualquier carácter, no permite "whitespace character": espacio, salto de línea, fin de línea, tab, etc.)</t>
  </si>
  <si>
    <t>Si el "Tipo de documento de identidad del adquiriente o usuario" es 1, el formato del Tag UBL es diferente de numérico de 8 dígitos</t>
  </si>
  <si>
    <t xml:space="preserve">Tipo de documento </t>
  </si>
  <si>
    <t>Documentos de referencia</t>
  </si>
  <si>
    <t>El "Tipo de la guía de remisión relacionada" concatenado con el valor del Tag UBL se repite en el /Invoice</t>
  </si>
  <si>
    <t>(Catálogo No. 01)</t>
  </si>
  <si>
    <t>Si existe el "Número de la guía de remisión relacionada", el formato del Tag UBL es diferente de "09" o "31"</t>
  </si>
  <si>
    <t>Si existe el tag, el valor ingresado es diferente a 'Tipo de Documento'</t>
  </si>
  <si>
    <t>Si existe el tag, el valor ingresado es diferente a 'urn:pe:gob:sunat:cpe:see:gem:catalogos:catalogo01'</t>
  </si>
  <si>
    <t>El "Tipo de otro documento relacionado" concatenado con el valor del Tag UBL se repite en el /Invoice</t>
  </si>
  <si>
    <t>Si existe el "Número de otro documento relacionado", el formato del Tag UBL es diferente de "05" y "99"</t>
  </si>
  <si>
    <t>Si existe el tag, el valor ingresado es diferente a 'urn:pe:gob:sunat:cpe:see:gem:catalogos:catalogo12'</t>
  </si>
  <si>
    <t>El valor del Tag UBL no debe repetirse en el comprobante</t>
  </si>
  <si>
    <t>4362</t>
  </si>
  <si>
    <t>El formato del Tag UBL es diferente a alfanumérico de hasta 500 caracteres  (se considera cualquier carácter incluido espacio, no se permite ningún otro "whitespace character": salto de línea, tab, fin de línea, etc.)</t>
  </si>
  <si>
    <t>Datos de cada partícipe</t>
  </si>
  <si>
    <t>Número de documento de identidad</t>
  </si>
  <si>
    <t>/Invoice/cac:InvoiceLine/cac:OriginatorParty/cac:PartyIdentification/cbc:ID (Número de RUC)</t>
  </si>
  <si>
    <t>Existe en el ítem (línea) más de un Tag UBL cac:OriginatorParty/cac:PartyIdentification</t>
  </si>
  <si>
    <t>2490</t>
  </si>
  <si>
    <t>2491</t>
  </si>
  <si>
    <t>Si "Tipo de documento de identidad del partícipe" es 6, el formato del Tag UBL es diferente a numérico de 11 dígitos</t>
  </si>
  <si>
    <t>2489</t>
  </si>
  <si>
    <t>Si "Tipo de documento de identidad del partícipe" es '6', el valor del Tag UBL no está en el listado</t>
  </si>
  <si>
    <t>Si "Tipo de documento de identidad del partícipe" es '6', el valor del Tag UBL tiene un ind_estado diferente a 00 en el listado</t>
  </si>
  <si>
    <t>4351</t>
  </si>
  <si>
    <t>Si "Tipo de documento de identidad del partícipe" es '6', el valor del Tag UBL tiene un ind_condicion igual a 12 en el listado</t>
  </si>
  <si>
    <t>4352</t>
  </si>
  <si>
    <t>Si "Tipo de documento de identidad del partícipe" es "4" o "7" o "0" o "A" o "B" o "C" o "D" o "E", el formato del Tag UBL es diferente a alfanumérico de hasta 15 caracteres (se considera cualquier carácter, no permite "whitespace character": espacio, salto de línea, fin de línea, tab, etc.)</t>
  </si>
  <si>
    <t>/Invoice/cac:InvoiceLine/cac:OriginatorParty/cac:PartyIdentification/cbc:ID@schemeID (Tipo de documento de identidad)</t>
  </si>
  <si>
    <t>No existe el atributo del Tag UBL</t>
  </si>
  <si>
    <t>El valor del atributo es diferente al listado</t>
  </si>
  <si>
    <t>Apellidos y nombres, denominación o razón social del partícipe</t>
  </si>
  <si>
    <t>/Invoice/cac:InvoiceLine/cac:OriginatorParty/cac:PartyLegalEntity/cbc:RegistrationName</t>
  </si>
  <si>
    <r>
      <rPr>
        <sz val="9"/>
        <rFont val="Calibri"/>
        <family val="2"/>
        <charset val="1"/>
      </rPr>
      <t xml:space="preserve">El formato del Tag UBL es diferente a alfanumérico de 3 hasta 1500 caracteres (se considera cualquier carácter, no permite "whitespace character": </t>
    </r>
    <r>
      <rPr>
        <strike/>
        <sz val="9"/>
        <rFont val="Calibri"/>
        <family val="2"/>
        <charset val="1"/>
      </rPr>
      <t>espacio</t>
    </r>
    <r>
      <rPr>
        <sz val="9"/>
        <rFont val="Calibri"/>
        <family val="2"/>
        <charset val="1"/>
      </rPr>
      <t>, salto de línea, fin de línea, tab, etc.)</t>
    </r>
  </si>
  <si>
    <t>Total valor de venta del partícipe</t>
  </si>
  <si>
    <t>El valor del Tag UBL es diferente a la sumatoria de "Valor de venta  - detalle del partícipe" de las líneas informadas para el partícipe menos los 'Monto de descuento' del partícipe que afectan la base imponible ('Código de motivo de descuento' igual a '02') más 'Montos de cargo' del partícipe que afectan la base imponible ('Código de motivo de cargo' igual a  '49'), con una tolerancia + - 1</t>
  </si>
  <si>
    <t>Si existe el atributo, el valor es diferente al ingresado en "Importe total de DAE"</t>
  </si>
  <si>
    <t>Total impuestos del partícipe</t>
  </si>
  <si>
    <t>/Invoice/cac:InvoiceLine/cac:TaxTotal/cbc:TaxAmount (Total impuestos)</t>
  </si>
  <si>
    <t>No existe el tag /Invoice/cac:InvoiceLine/cac:TaxTotal</t>
  </si>
  <si>
    <t xml:space="preserve">Existe en el mismo ítem otro tag cac:TaxTotal </t>
  </si>
  <si>
    <t>El formato del Tag UBL es diferente de decimal positivo de 12 enteros y hasta 2 decimales (se permite cero)</t>
  </si>
  <si>
    <t>El valor del Tag UBL es diferente a la suma de "Sumatoria de ISC del partícipe" + "Sumatoria de IGV del partícipe, con una tolerancia + - 1</t>
  </si>
  <si>
    <t xml:space="preserve">Sumatoria ISC del partícipe
</t>
  </si>
  <si>
    <t>/Invoice/cac:InvoiceLine/cac:TaxTotal/cac:TaxSubtotal/cbc:TaxAmount (Sumatoria ISC)</t>
  </si>
  <si>
    <t xml:space="preserve">El formato del Tag UBL es diferente de decimal positivo de 12 enteros y hasta 2 decimales (se permite cero) </t>
  </si>
  <si>
    <t>Si 'Código de tributo' es '2000', el valor del Tag UBL es diferente a la sumatoria de los 'Monto de ISC - detalle del partícipe' (cac:SubInvoiceLine/cac:TaxTotal/cbc:TaxAmount) de las de las líneas informadas para el partícipe con 'Código de tributo' igual a '2000' (con una tolerancia + - 1)</t>
  </si>
  <si>
    <t>4359</t>
  </si>
  <si>
    <t>"2000"</t>
  </si>
  <si>
    <t>/Invoice/cac:InvoiceLine/cac:TaxTotal/cac:TaxSubtotal/cac:TaxCategory/cac:TaxScheme/cbc:ID (Código de tributo)</t>
  </si>
  <si>
    <t>El valor del Tag UBL es diferente a "1000", "9997" y "2000"</t>
  </si>
  <si>
    <t>Existe en el ítem otro tag cac:TaxSubtotal con el mismo código de tributo</t>
  </si>
  <si>
    <t>Sumatoria IGV del partícipe</t>
  </si>
  <si>
    <t>/Invoice/cac:InvoiceLine/cac:TaxTotal/cac:TaxSubtotal/cbc:TaxAmount (Sumatoria IGV)</t>
  </si>
  <si>
    <t xml:space="preserve">Si 'Código de tributo' es '1000', el valor del Tag UBL es diferente a la  siguiente operación: 
Sumatoria de "Valor de venta  - detalle del partícipe" de las líneas informadas para el partícipe  con 'Código de tributo por ítem' igual a '1000' más la 'Sumatoria ISC del partícipe', menos los 'Monto de descuento' del partícipe que afectan la base imponible ('Código de motivo de descuento' igual a '02') más 'Montos de cargo' del partícipe que afectan la base imponible ('Código de motivo de cargo' igual a  '49') 
por la tasa vigente al IGV a la fecha de emisión, con una tolerancia + - 1
</t>
  </si>
  <si>
    <t>Si 'Código de tributo' es '9997', el valor del Tag UBL es diferente cero</t>
  </si>
  <si>
    <t>"1000"
"9997"</t>
  </si>
  <si>
    <t>No existe en la línea un tag cac:TaxTotal/cac:TaxSubtotal con cac:TaxCategory/cac:TaxScheme/cbc:ID igual a "1000" o "9997"</t>
  </si>
  <si>
    <t>Fondo de Inclusión Social Energético (FISE) del partícipe
Otros Cargos/Descuentos del partícipe</t>
  </si>
  <si>
    <t>Si valor del tag es diferente de 'true' para 'código de motivo de cargo' igual a "45","49", "50" y "52"</t>
  </si>
  <si>
    <t>Si valor del tag es diferente 'false' para 'Código de motivo de descuento' igual a "02" y "03"</t>
  </si>
  <si>
    <t>/Invoice/cac:InvoiceLine/cac:Allowancecharge/cbc:AllowanceChargeReasonCode (Código de motivo de cargo/descuento)</t>
  </si>
  <si>
    <t>El valor del tag es distinto a "02", "03", "45", "49", "50" y "52"</t>
  </si>
  <si>
    <t>/Invoice/cac:InvoiceLine/cac:AllowanceCharge/cbc:MultiplierFactorNumeric (Factor de cargo/descuento)</t>
  </si>
  <si>
    <t>Importe total del partícipe</t>
  </si>
  <si>
    <t>No existe el Tag UBL cac:InvoiceLine/cac:ItemPriceExtension</t>
  </si>
  <si>
    <t>El valor del tag difiere de la sumatoria del "Total valor de venta del participe" más "Sumatoria ISC del partícipe" más "Sumatoria IGV del partícipe" más "Fondo de Inclusión Social Energético (FISE) del partícipe" (Código de motivo de cargo '45') más "Otros Cargos del partícipe" que no afectan la base (Código de motivo de cargo '50') menos "Descuentos del partícipe" que no afectan la base (Código de motivo de descuento '03') con una tolerancia de +-1</t>
  </si>
  <si>
    <t>Leyendas a nivel del partícipe</t>
  </si>
  <si>
    <t>/Invoice/cac:InvoiceLine/cbc:Note@languageLocaleID (Código de la leyenda)</t>
  </si>
  <si>
    <t>/Invoice/cac:InvoiceLine/cbc:Note  (Descripción de la leyenda)</t>
  </si>
  <si>
    <t>Datos de cada participe -  Detalle del partícipe</t>
  </si>
  <si>
    <t>Número de orden del ítem - detalle del partícipe</t>
  </si>
  <si>
    <t>2492</t>
  </si>
  <si>
    <t>2493</t>
  </si>
  <si>
    <t>/Invoice/cac:InvoiceLine/cac:SubInvoiceLine/cbc:InvoicedQuantity@unitCode</t>
  </si>
  <si>
    <t>Si existe el tag, el valor ingresado es diferente a 'UN/ECE rec 20'</t>
  </si>
  <si>
    <t>Si existe el tag, el valor ingresado es diferente a 'United Nations Economic Commission for Europe'</t>
  </si>
  <si>
    <t>/Invoice/cac:InvoiceLine/cac:SubInvoiceLine/cbc:InvoicedQuantity</t>
  </si>
  <si>
    <t xml:space="preserve">Descripción del bien </t>
  </si>
  <si>
    <t>Valor unitario por ítem - detalle del partícipe</t>
  </si>
  <si>
    <t>/Invoice/cac:InvoiceLine/cac:SubInvoiceLine/cac:Price/cbc:PriceAmount</t>
  </si>
  <si>
    <t>Valor de venta por ítem - detalle del partícipe</t>
  </si>
  <si>
    <t>El valor difiere del resultado de multiplicar el "Valor unitario por ítem" por la "Cantidad de unidades por ítem", menos los descuentos que afecten la base imponible del ítem ('Código de motivo de descuento' igual a '00' y '07') más los cargos que afecten la base imponible del ítem ('Código de motivo de cargo' igual a '47' y '54'),  con una tolerancia + - 1.</t>
  </si>
  <si>
    <t>4355</t>
  </si>
  <si>
    <t>Total Impuestos por ítem - detalle del partícipe</t>
  </si>
  <si>
    <t>/Invoice/cac:InvoiceLine/cac:SubInvoiceLine/cac:TaxTotal/cbc:TaxAmount (Total impuestos)</t>
  </si>
  <si>
    <t>No existe el tag cac:TaxTotal en el /Invoice/cac:InvoiceLine/cac:SubInvoiceLine</t>
  </si>
  <si>
    <t>2494</t>
  </si>
  <si>
    <t>Existe más de un tag cac:TaxTotal en el /Invoice/cac:InvoiceLine/cac:SubInvoiceLine</t>
  </si>
  <si>
    <t>2495</t>
  </si>
  <si>
    <t>2496</t>
  </si>
  <si>
    <t>El valor del tag es diferente a la sumatoria de 'Monto de tributo por ítem' (cbc:TaxAmount de los tributos '1000' y '2000'), con una tolerancia + -1</t>
  </si>
  <si>
    <t>4356</t>
  </si>
  <si>
    <t>Monto de ISC por ítem - detalle del partícipe</t>
  </si>
  <si>
    <t>/Invoice/cac:InvoiceLine/cac:SubInvoiceLine/cac:TaxTotal/cac:TaxSubtotal/cbc:TaxAmount (Monto del tributo del ítem)</t>
  </si>
  <si>
    <t>(Catálogo No. 08)</t>
  </si>
  <si>
    <t>/Invoice/cac:InvoiceLine/cac:SubInvoiceLine/cac:TaxTotal/cac:TaxSubtotal/cac:TaxCategory/cbc:TierRange (Tipo de sistema de ISC)</t>
  </si>
  <si>
    <t>Si 'Código de tributo por ítem' es '2000' (ISC) cuyo 'Monto del tributo' es mayor a cero (cbc:TaxAmount &gt; 0), no existe el Tag UBL</t>
  </si>
  <si>
    <t>Si 'Código de tributo por ítem' es diferente '2000' (ISC), existe el Tag UBL</t>
  </si>
  <si>
    <t>Si 'Código de tributo por ítem' es '2000' (ISC) cuyo 'Monto del tributo' es mayor a cero (cbc:TaxAmount &gt; 0), el valor del Tag UBL es diferente al listado</t>
  </si>
  <si>
    <t>/Invoice/cac:InvoiceLine/cac:SubInvoiceLine/cac:TaxTotal/cac:TaxSubtotal/cac:TaxCategory/cac:TaxScheme/cbc:ID (Código de tributo por ítem)</t>
  </si>
  <si>
    <t>2498</t>
  </si>
  <si>
    <t>2499</t>
  </si>
  <si>
    <t>Monto de IGV por ítem - detalle por partícipe</t>
  </si>
  <si>
    <t>/Invoice/cac:InvoiceLine/cac:SubInvoiceLine/cac:TaxTotal/cac:TaxSubtotal/cbc:TaxableAmount (Monto base del IGV)</t>
  </si>
  <si>
    <t>Si 'Código de tributo por línea' es '1000', el valor del tag es diferente del resultado de multiplicar el 'Monto base del IGV' por la tasa vigente del IGV a la fecha de emisión, con una tolerancia + - 1</t>
  </si>
  <si>
    <t>Si 'Código de tributo por línea' es '9997', el valor del tag es diferente de cero</t>
  </si>
  <si>
    <t>/Invoice/cac:InvoiceLine/cac:SubInvoiceLine/cac:TaxTotal/cac:TaxSubtotal/cac:TaxCategory/cbc:TaxExemptionReasonCode (Afectación al IGV)</t>
  </si>
  <si>
    <t>Si 'Código de tributo por línea' es '1000' o '9997', el valor del Tag UBL es diferente al listado según su código de tributo.</t>
  </si>
  <si>
    <t>No existe en el ítem del detalle del partícipe un tag cac:TaxTotal/cac:TaxSubtotal con cac:TaxCategory/cac:TaxScheme/cbc:ID igual a "1000" o "9997"</t>
  </si>
  <si>
    <t>2584</t>
  </si>
  <si>
    <t>Cargos y Descuentos por ítem - detalle por partícipe</t>
  </si>
  <si>
    <t>/Invoice/cac:InvoiceLine/cac:SubInvoiceLine/cac:Allowancecharge/cbc:ID (Descripción de cargo/descuento)</t>
  </si>
  <si>
    <t>/Invoice/cac:InvoiceLine/cac:SubInvoiceLine/cac:Allowancecharge/cbc:ChargeIndicator (Indicador de cargo/descuento)</t>
  </si>
  <si>
    <t>Si valor del tag es diferente de 'true' para 'Código de motivo de cargo' igual a "47" y "54"</t>
  </si>
  <si>
    <t>2585</t>
  </si>
  <si>
    <t>Si valor del tag es diferente 'false' para 'Código de motivo de descuento' igual a "00" y "07"</t>
  </si>
  <si>
    <t>/Invoice/cac:InvoiceLine/cac:SubInvoiceLine/cac:Allowancecharge/cbc:AllowanceChargeReasonCode (Código de cargo/descuento)</t>
  </si>
  <si>
    <t>2586</t>
  </si>
  <si>
    <t>El valor del tag es diferente de "00", "07", "47" y "54"</t>
  </si>
  <si>
    <t>4357</t>
  </si>
  <si>
    <t>/Invoice/cac:InvoiceLine/cac:SubInvoiceLine/cac:AllowanceCharge/cbc:MultiplierFactorNumeric (Factor de cargo/descuento)</t>
  </si>
  <si>
    <t>2587</t>
  </si>
  <si>
    <t>/Invoice/cac:InvoiceLine/cac:SubInvoiceLine/cac:Allowancecharge/cbc:Amount (Monto de cargo/descuento)</t>
  </si>
  <si>
    <t>2588</t>
  </si>
  <si>
    <t>4358</t>
  </si>
  <si>
    <t>/Invoice/cac:InvoiceLine/cac:SubInvoiceLine/cac:Allowancecharge/cbc:BaseAmount (Monto base del cargo/descuento)</t>
  </si>
  <si>
    <t>2589</t>
  </si>
  <si>
    <t>Importe total por ítem - detalle del partícipe</t>
  </si>
  <si>
    <t>No existe el Tag UBL cac:InvoiceLine/cac:SubInvoiceLine/cac:ItemPriceExtension</t>
  </si>
  <si>
    <t xml:space="preserve">Si el valor del tag difiere de la sumatoria del "Valor de venta por ítem" más "Monto de ISC por ítem" más "Monto de IGV por ítem",  con una tolerancia + - 1. </t>
  </si>
  <si>
    <t>Totales del DAE - Documento Operador</t>
  </si>
  <si>
    <t>Importe total  - Valor de Venta</t>
  </si>
  <si>
    <t>El formato del Tag UBL es diferente de decimal positivo de 12 enteros y hasta 2 decimales (se permite valor cero)</t>
  </si>
  <si>
    <t>El valor del tag es diferente de la sumatoria de "Total valor de venta del partícipe", con una tolerancia +-1</t>
  </si>
  <si>
    <t>Importe Total -  IGV</t>
  </si>
  <si>
    <t>/Invoice/cac:TaxTotal/cac:TaxSubtotal/cbc:TaxAmount (Monto total - IGV)</t>
  </si>
  <si>
    <t>Si 'Código de tributo' es '1000', el valor del Tag UBL es diferente a la sumatoria de las 'Sumatoria IGV del partícipe' (cac:InvoiceLine/cac:TaxTotal/cbc:TaxAmount) de las de las líneas informadas con 'Código de tributo' igual a '1000' (con una tolerancia + - 1)</t>
  </si>
  <si>
    <t>No existe en el XML un tag cac:TaxTotal/cac:TaxSubtotal con cac:TaxCategory/cac:TaxScheme/cbc:ID igual a "1000" o "9997"</t>
  </si>
  <si>
    <t>Importe Total -  ISC</t>
  </si>
  <si>
    <t>/Invoice/cac:TaxTotal/cac:TaxSubtotal/cbc:TaxAmount (Monto total - ISC)</t>
  </si>
  <si>
    <t>Si 'Código de tributo' es '2000', el valor del Tag UBL es diferente a la sumatoria de las 'Sumatoria ISC del partícipe' (cac:InvoiceLine/cac:TaxTotal/cbc:TaxAmount) de las de las líneas informadas con 'Código de tributo' igual a '2000' (con una tolerancia + - 1)</t>
  </si>
  <si>
    <t>Si existe otro tag cac:TaxSubtotal con el mismo valor de código de tributo</t>
  </si>
  <si>
    <t>Importe Total - Impuestos</t>
  </si>
  <si>
    <t>/Invoice/cac:TaxTotal/cbc:TaxAmount (Monto total impuestos)</t>
  </si>
  <si>
    <t>No existe el tag cac:TaxTotal en el /Invoice</t>
  </si>
  <si>
    <t>Existe más de un tag cac:TaxTotal en el /Invoice</t>
  </si>
  <si>
    <t>El valor del Tag UBL es diferente a la sumatoria del 'Importe Total - ISC' más 'Importe Total - IGV' , con una tolerancia + - 1</t>
  </si>
  <si>
    <t>Importe Total - Descuentos
(Que no afectan la base)</t>
  </si>
  <si>
    <t xml:space="preserve">                                                                     </t>
  </si>
  <si>
    <t>El valor del Tag UBL es diferente de la sumatoria de "Descuentos del partícipe",  con una tolerancia + - 1</t>
  </si>
  <si>
    <t>Importe Total - Cargos
(Que no afectan la base)</t>
  </si>
  <si>
    <t>El valor del Tag UBL es diferente de la sumatoria de "Fondo de Inclusión Social Energético (FISE) del partícipe" más "Otros cargos del partícipe",  con una tolerancia + - 1</t>
  </si>
  <si>
    <t>Importe total de DAE</t>
  </si>
  <si>
    <t>El valor del Tag UBL es diferente de la sumatoria de "Importe total  - Valor de Venta" más "Importe Total -  Impuestos" menos "Importe Total - Descuentos" más"Importe Total - Cargos", con una tolerancia de + - 1</t>
  </si>
  <si>
    <t>TIPO Y LONGITUD (2)</t>
  </si>
  <si>
    <t>Tag XML</t>
  </si>
  <si>
    <t>Validación</t>
  </si>
  <si>
    <t>CODIGO ERROR</t>
  </si>
  <si>
    <t>TIPO</t>
  </si>
  <si>
    <t>DESCRIPCION ERROR</t>
  </si>
  <si>
    <t>Número de versión de UBL</t>
  </si>
  <si>
    <t>2.1</t>
  </si>
  <si>
    <t>/ApplicationResponse/cbc:UBLVersionID</t>
  </si>
  <si>
    <t>No existe el tag o es vacío</t>
  </si>
  <si>
    <t>El XML no contiene el tag o no existe informacion de UBLVersionID</t>
  </si>
  <si>
    <t>El valor del tag es diferente de "2.1"</t>
  </si>
  <si>
    <t>UBLVersionID - La versión del UBL no es correcta</t>
  </si>
  <si>
    <t>Número de versión del CDR OSE</t>
  </si>
  <si>
    <t>an..10 </t>
  </si>
  <si>
    <t>/ApplicationResponse/cbc:CustomizationID</t>
  </si>
  <si>
    <t>El XML no contiene el tag o no existe informacion de CustomizationID</t>
  </si>
  <si>
    <t>El valor del tag es diferente de "1.0"</t>
  </si>
  <si>
    <t>CustomizationID - La version del documento no es correcta</t>
  </si>
  <si>
    <t>Número de autorización del comprobante (UUID)</t>
  </si>
  <si>
    <t>an..36</t>
  </si>
  <si>
    <t>/ApplicationResponse/cbc:ID</t>
  </si>
  <si>
    <t>El valor del tag es vacío</t>
  </si>
  <si>
    <t>El XML no contiene informacion en el tag ID</t>
  </si>
  <si>
    <t>El valor del tag no cumple con:
Estructura: 8-4-4-4-12 (hexadecimal)</t>
  </si>
  <si>
    <t>ID - No cumple con el formato UUID</t>
  </si>
  <si>
    <t>Fecha de recepción del comprobante por OSE</t>
  </si>
  <si>
    <t>/ApplicationResponse/cbc:IssueDate</t>
  </si>
  <si>
    <t xml:space="preserve">El formato del tag es diferente de YYYY-MM-DD
</t>
  </si>
  <si>
    <t>IssueDate - El dato ingresado  no cumple con el patrón YYYY-MM-DD</t>
  </si>
  <si>
    <t>El valor del tag es mayor a la fecha de recepción en SUNAT</t>
  </si>
  <si>
    <t>2804</t>
  </si>
  <si>
    <t>La fecha de recepcion del comprobante por ose es mayor a la fecha de recepcion de SUNAT</t>
  </si>
  <si>
    <t>Para Factura, Boleta, Notas y DAE-Operador y DAE-Adquirente:
- La fecha de recepción es menor a la fecha de emisión del comprobante enviado menos dos días
Para resto de documentos:
- La fecha de recepción es menor a la fecha de emisión del comprobante enviado</t>
  </si>
  <si>
    <t>2876</t>
  </si>
  <si>
    <t>La fecha de recepción del comprobante por OSE es inconsistente con respecto a la fecha de emisión del comprobante</t>
  </si>
  <si>
    <t xml:space="preserve">Si tipo de comprobante es Factura,  Retenciones, Percepciones, DAE-Operador y DAE-Adquirente y serie no inicia en número:
La diferencia entre la 'Fecha de recepción del comprobante por OSE' y la 'Fecha de emisión del comprobante' es mayor al límite del listado
</t>
  </si>
  <si>
    <t>2950</t>
  </si>
  <si>
    <t>Si tipo de comprobante es Boleta y serie no inicia en número:
La diferencia entre la 'Fecha de recepción del comprobante por OSE' y la 'Fecha de emisión del comprobante' es mayor a 5 días</t>
  </si>
  <si>
    <t>Si tipo de comprobante es Nota de Crédito o Nota de Débito y serie no inicia en número:
Si serie no empieza con "B":
La diferencia entre la 'Fecha de recepción del comprobante por OSE' y la 'Fecha de emisión del comprobante' es mayor al límite del listado
Si serie empieza con "B":
La diferencia entre la 'Fecha de recepción del comprobante por OSE' y la 'Fecha de emisión del comprobante' es mayor a 5 días</t>
  </si>
  <si>
    <t>Hora de recepción del comprobante por OSE</t>
  </si>
  <si>
    <t>an..12 </t>
  </si>
  <si>
    <t>hh:mm:ss.sssss</t>
  </si>
  <si>
    <t>/ApplicationResponse/cbc:IssueTime</t>
  </si>
  <si>
    <t>El XML no contiene el tag IssueTime</t>
  </si>
  <si>
    <t>El valor del tag no cumple con el formato</t>
  </si>
  <si>
    <t>IssueTime - El dato ingresado  no cumple con el patrón hh:mm:ss.sssss</t>
  </si>
  <si>
    <t>Fecha de comprobación del comprobante (OSE)</t>
  </si>
  <si>
    <t>/ApplicationResponse/cbc:ResponseDate</t>
  </si>
  <si>
    <t>El XML no contiene el tag ResponseDate</t>
  </si>
  <si>
    <t>ResponseDate - El dato ingresado  no cumple con el patrón YYYY-MM-DD</t>
  </si>
  <si>
    <t>El valor del tag es menor a la 'Fecha de recepción del comprobante por OSE'</t>
  </si>
  <si>
    <t>La fecha de recepcion del comprobante por ose, no debe de ser mayor a la fecha de comprobacion del ose</t>
  </si>
  <si>
    <t>El valor del tag es mayor a la fecha de recepción en SUNAT (TODAY)</t>
  </si>
  <si>
    <t>La fecha de comprobacion del comprobante en OSE no puede ser mayor a la fecha de recepcion en SUNAT.</t>
  </si>
  <si>
    <t xml:space="preserve">La fecha de recepción en SUNAT es mayor a 1 hora respecto a la fecha de comprobación por OSE
(se compara la fecha y hora de comprobación OSE contra la fecha y hora de procesamiento ) </t>
  </si>
  <si>
    <t>La fecha de recepción en SUNAT es mayor a 1 hora(s) respecto a la fecha de comprobación por OSE</t>
  </si>
  <si>
    <t>Hora de comprobación del comprobante (OSE)</t>
  </si>
  <si>
    <t>/ApplicationResponse/cbc:ResponseTime</t>
  </si>
  <si>
    <t xml:space="preserve">El XML no contiene el tag ResponseTime
</t>
  </si>
  <si>
    <t>ResponseTime - El dato ingresado  no cumple con el patrón hh:mm:ss.sssss</t>
  </si>
  <si>
    <t>Número de documento de identificación del que envía el CPE (emisor o PSE)</t>
  </si>
  <si>
    <t>/ApplicationResponse/cac:SenderParty/cac:PartyLegalEntity/cbc:CompanyID</t>
  </si>
  <si>
    <t>El XML no contiene el tag o no existe información del Número de documento de identificación del que envía el CPE (emisor o PSE)</t>
  </si>
  <si>
    <t>El formato del tag es diferente de alfanumérico de hasta 15 caracteres</t>
  </si>
  <si>
    <t>El valor ingresado como Número de documento de identificación del que envía el CPE (emisor o PSE) es incorrecto</t>
  </si>
  <si>
    <t>Tipo de documento de identidad del que envía el CPE (emisor o PSE)</t>
  </si>
  <si>
    <t>Catálogo 06</t>
  </si>
  <si>
    <t>/ApplicationResponse/cac:SenderParty/cac:PartyLegalEntity/cbc:CompanyID/@schemeID</t>
  </si>
  <si>
    <t>No existe el atributo schemeID</t>
  </si>
  <si>
    <t>El XML no contiene el atributo schemeID o no existe información del Tipo de documento de identidad del que envía el CPE (emisor o PSE)</t>
  </si>
  <si>
    <t xml:space="preserve">El valor del atributo es diferente de '6'
</t>
  </si>
  <si>
    <t xml:space="preserve">El valor ingresado como Tipo de documento de identidad del que envía el CPE (emisor o PSE) es incorrecto
</t>
  </si>
  <si>
    <t>/ApplicationResponse/cac:SenderParty/cac:PartyLegalEntity/cbc:CompanyID/@schemeAgencyName</t>
  </si>
  <si>
    <t>El XML no contiene el atributo schemeAgencyName o no existe información del Tipo de documento de identidad del que envía el CPE (emisor o PSE)</t>
  </si>
  <si>
    <t>El valor del atributo es diferente de "PE:SUNAT"</t>
  </si>
  <si>
    <t>El valor ingresado en el atributo schemeAgencyName del Tipo de documento de identidad del que envía el CPE (emisor o PSE) es incorrecto</t>
  </si>
  <si>
    <t>/ApplicationResponse/cac:SenderParty/cac:PartyLegalEntity/cbc:CompanyID/@schemeURI</t>
  </si>
  <si>
    <t>El XML no contiene el atributo schemeURI o no existe información del Tipo de documento de identidad del que envía el CPE (emisor o PSE)</t>
  </si>
  <si>
    <t>El valor del atributo es diferente de "urn:pe:gob:sunat:cpe:see:gem:catalogos:catalogo6"</t>
  </si>
  <si>
    <t>El valor ingresado en el atributo schemeURI del Tipo de documento de identidad del que envía el CPE (emisor o PSE) es incorrecto</t>
  </si>
  <si>
    <t>Número de documento de identificación del OSE</t>
  </si>
  <si>
    <t>/ApplicationResponse/cac:ReceiverParty/cac:PartyLegalEntity/cbc:CompanyID</t>
  </si>
  <si>
    <t>El XML no contiene el tag o no existe información del Número de documento de identificación del OSE</t>
  </si>
  <si>
    <t>El formato del tag es diferente de numérico de 11 dígitos</t>
  </si>
  <si>
    <t>El valor ingresado como Número de documento de identificación del OSE es incorrecto</t>
  </si>
  <si>
    <t>El certificado digital con el que se firma el CDR OSE no corresponde al RUC del OSE</t>
  </si>
  <si>
    <t>El certificado digital con el que se firma el CDR OSE no corresponde con el RUC del OSE informado</t>
  </si>
  <si>
    <t>El número de RUC no corresponde a un OSE registrado en el padrón</t>
  </si>
  <si>
    <t>El Número de documento de identificación del OSE informado no esta registrado en el padron.</t>
  </si>
  <si>
    <t>El OSE no se encuentra vinculado al Emisor del comprobante, a la fecha de recepción en SUNAT.
La relación OSE y emisor, se considera vigente hasta el 7mo día calendario del mes siguiente de solicitado la baja.</t>
  </si>
  <si>
    <t>El Número de documento de identificación del OSE informado no se encuentra vinculado al emisor del comprobante en la fecha de comprobación.</t>
  </si>
  <si>
    <t>Tipo de documento de identidad del OSE</t>
  </si>
  <si>
    <t>/ApplicationResponse/cac:ReceiverParty/cac:PartyLegalEntity/cbc:CompanyID/@schemeID</t>
  </si>
  <si>
    <t>No existe el atributo schemeID o es vacío</t>
  </si>
  <si>
    <t>El XML no contiene el atributo schemeID o no existe información del Tipo de documento de identidad del OSE</t>
  </si>
  <si>
    <t>El valor ingresado como Tipo de documento de identidad del OSE es incorrecto</t>
  </si>
  <si>
    <t>/ApplicationResponse/cac:ReceiverParty/cac:PartyLegalEntity/cbc:CompanyID/@schemeAgencyName</t>
  </si>
  <si>
    <t>El XML no contiene el atributo schemeAgencyName o no existe información del Tipo de documento de identidad del OSE</t>
  </si>
  <si>
    <t>El valor ingresado en el atributo schemeAgencyName del Tipo de documento de identidad del OSE es incorrecto</t>
  </si>
  <si>
    <t>/ApplicationResponse/cac:ReceiverParty/cac:PartyLegalEntity/cbc:CompanyID/@schemeURI</t>
  </si>
  <si>
    <t>El XML no contiene el atributo schemeURI o no existe información del Tipo de documento de identidad del OSE</t>
  </si>
  <si>
    <t>El valor ingresado en el atributo schemeURI del Tipo de documento de identidad del OSE es incorrecto</t>
  </si>
  <si>
    <t>Código de Respuesta</t>
  </si>
  <si>
    <t>/ApplicationResponse/cac:DocumentResponse/cac:Response/cbc:ResponseCode</t>
  </si>
  <si>
    <t>El XML no contiene el tag o no existe información del Código de Respuesta</t>
  </si>
  <si>
    <t>El valor del tag es diferente de '0' (Valor fijo: '0', indica que el documento electrónico fue aceptado)</t>
  </si>
  <si>
    <t>El valor ingresado como Código de Respuesta es incorrecto</t>
  </si>
  <si>
    <t>/ApplicationResponse/cac:DocumentResponse/cac:Response/cbc:ResponseCode/@listAgencyName</t>
  </si>
  <si>
    <t>El XML no contiene el atributo listAgencyName o no existe información del Código de Respuesta</t>
  </si>
  <si>
    <t>El valor ingresado en el atributo listAgencyName del Código de Respuesta es incorrecto</t>
  </si>
  <si>
    <t>Descripción de la Respuesta</t>
  </si>
  <si>
    <t>/ApplicationResponse/cac:DocumentResponse/cac:Response/cbc:Description</t>
  </si>
  <si>
    <t>El XML no contiene el tag o no existe información de la Descripción de la Respuesta</t>
  </si>
  <si>
    <t xml:space="preserve">El valor del tag tiene más de 250 caracteres
</t>
  </si>
  <si>
    <t>El valor ingresado como Descripción de la Respuesta es incorrecto</t>
  </si>
  <si>
    <t>Código de observación</t>
  </si>
  <si>
    <t>/ApplicationResponse/cac:DocumentResponse/cac:Response/cac:Status/cbc:StatusReasonCode</t>
  </si>
  <si>
    <t>El valor del tag no cumple con el formato de numérico de 4 dígitos</t>
  </si>
  <si>
    <t>El valor ingresado como Código de observación es incorrecto</t>
  </si>
  <si>
    <t>No se encontro el tag cbc:StatusReasonCode cuando ingresó la Descripción de la observación</t>
  </si>
  <si>
    <t>/ApplicationResponse/cac:DocumentResponse/cac:Response/cac:Status/cbc:StatusReasonCode/@listURI</t>
  </si>
  <si>
    <t>Si existe el 'Código de observación' (cbc:Status ReasonCode) y no existe el atributo o es vacío</t>
  </si>
  <si>
    <t>El XML no contiene el atributo listURI o no existe información del Código de observación</t>
  </si>
  <si>
    <t>El valor del atributo es diferente de "urn:pe:gob:sunat:cpe:see:gem:codigos:codigoretorno"</t>
  </si>
  <si>
    <t>El valor ingresado en el atributo listURI del Código de observación es incorrecto</t>
  </si>
  <si>
    <t>Descripción de la observación</t>
  </si>
  <si>
    <t>/ApplicationResponse/cac:DocumentResponse/cac:Response/cac:Status/cbc:StatusReason</t>
  </si>
  <si>
    <t>Si existe el 'Código de observación' (cbc:Status ReasonCode) y no existe el tag o es vacío</t>
  </si>
  <si>
    <t>El XML no contiene el tag o no existe información de la Descripción de la observación</t>
  </si>
  <si>
    <t>Si existe el 'Código de observación' (cbc:Status ReasonCode) y el valor del tag contiene más de 1000 caracteres</t>
  </si>
  <si>
    <t>El valor ingresado como Descripción de la observación es incorrecto</t>
  </si>
  <si>
    <t>Si existe más de un tag</t>
  </si>
  <si>
    <t>Se ha encontrado mas de una Descripción de la observación, tag cac:Response/cac:Status/cbc:StatusReason</t>
  </si>
  <si>
    <t>Serie y número del comprobante</t>
  </si>
  <si>
    <t> an..13</t>
  </si>
  <si>
    <t>####-########</t>
  </si>
  <si>
    <t>/ApplicationResponse/cac:DocumentResponse/cac:DocumentReference/cbc:ID</t>
  </si>
  <si>
    <t>Existe más de un tag  cac:DocumentReference</t>
  </si>
  <si>
    <t>El XML contiene mas de un elemento cac:DocumentReference</t>
  </si>
  <si>
    <t>El tag es vacío</t>
  </si>
  <si>
    <t>El XML no contiene informacion en el tag cac:DocumentReference/cbc:ID</t>
  </si>
  <si>
    <t xml:space="preserve">El valor del tag no cumple con el formato &lt;Serie&gt;-&lt;Número&gt;
</t>
  </si>
  <si>
    <t>ID - El dato SERIE-CORRELATIVO no cumple con el formato de acuerdo al tipo de comprobante</t>
  </si>
  <si>
    <t>Valor no corresponde con el consignado en el comprobante</t>
  </si>
  <si>
    <t>El valor ingresado como Serie y número del comprobante no corresponde con el del comprobante</t>
  </si>
  <si>
    <t>Fecha de emisión del comprobante</t>
  </si>
  <si>
    <t>/ApplicationResponse/cac:DocumentResponse/cac:DocumentReference/cbc:IssueDate</t>
  </si>
  <si>
    <t>El XML no contiene el tag o no existe información de la Fecha de emisión del comprobante</t>
  </si>
  <si>
    <t>El valor del tag no cumple con el formato YYYY-MM-DD</t>
  </si>
  <si>
    <t>IssueDate - El dato ingresado  no cumple con el patron YYYY-MM-DD</t>
  </si>
  <si>
    <t>El valor ingresado como Fecha de emisión del comprobante no corresponde con el del comprobante</t>
  </si>
  <si>
    <t>Hora de emisión del comprobante</t>
  </si>
  <si>
    <t>/ApplicationResponse/cac:DocumentResponse/cac:DocumentReference/cbc:IssueTime</t>
  </si>
  <si>
    <t>El XML no contiene el tag o no existe información de la Hora de emisión del comprobante</t>
  </si>
  <si>
    <t>El valor ingresado como Hora de emisión del comprobante no cumple con el patrón hh:mm:ss.sssss</t>
  </si>
  <si>
    <t>El valor ingresado como Hora de emisión del comprobante no corresponde con el del comprobante</t>
  </si>
  <si>
    <t>Tipo de comprobante</t>
  </si>
  <si>
    <t>Catálogo 01</t>
  </si>
  <si>
    <t>/ApplicationResponse/cac:DocumentResponse/cac:DocumentReference/cbc:DocumentTypeCode</t>
  </si>
  <si>
    <t>El XML no contiene el tag o no existe información del Tipo de comprobante</t>
  </si>
  <si>
    <t>El valor del tag no corresponde a un tipo de comprobante válido</t>
  </si>
  <si>
    <t>El valor ingresado como Tipo de comprobante es incorrecto</t>
  </si>
  <si>
    <t>El valor ingresado como Tipo de comprobante no corresponde con el del comprobante</t>
  </si>
  <si>
    <t>Hash del comprobante</t>
  </si>
  <si>
    <t>/ApplicationResponse/cac:DocumentResponse/cac:DocumentReference/cac:Attachment/cac:ExternalReference/cbc:DocumentHash</t>
  </si>
  <si>
    <t>El XML no contiene el tag o no existe información del Hash del comprobante</t>
  </si>
  <si>
    <t>El valor del tag no cumple con el formato de mínimo 3 caracteres y hasta una longitud máxima de 250 caracteres</t>
  </si>
  <si>
    <t>El valor ingresado como Hash del comprobante es incorrecto</t>
  </si>
  <si>
    <t>El valor ingresado como Hash del comprobante no corresponde con el del comprobante</t>
  </si>
  <si>
    <t>Número de documento de identificación del emisor</t>
  </si>
  <si>
    <t>/ApplicationResponse/cac:DocumentResponse/cac:IssuerParty/cac:PartyLegalEntity/cbc:CompanyID</t>
  </si>
  <si>
    <t>El XML no contiene el tag o no existe información del Número de documento de identificación del emisor</t>
  </si>
  <si>
    <t>El valor ingresado como Número de documento de identificación del emisor es incorrecto</t>
  </si>
  <si>
    <t>El valor ingresado como Número de documento de identificación del emisor no corresponde con el del comprobante</t>
  </si>
  <si>
    <t>Validar solo si el envío es realizado por un PSE:
El PSE no se encuentra vinculado al Emisor del comprobante, a la fecha de comprobación.
La relación PSE y emisor, se considera vigente hasta el 7mo día calendario del mes siguiente de solicitado la baja.</t>
  </si>
  <si>
    <t>El PSE informado no se encuentra vinculado con el  emisor del comprobante en la fecha de comprobación.</t>
  </si>
  <si>
    <t>/ApplicationResponse/cac:DocumentResponse/cac:IssuerParty/cac:PartyLegalEntity/cbc:CompanyID/@schemeID</t>
  </si>
  <si>
    <t>El XML no contiene el atributo o no existe información del Tipo de documento de identidad del emisor</t>
  </si>
  <si>
    <t xml:space="preserve">El valor del atributo es  diferente al catálogo </t>
  </si>
  <si>
    <t>El valor ingresado como Tipo de documento de identidad del emisor es incorrecto</t>
  </si>
  <si>
    <t>El valor ingresado como Tipo de documento de identidad del emisor no corresponde con el del comprobante</t>
  </si>
  <si>
    <t>Número de documento de identificación del receptor</t>
  </si>
  <si>
    <t>/ApplicationResponse/cac:DocumentResponse/cac:RecipientParty/cac:PartyLegalEntity/cbc:CompanyID</t>
  </si>
  <si>
    <t>El XML no contiene el tag o no existe información del Número de documento de identificación del receptor</t>
  </si>
  <si>
    <t>El valor ingresado como Número de documento de identificación del receptor no corresponde con el del comprobante</t>
  </si>
  <si>
    <t>Tipo de documento de identidad del receptor</t>
  </si>
  <si>
    <t>/ApplicationResponse/cac:DocumentResponse/cac:RecipientParty/cac:PartyLegalEntity/cbc:CompanyID/@schemeID</t>
  </si>
  <si>
    <t xml:space="preserve">El XML no contiene el atributo o no existe información del Tipo de documento de identidad del receptor
</t>
  </si>
  <si>
    <t xml:space="preserve">El valor del atributo es  diferente al catálogo y guion "-"
</t>
  </si>
  <si>
    <t>El valor ingresado como Tipo de documento de identidad del receptor es incorrecto</t>
  </si>
  <si>
    <t>El valor ingresado como Tipo de documento de identidad del receptor no corresponde con el del comprobante</t>
  </si>
  <si>
    <t xml:space="preserve">El XML no contiene el tag o no existe informacion de CustomizationID
</t>
  </si>
  <si>
    <t xml:space="preserve">El XML no contiene informacion en el tag ID
</t>
  </si>
  <si>
    <t>La fecha de recepcion del comprobante por ose, no debe de ser mayor a la fecha de recepcion de sunat</t>
  </si>
  <si>
    <t>IssueTime - El dato ingresado  no cumple con el patrón hh:mm:ss.sss</t>
  </si>
  <si>
    <t>El XML no contiene el tag ResponseTime</t>
  </si>
  <si>
    <t>ResponseTime - El dato ingresado  no cumple con el patrón hh:mm:ss.sss</t>
  </si>
  <si>
    <t>El valor ingresado como Tipo de documento de identidad del que envía el CPE (emisor o PSE) es incorrecto</t>
  </si>
  <si>
    <t xml:space="preserve">El XML no contiene el tag o no existe información del Número de documento de identificación del OSE
</t>
  </si>
  <si>
    <t>El XML no contiene el tag o no existe información de la Descripción de la Respuesta
El valor ingresado como Descripción de la Respuesta es incorrecto</t>
  </si>
  <si>
    <t>Solo si se encontró el tag del Código de observación (cbc:StatusReasonCode), validar:
El XML no contiene el atributo listURI o no existe información del Código de observación</t>
  </si>
  <si>
    <t>Solo si se encontró el tag del Código de observación (cbc:StatusReasonCode), validar:
El valor ingresado en el atributo listURI del Código de observación es incorrecto</t>
  </si>
  <si>
    <t xml:space="preserve">El XML no contiene el tag o no existe información de la Descripción de la observación
</t>
  </si>
  <si>
    <t>R#-########-#####</t>
  </si>
  <si>
    <t>Para cac:DocumentReference, validar que sea único (sólo un elemento)
El XML contiene mas de un elemento cac:DocumentReference</t>
  </si>
  <si>
    <t xml:space="preserve">El valor del tag no cumple con el formato establecido
</t>
  </si>
  <si>
    <t>ID - El dato ingresado no cumple con el formato R#-fecha-correlativo</t>
  </si>
  <si>
    <t>Fecha de emisión del resumen</t>
  </si>
  <si>
    <t>Valor no corresponde con el consignado en el resumen</t>
  </si>
  <si>
    <t>Tipo de resumen</t>
  </si>
  <si>
    <t>Hash del resumen</t>
  </si>
  <si>
    <t xml:space="preserve">El XML no contiene el tag o no existe información del Hash del comprobante
</t>
  </si>
  <si>
    <t xml:space="preserve">El XML no contiene el tag o no existe información del Número de documento de identificación del emisor
</t>
  </si>
  <si>
    <t>Validar solo si el envío es realizado por un PSE:
El PSE no se encuentra vinculado al Emisor del comprobante, a la fecha de comprobación</t>
  </si>
  <si>
    <t>El PSE informado no se encuentra vinculado con el  emisor del comprobante en la fecha de comprobación.
La relación PSE y emisor, se considera vigente hasta el 7mo día calendario del mes siguiente de solicitado la baja.</t>
  </si>
  <si>
    <t>Anexo V</t>
  </si>
  <si>
    <t>Anexo N.°8 : Catálogo de códigos</t>
  </si>
  <si>
    <t>No.</t>
  </si>
  <si>
    <t>Catálogo</t>
  </si>
  <si>
    <t>Código de tipo de documento</t>
  </si>
  <si>
    <t>Código</t>
  </si>
  <si>
    <t>Descripción</t>
  </si>
  <si>
    <t>Factura</t>
  </si>
  <si>
    <t>Liquidación de compra</t>
  </si>
  <si>
    <t>Boletos de Transporte Aéreo que emiten las Compañías de Aviación Comercial por el servicio de transporte aéreo regular de pasajeros, emitido de manera manual, mecanizada o por medios electrónicos (BME)</t>
  </si>
  <si>
    <t>Carta de porte aéreo</t>
  </si>
  <si>
    <t>Nota de crédito</t>
  </si>
  <si>
    <t>Nota de débito</t>
  </si>
  <si>
    <t>Guía de remisión remitente</t>
  </si>
  <si>
    <t>Póliza emitida por las Bolsas de Valores</t>
  </si>
  <si>
    <t>12</t>
  </si>
  <si>
    <t>Ticket de máquina registradora</t>
  </si>
  <si>
    <t>13</t>
  </si>
  <si>
    <t>Documento emitido por bancos, instituciones financieras, crediticias y de seguros que se encuentren bajo el control de la Superintendencia de Banca y Seguros</t>
  </si>
  <si>
    <t>Recibo servicios públicos</t>
  </si>
  <si>
    <t>Boletos emitidos por el servicio de transporte terrestre regular urbano de pasajeros y el ferroviario público de pasajeros prestado en vía férrea local</t>
  </si>
  <si>
    <t>Boleto de viaje emitido por las empresas de transporte público interprovincial de pasajeros</t>
  </si>
  <si>
    <t>18</t>
  </si>
  <si>
    <t>Documentos emitidos por las AFP</t>
  </si>
  <si>
    <t>Boleto por atracciones y espectáculos públicos</t>
  </si>
  <si>
    <t>20</t>
  </si>
  <si>
    <t>Comprobante de retención</t>
  </si>
  <si>
    <t>Conocimiento de embarque por el servicio de transporte de carga marítima</t>
  </si>
  <si>
    <t>Pólizas de Adjudicación por remate o adjudicación de bienes</t>
  </si>
  <si>
    <t>Certificado de pago de regalías emitidas por PERUPETRO S.A.</t>
  </si>
  <si>
    <t>Etiquetas por el pago de la Tarifa Unificada de Uso de Aeropuerto – TUUA</t>
  </si>
  <si>
    <t>Documentos emitidos por la COFOPRI</t>
  </si>
  <si>
    <t>30</t>
  </si>
  <si>
    <t>Documentos emitidos por las empresas que desempeñan el rol adquirente en los sistemas de pago mediante tarjetas de crédito y débito, emitidas por bancos e instituciones financieras o crediticias, domiciliados o no en el país.</t>
  </si>
  <si>
    <t>31</t>
  </si>
  <si>
    <t>Guía de remisión transportista</t>
  </si>
  <si>
    <t>Documentos emitidos por recaudadoras de la Garantía de Red Principal</t>
  </si>
  <si>
    <t>Documento del Operador</t>
  </si>
  <si>
    <t>Documento del Partícipe</t>
  </si>
  <si>
    <t>Recibo de Distribución de Gas Natural</t>
  </si>
  <si>
    <t>Documentos que emitan los concesionarios del servicio de revisiones técnicas</t>
  </si>
  <si>
    <t>40</t>
  </si>
  <si>
    <t xml:space="preserve">Comprobante de Percepción </t>
  </si>
  <si>
    <t>41</t>
  </si>
  <si>
    <t>Comprobante de Percepción – Venta interna ( físico - formato impreso)</t>
  </si>
  <si>
    <t>Documentos emitidos por los adq. en los sistemas de pago por tarj. de crédito emitidas por ellas mismas</t>
  </si>
  <si>
    <t>Boleto de compañías de aviación transporte aéreo no regular</t>
  </si>
  <si>
    <t>Documentos emitidos por centros educativos y culturales, universidades, asociaciones y fundaciones</t>
  </si>
  <si>
    <t>BVME para transporte ferroviario de pasajeros</t>
  </si>
  <si>
    <t>56</t>
  </si>
  <si>
    <t>Comprobante de pago SEAE</t>
  </si>
  <si>
    <t>71</t>
  </si>
  <si>
    <t>Guía de remisión remitente complementaria</t>
  </si>
  <si>
    <t>72</t>
  </si>
  <si>
    <t>Guía de remisión transportista complementaria</t>
  </si>
  <si>
    <t>Nota de crédito especial</t>
  </si>
  <si>
    <t>Nota de débito especial</t>
  </si>
  <si>
    <t>Código de tipo de monedas</t>
  </si>
  <si>
    <t xml:space="preserve">ISO 4217 Alpha Version 2001 </t>
  </si>
  <si>
    <t>http://www.iso.org/iso/home/standards/currency_codes.htm</t>
  </si>
  <si>
    <t>Código de tipo de unidad de medida comercial</t>
  </si>
  <si>
    <t>UN/ECE Recommendation 20 Revision 13</t>
  </si>
  <si>
    <t>https://www.unece.org/fileadmin/DAM/uncefact/recommendations/rec20/rec20_Rev13e_2017.xls</t>
  </si>
  <si>
    <t>Código de país</t>
  </si>
  <si>
    <t>ISO 3166-1</t>
  </si>
  <si>
    <t>http://www.chemie.fu-berlin.de/diverse/doc/ISO_3166.html</t>
  </si>
  <si>
    <t>Código de tipos de tributos y otros conceptos</t>
  </si>
  <si>
    <t>Código internacional</t>
  </si>
  <si>
    <t>Nombre</t>
  </si>
  <si>
    <t>1000</t>
  </si>
  <si>
    <t>IGV Impuesto General a las Ventas</t>
  </si>
  <si>
    <t>VAT</t>
  </si>
  <si>
    <t>IGV</t>
  </si>
  <si>
    <t>Impuesto a la Venta Arroz Pilado</t>
  </si>
  <si>
    <t>IVAP</t>
  </si>
  <si>
    <t>2000</t>
  </si>
  <si>
    <t>ISC Impuesto Selectivo al Consumo</t>
  </si>
  <si>
    <t>EXC</t>
  </si>
  <si>
    <t>Impuesto a la Renta</t>
  </si>
  <si>
    <t>TOX</t>
  </si>
  <si>
    <t>IR</t>
  </si>
  <si>
    <t>Impuesto a la bolsa plastica</t>
  </si>
  <si>
    <t>OTH</t>
  </si>
  <si>
    <t>ICBPER</t>
  </si>
  <si>
    <t>Exportación</t>
  </si>
  <si>
    <t>FRE</t>
  </si>
  <si>
    <t>EXP</t>
  </si>
  <si>
    <t>Gratuito</t>
  </si>
  <si>
    <t>GRA</t>
  </si>
  <si>
    <t>Exonerado</t>
  </si>
  <si>
    <t>EXO</t>
  </si>
  <si>
    <t>Inafecto</t>
  </si>
  <si>
    <t>INA</t>
  </si>
  <si>
    <t>9999</t>
  </si>
  <si>
    <t>OTROS</t>
  </si>
  <si>
    <t>Código de tipo de documento de identidad</t>
  </si>
  <si>
    <t>0</t>
  </si>
  <si>
    <t>DOC.TRIB.NO.DOM.SIN.RUC</t>
  </si>
  <si>
    <t>1</t>
  </si>
  <si>
    <t>Documento Nacional de Identidad</t>
  </si>
  <si>
    <t>4</t>
  </si>
  <si>
    <t>Carnet de extranjería</t>
  </si>
  <si>
    <t>6</t>
  </si>
  <si>
    <t>Registro Unico de Contributentes</t>
  </si>
  <si>
    <t>7</t>
  </si>
  <si>
    <t>Pasaporte</t>
  </si>
  <si>
    <t>A</t>
  </si>
  <si>
    <t>Cédula Diplomática de identidad</t>
  </si>
  <si>
    <t>B</t>
  </si>
  <si>
    <t>DOC.IDENT.PAIS.RESIDENCIA-NO.D</t>
  </si>
  <si>
    <t>Tax Identification Number - TIN – Doc Trib PP.NN</t>
  </si>
  <si>
    <t>D</t>
  </si>
  <si>
    <t>Identification Number - IN – Doc Trib PP. JJ</t>
  </si>
  <si>
    <t>E</t>
  </si>
  <si>
    <t xml:space="preserve">TAM- Tarjeta Andina de Migración </t>
  </si>
  <si>
    <t>F</t>
  </si>
  <si>
    <t>Permiso Temporal de Permanencia - PTP</t>
  </si>
  <si>
    <t>G</t>
  </si>
  <si>
    <t>Salvoconducto</t>
  </si>
  <si>
    <t>Código de tipo de afectación del IGV</t>
  </si>
  <si>
    <t>Codigo de tributo</t>
  </si>
  <si>
    <t>10</t>
  </si>
  <si>
    <t>Gravado - Operación Onerosa</t>
  </si>
  <si>
    <t>11</t>
  </si>
  <si>
    <t>Gravado – Retiro por premio</t>
  </si>
  <si>
    <t>Gravado – Retiro por donación</t>
  </si>
  <si>
    <t xml:space="preserve">Gravado – Retiro </t>
  </si>
  <si>
    <t>14</t>
  </si>
  <si>
    <t>Gravado – Retiro por publicidad</t>
  </si>
  <si>
    <t>15</t>
  </si>
  <si>
    <t>Gravado – Bonificaciones</t>
  </si>
  <si>
    <t>16</t>
  </si>
  <si>
    <t>Gravado – Retiro por entrega a trabajadores</t>
  </si>
  <si>
    <t>Gravado - IVAP</t>
  </si>
  <si>
    <t>1016 o 9996</t>
  </si>
  <si>
    <t>Exonerado - Operación Onerosa</t>
  </si>
  <si>
    <t>Exonerado - Transferencia gratuita</t>
  </si>
  <si>
    <t>Inafecto - Operación Onerosa</t>
  </si>
  <si>
    <t>Inafecto – Retiro por Bonificación</t>
  </si>
  <si>
    <t>32</t>
  </si>
  <si>
    <t>Inafecto – Retiro</t>
  </si>
  <si>
    <t>33</t>
  </si>
  <si>
    <t>Inafecto – Retiro por Muestras Médicas</t>
  </si>
  <si>
    <t>34</t>
  </si>
  <si>
    <t>Inafecto - Retiro por Convenio Colectivo</t>
  </si>
  <si>
    <t>35</t>
  </si>
  <si>
    <t>Inafecto – Retiro por premio</t>
  </si>
  <si>
    <t>36</t>
  </si>
  <si>
    <t>Inafecto - Retiro por publicidad</t>
  </si>
  <si>
    <t>Inafecto - Transferencia gratuita</t>
  </si>
  <si>
    <t>Exportación de Bienes o Servicios</t>
  </si>
  <si>
    <t>9995 o 9996</t>
  </si>
  <si>
    <t>Código de tipos de sistema de cálculo del ISC</t>
  </si>
  <si>
    <t>Sistema al valor (Apéndice IV, lit. A – T.U.O IGV e ISC)</t>
  </si>
  <si>
    <t>Aplicación del Monto Fijo ( Sistema específico, bienes en el apéndice III, Apéndice IV, lit. B – T.U.O IGV e ISC)</t>
  </si>
  <si>
    <t>Sistema de Precios de Venta al Público (Apéndice IV, lit. C – T.U.O IGV e ISC)</t>
  </si>
  <si>
    <t>Códigos de tipo de nota de crédito electrónica</t>
  </si>
  <si>
    <t>Anulación de la operación</t>
  </si>
  <si>
    <t>Anulación por error en el RUC</t>
  </si>
  <si>
    <t>Corrección por error en la descripción o atención de reclamo respecto de bienes adquiridos o servicios prestados</t>
  </si>
  <si>
    <t>Descuento global</t>
  </si>
  <si>
    <t>Descuento por ítem</t>
  </si>
  <si>
    <t>Devolución total</t>
  </si>
  <si>
    <t>Devolución por ítem</t>
  </si>
  <si>
    <t>Bonificación</t>
  </si>
  <si>
    <t>Disminución en el valor</t>
  </si>
  <si>
    <t xml:space="preserve">Otros Conceptos </t>
  </si>
  <si>
    <t>Ajustes de operaciones de exportación</t>
  </si>
  <si>
    <t>Ajustes afectos al IVAP</t>
  </si>
  <si>
    <t>Corrección o modificación del monto neto pendiente de pago y/o la(s) fechas(s) de vencimiento del pago único o de las cuotas y/o los montos correspondientes a cada cuota, de ser el caso</t>
  </si>
  <si>
    <t>Códigos de tipo de nota de débito electrónica</t>
  </si>
  <si>
    <t>Intereses por mora</t>
  </si>
  <si>
    <t>Aumento en el valor</t>
  </si>
  <si>
    <t xml:space="preserve">Penalidades/ otros conceptos </t>
  </si>
  <si>
    <t>Códigos de tipo de valor de venta (Resumen diario de boletas y notas)</t>
  </si>
  <si>
    <t>Gravado</t>
  </si>
  <si>
    <t>Gratuitas</t>
  </si>
  <si>
    <t>Código de documentos relacionados tributarios</t>
  </si>
  <si>
    <t>Factura – emitida para corregir error en el RUC</t>
  </si>
  <si>
    <t>Factura – emitida por anticipos</t>
  </si>
  <si>
    <t>Boleta de Venta – emitida por anticipos</t>
  </si>
  <si>
    <t xml:space="preserve">Ticket de Salida - ENAPU </t>
  </si>
  <si>
    <t>Código SCOP</t>
  </si>
  <si>
    <t>Factura electrónica remitente</t>
  </si>
  <si>
    <t>Guia de remisión remitente</t>
  </si>
  <si>
    <t xml:space="preserve">Declaración de salida del depósito franco </t>
  </si>
  <si>
    <t xml:space="preserve">Declaración simplificada de importación </t>
  </si>
  <si>
    <t>Liquidación de compra - emitida por anticipos</t>
  </si>
  <si>
    <t>99</t>
  </si>
  <si>
    <t>Otros</t>
  </si>
  <si>
    <t>Código de ubicación geográfica (UBIGEO)</t>
  </si>
  <si>
    <t>Catálogo de ubigeos del INEI</t>
  </si>
  <si>
    <t>https://www.datosabiertos.gob.pe/dataset/c%C3%B3digo-de-ubicaci%C3%B3n-geogr%C3%A1fica-en-el-per%C3%BA-instituto-nacional-de-estad%C3%ADstica-e-inform%C3%A1tica</t>
  </si>
  <si>
    <t>Código de otros conceptos tributarios</t>
  </si>
  <si>
    <t>Total valor de venta - operaciones exportadas</t>
  </si>
  <si>
    <t>Total valor de venta - operaciones gravadas</t>
  </si>
  <si>
    <t>1002</t>
  </si>
  <si>
    <t>Total valor de venta - operaciones inafectas</t>
  </si>
  <si>
    <t>Total valor de venta - operaciones exoneradas</t>
  </si>
  <si>
    <t>Total valor de venta – Operaciones gratuitas</t>
  </si>
  <si>
    <t>1005</t>
  </si>
  <si>
    <t>Sub total de venta</t>
  </si>
  <si>
    <t>2001</t>
  </si>
  <si>
    <t>Percepciones</t>
  </si>
  <si>
    <t>2002</t>
  </si>
  <si>
    <t>Retenciones</t>
  </si>
  <si>
    <t>2003</t>
  </si>
  <si>
    <t>Detracciones</t>
  </si>
  <si>
    <t>2004</t>
  </si>
  <si>
    <t>Bonificaciones</t>
  </si>
  <si>
    <t>2005</t>
  </si>
  <si>
    <t>Total descuentos</t>
  </si>
  <si>
    <t>FISE (Ley 29852) Fondo Inclusión Social Energético</t>
  </si>
  <si>
    <t>Códigos de elementos adicionales en la factura y boleta electrónica</t>
  </si>
  <si>
    <t>Monto en Letras</t>
  </si>
  <si>
    <t>Leyenda "TRANSFERENCIA GRATUITA DE UN BIEN Y/O SERVICIO PRESTADO GRATUITAMENTE"</t>
  </si>
  <si>
    <t>Leyenda “COMPROBANTE DE PERCEPCIÓN”</t>
  </si>
  <si>
    <t>Leyenda “BIENES TRANSFERIDOS EN LA AMAZONÍA REGIÓN SELVAPARA SER CONSUMIDOS EN LA MISMA"</t>
  </si>
  <si>
    <t>Leyenda “SERVICIOS PRESTADOS EN LA AMAZONÍA  REGIÓN SELVA PARA SER CONSUMIDOS EN LA MISMA”</t>
  </si>
  <si>
    <t>Leyenda “CONTRATOS DE CONSTRUCCIÓN EJECUTADOS  EN LA AMAZONÍA REGIÓN SELVA”</t>
  </si>
  <si>
    <t xml:space="preserve">Leyenda “Agencia de Viaje - Paquete turístico” </t>
  </si>
  <si>
    <t xml:space="preserve">Leyenda “Venta realizada por emisor itinerante” </t>
  </si>
  <si>
    <t>2006</t>
  </si>
  <si>
    <t>Leyenda: Operación sujeta a detracción</t>
  </si>
  <si>
    <t>Leyenda: Operación sujeta a IVAP</t>
  </si>
  <si>
    <t>Restitución Simplificado de Derechos Arancelarios</t>
  </si>
  <si>
    <t>Detracciones: CODIGO DE BB Y SS SUJETOS A DETRACCION</t>
  </si>
  <si>
    <t>3001</t>
  </si>
  <si>
    <t>Detracciones: NUMERO DE CTA EN EL BN</t>
  </si>
  <si>
    <t>3002</t>
  </si>
  <si>
    <t>Detracciones: Recursos Hidrobiológicos-Nombre y matrícula de la embarcación</t>
  </si>
  <si>
    <t>Detracciones: Recursos Hidrobiológicos-Tipo y cantidad de especie vendida</t>
  </si>
  <si>
    <t>3004</t>
  </si>
  <si>
    <t>Detracciones: Recursos Hidrobiológicos -Lugar de descarga</t>
  </si>
  <si>
    <t>3005</t>
  </si>
  <si>
    <t>Detracciones: Recursos Hidrobiológicos -Fecha de descarga</t>
  </si>
  <si>
    <t>Detracciones: Transporte Bienes vía terrestre – Numero Registro MTC</t>
  </si>
  <si>
    <t>Detracciones: Transporte Bienes vía terrestre – configuración vehicular</t>
  </si>
  <si>
    <t>3008</t>
  </si>
  <si>
    <t>Detracciones: Transporte Bienes vía terrestre – punto de origen</t>
  </si>
  <si>
    <t>3009</t>
  </si>
  <si>
    <t>Detracciones: Transporte Bienes vía terrestre – punto destino</t>
  </si>
  <si>
    <t>3010</t>
  </si>
  <si>
    <t>Detracciones: Transporte Bienes vía terrestre – valor referencial preliminar</t>
  </si>
  <si>
    <t>Beneficio hospedajes: Código País de emisión del pasaporte</t>
  </si>
  <si>
    <t>4001</t>
  </si>
  <si>
    <t>Beneficio hospedajes: Código País de residencia del sujeto no domiciliado</t>
  </si>
  <si>
    <t>4002</t>
  </si>
  <si>
    <t xml:space="preserve">Beneficio Hospedajes: Fecha de ingreso al país </t>
  </si>
  <si>
    <t>4003</t>
  </si>
  <si>
    <t>Beneficio Hospedajes: Fecha de ingreso al establecimiento</t>
  </si>
  <si>
    <t>4004</t>
  </si>
  <si>
    <t>Beneficio Hospedajes: Fecha de salida del establecimiento</t>
  </si>
  <si>
    <t>Beneficio Hospedajes: Número de días de permanencia</t>
  </si>
  <si>
    <t xml:space="preserve">Beneficio Hospedajes: Fecha de consumo </t>
  </si>
  <si>
    <t>4007</t>
  </si>
  <si>
    <t xml:space="preserve">Beneficio Hospedajes: Paquete turístico - Nombres y Apellidos del Huésped </t>
  </si>
  <si>
    <t>4008</t>
  </si>
  <si>
    <t xml:space="preserve">Beneficio Hospedajes: Paquete turístico – Tipo documento identidad del huésped  </t>
  </si>
  <si>
    <t xml:space="preserve">Beneficio Hospedajes: Paquete turístico – Numero de documento identidad de huésped </t>
  </si>
  <si>
    <t>5000</t>
  </si>
  <si>
    <t>Proveedores Estado: Número de Expediente</t>
  </si>
  <si>
    <t>5001</t>
  </si>
  <si>
    <t>Proveedores Estado : Código de unidad ejecutora</t>
  </si>
  <si>
    <t>5002</t>
  </si>
  <si>
    <t>Proveedores Estado : N° de proceso de selección</t>
  </si>
  <si>
    <t>5003</t>
  </si>
  <si>
    <t>Proveedores Estado : N° de contrato</t>
  </si>
  <si>
    <t>6000</t>
  </si>
  <si>
    <t>Comercialización de Oro :  Código Unico Concesión Minera</t>
  </si>
  <si>
    <t>6001</t>
  </si>
  <si>
    <t>Comercialización de Oro :  N° declaración compromiso</t>
  </si>
  <si>
    <t>6002</t>
  </si>
  <si>
    <t>Comercialización de Oro :  N° Reg. Especial .Comerci. Oro</t>
  </si>
  <si>
    <t>6003</t>
  </si>
  <si>
    <t>Comercialización de Oro :  N° Resolución que autoriza Planta de Beneficio</t>
  </si>
  <si>
    <t>6004</t>
  </si>
  <si>
    <t>Comercialización de Oro : Ley Mineral (% concent. oro)</t>
  </si>
  <si>
    <t>6005</t>
  </si>
  <si>
    <t>Comercialización de Oro : Naturaleza del mineral</t>
  </si>
  <si>
    <t>6006</t>
  </si>
  <si>
    <t>Comercialización de Oro : Nombre del derecho minero</t>
  </si>
  <si>
    <t>Primera venta de mercancia identificable entre usuarios de la zona comercial</t>
  </si>
  <si>
    <t>Venta exonerada del IGV-ISC-IPM. Prohibida la venta fuera de la zona comercial de Tacna</t>
  </si>
  <si>
    <t>Código de tipo de precio de venta unitario</t>
  </si>
  <si>
    <t>Precio unitario (incluye el IGV)</t>
  </si>
  <si>
    <t>Valor referencial unitario en operaciones no onerosas (Gratuitas)</t>
  </si>
  <si>
    <t xml:space="preserve">Tarifas reguladas </t>
  </si>
  <si>
    <t>17</t>
  </si>
  <si>
    <t>Código de tipo de operación</t>
  </si>
  <si>
    <t>Venta lnterna</t>
  </si>
  <si>
    <t>Exportación de bienes</t>
  </si>
  <si>
    <t>No Domiciliados</t>
  </si>
  <si>
    <t>Venta Interna – Anticipos</t>
  </si>
  <si>
    <t xml:space="preserve">Venta Itinerante </t>
  </si>
  <si>
    <t>Factura Guía</t>
  </si>
  <si>
    <t>Venta Arroz Pilado</t>
  </si>
  <si>
    <t>Factura - Comprobante de Percepción</t>
  </si>
  <si>
    <t>Factura - Guía remitente</t>
  </si>
  <si>
    <t>Factura - Guía transportista</t>
  </si>
  <si>
    <t>Boleta de venta – Comprobante de Percepción.</t>
  </si>
  <si>
    <t>Gasto Deducible Persona Natural</t>
  </si>
  <si>
    <t>Exportación de servicios – prestación de servicios de hospedaje No Dom</t>
  </si>
  <si>
    <t>Exportación de servicios – Transporte de navieras</t>
  </si>
  <si>
    <t>Exportación de servicios – servicios  a naves y aeronaves de bandera extranjera</t>
  </si>
  <si>
    <t>Exportación de servicios – RES</t>
  </si>
  <si>
    <t>Exportación de servicios  - Servicios que conformen un Paquete Turístico</t>
  </si>
  <si>
    <t>Exportación de servicios – Servicios complementarios al transporte de carga</t>
  </si>
  <si>
    <t>Exportación de servicios – Suministro de energía eléctrica a favor de sujetos domiciliados en ZED</t>
  </si>
  <si>
    <t>Exportación de servicios – Prestación servicios realizados parcialmente en el extranjero</t>
  </si>
  <si>
    <t>Código de modalidad de transporte</t>
  </si>
  <si>
    <t>Transporte público</t>
  </si>
  <si>
    <t>Transporte privado</t>
  </si>
  <si>
    <t>19</t>
  </si>
  <si>
    <t>Código de estado del ítem (resumen diario)</t>
  </si>
  <si>
    <t xml:space="preserve"> Adicionar</t>
  </si>
  <si>
    <t>2</t>
  </si>
  <si>
    <t xml:space="preserve"> Modificar</t>
  </si>
  <si>
    <t xml:space="preserve"> Anulado</t>
  </si>
  <si>
    <t>Código de motivo de traslado</t>
  </si>
  <si>
    <t>Venta</t>
  </si>
  <si>
    <t>Compra</t>
  </si>
  <si>
    <t>Traslado entre establecimientos de la misma empresa</t>
  </si>
  <si>
    <t>Importación</t>
  </si>
  <si>
    <t xml:space="preserve">Venta sujeta a confirmación del comprador   </t>
  </si>
  <si>
    <t>Traslado emisor itinerante CP</t>
  </si>
  <si>
    <t>Traslado a zona primaria</t>
  </si>
  <si>
    <t>21</t>
  </si>
  <si>
    <t>Código de documentos relacionados (sólo guía de remisión electrónica)</t>
  </si>
  <si>
    <t>Numeración DAM</t>
  </si>
  <si>
    <t>Número de orden de entrega</t>
  </si>
  <si>
    <t>Número SCOP</t>
  </si>
  <si>
    <t>Número de manifiesto de carga</t>
  </si>
  <si>
    <t>Número de constancia de detracción</t>
  </si>
  <si>
    <t>22</t>
  </si>
  <si>
    <t>Código de regimen de percepciones</t>
  </si>
  <si>
    <t>Porcentaje %</t>
  </si>
  <si>
    <t>Percepción Venta Interna</t>
  </si>
  <si>
    <t>Percepción a la adquisición de combustible</t>
  </si>
  <si>
    <t>Percepción realizada al agente de percepción con tasa especial</t>
  </si>
  <si>
    <t>23</t>
  </si>
  <si>
    <t>Código de regimen de retenciones</t>
  </si>
  <si>
    <t>Tasa 3%</t>
  </si>
  <si>
    <t>Tasa 6%</t>
  </si>
  <si>
    <t>24</t>
  </si>
  <si>
    <t>Código de tarifa de servicios públicos</t>
  </si>
  <si>
    <t>Código de tarifa</t>
  </si>
  <si>
    <t>Servicio aplicable</t>
  </si>
  <si>
    <t>L001</t>
  </si>
  <si>
    <t>AT2</t>
  </si>
  <si>
    <t>LUZ</t>
  </si>
  <si>
    <t>L002</t>
  </si>
  <si>
    <t>MT2</t>
  </si>
  <si>
    <t>L003</t>
  </si>
  <si>
    <t>MT3</t>
  </si>
  <si>
    <t>L004</t>
  </si>
  <si>
    <t>MT4</t>
  </si>
  <si>
    <t>L005</t>
  </si>
  <si>
    <t>BT2</t>
  </si>
  <si>
    <t>L006</t>
  </si>
  <si>
    <t>BT3</t>
  </si>
  <si>
    <t>L007</t>
  </si>
  <si>
    <t>BT4</t>
  </si>
  <si>
    <t>L008</t>
  </si>
  <si>
    <t>BT5A</t>
  </si>
  <si>
    <t>L009</t>
  </si>
  <si>
    <t xml:space="preserve">BT5B </t>
  </si>
  <si>
    <t>L010</t>
  </si>
  <si>
    <t>BT6</t>
  </si>
  <si>
    <t>L011</t>
  </si>
  <si>
    <t>BT5C-AP</t>
  </si>
  <si>
    <t>L012</t>
  </si>
  <si>
    <t>BT5D</t>
  </si>
  <si>
    <t>L013</t>
  </si>
  <si>
    <t>BT5E</t>
  </si>
  <si>
    <t>L014</t>
  </si>
  <si>
    <t>BT7</t>
  </si>
  <si>
    <t>L015</t>
  </si>
  <si>
    <t>BT8</t>
  </si>
  <si>
    <t>L016</t>
  </si>
  <si>
    <t>BT5C</t>
  </si>
  <si>
    <t>L017</t>
  </si>
  <si>
    <t>MT2L</t>
  </si>
  <si>
    <t>L018</t>
  </si>
  <si>
    <t>MT2L_1 a MT2L21</t>
  </si>
  <si>
    <t>L019</t>
  </si>
  <si>
    <t>MT2A a MT2Z</t>
  </si>
  <si>
    <t>L020</t>
  </si>
  <si>
    <t xml:space="preserve">AT1 </t>
  </si>
  <si>
    <t>L021</t>
  </si>
  <si>
    <t>MT1</t>
  </si>
  <si>
    <t>A011</t>
  </si>
  <si>
    <t>COMERCIAL</t>
  </si>
  <si>
    <t>AGUA</t>
  </si>
  <si>
    <t>A012</t>
  </si>
  <si>
    <t>INDUSTRIAL</t>
  </si>
  <si>
    <t>A013</t>
  </si>
  <si>
    <t>ESTATAL</t>
  </si>
  <si>
    <t>A014</t>
  </si>
  <si>
    <t>DOMÉSTICO</t>
  </si>
  <si>
    <t>A015</t>
  </si>
  <si>
    <t>SOCIAL</t>
  </si>
  <si>
    <t>A016</t>
  </si>
  <si>
    <t>MULTIFAMILIAR INDIVIDUALIZADO</t>
  </si>
  <si>
    <t>A017</t>
  </si>
  <si>
    <t>MULTIFAMILIAR NO INDIVIDUALIZADO</t>
  </si>
  <si>
    <t>G001</t>
  </si>
  <si>
    <t>CAT – A1</t>
  </si>
  <si>
    <t>GAS</t>
  </si>
  <si>
    <t>G002</t>
  </si>
  <si>
    <t>CAT – A2</t>
  </si>
  <si>
    <t>G003</t>
  </si>
  <si>
    <t>CAT – B</t>
  </si>
  <si>
    <t>G004</t>
  </si>
  <si>
    <t>CAT - C</t>
  </si>
  <si>
    <t>G005</t>
  </si>
  <si>
    <t>CAT – D</t>
  </si>
  <si>
    <t>G006</t>
  </si>
  <si>
    <t>CAT – E</t>
  </si>
  <si>
    <t>G007</t>
  </si>
  <si>
    <t>CAT – GE</t>
  </si>
  <si>
    <t>G008</t>
  </si>
  <si>
    <t>CAT – IP</t>
  </si>
  <si>
    <t>G009</t>
  </si>
  <si>
    <t>CAT – GNV</t>
  </si>
  <si>
    <t>G010</t>
  </si>
  <si>
    <t>CAT - A</t>
  </si>
  <si>
    <t>G011</t>
  </si>
  <si>
    <t>CAT - B1</t>
  </si>
  <si>
    <t>G012</t>
  </si>
  <si>
    <t>CAT - B2</t>
  </si>
  <si>
    <t>G013</t>
  </si>
  <si>
    <t>CAT - PESCA</t>
  </si>
  <si>
    <t>G014</t>
  </si>
  <si>
    <t>CAT - TIPO I</t>
  </si>
  <si>
    <t>G015</t>
  </si>
  <si>
    <t>CAT - TIPO II-A</t>
  </si>
  <si>
    <t>G016</t>
  </si>
  <si>
    <t>CAT - TIPO II-B</t>
  </si>
  <si>
    <t>G017</t>
  </si>
  <si>
    <t>CAT - TIPO III</t>
  </si>
  <si>
    <t>G018</t>
  </si>
  <si>
    <t>CAT - TIPO IV</t>
  </si>
  <si>
    <t>G019</t>
  </si>
  <si>
    <t>CAT - TIPO V</t>
  </si>
  <si>
    <t>G020</t>
  </si>
  <si>
    <t>CAT - TIPO VI</t>
  </si>
  <si>
    <t>G021</t>
  </si>
  <si>
    <t>CAT - TIPO VII</t>
  </si>
  <si>
    <t>25</t>
  </si>
  <si>
    <t>Sistema de Codificación Común de las Naciones Unidas - UNSPSC v14_0801 (nivel 3)</t>
  </si>
  <si>
    <t>https://www.unspsc.org/codeset-downloads/productid/28/createdbyuser/3?txtsearch=</t>
  </si>
  <si>
    <t>26</t>
  </si>
  <si>
    <t xml:space="preserve">Tipo de préstamo (créditos hipotecarios) </t>
  </si>
  <si>
    <t>Sin información</t>
  </si>
  <si>
    <t xml:space="preserve">Si es construcción /adquisición </t>
  </si>
  <si>
    <t>Si es para refacción, remodelación, ampliación, mejoramiento o subdivisión de vivienda propia.</t>
  </si>
  <si>
    <t>Indicador de primera vivienda</t>
  </si>
  <si>
    <t>Sin indicador</t>
  </si>
  <si>
    <t>Calificado para crédito Mi Vivienda / Techo Propio</t>
  </si>
  <si>
    <t>Libre disposición de la AFP</t>
  </si>
  <si>
    <t>Calificado como primera vivienda de acuerdo a la información proporcionada por el cliente (para créditos otorgados a partir del 01.01.2013)</t>
  </si>
  <si>
    <t xml:space="preserve"> Código de tipo de operación</t>
  </si>
  <si>
    <t>Tipo de Comprobante asociado</t>
  </si>
  <si>
    <t>0101</t>
  </si>
  <si>
    <t>Venta interna</t>
  </si>
  <si>
    <t>Factura, Boletas</t>
  </si>
  <si>
    <t>0112</t>
  </si>
  <si>
    <t>Venta Interna - Sustenta Gastos Deducibles Persona Natural</t>
  </si>
  <si>
    <t>Factura </t>
  </si>
  <si>
    <t>0113</t>
  </si>
  <si>
    <t>Venta Interna-NRUS</t>
  </si>
  <si>
    <t>Boleta</t>
  </si>
  <si>
    <t>0200</t>
  </si>
  <si>
    <t>Exportación de Bienes</t>
  </si>
  <si>
    <t>0201</t>
  </si>
  <si>
    <t>Exportación de Servicios – Prestación servicios realizados íntegramente en el país</t>
  </si>
  <si>
    <t>0202</t>
  </si>
  <si>
    <t>Exportación de Servicios – Prestación de servicios de hospedaje No Domiciliado</t>
  </si>
  <si>
    <t>0203</t>
  </si>
  <si>
    <t>Exportación de Servicios – Transporte de navieras</t>
  </si>
  <si>
    <t>0204</t>
  </si>
  <si>
    <t>Exportación de Servicios – Servicios  a naves y aeronaves de bandera extranjera</t>
  </si>
  <si>
    <t>0205</t>
  </si>
  <si>
    <t>Exportación de Servicios  - Servicios que conformen un Paquete Turístico</t>
  </si>
  <si>
    <t>0206</t>
  </si>
  <si>
    <t>Exportación de Servicios – Servicios complementarios al transporte de carga</t>
  </si>
  <si>
    <t>0207</t>
  </si>
  <si>
    <t>Exportación de Servicios – Suministro de energía eléctrica a favor de sujetos domiciliados en ZED</t>
  </si>
  <si>
    <t>0208</t>
  </si>
  <si>
    <t>Exportación de Servicios – Prestación servicios realizados parcialmente en el extranjero</t>
  </si>
  <si>
    <t>0301</t>
  </si>
  <si>
    <t>Operaciones con Carta de porte aéreo (emitidas en el ámbito nacional)</t>
  </si>
  <si>
    <t>0302</t>
  </si>
  <si>
    <t>Operaciones de Transporte ferroviario de pasajeros</t>
  </si>
  <si>
    <t>0401</t>
  </si>
  <si>
    <t>Ventas no domiciliados que no califican como exportación</t>
  </si>
  <si>
    <t>0501</t>
  </si>
  <si>
    <t>Compra interna</t>
  </si>
  <si>
    <t>0502</t>
  </si>
  <si>
    <t>Anticipos</t>
  </si>
  <si>
    <t>0503</t>
  </si>
  <si>
    <t>Compra de oro</t>
  </si>
  <si>
    <t>Operación Sujeta a Detracción</t>
  </si>
  <si>
    <t>Operación Sujeta a Detracción- Recursos Hidrobiológicos</t>
  </si>
  <si>
    <t>Operación Sujeta a Detracción- Servicios de Transporte Pasajeros</t>
  </si>
  <si>
    <t>Operación Sujeta a Detracción- Servicios de Transporte Carga</t>
  </si>
  <si>
    <t>Operación Sujeta a Percepción</t>
  </si>
  <si>
    <t>Operación sujeta a Retención de Renta de segunda categoría</t>
  </si>
  <si>
    <t>Créditos a empresas</t>
  </si>
  <si>
    <t>Créditos de consumo revolvente</t>
  </si>
  <si>
    <t>2102</t>
  </si>
  <si>
    <t xml:space="preserve">Créditos de consumo no revolvente </t>
  </si>
  <si>
    <t>2103</t>
  </si>
  <si>
    <t>Otras operaciones no gravadas - Empresas del sistema financiero y cooperativas de ahorro y crédito no autorizadas a captar recursos del público</t>
  </si>
  <si>
    <t>2104</t>
  </si>
  <si>
    <t>Otras operaciones no  gravadas - Empresas del sistema de seguros</t>
  </si>
  <si>
    <t>Comprobante emitido por AFP</t>
  </si>
  <si>
    <t>2106</t>
  </si>
  <si>
    <t>Venta Nacional a Turistas - Tax Free</t>
  </si>
  <si>
    <t>Códigos de leyendas</t>
  </si>
  <si>
    <t>Leyenda “BIENES TRANSFERIDOS EN LA AMAZONÍA REGIÓN SELVA PARA SER CONSUMIDOS EN LA MISMA"</t>
  </si>
  <si>
    <t>Leyenda "Operación sujeta a detracción"</t>
  </si>
  <si>
    <t>2007</t>
  </si>
  <si>
    <t>Leyenda "Operación sujeta al IVAP"</t>
  </si>
  <si>
    <t>Leyenda: “VENTA EXONERADA DEL IGV-ISC-IPM. PROHIBIDA LA VENTA FUERA DE LA ZONA COMERCIAL DE TACNA”</t>
  </si>
  <si>
    <t>Leyenda: “PRIMERA VENTA DE MERCANCÍA IDENTIFICABLE ENTRE USUARIOS DE LA ZONA COMERCIAL”</t>
  </si>
  <si>
    <t>Restitucion Simplificado de Derechos Arancelarios</t>
  </si>
  <si>
    <t>Leyenda “EXPORTACION DE SERVICIOS - DECRETO LEGISLATIVO Nº 919”</t>
  </si>
  <si>
    <t>Códigos de cargos, descuentos y otras deducciones</t>
  </si>
  <si>
    <t>Nível</t>
  </si>
  <si>
    <t>00</t>
  </si>
  <si>
    <t>Descuentos que afectan la base imponible del IGV/IVAP</t>
  </si>
  <si>
    <t>Descuentos que no afectan la base imponible del IGV/IVAP</t>
  </si>
  <si>
    <t>Descuentos globales que afectan la base imponible del IGV/IVAP</t>
  </si>
  <si>
    <t>Descuentos globales que no afectan la base imponible del IGV/IVAP</t>
  </si>
  <si>
    <t xml:space="preserve">Descuentos globales por anticipos gravados que afectan la base imponible del IGV/IVAP </t>
  </si>
  <si>
    <t>Descuentos globales por anticipos exonerados</t>
  </si>
  <si>
    <t>Descuentos globales por anticipos inafectos</t>
  </si>
  <si>
    <t>Factor de compensación - Decreto de urgencia N. 010-2004</t>
  </si>
  <si>
    <t>Anticipo de ISC</t>
  </si>
  <si>
    <t>45</t>
  </si>
  <si>
    <t>FISE</t>
  </si>
  <si>
    <t>46</t>
  </si>
  <si>
    <t>Recargo al consumo y/o propinas</t>
  </si>
  <si>
    <t>47</t>
  </si>
  <si>
    <t>Cargos que afectan la base imponible del IGV/IVAP</t>
  </si>
  <si>
    <t>48</t>
  </si>
  <si>
    <t>Cargos que no afectan la base imponible del IGV/IVAP</t>
  </si>
  <si>
    <t>49</t>
  </si>
  <si>
    <t>Cargos globales que afectan la base imponible del IGV/IVAP</t>
  </si>
  <si>
    <t>Cargos globales que no afectan la base imponible del IGV/IVAP</t>
  </si>
  <si>
    <t>Percepción venta interna</t>
  </si>
  <si>
    <t>54</t>
  </si>
  <si>
    <t>Factor de aportación - Decreto de urgencia N. 010-2004</t>
  </si>
  <si>
    <t>61</t>
  </si>
  <si>
    <t>Retención de renta por anticipos</t>
  </si>
  <si>
    <t>62</t>
  </si>
  <si>
    <t>Retención del IGV</t>
  </si>
  <si>
    <t>63</t>
  </si>
  <si>
    <t>Rentención de renta de segunda categoría</t>
  </si>
  <si>
    <t>Códigos de bienes y servicios sujetos a detracciones</t>
  </si>
  <si>
    <t>001</t>
  </si>
  <si>
    <t>Azúcar y melaza de caña</t>
  </si>
  <si>
    <t>002</t>
  </si>
  <si>
    <t>Arroz</t>
  </si>
  <si>
    <t>003</t>
  </si>
  <si>
    <t>Alcohol etílico</t>
  </si>
  <si>
    <t>004</t>
  </si>
  <si>
    <t>Recursos hidrobiológicos</t>
  </si>
  <si>
    <t>005</t>
  </si>
  <si>
    <t>Maíz amarillo duro</t>
  </si>
  <si>
    <t>007</t>
  </si>
  <si>
    <t>Caña de azúcar</t>
  </si>
  <si>
    <t>008</t>
  </si>
  <si>
    <t>Madera</t>
  </si>
  <si>
    <t>009</t>
  </si>
  <si>
    <t>Arena y piedra.</t>
  </si>
  <si>
    <t>010</t>
  </si>
  <si>
    <t>Residuos, subproductos, desechos, recortes y desperdicios</t>
  </si>
  <si>
    <t>011</t>
  </si>
  <si>
    <t>Bienes gravados con el IGV, o renuncia a la exoneración</t>
  </si>
  <si>
    <t>012</t>
  </si>
  <si>
    <t>Intermediación laboral y tercerización</t>
  </si>
  <si>
    <t>013</t>
  </si>
  <si>
    <t>Animales vivos</t>
  </si>
  <si>
    <t>014</t>
  </si>
  <si>
    <t>Carnes y despojos comestibles</t>
  </si>
  <si>
    <t>015</t>
  </si>
  <si>
    <t>Abonos, cueros y pieles de origen animal</t>
  </si>
  <si>
    <t>016</t>
  </si>
  <si>
    <t>Aceite de pescado</t>
  </si>
  <si>
    <t>017</t>
  </si>
  <si>
    <t>Harina, polvo y “pellets” de pescado, crustáceos, moluscos y demás invertebrados acuáticos</t>
  </si>
  <si>
    <t>019</t>
  </si>
  <si>
    <t>Arrendamiento de bienes muebles</t>
  </si>
  <si>
    <t>020</t>
  </si>
  <si>
    <t>Mantenimiento y reparación de bienes muebles</t>
  </si>
  <si>
    <t>021</t>
  </si>
  <si>
    <t>Movimiento de carga</t>
  </si>
  <si>
    <t>022</t>
  </si>
  <si>
    <t>Otros servicios empresariales</t>
  </si>
  <si>
    <t>023</t>
  </si>
  <si>
    <t>Leche</t>
  </si>
  <si>
    <t>024</t>
  </si>
  <si>
    <t>Comisión mercantil</t>
  </si>
  <si>
    <t>025</t>
  </si>
  <si>
    <t>Fabricación de bienes por encargo</t>
  </si>
  <si>
    <t>026</t>
  </si>
  <si>
    <t>Servicio de transporte de personas</t>
  </si>
  <si>
    <t>027</t>
  </si>
  <si>
    <t>Servicio de transporte de carga</t>
  </si>
  <si>
    <t>028</t>
  </si>
  <si>
    <t>Transporte de pasajeros</t>
  </si>
  <si>
    <t>030</t>
  </si>
  <si>
    <t>Contratos de construcción</t>
  </si>
  <si>
    <t>031</t>
  </si>
  <si>
    <t>Oro gravado con el IGV</t>
  </si>
  <si>
    <t>032</t>
  </si>
  <si>
    <t>Paprika y otros frutos de los generos capsicum o pimienta</t>
  </si>
  <si>
    <t>034</t>
  </si>
  <si>
    <t>Minerales metálicos no auríferos</t>
  </si>
  <si>
    <t>035</t>
  </si>
  <si>
    <t>Bienes exonerados del IGV</t>
  </si>
  <si>
    <t>036</t>
  </si>
  <si>
    <t>Oro y demás minerales metálicos exonerados del IGV</t>
  </si>
  <si>
    <t>037</t>
  </si>
  <si>
    <t>Demás servicios gravados con el IGV</t>
  </si>
  <si>
    <t>039</t>
  </si>
  <si>
    <t>Minerales no metálicos</t>
  </si>
  <si>
    <t>040</t>
  </si>
  <si>
    <t>Bien inmueble gravado con IGV</t>
  </si>
  <si>
    <t>041</t>
  </si>
  <si>
    <t>Plomo</t>
  </si>
  <si>
    <t>099</t>
  </si>
  <si>
    <t>Ley 30737</t>
  </si>
  <si>
    <t>Código de identificación del concepto tributario</t>
  </si>
  <si>
    <t>Detracciones: Recursos Hidrobiológicos-Matrícula de la embarcación</t>
  </si>
  <si>
    <t>Detracciones: Recursos Hidrobiológicos-Nombre de la embarcación</t>
  </si>
  <si>
    <t>Detracciones: Recursos Hidrobiológicos-Tipo de especie vendida</t>
  </si>
  <si>
    <t>Detracciones: Recursos Hidrobiológicos-Lugar de descarga</t>
  </si>
  <si>
    <t>Detracciones: Recursos Hidrobiológicos-Fecha de descarga</t>
  </si>
  <si>
    <t>Detracciones: Recursos Hidrobiológicos-Cantidad de especie vendida</t>
  </si>
  <si>
    <t>Transportre Terreste - Número de asiento</t>
  </si>
  <si>
    <t>Transporte Terrestre - Información de manifiesto de pasajeros</t>
  </si>
  <si>
    <t>Transporte Terrestre - Número de documento de identidad del pasajero</t>
  </si>
  <si>
    <t>Transporte Terrestre - Tipo de documento de identidad del pasajero</t>
  </si>
  <si>
    <t>3054</t>
  </si>
  <si>
    <t>Transporte Terrestre - Nombres y apellidos del pasajero</t>
  </si>
  <si>
    <t>3055</t>
  </si>
  <si>
    <t>Transporte Terrestre - Ciudad o lugar de destino - Ubigeo</t>
  </si>
  <si>
    <t>3056</t>
  </si>
  <si>
    <t>Transporte Terrestre - Ciudad o lugar de destino - Dirección detallada</t>
  </si>
  <si>
    <t>3057</t>
  </si>
  <si>
    <t>Transporte Terrestre - Ciudad o lugar de origen - Ubigeo</t>
  </si>
  <si>
    <t>3058</t>
  </si>
  <si>
    <t>Transporte Terrestre - Ciudad o lugar de origen - Dirección detallada</t>
  </si>
  <si>
    <t>Transporte Terrestre - Fecha de inicio programado</t>
  </si>
  <si>
    <t>3060</t>
  </si>
  <si>
    <t>Transporte Terrestre - Hora de inicio programado</t>
  </si>
  <si>
    <t>Beneficio Hospedajes-Paquete turístico: Código de país de emisión del pasaporte</t>
  </si>
  <si>
    <t>Beneficio Hospedajes: Código de país de residencia del sujeto no domiciliado</t>
  </si>
  <si>
    <t>Beneficio Hospedajes: Fecha de ingreso al país</t>
  </si>
  <si>
    <t>Beneficio Hospedajes: Fecha de Ingreso al Establecimiento</t>
  </si>
  <si>
    <t>Beneficio Hospedajes: Fecha de Salida del Establecimiento</t>
  </si>
  <si>
    <t>Beneficio Hospedajes: Número de Días de Permanencia</t>
  </si>
  <si>
    <t xml:space="preserve">Beneficio Hospedajes: Fecha de Consumo </t>
  </si>
  <si>
    <t xml:space="preserve">Beneficio Hospedajes-Paquete turístico: Nombres y apellidos del huesped </t>
  </si>
  <si>
    <t xml:space="preserve">Beneficio Hospedajes-Paquete turístico: Tipo de documento de identidad del huesped </t>
  </si>
  <si>
    <t xml:space="preserve">Beneficio Hospedajes-Paquete turístico: Número de documento de identidad del huesped </t>
  </si>
  <si>
    <t>4030</t>
  </si>
  <si>
    <t>Carta Porte Aéreo:  Lugar de origen - Código de ubigeo</t>
  </si>
  <si>
    <t>4031</t>
  </si>
  <si>
    <t>Carta Porte Aéreo:  Lugar de origen - Dirección detallada</t>
  </si>
  <si>
    <t>4032</t>
  </si>
  <si>
    <t>Carta Porte Aéreo:  Lugar de destino - Código de ubigeo</t>
  </si>
  <si>
    <t>4033</t>
  </si>
  <si>
    <t>Carta Porte Aéreo:  Lugar de destino - Dirección detallada</t>
  </si>
  <si>
    <t>4040</t>
  </si>
  <si>
    <t>BVME transporte ferroviario: Pasajero - Apellidos y Nombres</t>
  </si>
  <si>
    <t>BVME transporte ferroviario: Pasajero - Tipo de documento de identidad</t>
  </si>
  <si>
    <t>4042</t>
  </si>
  <si>
    <t>BVME transporte ferroviario: Servicio transporte: Ciudad o lugar de origen - Código de ubigeo</t>
  </si>
  <si>
    <t>BVME transporte ferroviario: Servicio transporte: Ciudad o lugar de origen - Dirección detallada</t>
  </si>
  <si>
    <t>4044</t>
  </si>
  <si>
    <t>BVME transporte ferroviario: Servicio transporte: Ciudad o lugar de destino - Código de ubigeo</t>
  </si>
  <si>
    <t>4045</t>
  </si>
  <si>
    <t>BVME transporte ferroviario: Servicio transporte: Ciudad o lugar de destino - Dirección detallada</t>
  </si>
  <si>
    <t>4046</t>
  </si>
  <si>
    <t>BVME transporte ferroviario: Servicio transporte:Número de asiento</t>
  </si>
  <si>
    <t>4047</t>
  </si>
  <si>
    <t>BVME transporte ferroviario: Servicio transporte: Hora programada de inicio de viaje</t>
  </si>
  <si>
    <t>4048</t>
  </si>
  <si>
    <t>BVME transporte ferroviario: Servicio transporte: Fecha programada de inicio de viaje</t>
  </si>
  <si>
    <t>4049</t>
  </si>
  <si>
    <t>BVME transporte ferroviario: Pasajero - Número de documento de identidad</t>
  </si>
  <si>
    <t>4060</t>
  </si>
  <si>
    <t>Regalía Petrolera: Decreto Supremo de aprobación del contrato</t>
  </si>
  <si>
    <t>4061</t>
  </si>
  <si>
    <t>Regalía Petrolera: Area de contrato (Lote)</t>
  </si>
  <si>
    <t>4062</t>
  </si>
  <si>
    <t>Regalía Petrolera: Periodo de pago - Fecha de inicio</t>
  </si>
  <si>
    <t>4063</t>
  </si>
  <si>
    <t>Regalía Petrolera: Periodo de pago - Fecha de fin</t>
  </si>
  <si>
    <t>4064</t>
  </si>
  <si>
    <t>Regalía Petrolera: Fecha de Pago</t>
  </si>
  <si>
    <t>Proveedores Estado: Código de Unidad Ejecutora</t>
  </si>
  <si>
    <t>Proveedores Estado: N° de Proceso de Selección</t>
  </si>
  <si>
    <t>Proveedores Estado: N° de Contrato</t>
  </si>
  <si>
    <t>5010</t>
  </si>
  <si>
    <t>Numero de Placa</t>
  </si>
  <si>
    <t>5011</t>
  </si>
  <si>
    <t>Categoria</t>
  </si>
  <si>
    <t>5012</t>
  </si>
  <si>
    <t>Marca</t>
  </si>
  <si>
    <t>5013</t>
  </si>
  <si>
    <t>Modelo</t>
  </si>
  <si>
    <t>5014</t>
  </si>
  <si>
    <t>Color</t>
  </si>
  <si>
    <t>5015</t>
  </si>
  <si>
    <t>Motor</t>
  </si>
  <si>
    <t>5016</t>
  </si>
  <si>
    <t>Combustible</t>
  </si>
  <si>
    <t>5017</t>
  </si>
  <si>
    <t>Form. Rodante</t>
  </si>
  <si>
    <t>5018</t>
  </si>
  <si>
    <t>VIN</t>
  </si>
  <si>
    <t>5019</t>
  </si>
  <si>
    <t>Serie/Chasis</t>
  </si>
  <si>
    <t>5020</t>
  </si>
  <si>
    <t>Año fabricacion</t>
  </si>
  <si>
    <t>5021</t>
  </si>
  <si>
    <t>Año modelo</t>
  </si>
  <si>
    <t>5022</t>
  </si>
  <si>
    <t>Version</t>
  </si>
  <si>
    <t>5023</t>
  </si>
  <si>
    <t>Ejes</t>
  </si>
  <si>
    <t>5024</t>
  </si>
  <si>
    <t>Asientos</t>
  </si>
  <si>
    <t>5025</t>
  </si>
  <si>
    <t>Pasajeros</t>
  </si>
  <si>
    <t>5026</t>
  </si>
  <si>
    <t>Ruedas</t>
  </si>
  <si>
    <t>5027</t>
  </si>
  <si>
    <t>Carroceria</t>
  </si>
  <si>
    <t>5028</t>
  </si>
  <si>
    <t>Potencia</t>
  </si>
  <si>
    <t>5029</t>
  </si>
  <si>
    <t>Cilindros</t>
  </si>
  <si>
    <t>5030</t>
  </si>
  <si>
    <t>Ciliindrada</t>
  </si>
  <si>
    <t>5031</t>
  </si>
  <si>
    <t>Peso Bruto</t>
  </si>
  <si>
    <t>5032</t>
  </si>
  <si>
    <t>Peso Neto</t>
  </si>
  <si>
    <t>5033</t>
  </si>
  <si>
    <t>Carga Util</t>
  </si>
  <si>
    <t>5034</t>
  </si>
  <si>
    <t>Longitud</t>
  </si>
  <si>
    <t>5035</t>
  </si>
  <si>
    <t>Altura</t>
  </si>
  <si>
    <t>5036</t>
  </si>
  <si>
    <t>Ancho</t>
  </si>
  <si>
    <t>5060</t>
  </si>
  <si>
    <t>Gas Natural - Lectura Anterior</t>
  </si>
  <si>
    <t>5061</t>
  </si>
  <si>
    <t>Gas Natural - Lectura Actual</t>
  </si>
  <si>
    <t>5062</t>
  </si>
  <si>
    <t>Gas Natural - Volumen consumido a Condiciones de lectura</t>
  </si>
  <si>
    <t>5063</t>
  </si>
  <si>
    <t>Gas Natural - Factor de correccion del volumen</t>
  </si>
  <si>
    <t>5064</t>
  </si>
  <si>
    <t>Gas Natural - Volumen a condiciones Estandares</t>
  </si>
  <si>
    <t>5065</t>
  </si>
  <si>
    <t>Gas Natural - Volumen facturado</t>
  </si>
  <si>
    <t>5066</t>
  </si>
  <si>
    <t>Gas Natural - Poder Calorifico Superior Promedio del Gas</t>
  </si>
  <si>
    <t>Comercialización de Oro:  Código Unico Concesión Minera</t>
  </si>
  <si>
    <t>Comercialización de Oro:  N° declaración compromiso</t>
  </si>
  <si>
    <t>Comercialización de Oro:  N° Reg. Especial .Comerci. Oro</t>
  </si>
  <si>
    <t>Comercialización de Oro:  N° Resolución que autoriza Planta de Beneficio</t>
  </si>
  <si>
    <t>Comercialización de Oro: Ley Mineral (% concent. oro)</t>
  </si>
  <si>
    <t>7000</t>
  </si>
  <si>
    <t>Gastos Art. 37 Renta:  Número de Placa</t>
  </si>
  <si>
    <t>Empresas del sistema financiero y cooperativas de ahorro y crédito no autorizadas a captar recursos del público: Tipo de préstamo</t>
  </si>
  <si>
    <t>Empresas del sistema financiero y cooperativas de ahorro y crédito no autorizadas a captar recursos del público: Indicador de Primera Vivienda</t>
  </si>
  <si>
    <t>Empresas del sistema financiero y cooperativas de ahorro y crédito no autorizadas a captar recursos del público: Partida Registral</t>
  </si>
  <si>
    <t>7004</t>
  </si>
  <si>
    <t>Empresas del sistema financiero y cooperativas de ahorro y crédito no autorizadas a captar recursos del público: Número de contrato</t>
  </si>
  <si>
    <t>7005</t>
  </si>
  <si>
    <t>Empresas del sistema financiero y cooperativas de ahorro y crédito no autorizadas a captar recursos del público: Fecha de otorgamiento del crédito</t>
  </si>
  <si>
    <t>7006</t>
  </si>
  <si>
    <t>Empresas del sistema financiero y cooperativas de ahorro y crédito no autorizadas a captar recursos del público: Dirección del predio - Código de ubigeo</t>
  </si>
  <si>
    <t>7007</t>
  </si>
  <si>
    <t>Empresas del sistema financiero y cooperativas de ahorro y crédito no autorizadas a captar recursos del público: Dirección del predio - Dirección completa</t>
  </si>
  <si>
    <t>7008</t>
  </si>
  <si>
    <t>Empresas del sistema financiero y cooperativas de ahorro y crédito no autorizadas a captar recursos del público: Dirección del predio - Urbanización</t>
  </si>
  <si>
    <t>7009</t>
  </si>
  <si>
    <t>Empresas del sistema financiero y cooperativas de ahorro y crédito no autorizadas a captar recursos del público: Dirección del predio - Provincia</t>
  </si>
  <si>
    <t>7010</t>
  </si>
  <si>
    <t>Empresas del sistema financiero y cooperativas de ahorro y crédito no autorizadas a captar recursos del público: Dirección del predio - Distrito</t>
  </si>
  <si>
    <t>7011</t>
  </si>
  <si>
    <t>Empresas del sistema financiero y cooperativas de ahorro y crédito no autorizadas a captar recursos del público: Dirección del predio - Departamento</t>
  </si>
  <si>
    <t>7012</t>
  </si>
  <si>
    <t>Empresas del sistema financiero y cooperativas de ahorro y crédito no autorizadas a captar recursos del público: Monto del crédito otorgado (capital)</t>
  </si>
  <si>
    <t>7013</t>
  </si>
  <si>
    <t>Empresas del sistema de seguro: Número de póliza</t>
  </si>
  <si>
    <t>7014</t>
  </si>
  <si>
    <t>Empresas del sistema de seguro: Fecha de inicio/término de vigencia de cobertura</t>
  </si>
  <si>
    <t>7015</t>
  </si>
  <si>
    <t>Empresas del sistema de seguro: Tipo de seguro</t>
  </si>
  <si>
    <t>7016</t>
  </si>
  <si>
    <t>Empresas del sistema de seguro: Suma asegurada / alcance de cobertura o monto</t>
  </si>
  <si>
    <t>7017</t>
  </si>
  <si>
    <t>AFP: CUSPP</t>
  </si>
  <si>
    <t>7018</t>
  </si>
  <si>
    <t>AFP: Periodo</t>
  </si>
  <si>
    <t>7019</t>
  </si>
  <si>
    <t>AFP: Monto del interes moratorio</t>
  </si>
  <si>
    <t>7020</t>
  </si>
  <si>
    <t>Subpartida nacional</t>
  </si>
  <si>
    <t>7021</t>
  </si>
  <si>
    <t>Numero de declaracion aduanera (DAM)</t>
  </si>
  <si>
    <t>Código de tipo de servicio público</t>
  </si>
  <si>
    <t>Energía eléctrica</t>
  </si>
  <si>
    <t>Agua</t>
  </si>
  <si>
    <t>Cable</t>
  </si>
  <si>
    <t>Internet</t>
  </si>
  <si>
    <t>Otros servicios regulados por OSIPTEL</t>
  </si>
  <si>
    <t>Gas natural</t>
  </si>
  <si>
    <t>Telefonía</t>
  </si>
  <si>
    <t>Código de tipo de servicio públicos - telecomunicaciones</t>
  </si>
  <si>
    <t>Servicios Portadores</t>
  </si>
  <si>
    <t>Teleservicios o Servicios Finales</t>
  </si>
  <si>
    <t>Servicios de Difusión</t>
  </si>
  <si>
    <t>Servicios de valor añadido</t>
  </si>
  <si>
    <t>Código de tipo de medidor (recibo de luz)</t>
  </si>
  <si>
    <t>Trifásico</t>
  </si>
  <si>
    <t>Monofásico</t>
  </si>
  <si>
    <t>Medios de Pago</t>
  </si>
  <si>
    <t>Depósito en cuenta</t>
  </si>
  <si>
    <t>Giro</t>
  </si>
  <si>
    <t>Transferencia de fondos</t>
  </si>
  <si>
    <t>Orden de pago</t>
  </si>
  <si>
    <t>Tarjeta de débito</t>
  </si>
  <si>
    <t>006</t>
  </si>
  <si>
    <t xml:space="preserve">Tarjeta de crédito emitida en el país por una empresa del sistema financiero </t>
  </si>
  <si>
    <t>Cheques con la cláusula de "NO NEGOCIABLE", "INTRANSFERIBLES", "NO A LA ORDEN" u otra equivalente, a que se refiere el inciso g) del artículo 5° de la ley</t>
  </si>
  <si>
    <t>Efectivo, por operaciones en las que no existe obligación de utilizar medio de pago</t>
  </si>
  <si>
    <t>Efectivo, en los demás casos</t>
  </si>
  <si>
    <t xml:space="preserve">Medios de pago usados en comercio exterior </t>
  </si>
  <si>
    <t>Documentos emitidos por las EDPYMES y las cooperativas de ahorro y crédito no autorizadas a captar depósitos del público</t>
  </si>
  <si>
    <t>Tarjeta de crédito emitida en el país o en el exterior por una empresa no perteneciente al sistema financiero, cuyo objeto principal sea la emisión y administración de tarjetas de crédito</t>
  </si>
  <si>
    <t>Tarjetas de crédito emitidas en el exterior por empresas bancarias o financieras no domiciliadas</t>
  </si>
  <si>
    <t>101</t>
  </si>
  <si>
    <t>Transferencias – Comercio exterior</t>
  </si>
  <si>
    <t>102</t>
  </si>
  <si>
    <t>Cheques bancarios - Comercio exterior</t>
  </si>
  <si>
    <t>103</t>
  </si>
  <si>
    <t>Orden de pago simple - Comercio exterior</t>
  </si>
  <si>
    <t>104</t>
  </si>
  <si>
    <t>Orden de pago documentario - Comercio exterior</t>
  </si>
  <si>
    <t>105</t>
  </si>
  <si>
    <t>Remesa simple - Comercio exterior</t>
  </si>
  <si>
    <t>106</t>
  </si>
  <si>
    <t>Remesa documentaria - Comercio exterior</t>
  </si>
  <si>
    <t>107</t>
  </si>
  <si>
    <t>Carta de crédito simple - Comercio exterior</t>
  </si>
  <si>
    <t>108</t>
  </si>
  <si>
    <t>Carta de crédito documentario - Comercio exterior</t>
  </si>
  <si>
    <t>999</t>
  </si>
  <si>
    <t>Otros medios de pago</t>
  </si>
  <si>
    <t xml:space="preserve"> Código de tipo de dirección</t>
  </si>
  <si>
    <t>Punto de venta</t>
  </si>
  <si>
    <t>Producción</t>
  </si>
  <si>
    <t xml:space="preserve">Extracción </t>
  </si>
  <si>
    <t xml:space="preserve">Explotación </t>
  </si>
  <si>
    <t>Descripción de Error u Observación</t>
  </si>
  <si>
    <t>El sistema no puede responder su solicitud. Intente nuevamente o comuníquese con su Administrador</t>
  </si>
  <si>
    <t>El encabezado de seguridad es incorrecto</t>
  </si>
  <si>
    <t>0102</t>
  </si>
  <si>
    <t>Usuario o contrasena incorrectos</t>
  </si>
  <si>
    <t>0103</t>
  </si>
  <si>
    <t>El Usuario ingresado no existe</t>
  </si>
  <si>
    <t>0104</t>
  </si>
  <si>
    <t>La Clave ingresada es incorrecta</t>
  </si>
  <si>
    <t>0105</t>
  </si>
  <si>
    <t>El Usuario no está activo</t>
  </si>
  <si>
    <t>0106</t>
  </si>
  <si>
    <t>El Usuario no es válido</t>
  </si>
  <si>
    <t>0110</t>
  </si>
  <si>
    <t>No se pudo obtener la informacion del tipo de usuario</t>
  </si>
  <si>
    <t>El usuario debe ser secundario</t>
  </si>
  <si>
    <t>El usuario no esta afiliado a Factura Electronica</t>
  </si>
  <si>
    <t>0125</t>
  </si>
  <si>
    <t>No se pudo obtener la constancia</t>
  </si>
  <si>
    <t>0126</t>
  </si>
  <si>
    <t>El ticket no le pertenece al usuario</t>
  </si>
  <si>
    <t>0130</t>
  </si>
  <si>
    <t>El sistema no puede responder su solicitud. (No se pudo obtener el ticket de proceso)</t>
  </si>
  <si>
    <t>0131</t>
  </si>
  <si>
    <t>El sistema no puede responder su solicitud. (No se pudo grabar el archivo en el directorio)</t>
  </si>
  <si>
    <t>0132</t>
  </si>
  <si>
    <t>El sistema no puede responder su solicitud. (No se pudo grabar escribir en el archivo zip)</t>
  </si>
  <si>
    <t>0133</t>
  </si>
  <si>
    <t>El sistema no puede responder su solicitud. (No se pudo grabar la entrada del log)</t>
  </si>
  <si>
    <t>0134</t>
  </si>
  <si>
    <t>El sistema no puede responder su solicitud. (No se pudo grabar en el storage)</t>
  </si>
  <si>
    <t>0135</t>
  </si>
  <si>
    <t>El sistema no puede responder su solicitud. (No se pudo encolar el pedido)</t>
  </si>
  <si>
    <t>0136</t>
  </si>
  <si>
    <t>El sistema no puede responder su solicitud. (No se pudo recibir una respuesta del batch)</t>
  </si>
  <si>
    <t>0137</t>
  </si>
  <si>
    <t>El sistema no puede responder su solicitud. (Se obtuvo una respuesta nula)</t>
  </si>
  <si>
    <t>0138</t>
  </si>
  <si>
    <t>El sistema no puede responder su solicitud. (Error en Base de Datos)</t>
  </si>
  <si>
    <t>0140</t>
  </si>
  <si>
    <t>Existe otro documento igual en proceso</t>
  </si>
  <si>
    <t>0152</t>
  </si>
  <si>
    <t>No se puede enviar por este método un archivo de resumen</t>
  </si>
  <si>
    <t>0153</t>
  </si>
  <si>
    <t>No se puede enviar por este método un archivo por lotes</t>
  </si>
  <si>
    <t>No se pudo procesar su solicitud. (Ocurrio un error en el batch)</t>
  </si>
  <si>
    <t>No se pudo procesar su solicitud. (Llego un requerimiento nulo al batch)</t>
  </si>
  <si>
    <t>No se pudo procesar su solicitud. (No llego información del archivo ZIP)</t>
  </si>
  <si>
    <t>No se pudo procesar su solicitud. (No se encontro archivos en la informacion del archivo ZIP)</t>
  </si>
  <si>
    <t>No se pudo procesar su solicitud. (Este tipo de requerimiento solo acepta 1 archivo)</t>
  </si>
  <si>
    <t>0250</t>
  </si>
  <si>
    <t>No se pudo procesar su solicitud. (Ocurrio un error desconocido al hacer unzip)</t>
  </si>
  <si>
    <t>0251</t>
  </si>
  <si>
    <t>No se pudo procesar su solicitud. (No se pudo crear un directorio para el unzip)</t>
  </si>
  <si>
    <t>0252</t>
  </si>
  <si>
    <t>No se pudo procesar su solicitud. (No se encontro archivos dentro del zip)</t>
  </si>
  <si>
    <t>0253</t>
  </si>
  <si>
    <t>No se pudo procesar su solicitud. (No se pudo comprimir la constancia)</t>
  </si>
  <si>
    <t>0254</t>
  </si>
  <si>
    <t>No se pudo procesar su solicitud. (No se pudo enviar el mensaje)</t>
  </si>
  <si>
    <t>0300</t>
  </si>
  <si>
    <t>No se encontró la raíz documento xml</t>
  </si>
  <si>
    <t>Elemento raiz del xml no esta definido</t>
  </si>
  <si>
    <t>Codigo del tipo de comprobante no registrado</t>
  </si>
  <si>
    <t>0303</t>
  </si>
  <si>
    <t>No existe el directorio de schemas</t>
  </si>
  <si>
    <t>0304</t>
  </si>
  <si>
    <t>No existe el archivo de schema</t>
  </si>
  <si>
    <t>0305</t>
  </si>
  <si>
    <t>El sistema no puede procesar el archivo xml</t>
  </si>
  <si>
    <t>0307</t>
  </si>
  <si>
    <t>No se pudo recuperar la constancia</t>
  </si>
  <si>
    <t>0400</t>
  </si>
  <si>
    <t>No tiene permiso para enviar casos de pruebas</t>
  </si>
  <si>
    <t>El caso de prueba no existe</t>
  </si>
  <si>
    <t>0402</t>
  </si>
  <si>
    <t>La numeracion o nombre del documento ya ha sido enviado anteriormente</t>
  </si>
  <si>
    <t>0403</t>
  </si>
  <si>
    <t>El documento afectado por la nota no existe</t>
  </si>
  <si>
    <t>0404</t>
  </si>
  <si>
    <t>El documento afectado por la nota se encuentra rechazado</t>
  </si>
  <si>
    <t>InvoiceTypeCode - El valor del tipo de documento es invalido o no coincide con el nombre del archivo</t>
  </si>
  <si>
    <t>El XML no contiene el tag o no existe informacion de InvoiceTypeCode</t>
  </si>
  <si>
    <t>CustomerAssignedAccountID -  El dato ingresado no cumple con el estandar</t>
  </si>
  <si>
    <t>1006</t>
  </si>
  <si>
    <t>El XML no contiene el tag o no existe informacion de CustomerAssignedAccountID del emisor del documento</t>
  </si>
  <si>
    <t>El dato ingresado no cumple con el estandar</t>
  </si>
  <si>
    <t>El XML no contiene el tag o no existe informacion en tipo de documento del emisor.</t>
  </si>
  <si>
    <t>1009</t>
  </si>
  <si>
    <t>1010</t>
  </si>
  <si>
    <t>El XML no contiene el tag IssueDate</t>
  </si>
  <si>
    <t>1011</t>
  </si>
  <si>
    <t>IssueDate- El dato ingresado no es valido</t>
  </si>
  <si>
    <t>1012</t>
  </si>
  <si>
    <t>ID - El dato ingresado no cumple con el patron SERIE-CORRELATIVO</t>
  </si>
  <si>
    <t>1013</t>
  </si>
  <si>
    <t>1014</t>
  </si>
  <si>
    <t>CustomerAssignedAccountID - El dato ingresado no cumple con el estandar</t>
  </si>
  <si>
    <t>1015</t>
  </si>
  <si>
    <t>1016</t>
  </si>
  <si>
    <t>AdditionalAccountID - El dato ingresado no cumple con el estandar</t>
  </si>
  <si>
    <t>1017</t>
  </si>
  <si>
    <t>El XML no contiene el tag AdditionalAccountID del emisor del documento</t>
  </si>
  <si>
    <t>1018</t>
  </si>
  <si>
    <t>IssueDate - El dato ingresado no cumple con el patron YYYY-MM-DD</t>
  </si>
  <si>
    <t>1019</t>
  </si>
  <si>
    <t>1020</t>
  </si>
  <si>
    <t>1021</t>
  </si>
  <si>
    <t>Error en la validacion de la nota de credito</t>
  </si>
  <si>
    <t>1022</t>
  </si>
  <si>
    <t>La serie o numero del documento modificado por la Nota Electrónica no cumple con el formato establecido</t>
  </si>
  <si>
    <t>1023</t>
  </si>
  <si>
    <t>No se ha especificado el tipo de documento modificado por la Nota electronica</t>
  </si>
  <si>
    <t>1024</t>
  </si>
  <si>
    <t>1025</t>
  </si>
  <si>
    <t>1026</t>
  </si>
  <si>
    <t>1027</t>
  </si>
  <si>
    <t>1028</t>
  </si>
  <si>
    <t>1029</t>
  </si>
  <si>
    <t>1030</t>
  </si>
  <si>
    <t>1031</t>
  </si>
  <si>
    <t>Error en la validacion de la nota de debito</t>
  </si>
  <si>
    <t>El comprobante ya esta informado y se encuentra con estado anulado o rechazado</t>
  </si>
  <si>
    <t>El comprobante fue registrado previamente con otros datos</t>
  </si>
  <si>
    <t>Número de RUC del nombre del archivo no coincide con el consignado en el contenido del archivo XML</t>
  </si>
  <si>
    <t>Numero de Serie del nombre del archivo no coincide con el consignado en el contenido del archivo XML</t>
  </si>
  <si>
    <t>Número de documento en el nombre del archivo no coincide con el consignado en el contenido del XML</t>
  </si>
  <si>
    <t>El XML no contiene el tag o no existe informacion de RegistrationName del emisor del documento</t>
  </si>
  <si>
    <t>RegistrationName - El nombre o razon social del emisor no cumple con el estandar</t>
  </si>
  <si>
    <t>1039</t>
  </si>
  <si>
    <t>Solo se pueden recibir notas electronicas que modifican facturas</t>
  </si>
  <si>
    <t>1040</t>
  </si>
  <si>
    <t>El tipo de documento modificado por la nota electronica no es valido</t>
  </si>
  <si>
    <t>1041</t>
  </si>
  <si>
    <t>cac:PrepaidPayment/cbc:ID - El tag no contiene el atributo @SchemaID. que indica el tipo de documento que realiza el anticipo</t>
  </si>
  <si>
    <t>1042</t>
  </si>
  <si>
    <t>cac:PrepaidPayment/cbc:InstructionID - El tag no contiene el atributo @SchemaID. Que indica el tipo de documento del emisor del documento del anticipo.</t>
  </si>
  <si>
    <t>1043</t>
  </si>
  <si>
    <t>cac:OriginatorDocumentReference/cbc:ID - El tag no contiene el atributo @SchemaID. Que indica el tipo de documento del originador del documento electrónico.</t>
  </si>
  <si>
    <t>1044</t>
  </si>
  <si>
    <t>cac:PrepaidPayment/cbc:InstructionID - El dato ingresado no cumple con el estándar.</t>
  </si>
  <si>
    <t>1045</t>
  </si>
  <si>
    <t>cac:OriginatorDocumentReference/cbc:ID - El dato ingresado no cumple con el estándar.</t>
  </si>
  <si>
    <t>1046</t>
  </si>
  <si>
    <t>cbc:Amount - El dato ingresado no cumple con el estándar.</t>
  </si>
  <si>
    <t>1047</t>
  </si>
  <si>
    <t>cbc:Quantity - El dato ingresado no cumple con el estándar.</t>
  </si>
  <si>
    <t>1048</t>
  </si>
  <si>
    <t>El XML no contiene el tag o no existe información de PrepaidAmount para un documento con anticipo.</t>
  </si>
  <si>
    <t>ID - Serie y Número del archivo no coincide con el consignado en el contenido del XML.</t>
  </si>
  <si>
    <t>El XML no contiene informacion en el tag DespatchAdviceTypeCode.</t>
  </si>
  <si>
    <t>DespatchAdviceTypeCode - El valor del tipo de guía es inválido.</t>
  </si>
  <si>
    <t>1052</t>
  </si>
  <si>
    <t>DespatchAdviceTypeCode - No coincide con el consignado en el contenido del XML.</t>
  </si>
  <si>
    <t>1053</t>
  </si>
  <si>
    <t>cac:OrderReference - El XML no contiene informacion en serie y numero dado de baja (cbc:ID).</t>
  </si>
  <si>
    <t>1054</t>
  </si>
  <si>
    <t>cac:OrderReference - El valor en numero de documento no cumple con un formato valido (SERIE-NUMERO).</t>
  </si>
  <si>
    <t>cac:OrderReference - Numero de serie del documento no cumple con un formato valido (EG01 ó TXXX).</t>
  </si>
  <si>
    <t>cac:OrderReference - El XML no contiene informacion en el código de tipo de documento (cbc:OrderTypeCode).</t>
  </si>
  <si>
    <t>cac:AdditionalDocumentReference - El XML no contiene el tag o no existe información en el numero de documento adicional (cbc:ID).</t>
  </si>
  <si>
    <t>cac:AdditionalDocumentReference - El XML no contiene el tag o no existe información en el tipo de documento adicional (cbc:DocumentTypeCode).</t>
  </si>
  <si>
    <t>1059</t>
  </si>
  <si>
    <t>El XML no contiene firma digital.</t>
  </si>
  <si>
    <t>1060</t>
  </si>
  <si>
    <t>cac:Shipment - El XML no contiene el tag o no existe informacion del numero de RUC del Remitente (cac:).</t>
  </si>
  <si>
    <t>1061</t>
  </si>
  <si>
    <t>El numero de RUC del Remitente no existe.</t>
  </si>
  <si>
    <t>El XML no contiene el atributo o no existe informacion del motivo de traslado.</t>
  </si>
  <si>
    <t>El valor ingresado como motivo de traslado no es valido.</t>
  </si>
  <si>
    <t>1064</t>
  </si>
  <si>
    <t>El XML no contiene el atributo o no existe informacion en el tag cac:DespatchLine de bienes a transportar.</t>
  </si>
  <si>
    <t>El XML no contiene el atributo o no existe informacion en modalidad de transporte.</t>
  </si>
  <si>
    <t>El XML no contiene el atributo o no existe informacion de datos del transportista.</t>
  </si>
  <si>
    <t>El XML no contiene el atributo o no existe información de vehiculos.</t>
  </si>
  <si>
    <t>El XML no contiene el atributo o no existe información de conductores.</t>
  </si>
  <si>
    <t>El XML no contiene el atributo o no existe información de la fecha de inicio de traslado o fecha de entrega del bien al transportista.</t>
  </si>
  <si>
    <t>1070</t>
  </si>
  <si>
    <t>El valor ingresado  como fecha de inicio o fecha de entrega al transportista no cumple con el estandar (YYYY-MM-DD).</t>
  </si>
  <si>
    <t>1071</t>
  </si>
  <si>
    <t>El valor ingresado  como fecha de inicio o fecha de entrega al transportista no es valido.</t>
  </si>
  <si>
    <t>1072</t>
  </si>
  <si>
    <t>Starttime - El dato ingresado  no cumple con el patron HH:mm:ss.SZ.</t>
  </si>
  <si>
    <t>1073</t>
  </si>
  <si>
    <t>StartTime - El dato ingresado no es valido.</t>
  </si>
  <si>
    <t>1074</t>
  </si>
  <si>
    <t>cac:Shipment - El XML no contiene o no existe información en punto de llegada (cac:DeliveryAddress).</t>
  </si>
  <si>
    <t>1075</t>
  </si>
  <si>
    <t>cac:Shipment - El XML no contiene o no existe información en punto de partida (cac:OriginAddress).</t>
  </si>
  <si>
    <t>1076</t>
  </si>
  <si>
    <t>El XML no contiene el atributo o no existe información de sustento de traslado de mercaderias para el tipo de operación.</t>
  </si>
  <si>
    <t>1077</t>
  </si>
  <si>
    <t>El XML contiene el tag de sustento de traslado de mercaderias que no corresponde al tipo de operación.</t>
  </si>
  <si>
    <t>Solo puede enviar el comprobante en un resumen diario</t>
  </si>
  <si>
    <t>Debe enviar su comprobante por el SEE-Empresas supervisadas</t>
  </si>
  <si>
    <t>1081</t>
  </si>
  <si>
    <t>Por el servicio REST de recepcion solo se reciben comprobantes asociados a servicios publicos</t>
  </si>
  <si>
    <t>1082</t>
  </si>
  <si>
    <t>Por el servicio SOAP de recepcion no se reciben comprobantes asociados a servicios publicos</t>
  </si>
  <si>
    <t>El numero de RUC del receptor no existe.</t>
  </si>
  <si>
    <t>El contribuyente no esta activo</t>
  </si>
  <si>
    <t>El contribuyente no esta habido</t>
  </si>
  <si>
    <t>2012</t>
  </si>
  <si>
    <t>El contribuyente no está autorizado a emitir comprobantes electrónicos</t>
  </si>
  <si>
    <t>2013</t>
  </si>
  <si>
    <t>El contribuyente no cumple con tipo de empresa o tributos requeridos</t>
  </si>
  <si>
    <t>El XML no contiene el tag o no existe informacion del número de documento de identidad del receptor del documento</t>
  </si>
  <si>
    <t>El XML no contiene el tag o no existe informacion del tipo de documento de identidad del receptor del documento</t>
  </si>
  <si>
    <t>El dato ingresado  en el tipo de documento de identidad del receptor no cumple con el estandar o no esta permitido.</t>
  </si>
  <si>
    <t>El numero de documento de identidad del receptor debe ser  RUC</t>
  </si>
  <si>
    <t>2019</t>
  </si>
  <si>
    <t>El XML no contiene el tag o no existe informacion de nombre o razon social del emisor del documento</t>
  </si>
  <si>
    <t>2020</t>
  </si>
  <si>
    <t>El nombre o razon social del emisor no cumple con el estandar</t>
  </si>
  <si>
    <t>El XML no contiene el tag o no existe informacion de RegistrationName del receptor del documento</t>
  </si>
  <si>
    <t>RegistrationName -  El dato ingresado no cumple con el estandar</t>
  </si>
  <si>
    <t>El Numero de orden del item no cumple con el formato establecido</t>
  </si>
  <si>
    <t>El XML no contiene el tag InvoicedQuantity en el detalle de los Items o es cero (0)</t>
  </si>
  <si>
    <t>InvoicedQuantity El dato ingresado no cumple con el estandar</t>
  </si>
  <si>
    <t>El XML no contiene el tag cac:Item/cbc:Description en el detalle de los Items</t>
  </si>
  <si>
    <t>El XML no contiene el tag o no existe informacion de cac:Item/cbc:Description del item</t>
  </si>
  <si>
    <t>Debe existir el tag cac:AlternativeConditionPrice</t>
  </si>
  <si>
    <t>2029</t>
  </si>
  <si>
    <t>PriceTypeCode El dato ingresado no cumple con el estandar</t>
  </si>
  <si>
    <t>2030</t>
  </si>
  <si>
    <t>El XML no contiene el tag cbc:PriceTypeCode</t>
  </si>
  <si>
    <t>El dato ingresado en total valor de venta no cumple con el estandar</t>
  </si>
  <si>
    <t>2032</t>
  </si>
  <si>
    <t>El XML no contiene el tag LineExtensionAmount en el detalle de los Items</t>
  </si>
  <si>
    <t>El dato ingresado en TaxAmount de la linea no cumple con el formato establecido</t>
  </si>
  <si>
    <t>2034</t>
  </si>
  <si>
    <t>TaxAmount es obligatorio</t>
  </si>
  <si>
    <t>2035</t>
  </si>
  <si>
    <t>cac:TaxCategory/cac:TaxScheme/cbc:ID El dato ingresado no cumple con el estandar</t>
  </si>
  <si>
    <t>El codigo del tributo es invalido</t>
  </si>
  <si>
    <t>El XML no contiene el tag cac:TaxCategory/cac:TaxScheme/cbc:ID del Item</t>
  </si>
  <si>
    <t>2038</t>
  </si>
  <si>
    <t>cac:TaxScheme/cbc:Name del item - No existe el tag o el dato ingresado no cumple con el estandar</t>
  </si>
  <si>
    <t>2039</t>
  </si>
  <si>
    <t>El XML no contiene el tag cac:TaxCategory/cac:TaxScheme/cbc:Name del Item</t>
  </si>
  <si>
    <t>El tipo de afectacion del IGV es incorrecto</t>
  </si>
  <si>
    <t>El sistema de calculo del ISC es incorrecto</t>
  </si>
  <si>
    <t>Debe indicar el IGV. Es un campo obligatorio</t>
  </si>
  <si>
    <t>2043</t>
  </si>
  <si>
    <t>El dato ingresado en PayableAmount no cumple con el formato establecido</t>
  </si>
  <si>
    <t>2044</t>
  </si>
  <si>
    <t>PayableAmount es obligatorio</t>
  </si>
  <si>
    <t>2045</t>
  </si>
  <si>
    <t>El valor ingresado en AdditionalMonetaryTotal/cbc:ID es incorrecto</t>
  </si>
  <si>
    <t>2046</t>
  </si>
  <si>
    <t>AdditionalMonetaryTotal/cbc:ID debe tener valor</t>
  </si>
  <si>
    <t>2047</t>
  </si>
  <si>
    <t>Es obligatorio al menos un AdditionalMonetaryTotal con codigo 1001, 1002, 1003 o 3001</t>
  </si>
  <si>
    <t>El dato ingresado en TaxAmount no cumple con el formato establecido</t>
  </si>
  <si>
    <t>2049</t>
  </si>
  <si>
    <t>2050</t>
  </si>
  <si>
    <t>TaxScheme ID - No existe el tag o el dato ingresado no cumple con el estandar</t>
  </si>
  <si>
    <t>2051</t>
  </si>
  <si>
    <t>El XML no contiene el tag código de tributo internacional de impuestos globales</t>
  </si>
  <si>
    <t>2053</t>
  </si>
  <si>
    <t>TaxScheme Name - No existe el tag o el dato ingresado no cumple con el estandar</t>
  </si>
  <si>
    <t>El XML no contiene el tag TaxScheme Name de impuestos globales</t>
  </si>
  <si>
    <t>2055</t>
  </si>
  <si>
    <t>TaxScheme TaxTypeCode - El dato ingresado no cumple con el estandar</t>
  </si>
  <si>
    <t>2056</t>
  </si>
  <si>
    <t>El XML no contiene el tag TaxScheme TaxTypeCode de impuestos globales</t>
  </si>
  <si>
    <t>2057</t>
  </si>
  <si>
    <t>El Name o TaxTypeCode debe corresponder con el Id para el IGV</t>
  </si>
  <si>
    <t>2058</t>
  </si>
  <si>
    <t>El Name o TaxTypeCode debe corresponder con el Id para el ISC</t>
  </si>
  <si>
    <t>2059</t>
  </si>
  <si>
    <t>El dato ingresado en TaxSubtotal/cbc:TaxAmount no cumple con el formato establecido</t>
  </si>
  <si>
    <t>2060</t>
  </si>
  <si>
    <t>TaxSubtotal/cbc:TaxAmount es obligatorio</t>
  </si>
  <si>
    <t>2061</t>
  </si>
  <si>
    <t>El tag global cac:TaxTotal/cbc:TaxAmount debe tener el mismo valor que cac:TaxTotal/cac:Subtotal/cbc:TaxAmount</t>
  </si>
  <si>
    <t>2063</t>
  </si>
  <si>
    <t>El XML no contiene el tag PayableAmount</t>
  </si>
  <si>
    <t>El dato ingresado en ChargeTotalAmount no cumple con el formato establecido</t>
  </si>
  <si>
    <t>El dato ingresado en el campo Total Descuentos no cumple con el formato establecido</t>
  </si>
  <si>
    <t>2066</t>
  </si>
  <si>
    <t>Debe indicar una descripcion para el tag sac:AdditionalProperty/cbc:Value</t>
  </si>
  <si>
    <t>2067</t>
  </si>
  <si>
    <t>cac:Price/cbc:PriceAmount - El dato ingresado no cumple con el estandar</t>
  </si>
  <si>
    <t>El XML no contiene el tag cac:Price/cbc:PriceAmount en el detalle de los Items</t>
  </si>
  <si>
    <t>2069</t>
  </si>
  <si>
    <t>DocumentCurrencyCode - El dato ingresado no cumple con la estructura</t>
  </si>
  <si>
    <t>El XML no contiene el tag o no existe informacion de DocumentCurrencyCode</t>
  </si>
  <si>
    <t>La moneda debe ser la misma en todo el documento. Salvo las percepciones que sólo son en moneda nacional</t>
  </si>
  <si>
    <t>CustomizationID - La versión del documento no es la correcta</t>
  </si>
  <si>
    <t>El XML no existe informacion de CustomizationID</t>
  </si>
  <si>
    <t>El XML no contiene el tag ext:UBLExtensions/ext:UBLExtension/ext:ExtensionContent/ds:Signature/@Id</t>
  </si>
  <si>
    <t>2096</t>
  </si>
  <si>
    <t>ext:UBLExtensions/.../ds:Signature/ds:SignedInfo/ds:Reference/ds:DigestValue - No  cumple con el estandar</t>
  </si>
  <si>
    <t>Error al procesar la factura</t>
  </si>
  <si>
    <t>La serie ingresada no es válida</t>
  </si>
  <si>
    <t>Numero de RUC del emisor no existe</t>
  </si>
  <si>
    <t>Comprobante a dar de baja no se encuentra registrado en SUNAT</t>
  </si>
  <si>
    <t>Factura a dar de baja ya se encuentra en estado de baja</t>
  </si>
  <si>
    <t>2107</t>
  </si>
  <si>
    <t>Numero de RUC SOL no coincide con RUC emisor</t>
  </si>
  <si>
    <t>Presentacion fuera de fecha</t>
  </si>
  <si>
    <t>2109</t>
  </si>
  <si>
    <t>2114</t>
  </si>
  <si>
    <t>DocumentCurrencyCode -  El dato ingresado no cumple con la estructura</t>
  </si>
  <si>
    <t>2115</t>
  </si>
  <si>
    <t>El tipo de documento modificado por la Nota de credito debe ser factura electronica o ticket</t>
  </si>
  <si>
    <t>La serie o numero del documento modificado por la Nota de Credito no cumple con el formato establecido</t>
  </si>
  <si>
    <t>2118</t>
  </si>
  <si>
    <t>Debe indicar las facturas relacionadas a la Nota de Credito</t>
  </si>
  <si>
    <t>El documento modificado en la Nota de credito no esta registrada.</t>
  </si>
  <si>
    <t>El documento modificado en la Nota de credito se encuentra de baja</t>
  </si>
  <si>
    <t>El documento modificado en la Nota de credito esta registrada como rechazada</t>
  </si>
  <si>
    <t>2122</t>
  </si>
  <si>
    <t>El tag cac:LegalMonetaryTotal/cbc:PayableAmount debe tener informacion valida</t>
  </si>
  <si>
    <t>2123</t>
  </si>
  <si>
    <t>2124</t>
  </si>
  <si>
    <t>El XML no contiene el tag RegistrationName del emisor del documento</t>
  </si>
  <si>
    <t>2125</t>
  </si>
  <si>
    <t>ReferenceID -  El dato ingresado debe indicar SERIE-CORRELATIVO del documento al que se relaciona la Nota</t>
  </si>
  <si>
    <t>2126</t>
  </si>
  <si>
    <t>El XML no contiene informacion en el tag ReferenceID del documento al que se relaciona la nota</t>
  </si>
  <si>
    <t>2127</t>
  </si>
  <si>
    <t>ResponseCode -  El dato ingresado no cumple  con  la  estructura</t>
  </si>
  <si>
    <t>El XML no contiene el tag o no existe informacion de ResponseCode</t>
  </si>
  <si>
    <t>2129</t>
  </si>
  <si>
    <t>AdditionalAccountID -  El dato ingresado  en el tipo de documento de identidad del receptor no cumple con el estandar</t>
  </si>
  <si>
    <t>2130</t>
  </si>
  <si>
    <t>El XML no contiene el tag o no existe informacion de AdditionalAccountID del receptor del documento</t>
  </si>
  <si>
    <t>2131</t>
  </si>
  <si>
    <t>CustomerAssignedAccountID - El numero de documento de identidad del receptor debe ser RUC</t>
  </si>
  <si>
    <t>2132</t>
  </si>
  <si>
    <t>El XML no contiene el tag o no existe informacion de CustomerAssignedAccountID del receptor del documento</t>
  </si>
  <si>
    <t>cac:DiscrepancyResponse/cbc:Description - El dato ingresado no cumple con la estructura</t>
  </si>
  <si>
    <t>El XML no contiene el tag o no existe informacion de cac:DiscrepancyResponse/cbc:Description</t>
  </si>
  <si>
    <t>CreditedQuantity/@unitCode - El dato ingresado no cumple con el estandar</t>
  </si>
  <si>
    <t>CreditedQuantity - El dato ingresado no cumple con el estandar</t>
  </si>
  <si>
    <t>2140</t>
  </si>
  <si>
    <t>El PriceTypeCode debe tener el valor 01</t>
  </si>
  <si>
    <t>2141</t>
  </si>
  <si>
    <t>cac:TaxCategory/cac:TaxScheme/cbc:ID - El dato ingresado no cumple con el estandar</t>
  </si>
  <si>
    <t>2142</t>
  </si>
  <si>
    <t>2143</t>
  </si>
  <si>
    <t>2144</t>
  </si>
  <si>
    <t>cac:TaxCategory/cac:TaxScheme/cbc:TaxTypeCode El dato ingresado no cumple con el estandar</t>
  </si>
  <si>
    <t>2145</t>
  </si>
  <si>
    <t>2146</t>
  </si>
  <si>
    <t>El Nombre Internacional debe ser VAT</t>
  </si>
  <si>
    <t>2147</t>
  </si>
  <si>
    <t>2148</t>
  </si>
  <si>
    <t>El Nombre Internacional debe ser EXC</t>
  </si>
  <si>
    <t>2149</t>
  </si>
  <si>
    <t>2150</t>
  </si>
  <si>
    <t>2151</t>
  </si>
  <si>
    <t>2152</t>
  </si>
  <si>
    <t>Es obligatorio al menos un AdditionalInformation</t>
  </si>
  <si>
    <t>2153</t>
  </si>
  <si>
    <t>Error al procesar la Nota de Credito</t>
  </si>
  <si>
    <t>2154</t>
  </si>
  <si>
    <t>TaxAmount - El dato ingresado en impuestos globales no cumple con el estandar</t>
  </si>
  <si>
    <t>2155</t>
  </si>
  <si>
    <t>El XML no contiene el tag TaxAmount de impuestos globales</t>
  </si>
  <si>
    <t>2156</t>
  </si>
  <si>
    <t>TaxScheme ID - El dato ingresado no cumple con el estandar</t>
  </si>
  <si>
    <t>2157</t>
  </si>
  <si>
    <t>2158</t>
  </si>
  <si>
    <t>El XML no contiene el tag o no existe informacion de TaxScheme ID de impuestos globales</t>
  </si>
  <si>
    <t>2159</t>
  </si>
  <si>
    <t>TaxScheme Name - El dato ingresado no cumple con el estandar</t>
  </si>
  <si>
    <t>2160</t>
  </si>
  <si>
    <t>El XML no contiene el tag o no existe informacion de TaxScheme Name de impuestos globales</t>
  </si>
  <si>
    <t>2161</t>
  </si>
  <si>
    <t>2162</t>
  </si>
  <si>
    <t>2163</t>
  </si>
  <si>
    <t>2164</t>
  </si>
  <si>
    <t>2165</t>
  </si>
  <si>
    <t>Error al procesar la Nota de Debito</t>
  </si>
  <si>
    <t>2166</t>
  </si>
  <si>
    <t>RegistrationName - El dato ingresado no cumple con el estandar</t>
  </si>
  <si>
    <t>2167</t>
  </si>
  <si>
    <t>2168</t>
  </si>
  <si>
    <t>DocumentCurrencyCode -  El dato ingresado no cumple con el formato establecido</t>
  </si>
  <si>
    <t>2169</t>
  </si>
  <si>
    <t>2170</t>
  </si>
  <si>
    <t>ReferenceID - El dato ingresado debe indicar SERIE-CORRELATIVO del documento al que se relaciona la Nota</t>
  </si>
  <si>
    <t>2171</t>
  </si>
  <si>
    <t>ResponseCode - El dato ingresado no cumple con la estructura</t>
  </si>
  <si>
    <t>2173</t>
  </si>
  <si>
    <t>2174</t>
  </si>
  <si>
    <t>2175</t>
  </si>
  <si>
    <t>2176</t>
  </si>
  <si>
    <t>2177</t>
  </si>
  <si>
    <t>2178</t>
  </si>
  <si>
    <t>CustomerAssignedAccountID - El numero de documento de identidad del receptor debe ser RUC.</t>
  </si>
  <si>
    <t>2179</t>
  </si>
  <si>
    <t>2180</t>
  </si>
  <si>
    <t>2181</t>
  </si>
  <si>
    <t>2182</t>
  </si>
  <si>
    <t>2183</t>
  </si>
  <si>
    <t>2184</t>
  </si>
  <si>
    <t>2185</t>
  </si>
  <si>
    <t>2186</t>
  </si>
  <si>
    <t>2187</t>
  </si>
  <si>
    <t>DebitedQuantity/@unitCode El dato ingresado no cumple con el estandar</t>
  </si>
  <si>
    <t>2189</t>
  </si>
  <si>
    <t>DebitedQuantity El dato ingresado no cumple con el estandar</t>
  </si>
  <si>
    <t>2190</t>
  </si>
  <si>
    <t>El XML no contiene el tag Price/cbc:PriceAmount en el detalle de los Items</t>
  </si>
  <si>
    <t>2191</t>
  </si>
  <si>
    <t>El XML no contiene el tag Price/cbc:LineExtensionAmount en el detalle de los Items</t>
  </si>
  <si>
    <t>2192</t>
  </si>
  <si>
    <t>EL PriceTypeCode debe tener el valor 01</t>
  </si>
  <si>
    <t>2193</t>
  </si>
  <si>
    <t>2194</t>
  </si>
  <si>
    <t>2195</t>
  </si>
  <si>
    <t>2196</t>
  </si>
  <si>
    <t>2197</t>
  </si>
  <si>
    <t>2198</t>
  </si>
  <si>
    <t>2200</t>
  </si>
  <si>
    <t>2201</t>
  </si>
  <si>
    <t>El tag cac:RequestedMonetaryTotal/cbc:PayableAmount debe tener informacion valida</t>
  </si>
  <si>
    <t>2202</t>
  </si>
  <si>
    <t>2203</t>
  </si>
  <si>
    <t>El tipo de documento modificado por la Nota de Debito debe ser factura electronica, ticket o documento autorizado</t>
  </si>
  <si>
    <t>La serie o numero del documento modificado por la Nota de Debito no cumple con el formato establecido</t>
  </si>
  <si>
    <t>2206</t>
  </si>
  <si>
    <t>Debe indicar los documentos afectados por la Nota de Debito</t>
  </si>
  <si>
    <t>El documento modificado en la Nota de debito se encuentra de baja</t>
  </si>
  <si>
    <t>El documento modificado en la Nota de debito esta registrada como rechazada</t>
  </si>
  <si>
    <t>El documento modificado en la Nota de debito no esta registrada</t>
  </si>
  <si>
    <t>2210</t>
  </si>
  <si>
    <t>El dato ingresado no cumple con el formato RC-fecha-correlativo</t>
  </si>
  <si>
    <t>2211</t>
  </si>
  <si>
    <t>El XML no contiene el tag ID</t>
  </si>
  <si>
    <t>2212</t>
  </si>
  <si>
    <t>UBLVersionID - La versión del UBL del resumen de boletas no es correcta</t>
  </si>
  <si>
    <t>2213</t>
  </si>
  <si>
    <t>El XML no contiene el tag UBLVersionID</t>
  </si>
  <si>
    <t>2214</t>
  </si>
  <si>
    <t>CustomizationID - La versión del resumen de boletas no es correcta</t>
  </si>
  <si>
    <t>2215</t>
  </si>
  <si>
    <t>El XML no contiene el tag CustomizationID</t>
  </si>
  <si>
    <t>2216</t>
  </si>
  <si>
    <t>2217</t>
  </si>
  <si>
    <t>El XML no contiene el tag CustomerAssignedAccountID del emisor del documento</t>
  </si>
  <si>
    <t>El ID debe coincidir con el nombre del archivo</t>
  </si>
  <si>
    <t>2221</t>
  </si>
  <si>
    <t>El RUC debe coincidir con el RUC del nombre del archivo</t>
  </si>
  <si>
    <t>2222</t>
  </si>
  <si>
    <t>El contribuyente no está autorizado a emitir comprobantes electronicos</t>
  </si>
  <si>
    <t>El archivo ya fue presentado anteriormente</t>
  </si>
  <si>
    <t>2224</t>
  </si>
  <si>
    <t>2225</t>
  </si>
  <si>
    <t>2226</t>
  </si>
  <si>
    <t>2227</t>
  </si>
  <si>
    <t>2230</t>
  </si>
  <si>
    <t>2231</t>
  </si>
  <si>
    <t>2232</t>
  </si>
  <si>
    <t>2233</t>
  </si>
  <si>
    <t>ReferenceDate - El dato ingresado no cumple con el patron YYYY-MM-DD</t>
  </si>
  <si>
    <t>2234</t>
  </si>
  <si>
    <t>El XML no contiene el tag ReferenceDate</t>
  </si>
  <si>
    <t>2235</t>
  </si>
  <si>
    <t>ReferenceDate- El dato ingresado no es valido</t>
  </si>
  <si>
    <t>La fecha del IssueDate no debe ser mayor a la fecha de recepción</t>
  </si>
  <si>
    <t>2237</t>
  </si>
  <si>
    <t>La fecha del ReferenceDate no debe ser mayor al Today</t>
  </si>
  <si>
    <t>LineID - El dato ingresado no cumple con el estandar</t>
  </si>
  <si>
    <t>LineID - El dato ingresado debe ser correlativo mayor a cero</t>
  </si>
  <si>
    <t>2240</t>
  </si>
  <si>
    <t>El XML no contiene el tag LineID de SummaryDocumentsLine</t>
  </si>
  <si>
    <t>DocumentTypeCode - El valor del tipo de documento es invalido</t>
  </si>
  <si>
    <t>El XML no contiene el tag DocumentTypeCode</t>
  </si>
  <si>
    <t>2243</t>
  </si>
  <si>
    <t>El dato ingresado  no cumple con el patron SERIE</t>
  </si>
  <si>
    <t>2244</t>
  </si>
  <si>
    <t>El XML no contiene el tag DocumentSerialID</t>
  </si>
  <si>
    <t>2245</t>
  </si>
  <si>
    <t>El dato ingresado en StartDocumentNumberID debe ser numerico</t>
  </si>
  <si>
    <t>2246</t>
  </si>
  <si>
    <t>El XML no contiene el tag StartDocumentNumberID</t>
  </si>
  <si>
    <t>2247</t>
  </si>
  <si>
    <t>El dato ingresado en sac:EndDocumentNumberID debe ser numerico</t>
  </si>
  <si>
    <t>2248</t>
  </si>
  <si>
    <t>El XML no contiene el tag sac:EndDocumentNumberID</t>
  </si>
  <si>
    <t>2249</t>
  </si>
  <si>
    <t>Los rangos deben ser mayores a cero</t>
  </si>
  <si>
    <t>2250</t>
  </si>
  <si>
    <t>En el rango de comprobantes, el EndDocumentNumberID debe ser mayor o igual al StartInvoiceNumberID</t>
  </si>
  <si>
    <t>El dato ingresado en TotalAmount debe ser numerico mayor o igual a cero</t>
  </si>
  <si>
    <t>2252</t>
  </si>
  <si>
    <t>El XML no contiene el tag TotalAmount</t>
  </si>
  <si>
    <t>2253</t>
  </si>
  <si>
    <t>El dato ingresado en TotalAmount debe ser numerico mayor a cero</t>
  </si>
  <si>
    <t>PaidAmount - El dato ingresado no cumple con el estandar</t>
  </si>
  <si>
    <t>El XML no contiene el tag PaidAmount</t>
  </si>
  <si>
    <t>InstructionID - El dato ingresado no cumple con el estandar</t>
  </si>
  <si>
    <t>El XML no contiene el tag InstructionID</t>
  </si>
  <si>
    <t>2258</t>
  </si>
  <si>
    <t>Debe indicar Referencia de Importes asociados a las boletas de venta</t>
  </si>
  <si>
    <t>2259</t>
  </si>
  <si>
    <t>Debe indicar 3 Referencias de Importes asociados a las boletas de venta</t>
  </si>
  <si>
    <t>2260</t>
  </si>
  <si>
    <t>PaidAmount - El dato ingresado debe ser mayor o igual a 0.00</t>
  </si>
  <si>
    <t>cbc:Amount - El dato ingresado no cumple con el estandar</t>
  </si>
  <si>
    <t>2262</t>
  </si>
  <si>
    <t>El XML no contiene el tag cbc:Amount</t>
  </si>
  <si>
    <t>ChargeIndicator - El dato ingresado no cumple con el estandar</t>
  </si>
  <si>
    <t>2264</t>
  </si>
  <si>
    <t>El XML no contiene el tag ChargeIndicator</t>
  </si>
  <si>
    <t>2265</t>
  </si>
  <si>
    <t>Debe indicar Información acerca del Importe Total de Otros Cargos</t>
  </si>
  <si>
    <t>Debe indicar cargos mayores o iguales a cero</t>
  </si>
  <si>
    <t>2267</t>
  </si>
  <si>
    <t>El XML no contiene el tag TaxScheme ID de Información acerca del importe total de un tipo particular de impuesto</t>
  </si>
  <si>
    <t>2270</t>
  </si>
  <si>
    <t>El XML no contiene el tag TaxScheme Name de impuesto</t>
  </si>
  <si>
    <t>2272</t>
  </si>
  <si>
    <t>2273</t>
  </si>
  <si>
    <t>TaxAmount - El dato ingresado no cumple con el estandar</t>
  </si>
  <si>
    <t>2274</t>
  </si>
  <si>
    <t>El XML no contiene el tag TaxAmount</t>
  </si>
  <si>
    <t>Si el codigo de tributo es 2000, el nombre del tributo debe ser ISC</t>
  </si>
  <si>
    <t>Si el codigo de tributo es 1000, el nombre del tributo debe ser IGV</t>
  </si>
  <si>
    <t>2277</t>
  </si>
  <si>
    <t>No se ha consignado ninguna informacion del importe total de tributos</t>
  </si>
  <si>
    <t>Debe indicar Información acerca del importe total de IGV/IVAP</t>
  </si>
  <si>
    <t>2279</t>
  </si>
  <si>
    <t>Debe indicar Items de consolidado de documentos</t>
  </si>
  <si>
    <t>2280</t>
  </si>
  <si>
    <t>Existen problemas con la informacion del resumen de comprobantes</t>
  </si>
  <si>
    <t>2281</t>
  </si>
  <si>
    <t>Error en la validacion de los rangos de los comprobantes</t>
  </si>
  <si>
    <t>Existe documento ya informado anteriormente</t>
  </si>
  <si>
    <t>2283</t>
  </si>
  <si>
    <t>El dato ingresado no cumple con el formato RA-fecha-correlativo</t>
  </si>
  <si>
    <t>2284</t>
  </si>
  <si>
    <t>El tag ID esta vacío</t>
  </si>
  <si>
    <t>2285</t>
  </si>
  <si>
    <t>El ID debe coincidir  con el nombre del archivo</t>
  </si>
  <si>
    <t>2286</t>
  </si>
  <si>
    <t>2289</t>
  </si>
  <si>
    <t>2290</t>
  </si>
  <si>
    <t>2291</t>
  </si>
  <si>
    <t>El contribuyente no esta autorizado a emitir comprobantes electronicos</t>
  </si>
  <si>
    <t>2292</t>
  </si>
  <si>
    <t>2293</t>
  </si>
  <si>
    <t>2294</t>
  </si>
  <si>
    <t>2295</t>
  </si>
  <si>
    <t>2296</t>
  </si>
  <si>
    <t>2297</t>
  </si>
  <si>
    <t>2298</t>
  </si>
  <si>
    <t>2299</t>
  </si>
  <si>
    <t>2300</t>
  </si>
  <si>
    <t>IssueDate - El dato ingresado no es valido</t>
  </si>
  <si>
    <t>2302</t>
  </si>
  <si>
    <t>2303</t>
  </si>
  <si>
    <t>2304</t>
  </si>
  <si>
    <t>ReferenceDate - El dato ingresado no es valido</t>
  </si>
  <si>
    <t>El tag LineID de VoidedDocumentsLine esta vacío</t>
  </si>
  <si>
    <t>El tag DocumentTypeCode es vacío</t>
  </si>
  <si>
    <t>El tag DocumentSerialID es vacío</t>
  </si>
  <si>
    <t>El dato ingresado en DocumentNumberID debe ser numerico y como maximo de 8 digitos</t>
  </si>
  <si>
    <t>El tag DocumentNumberID esta vacío</t>
  </si>
  <si>
    <t>2314</t>
  </si>
  <si>
    <t>El dato ingresado en VoidReasonDescription debe contener información válida</t>
  </si>
  <si>
    <t>El tag VoidReasonDescription esta vacío</t>
  </si>
  <si>
    <t>2316</t>
  </si>
  <si>
    <t>Debe indicar Items en VoidedDocumentsLine</t>
  </si>
  <si>
    <t>2317</t>
  </si>
  <si>
    <t>Error al procesar el resumen de anulados</t>
  </si>
  <si>
    <t>2318</t>
  </si>
  <si>
    <t>2319</t>
  </si>
  <si>
    <t>2320</t>
  </si>
  <si>
    <t>UBLVersionID - La version del UBL  no es la correcta</t>
  </si>
  <si>
    <t>2321</t>
  </si>
  <si>
    <t>2322</t>
  </si>
  <si>
    <t>Error en la validacion de los rangos</t>
  </si>
  <si>
    <t>Existe documento ya informado anteriormente en una comunicacion de baja</t>
  </si>
  <si>
    <t>El archivo de comunicacion de baja ya fue presentado anteriormente</t>
  </si>
  <si>
    <t>2327</t>
  </si>
  <si>
    <t>El certificado usado no se encuentra vigente</t>
  </si>
  <si>
    <t>2328</t>
  </si>
  <si>
    <t>El certificado usado se encuentra revocado</t>
  </si>
  <si>
    <t>La fecha de emision se encuentra fuera del limite permitido</t>
  </si>
  <si>
    <t>2330</t>
  </si>
  <si>
    <t>La fecha de generación de la comunicación debe ser igual a la fecha consignada en el nombre del archivo</t>
  </si>
  <si>
    <t>2331</t>
  </si>
  <si>
    <t>2332</t>
  </si>
  <si>
    <t>Número de Serie del nombre del archivo no coincide con el consignado en el contenido del archivo XML</t>
  </si>
  <si>
    <t>2333</t>
  </si>
  <si>
    <t>2334</t>
  </si>
  <si>
    <t>2336</t>
  </si>
  <si>
    <t>Ocurrió un error en el proceso de validación de la firma digital</t>
  </si>
  <si>
    <t>La moneda debe ser la misma en todo el documento</t>
  </si>
  <si>
    <t>2338</t>
  </si>
  <si>
    <t>2339</t>
  </si>
  <si>
    <t>2340</t>
  </si>
  <si>
    <t>2341</t>
  </si>
  <si>
    <t>2342</t>
  </si>
  <si>
    <t>Fecha de emision de la factura no coincide con la informada en la comunicacion</t>
  </si>
  <si>
    <t>2343</t>
  </si>
  <si>
    <t>cac:TaxTotal/cac:TaxSubtotal/cbc:TaxAmount - El dato ingresado no cumple con el estandar</t>
  </si>
  <si>
    <t>El XML no contiene el tag cac:TaxTotal/cac:TaxSubtotal/cbc:TaxAmount</t>
  </si>
  <si>
    <t>La serie no corresponde al tipo de comprobante</t>
  </si>
  <si>
    <t>La fecha de generación del resumen debe ser igual a la fecha consignada en el nombre del archivo</t>
  </si>
  <si>
    <t>2347</t>
  </si>
  <si>
    <t>Los rangos informados en el archivo XML se encuentran duplicados o superpuestos</t>
  </si>
  <si>
    <t>Los documentos informados en el archivo XML se encuentran duplicados</t>
  </si>
  <si>
    <t>2349</t>
  </si>
  <si>
    <t>Debe consignar solo un elemento sac:AdditionalMonetaryTotal con cbc:ID igual a 1001</t>
  </si>
  <si>
    <t>2350</t>
  </si>
  <si>
    <t>Debe consignar solo un elemento sac:AdditionalMonetaryTotal con cbc:ID igual a 1002</t>
  </si>
  <si>
    <t>2351</t>
  </si>
  <si>
    <t>Debe consignar solo un elemento sac:AdditionalMonetaryTotal con cbc:ID igual a 1003</t>
  </si>
  <si>
    <t>2352</t>
  </si>
  <si>
    <t>Debe consignar solo un elemento cac:TaxTotal a nivel global para IGV (cbc:ID igual a 1000)</t>
  </si>
  <si>
    <t>2353</t>
  </si>
  <si>
    <t>Debe consignar solo un elemento cac:TaxTotal a nivel global para ISC (cbc:ID igual a 2000)</t>
  </si>
  <si>
    <t>2354</t>
  </si>
  <si>
    <t>Debe consignar solo un elemento cac:TaxTotal a nivel global para Otros (cbc:ID igual a 9999)</t>
  </si>
  <si>
    <t>Debe consignar solo un elemento cac:TaxTotal a nivel de item por codigo de tributo</t>
  </si>
  <si>
    <t>2356</t>
  </si>
  <si>
    <t>Debe consignar solo un elemento cac:TaxTotal a nivel de item para ISC (cbc:ID igual a 2000)</t>
  </si>
  <si>
    <t>No debe existir un elemento sac:BillingPayment a nivel de item con el mismo valor de cbc:InstructionID</t>
  </si>
  <si>
    <t>2358</t>
  </si>
  <si>
    <t>Debe consignar solo un elemento sac:BillingPayment a nivel de item con cbc:InstructionID igual a 02</t>
  </si>
  <si>
    <t>2359</t>
  </si>
  <si>
    <t>Debe consignar solo un elemento sac:BillingPayment a nivel de item con cbc:InstructionID igual a 03</t>
  </si>
  <si>
    <t>2360</t>
  </si>
  <si>
    <t>Debe consignar solo un elemento sac:BillingPayment a nivel de item con cbc:InstructionID igual a 04</t>
  </si>
  <si>
    <t>2361</t>
  </si>
  <si>
    <t>Debe consignar solo un elemento cac:TaxTotal a nivel de item para Otros (cbc:ID igual a 9999)</t>
  </si>
  <si>
    <t>2362</t>
  </si>
  <si>
    <t>Debe consignar solo un tag cac:AccountingSupplierParty/cbc:AdditionalAccountID</t>
  </si>
  <si>
    <t>2363</t>
  </si>
  <si>
    <t>Debe consignar solo un tag cac:AccountingCustomerParty/cbc:AdditionalAccountID</t>
  </si>
  <si>
    <t>El comprobante contiene un tipo y número de Guía de Remisión repetido</t>
  </si>
  <si>
    <t>El comprobante contiene un tipo y número de Documento Relacionado repetido</t>
  </si>
  <si>
    <t>2366</t>
  </si>
  <si>
    <t>El codigo en el tag sac:AdditionalProperty/cbc:ID debe tener 4 posiciones</t>
  </si>
  <si>
    <t>El dato ingresado en PriceAmount del Precio de venta unitario por item no cumple con el formato establecido</t>
  </si>
  <si>
    <t>2368</t>
  </si>
  <si>
    <t>El dato ingresado en TaxSubtotal/cbc:TaxAmount del item no cumple con el formato establecido</t>
  </si>
  <si>
    <t>El dato ingresado en PriceAmount del Valor de venta unitario por item no cumple con el formato establecido</t>
  </si>
  <si>
    <t>El dato ingresado en LineExtensionAmount del item no cumple con el formato establecido</t>
  </si>
  <si>
    <t>El XML no contiene el tag cbc:TaxExemptionReasonCode de Afectacion al IGV</t>
  </si>
  <si>
    <t>2372</t>
  </si>
  <si>
    <t>El tag en el item cac:TaxTotal/cbc:TaxAmount debe tener el mismo valor que cac:TaxTotal/cac:TaxSubtotal/cbc:TaxAmount</t>
  </si>
  <si>
    <t>Si existe monto de ISC en el ITEM debe especificar el sistema de calculo</t>
  </si>
  <si>
    <t>2374</t>
  </si>
  <si>
    <t>La factura a dar de baja tiene una fecha de recepcion fuera del plazo permitido</t>
  </si>
  <si>
    <t>Fecha de emision del comprobante no coincide con la fecha de emision consignada en la comunicación</t>
  </si>
  <si>
    <t>2376</t>
  </si>
  <si>
    <t>La boleta de venta a dar de baja fue informada en un resumen con fecha de recepcion fuera del plazo permitido</t>
  </si>
  <si>
    <t>El Name o TaxTypeCode debe corresponder al codigo de tributo del item</t>
  </si>
  <si>
    <t>2378</t>
  </si>
  <si>
    <t>2379</t>
  </si>
  <si>
    <t>La numeracion de boleta de venta a dar de baja fue generada en una fecha fuera del plazo permitido</t>
  </si>
  <si>
    <t>2380</t>
  </si>
  <si>
    <t>El documento tiene observaciones</t>
  </si>
  <si>
    <t>2381</t>
  </si>
  <si>
    <t>Comprobante no cumple con el Grupo 1: No todos los items corresponden a operaciones gravadas a IGV</t>
  </si>
  <si>
    <t>2382</t>
  </si>
  <si>
    <t>Comprobante no cumple con el Grupo 2: No todos los items corresponden a operaciones inafectas o exoneradas al IGV</t>
  </si>
  <si>
    <t>2383</t>
  </si>
  <si>
    <t>Comprobante no cumple con el Grupo 3: Falta leyenda con codigo 1002</t>
  </si>
  <si>
    <t>2384</t>
  </si>
  <si>
    <t>Comprobante no cumple con el Grupo 3: Existe item con operación onerosa</t>
  </si>
  <si>
    <t>2385</t>
  </si>
  <si>
    <t>Comprobante no cumple con el Grupo 4: Debe exitir Total descuentos mayor a cero</t>
  </si>
  <si>
    <t>2386</t>
  </si>
  <si>
    <t>Comprobante no cumple con el Grupo 5: Todos los items deben tener operaciones afectas a ISC</t>
  </si>
  <si>
    <t>2387</t>
  </si>
  <si>
    <t>Comprobante no cumple con el Grupo 6: El monto de percepcion no existe o es cero</t>
  </si>
  <si>
    <t>2388</t>
  </si>
  <si>
    <t>Comprobante no cumple con el Grupo 6: Todos los items deben tener código de Afectación al IGV igual a 10</t>
  </si>
  <si>
    <t>2389</t>
  </si>
  <si>
    <t>Comprobante no cumple con el Grupo 7: El codigo de moneda no es diferente a PEN</t>
  </si>
  <si>
    <t>2390</t>
  </si>
  <si>
    <t>Comprobante no cumple con el Grupo 8: No todos los items corresponden a operaciones gravadas a IGV</t>
  </si>
  <si>
    <t>2391</t>
  </si>
  <si>
    <t>Comprobante no cumple con el Grupo 9: No todos los items corresponden a operaciones inafectas o exoneradas al IGV</t>
  </si>
  <si>
    <t>2392</t>
  </si>
  <si>
    <t>Comprobante no cumple con el Grupo 10: Falta leyenda con codigo 1002</t>
  </si>
  <si>
    <t>2393</t>
  </si>
  <si>
    <t>Comprobante no cumple con el Grupo 10: Existe item con operación onerosa</t>
  </si>
  <si>
    <t>2394</t>
  </si>
  <si>
    <t>Comprobante no cumple con el Grupo 11: Debe existir Total descuentos mayor a cero</t>
  </si>
  <si>
    <t>2395</t>
  </si>
  <si>
    <t>Comprobante no cumple con el Grupo 12: El codigo de moneda no es diferente a PEN</t>
  </si>
  <si>
    <t>2396</t>
  </si>
  <si>
    <t>Si el monto total es mayor a S/. 700.00 debe consignar tipo y numero de documento del adquiriente</t>
  </si>
  <si>
    <t>2397</t>
  </si>
  <si>
    <t>El tipo de documento del adquiriente no puede ser Numero de RUC</t>
  </si>
  <si>
    <t>El tipo de documento modificado por la Nota de credito debe ser boleta electronica</t>
  </si>
  <si>
    <t>El tipo de documento modificado por la Nota de debito debe ser boleta electronica</t>
  </si>
  <si>
    <t>2401</t>
  </si>
  <si>
    <t>2402</t>
  </si>
  <si>
    <t>2403</t>
  </si>
  <si>
    <t>Documento afectado por la nota electronica no se encuentra autorizado</t>
  </si>
  <si>
    <t>2405</t>
  </si>
  <si>
    <t>Contribuyente no se encuentra autorizado como emisor de boletas electronicas</t>
  </si>
  <si>
    <t>2406</t>
  </si>
  <si>
    <t>Existe mas de un tag sac:AdditionalMonetaryTotal con el mismo ID</t>
  </si>
  <si>
    <t>2407</t>
  </si>
  <si>
    <t>Existe mas de un tag sac:AdditionalProperty con el mismo ID</t>
  </si>
  <si>
    <t>2408</t>
  </si>
  <si>
    <t>El dato ingresado en PriceAmount del Valor referencial unitario por item no cumple con el formato establecido</t>
  </si>
  <si>
    <t>Existe mas de un tag cac:AlternativeConditionPrice con el mismo cbc:PriceTypeCode</t>
  </si>
  <si>
    <t>Se ha consignado un valor invalido en el campo cbc:PriceTypeCode</t>
  </si>
  <si>
    <t>Ha consignado mas de un elemento cac:AllowanceCharge con el mismo campo cbc:ChargeIndicator</t>
  </si>
  <si>
    <t>2412</t>
  </si>
  <si>
    <t>Se ha consignado mas de un documento afectado por la nota (tag cac:BillingReference)</t>
  </si>
  <si>
    <t>2413</t>
  </si>
  <si>
    <t>Se ha consignado mas de un motivo o sustento de la nota (tag cac:DiscrepancyResponse/cbc:Description)</t>
  </si>
  <si>
    <t>2414</t>
  </si>
  <si>
    <t>No se ha consignado en la nota el tag cac:DiscrepancyResponse</t>
  </si>
  <si>
    <t>2415</t>
  </si>
  <si>
    <t>Se ha consignado en la nota mas de un tag cac:DiscrepancyResponse</t>
  </si>
  <si>
    <t>Si existe leyenda Transferencia Gratuita debe consignar Total Valor de Venta de Operaciones Gratuitas</t>
  </si>
  <si>
    <t>2417</t>
  </si>
  <si>
    <t>Debe consignar Valor Referencial unitario por item en operaciones no onerosas</t>
  </si>
  <si>
    <t>2418</t>
  </si>
  <si>
    <t>Si consigna Valor Referencial unitario por item en operaciones no onerosas,la operacion debe ser no onerosa.</t>
  </si>
  <si>
    <t>2419</t>
  </si>
  <si>
    <t>El dato ingresado en AllowanceTotalAmount no cumple con el formato establecido</t>
  </si>
  <si>
    <t>2420</t>
  </si>
  <si>
    <t>Ya transcurrieron mas de 25 dias calendarios para concluir con su proceso de homologacion</t>
  </si>
  <si>
    <t>2421</t>
  </si>
  <si>
    <t>Debe indicar  toda la informacion de  sustento de translado de bienes.</t>
  </si>
  <si>
    <t>2422</t>
  </si>
  <si>
    <t>El valor unitario debe ser menor al precio unitario.</t>
  </si>
  <si>
    <t>2423</t>
  </si>
  <si>
    <t>Si ha consignado monto ISC a nivel de item, debe consignar un monto a nivel de total.</t>
  </si>
  <si>
    <t>2424</t>
  </si>
  <si>
    <t>RC Debe consignar solo un elemento sac:BillingPayment a nivel de item con cbc:InstructionID igual a 05.</t>
  </si>
  <si>
    <t>2425</t>
  </si>
  <si>
    <t>Si la  operacion es gratuita PriceTypeCode =02 y cbc:PriceAmount&gt; 0 el codigo de afectacion de igv debe ser  no onerosa es  decir diferente de 10,20,30.</t>
  </si>
  <si>
    <t>Documentos relacionados duplicados en el comprobante.</t>
  </si>
  <si>
    <t>2427</t>
  </si>
  <si>
    <t>Solo debe de existir un tag AdditionalInformation.</t>
  </si>
  <si>
    <t>2428</t>
  </si>
  <si>
    <t>Comprobante no cumple con grupo de facturas con detracciones.</t>
  </si>
  <si>
    <t>2429</t>
  </si>
  <si>
    <t>Comprobante no cumple con grupo de facturas con comercio exterior.</t>
  </si>
  <si>
    <t>2430</t>
  </si>
  <si>
    <t>Comprobante no cumple con grupo de facturas con tag de factura guia.</t>
  </si>
  <si>
    <t>2431</t>
  </si>
  <si>
    <t>Comprobante no cumple con grupo de facturas con tags no tributarios.</t>
  </si>
  <si>
    <t>2432</t>
  </si>
  <si>
    <t>Comprobante no cumple con grupo de boletas con tags no tributarios.</t>
  </si>
  <si>
    <t>2433</t>
  </si>
  <si>
    <t>Comprobante no cumple con grupo de facturas con tag venta itinerante.</t>
  </si>
  <si>
    <t>2434</t>
  </si>
  <si>
    <t>Comprobante no cumple con grupo de boletas con tag venta itinerante.</t>
  </si>
  <si>
    <t>2435</t>
  </si>
  <si>
    <t>Comprobante no cumple con grupo de boletas con ISC.</t>
  </si>
  <si>
    <t>2436</t>
  </si>
  <si>
    <t>Comprobante no cumple con el grupo de boletas de venta con percepcion: El monto de percepcion no existe o es cero.</t>
  </si>
  <si>
    <t>2437</t>
  </si>
  <si>
    <t>Comprobante no cumple con el grupo de boletas de venta con percepcion: Todos los items deben tener código de Afectación al IGV igual a 10.</t>
  </si>
  <si>
    <t>2438</t>
  </si>
  <si>
    <t>Comprobante no cumple con grupo de facturas con tag venta anticipada I.</t>
  </si>
  <si>
    <t>2439</t>
  </si>
  <si>
    <t>Comprobante no cumple con grupo de facturas con tag venta anticipada II.</t>
  </si>
  <si>
    <t>Número de DNI no existe</t>
  </si>
  <si>
    <t>Vendedor supera el monto permitido para la emision de una liquidacion de compra</t>
  </si>
  <si>
    <t>El XML no contiene el tag o no existe informacion de la dirección completa y detallada en domicilio del vendedor</t>
  </si>
  <si>
    <t>El XML no contiene el tag o no existe información del ubigeo del domicilio del vendedor</t>
  </si>
  <si>
    <t>El XML no contiene el tag o no existe informacion de la dirección completa y detallada del lugar donde se realiza la operación</t>
  </si>
  <si>
    <t>El XML no contiene el tag o no existe información del ubigeo del lugar donde se realiza la operación</t>
  </si>
  <si>
    <t>Debe consignar el tipo de domicilio del vendedor</t>
  </si>
  <si>
    <t>El dato ingresado en el tipo de domicilio del vendedor no corresponde al valor esperado</t>
  </si>
  <si>
    <t>Debe consignar el tipo de ubicación del lugar donde se realiza la operación</t>
  </si>
  <si>
    <t>El dato ingresado en el tipo de ubicación del lugar donde se realiza la operación no corresponde al valor esperado</t>
  </si>
  <si>
    <t>Número de DNI corresponde a una persona fallecida a la fecha de emision</t>
  </si>
  <si>
    <t>Número de DNI corresponde a una persona menor de edad</t>
  </si>
  <si>
    <t>Número de DNI tiene un Numero de RUC asignado activo</t>
  </si>
  <si>
    <t>Emisor no se encuentra afecto a Renta de tercera categoría</t>
  </si>
  <si>
    <t>El producto de la tasa por el monto base de la afectación de la retención de renta no corresponde al monto de afectacion de linea</t>
  </si>
  <si>
    <t>Tipo de comprobante que realizo el anticipo debe ser 10-Liquidacion de compra</t>
  </si>
  <si>
    <t>El XML no contiene el tag de Comercializacion del oro: Codigo unico de concesion minera</t>
  </si>
  <si>
    <t>El XML no contiene el tag de Comercializacion del oro: Ley mineral</t>
  </si>
  <si>
    <t>El XML no contiene el tag de Comercializacion del oro: Naturaleza del mineral</t>
  </si>
  <si>
    <t>El XML no contiene el tag de Comercializacion del oro: Nombre del derecho minero</t>
  </si>
  <si>
    <t>El monto base de la retencion de renta global no cumple con el formato establecido</t>
  </si>
  <si>
    <t>La liquidacion de compra a dar de baja no debe tener pagos registrados</t>
  </si>
  <si>
    <t>El documento no contiene la fecha de inicio del periodo de abono</t>
  </si>
  <si>
    <t>El documento no contiene la fecha de fin del periodo de abono</t>
  </si>
  <si>
    <t>El documento no contiene el 'Tipo de canal facturado'</t>
  </si>
  <si>
    <t>El dato ingresado como 'Tipo de canal facturado' es incorrecto</t>
  </si>
  <si>
    <t>Debe registrarse el 'Indicador de tipo de comisión'</t>
  </si>
  <si>
    <t>El dato ingresado en el 'Indicador de tipo de comisión' no corresponde al valor esperado</t>
  </si>
  <si>
    <t>Para Bancos emisores debe ingresar el 'Indicador de institución financiera'</t>
  </si>
  <si>
    <t>El dato ingresado en el 'Indicador de institución financiera' no corresponde al valor esperado</t>
  </si>
  <si>
    <t xml:space="preserve">Debe consignar el tag /cac:InvoiceLine/cac:ItemPriceExtension  </t>
  </si>
  <si>
    <t>El dato ingresado en el tag /cac:InvoiceLine/cac:ItemPriceExtension/cbc:Amount no cumple con el formato establecido</t>
  </si>
  <si>
    <t>Debe consignar el tag /cac:SubInvoiceLine/cac:ItemPriceExtension</t>
  </si>
  <si>
    <t>El dato ingresado en el tag cac:InvoiceLine/cac:SubInvoiceLine/cac:ItemPriceExtension/cbc:Amount no cumple con el formato establecido</t>
  </si>
  <si>
    <t>Para Bancos emisores locales debe ingresar el Numero de RUC</t>
  </si>
  <si>
    <t>Tipo de documento de identidad debe ser RUC</t>
  </si>
  <si>
    <t>El dato ingresado en el tag /cac:SubInvoiceLine/cbc:LineExtensionAmount no cumple con el formato establecido</t>
  </si>
  <si>
    <t>El XML no contiene el tag cac:LegalMonetaryTotal/cbc:LineExtensionAmount</t>
  </si>
  <si>
    <t>El dato ingresado en el tag cac:LegalMonetaryTotal/cbc:LineExtensionAmount no cumple con el formato establecido</t>
  </si>
  <si>
    <t>El dato ingresado en el 'Tipo de documento de identidad' no cumple el formato establecido</t>
  </si>
  <si>
    <t>Existe más de un Tag UBL cac:OriginatorParty/cac:PartyIdentification</t>
  </si>
  <si>
    <t>Debe consignar el Tag UBL cac:OriginatorParty/cac:PartyIdentification/cbc:ID</t>
  </si>
  <si>
    <t>El dato ingresado en el tag cac:SubInvoiceLine/cbc:ID no cumple con el formato establecido</t>
  </si>
  <si>
    <t>El dato ingresado en el tag /cac:SubInvoiceLine/cbc:ID no debe repetirse en el mismo cac:InvoiceLine</t>
  </si>
  <si>
    <t>El tag cac:TaxTotal no debe repetirse en el /Invoice/cac:InvoiceLine/cac:SubInvoiceLine</t>
  </si>
  <si>
    <t>El dato ingresado en el tag /cac:SubInvoiceLine/cac:TaxTotal/cbc:TaxAmount no cumple el formato establecido</t>
  </si>
  <si>
    <t xml:space="preserve">El dato ingresado en el tag /cac:SubInvoiceLine/cac:TaxTotal/cac:TaxSubtotal/cbc:TaxAmount no cumple el formato establecido </t>
  </si>
  <si>
    <t>El XML no contiene el tag cac:TaxCategory/cac:TaxScheme/cbc:ID del /cac:SubInvoiceLine</t>
  </si>
  <si>
    <t>El código de tributo no debe repetirse a nivel del /cac:SubInvoiceLine</t>
  </si>
  <si>
    <t>2500</t>
  </si>
  <si>
    <t>Ingresar descripción y valor venta por ítem para documento de anticipos.</t>
  </si>
  <si>
    <t>2501</t>
  </si>
  <si>
    <t>Valor venta debe ser mayor a cero.</t>
  </si>
  <si>
    <t>2502</t>
  </si>
  <si>
    <t>El importe total para tipo de operación Venta interna-Anticipos debe ser mayor a cero.</t>
  </si>
  <si>
    <t>PaidAmount: monto anticipado por documento debe ser mayor a cero.</t>
  </si>
  <si>
    <t>2504</t>
  </si>
  <si>
    <t>Falta referencia de la factura relacionada con anticipo.</t>
  </si>
  <si>
    <t>Código de documento de referencia debe ser 02 o 03.</t>
  </si>
  <si>
    <t>2506</t>
  </si>
  <si>
    <t>cac:PrepaidPayment/cbc:ID: Factura o boleta no existe o comunicada de Baja.</t>
  </si>
  <si>
    <t>2507</t>
  </si>
  <si>
    <t>Factura relacionada con anticipo no corresponde como factura de anticipo.</t>
  </si>
  <si>
    <t>2508</t>
  </si>
  <si>
    <t>Ingresar documentos por anticipos.</t>
  </si>
  <si>
    <t>Total de anticipos diferente a los montos anticipados por documento.</t>
  </si>
  <si>
    <t>2510</t>
  </si>
  <si>
    <t>Nro nombre del documento no tiene el formato correcto.</t>
  </si>
  <si>
    <t>El tipo de documento no es aceptado.</t>
  </si>
  <si>
    <t>No existe información de serie o número.</t>
  </si>
  <si>
    <t>Dato no cumple con formato de acuerdo al tipo de documento</t>
  </si>
  <si>
    <t>No existe información de receptor de documento.</t>
  </si>
  <si>
    <t>2515</t>
  </si>
  <si>
    <t>Dato ingresado no cumple con catalogo 6.</t>
  </si>
  <si>
    <t>Debe indicar tipo de documento.</t>
  </si>
  <si>
    <t>Dato no cumple con formato establecido.</t>
  </si>
  <si>
    <t>2518</t>
  </si>
  <si>
    <t>Calculo IGV no es correcto.</t>
  </si>
  <si>
    <t>2519</t>
  </si>
  <si>
    <t>El importe total no coincide con la sumatoria de los valores de venta mas los tributos mas los cargos menos los descuentos que no afectan la base imponible</t>
  </si>
  <si>
    <t>El tipo documento del emisor que realiza el anticipo debe ser 6 del catalogo de tipo de documento.</t>
  </si>
  <si>
    <t>El dato ingresado debe indicar SERIE-CORRELATIVO del documento que se realizo el anticipo.</t>
  </si>
  <si>
    <t>No existe información del documento del anticipo.</t>
  </si>
  <si>
    <t>2523</t>
  </si>
  <si>
    <t>GrossWeightMeasure - El dato ingresado no cumple con el formato establecido.</t>
  </si>
  <si>
    <t>Debe indicar el documento afectado por la nota</t>
  </si>
  <si>
    <t>2525</t>
  </si>
  <si>
    <t>El dato ingresado en Quantity no cumple con el formato establecido.</t>
  </si>
  <si>
    <t>2526</t>
  </si>
  <si>
    <t>El dato ingresado en Percent no cumple con el formato establecido.</t>
  </si>
  <si>
    <t>2527</t>
  </si>
  <si>
    <t>PrepaidAmount: Monto total anticipado debe ser mayor a cero.</t>
  </si>
  <si>
    <t>2528</t>
  </si>
  <si>
    <t>cac:OriginatorDocumentReference/cbc:ID/@SchemaID - El tipo documento debe ser 6 del catalogo de tipo de documento.</t>
  </si>
  <si>
    <t>RUC que emitio documento de anticipo, no existe.</t>
  </si>
  <si>
    <t>2530</t>
  </si>
  <si>
    <t>RUC que solicita la emision de la factura, no existe.</t>
  </si>
  <si>
    <t>2531</t>
  </si>
  <si>
    <t>Codigo del Local Anexo del emisor no existe.</t>
  </si>
  <si>
    <t>2532</t>
  </si>
  <si>
    <t>No existe información de modalidad de transporte.</t>
  </si>
  <si>
    <t>2533</t>
  </si>
  <si>
    <t>Si ha consignado Transporte Privado, debe consignar Licencia de conducir, Placa, N constancia de inscripcion y marca del vehiculo.</t>
  </si>
  <si>
    <t>2534</t>
  </si>
  <si>
    <t>Si ha consignado Transporte Público, debe consignar Datos del transportista.</t>
  </si>
  <si>
    <t>2535</t>
  </si>
  <si>
    <t>La nota de crédito por otros conceptos tributarios debe tener Otros Documentos Relacionados.</t>
  </si>
  <si>
    <t>2536</t>
  </si>
  <si>
    <t>Serie y numero no se encuentra registrado como baja por cambio de destinatario.</t>
  </si>
  <si>
    <t>2537</t>
  </si>
  <si>
    <t>cac:OrderReference/cac:DocumentReference/cbc:DocumentTypeCode - El tipo de documento de serie y número dado de baja es incorrecta.</t>
  </si>
  <si>
    <t>2538</t>
  </si>
  <si>
    <t>El contribuyente no se encuentra autorizado como emisor electronico de Guía o de factura o de boletaFactura GEM.</t>
  </si>
  <si>
    <t>2539</t>
  </si>
  <si>
    <t>El contribuyente no esta activo.</t>
  </si>
  <si>
    <t>2540</t>
  </si>
  <si>
    <t>El contribuyente no esta habido.</t>
  </si>
  <si>
    <t>2541</t>
  </si>
  <si>
    <t>El XML no contiene el tag o no existe informacion del tipo de documento identidad del remitente.</t>
  </si>
  <si>
    <t>2542</t>
  </si>
  <si>
    <t>cac:DespatchSupplierParty/cbc:CustomerAssignedAccountID@schemeID - El valor ingresado como tipo de documento identidad del remitente es incorrecta.</t>
  </si>
  <si>
    <t>2543</t>
  </si>
  <si>
    <t>El XML no contiene el tag o no existe informacion de la dirección completa y detallada en domicilio fiscal.</t>
  </si>
  <si>
    <t>2544</t>
  </si>
  <si>
    <t>El XML no contiene el tag o no existe información de la provincia en domicilio fiscal.</t>
  </si>
  <si>
    <t>2545</t>
  </si>
  <si>
    <t>El XML no contiene el tag o no existe información del departamento en domicilio fiscal.</t>
  </si>
  <si>
    <t>2546</t>
  </si>
  <si>
    <t>El XML no contiene el tag o no existe información del distrito en domicilio fiscal.</t>
  </si>
  <si>
    <t>2547</t>
  </si>
  <si>
    <t>El XML no contiene el tag o no existe información del país en domicilio fiscal.</t>
  </si>
  <si>
    <t>El valor del país inválido.</t>
  </si>
  <si>
    <t>2549</t>
  </si>
  <si>
    <t>El XML no contiene el tag o no existe informacion del tipo de documento identidad del destinatario.</t>
  </si>
  <si>
    <t>2550</t>
  </si>
  <si>
    <t>cac:DeliveryCustomerParty/cbc:CustomerAssignedAccountID@schemeID - El dato ingresado de tipo de documento identidad del destinatario no cumple con el estandar.</t>
  </si>
  <si>
    <t>2551</t>
  </si>
  <si>
    <t>El XML no contiene el tag o no existe informacion de CustomerAssignedAccountID del proveedor de servicios.</t>
  </si>
  <si>
    <t>2552</t>
  </si>
  <si>
    <t>El XML no contiene el tag o no existe informacion del tipo de documento identidad del proveedor.</t>
  </si>
  <si>
    <t>2553</t>
  </si>
  <si>
    <t>cac:SellerSupplierParty/cbc:CustomerAssignedAccountID@schemeID - El dato ingresado no es valido.</t>
  </si>
  <si>
    <t>Para el motivo de traslado ingresado el Destinatario debe ser igual al remitente.</t>
  </si>
  <si>
    <t>Destinatario no debe ser igual al remitente.</t>
  </si>
  <si>
    <t>2556</t>
  </si>
  <si>
    <t>cbc:TransportModeCode -  dato ingresado no es valido.</t>
  </si>
  <si>
    <t>2557</t>
  </si>
  <si>
    <t>La fecha del StartDate no debe ser menor al Today.</t>
  </si>
  <si>
    <t>2558</t>
  </si>
  <si>
    <t>El XML no contiene el tag o no existe informacion en Numero de Ruc del transportista.</t>
  </si>
  <si>
    <t>2559</t>
  </si>
  <si>
    <t>/DespatchAdvice/cac:Shipment/cac:ShipmentStage/cac:CarrierParty/cac:PartyIdentification/cbc:ID  - El dato ingresado no cumple con el formato establecido.</t>
  </si>
  <si>
    <t>2560</t>
  </si>
  <si>
    <t>Transportista  no debe ser igual al remitente o destinatario.</t>
  </si>
  <si>
    <t>2561</t>
  </si>
  <si>
    <t>El XML no contiene el tag o no existe informacion del tipo de documento identidad del transportista.</t>
  </si>
  <si>
    <t>2562</t>
  </si>
  <si>
    <t>/DespatchAdvice/cac:Shipment/cac:ShipmentStage/cac:CarrierParty/cac:PartyIdentification/cbc:ID@schemeID  - El dato ingresado no es valido.</t>
  </si>
  <si>
    <t>2563</t>
  </si>
  <si>
    <t>El XML no contiene el tag o no existe informacion de Apellido, Nombre o razon social del transportista.</t>
  </si>
  <si>
    <t>2564</t>
  </si>
  <si>
    <t>Razon social transportista - El dato ingresado no cumple con el formato establecido.</t>
  </si>
  <si>
    <t>2565</t>
  </si>
  <si>
    <t>El XML no contiene el tag o no existe informacion del tipo de unidad de transporte.</t>
  </si>
  <si>
    <t>2566</t>
  </si>
  <si>
    <t>El XML no contiene el tag o no existe informacion del Numero de placa del vehículo.</t>
  </si>
  <si>
    <t>2567</t>
  </si>
  <si>
    <t>Numero de placa del vehículo - El dato ingresado no cumple con el formato establecido.</t>
  </si>
  <si>
    <t>2568</t>
  </si>
  <si>
    <t>El XML no contiene el tag o no existe informacion en el Numero de documento de identidad del conductor.</t>
  </si>
  <si>
    <t>2569</t>
  </si>
  <si>
    <t>Documento identidad del conductor - El dato ingresado no cumple con el formato establecido.</t>
  </si>
  <si>
    <t>2570</t>
  </si>
  <si>
    <t>El XML no contiene el tag o no existe informacion del tipo de documento identidad del conductor.</t>
  </si>
  <si>
    <t>2571</t>
  </si>
  <si>
    <t>cac:DriverPerson/ID@schemeID - El valor ingresado de tipo de documento identidad de conductor es incorrecto.</t>
  </si>
  <si>
    <t>2572</t>
  </si>
  <si>
    <t>El XML no contiene el tag o no existe informacion del Numero de licencia del conductor.</t>
  </si>
  <si>
    <t>2573</t>
  </si>
  <si>
    <t>Numero de licencia del conductor - El dato ingresado no cumple con el formato establecido.</t>
  </si>
  <si>
    <t>2574</t>
  </si>
  <si>
    <t>El XML no contiene el tag o no existe informacion de direccion detallada de punto de llegada.</t>
  </si>
  <si>
    <t>2575</t>
  </si>
  <si>
    <t>El XML no contiene el tag o no existe informacion de CityName.</t>
  </si>
  <si>
    <t>2576</t>
  </si>
  <si>
    <t>El XML no contiene el tag o no existe informacion de District.</t>
  </si>
  <si>
    <t>2577</t>
  </si>
  <si>
    <t>El XML no contiene el tag o no existe informacion de direccion detallada de punto de partida.</t>
  </si>
  <si>
    <t>2578</t>
  </si>
  <si>
    <t>2579</t>
  </si>
  <si>
    <t>2580</t>
  </si>
  <si>
    <t>El XML No contiene el tag o no existe información de la cantidad del item.</t>
  </si>
  <si>
    <t>No puede dar de baja 'Recibos de servicios publicos' por SEE-Desde los sistemas del contribuyente</t>
  </si>
  <si>
    <t>Solo se debe incluir el tag de Comprobante de referencia cuando se trata de una nota de credito o debito</t>
  </si>
  <si>
    <t>Debe consignar tipo de documento que modifica</t>
  </si>
  <si>
    <t>El XML debe contener al menos un tributo de IGV en el /cac:SubInvoiceLine</t>
  </si>
  <si>
    <t>El dato ingresado como indicador de cargo/descuento a nivel de /cac:SubInvoiceLine no corresponde al valor esperado</t>
  </si>
  <si>
    <t>El XML no contiene el tag o no existe informacion de codigo de motivo de cargo/descuento a nivel de /cac:SubInvoiceLine</t>
  </si>
  <si>
    <t>El factor de cargo/descuento a nivel de /cac:SubInvoiceLine no cumple con el formato establecido</t>
  </si>
  <si>
    <t>El dato ingresado en el tag cac:SubInvoiceLine/cac:Allowancecharge/cbc:Amount no cumple con el formato establecido</t>
  </si>
  <si>
    <t>El Monto base de cargo/descuento a nivel de /cac:SubInvoiceLine no cumple con el formato establecido</t>
  </si>
  <si>
    <t xml:space="preserve">El dato ingresado en el tag /cac:SubInvoiceLine/cac:TaxTotal/cac:TaxSubtotal/cbc:TaxableAmount no cumple el formato establecido </t>
  </si>
  <si>
    <t>No existe el tag cac:LegalMonetaryTotal/cbc:LineExtensionAmount</t>
  </si>
  <si>
    <t>No existe el tag cac:LegalMonetaryTotal/cbc:TaxInclusiveAmount</t>
  </si>
  <si>
    <t>La dirección completa y detallada del domicilio del vendedor no cumple con el formato establecido</t>
  </si>
  <si>
    <t>Falta consignar informacion del CUSPP</t>
  </si>
  <si>
    <t>Falta consignar informacion del Periodo</t>
  </si>
  <si>
    <t>Falta consignar información del monto de interes moratorio</t>
  </si>
  <si>
    <t>El comprobante fue enviado fuera del plazo permitido.</t>
  </si>
  <si>
    <t>Senor contribuyente a la fecha no se encuentra registrado ó habilitado con la condición de Agente de percepción.</t>
  </si>
  <si>
    <t>El régimen percepción enviado no corresponde con su condición de Agente de percepción.</t>
  </si>
  <si>
    <t>La tasa de percepción enviada no corresponde con el régimen de percepción.</t>
  </si>
  <si>
    <t>El Cliente no puede ser el mismo que el Emisor del comprobante de percepción.</t>
  </si>
  <si>
    <t>Número de RUC no existe.</t>
  </si>
  <si>
    <t>2606</t>
  </si>
  <si>
    <t>Documento de identidad del Cliente no existe.</t>
  </si>
  <si>
    <t>La moneda del importe de cobro debe ser la misma que la del documento relacionado.</t>
  </si>
  <si>
    <t>Los montos de pago, percibidos y montos cobrados consignados para el documento relacionado no son correctos.</t>
  </si>
  <si>
    <t>El comprobante electrónico enviado no se encuentra registrado en la SUNAT.</t>
  </si>
  <si>
    <t>La fecha de emisión, Importe total del comprobante y la moneda del comprobante electrónico enviado no son los registrados en los Sistemas de SUNAT.</t>
  </si>
  <si>
    <t>2611</t>
  </si>
  <si>
    <t>El comprobante electrónico no ha sido emitido al cliente.</t>
  </si>
  <si>
    <t>La fecha de cobro debe estar entre el primer día calendario del mes al cual corresponde la fecha de emisión del comprobante de percepción o desde la fecha de emisión del comprobante relacionado.</t>
  </si>
  <si>
    <t>2613</t>
  </si>
  <si>
    <t>El Nro. de documento con número de cobro ya se encuentra en la Relación de Documentos Relacionados agregados.</t>
  </si>
  <si>
    <t>2614</t>
  </si>
  <si>
    <t>El Nro. de documento con el número de cobro ya se encuentra registrado como pago realizado.</t>
  </si>
  <si>
    <t>2615</t>
  </si>
  <si>
    <t>Importe total percibido debe ser igual a la suma de los importes percibidos por cada documento relacionado.</t>
  </si>
  <si>
    <t>2616</t>
  </si>
  <si>
    <t>Importe total cobrado debe ser igual a la suma de los importe totales cobrados por cada documento relacionado.</t>
  </si>
  <si>
    <t>Senor contribuyente a la fecha no se encuentra registrado ó habilitado con la condición de Agente de retención.</t>
  </si>
  <si>
    <t>El régimen retención enviado no corresponde con su condición de Agente de retención.</t>
  </si>
  <si>
    <t>La tasa de retención enviada no corresponde con el régimen de retención.</t>
  </si>
  <si>
    <t>El Proveedor no puede ser el mismo que el Emisor del comprobante de retención.</t>
  </si>
  <si>
    <t>Número de RUC del Proveedor no existe.</t>
  </si>
  <si>
    <t>La moneda del importe de pago debe ser la misma que la del documento relacionado.</t>
  </si>
  <si>
    <t>Los montos de pago, retenidos y montos pagados consignados para el documento relacionado no son correctos.</t>
  </si>
  <si>
    <t>2624</t>
  </si>
  <si>
    <t>El comprobante electrónico no ha sido emitido por el proveedor.</t>
  </si>
  <si>
    <t>La fecha de pago debe estar entre el primer día calendario del mes al cual corresponde la fecha de emisión del comprobante de retención o desde la fecha de emisión del comprobante relacionado.</t>
  </si>
  <si>
    <t>El Nro. de documento con el número de pago ya se encuentra en la Relación de Documentos Relacionados agregados.</t>
  </si>
  <si>
    <t>2627</t>
  </si>
  <si>
    <t>El Nro. de documento con el número de pago ya se encuentra registrado como pago realizado.</t>
  </si>
  <si>
    <t>Importe total retenido debe ser igual a la suma de los importes retenidos por cada documento relacionado.</t>
  </si>
  <si>
    <t>Importe total pagado debe ser igual a la suma de los importes pagados por cada documento relacionado.</t>
  </si>
  <si>
    <t>2630</t>
  </si>
  <si>
    <t>La serie o numero del documento(01) modificado por la Nota de Credito no cumple con el formato establecido para tipo codigo Nota Credito 10.</t>
  </si>
  <si>
    <t>2631</t>
  </si>
  <si>
    <t>La serie o numero del documento(12) modificado por la Nota de Credito no cumple con el formato establecido para tipo codigo Nota Credito 10.</t>
  </si>
  <si>
    <t>2632</t>
  </si>
  <si>
    <t>La serie o numero del documento(56) modificado por la Nota de Credito no cumple con el formato establecido para tipo codigo Nota Credito 10.</t>
  </si>
  <si>
    <t>2633</t>
  </si>
  <si>
    <t>La serie o numero del documento(03) modificado por la Nota de Credito no cumple con el formato establecido para tipo codigo Nota Credito 10.</t>
  </si>
  <si>
    <t>2634</t>
  </si>
  <si>
    <t>ReferenceID - El dato ingresado debe indicar serie correcta del documento al que se relaciona la Nota tipo 10.</t>
  </si>
  <si>
    <t>Debe existir DocumentTypeCode de Otros documentos relacionados con valor 99 para un tipo codigo Nota Credito 10.</t>
  </si>
  <si>
    <t>No existe datos del ID de los documentos relacionados con valor 99 para un tipo codigo Nota Credito 10.</t>
  </si>
  <si>
    <t>No existe datos del DocumentType de los documentos relacionados con valor 99 para un tipo codigo Nota Credito 10.</t>
  </si>
  <si>
    <t xml:space="preserve">Si tiene operaciones de un tributo en alguna línea, debe consignar el tag del total del tributo </t>
  </si>
  <si>
    <t>Operacion gratuita, solo debe consignar un monto referencial</t>
  </si>
  <si>
    <t>Operacion gratuita,  debe consignar Total valor venta - operaciones gratuitas  mayor a cero</t>
  </si>
  <si>
    <t>Operaciones de exportacion, deben consignar Tipo Afectacion igual a 40</t>
  </si>
  <si>
    <t>Factura de operacion sujeta IVAP debe consignar Monto de impuestos por item</t>
  </si>
  <si>
    <t>Comprobante operacion sujeta IVAP solo debe tener ítems con código de afectación del IGV igual a 17</t>
  </si>
  <si>
    <t>2645</t>
  </si>
  <si>
    <t>Factura de operacion sujeta a IVAP debe consignar items con codigo de tributo 1000</t>
  </si>
  <si>
    <t>2646</t>
  </si>
  <si>
    <t>Factura de operacion sujeta a IVAP debe consignar  items con nombre  de tributo IVAP</t>
  </si>
  <si>
    <t>2647</t>
  </si>
  <si>
    <t>Código tributo  UN/ECE debe ser VAT</t>
  </si>
  <si>
    <t>2648</t>
  </si>
  <si>
    <t>Factura de operacion sujeta al IVAP, solo puede consignar informacion para operacion gravadas</t>
  </si>
  <si>
    <t>2649</t>
  </si>
  <si>
    <t>Operación sujeta al IVAP, debe consignar monto en total operaciones gravadas</t>
  </si>
  <si>
    <t>Factura de operacion sujeta al IVAP , no debe consignar valor para ISC o debe ser 0</t>
  </si>
  <si>
    <t>2651</t>
  </si>
  <si>
    <t>Factura de operacion sujeta al IVAP , no debe consignar valor para IGV o debe ser 0</t>
  </si>
  <si>
    <t>2652</t>
  </si>
  <si>
    <t>Factura de operacion sujeta al IVAP , debe registrar mensaje 2007</t>
  </si>
  <si>
    <t>2653</t>
  </si>
  <si>
    <t>Servicios prestados No domiciliados. Total IGV debe se mayor a cero</t>
  </si>
  <si>
    <t>2654</t>
  </si>
  <si>
    <t>Servicios prestados No domiciliados. Código tributo a consignar debe ser 1000</t>
  </si>
  <si>
    <t>2655</t>
  </si>
  <si>
    <t>Servicios prestados No domiciliados. El código de afectación debe ser 40</t>
  </si>
  <si>
    <t>2656</t>
  </si>
  <si>
    <t>Servicios prestados No domiciliados. Código tributo  UN/ECE debe ser VAT</t>
  </si>
  <si>
    <t>2657</t>
  </si>
  <si>
    <t>El Nro. de documento ya fué utilizado en la emision de CPE.</t>
  </si>
  <si>
    <t>2658</t>
  </si>
  <si>
    <t>El Nro. de documento no se ha informado o no se encuentra en estado Revertido</t>
  </si>
  <si>
    <t>La fecha de cobro de cada documento relacionado deben ser del mismo Periodo (mm/aaaa), asimismo estas fechas podrán ser menores o iguales a la fecha de emisión del comprobante de percepción</t>
  </si>
  <si>
    <t>2660</t>
  </si>
  <si>
    <t>Los datos del CPE revertido no corresponden a los registrados en la SUNAT</t>
  </si>
  <si>
    <t>La fecha de cobro de cada documento relacionado deben ser del mismo Periodo (mm/aaaa), asimismo estas fechas podrán ser menores o iguales a la fecha de emisión del comprobante de retencion</t>
  </si>
  <si>
    <t>2662</t>
  </si>
  <si>
    <t>El Nro. de documento ya fué utilizado en la emision de CRE.</t>
  </si>
  <si>
    <t>El documento indicado no existe no puede ser modificado</t>
  </si>
  <si>
    <t>2664</t>
  </si>
  <si>
    <t>El calculo de la base imponible de percepción y el monto de la percepción no coincide con el monto total informado.</t>
  </si>
  <si>
    <t>2665</t>
  </si>
  <si>
    <t>El contribuyente no se encuentra autorizado a emitir Tickets</t>
  </si>
  <si>
    <t>2666</t>
  </si>
  <si>
    <t>Las percepciones son solo válidas para boletas de venta al contado.</t>
  </si>
  <si>
    <t>Importe total cobrado debe ser igual a la suma de los importes cobrados por cada documento relacionado.</t>
  </si>
  <si>
    <t>El dato ingresado en TotalInvoiceAmount debe ser numérico mayor a cero</t>
  </si>
  <si>
    <t>2670</t>
  </si>
  <si>
    <t>La razón social no corresponde al ruc informado.</t>
  </si>
  <si>
    <t>La fecha de generación de la comunicación/resumen debe ser mayor o igual a la fecha de generación/emisión de los documentos</t>
  </si>
  <si>
    <t>2672</t>
  </si>
  <si>
    <t>La fecha de generación del documento revertido debe ser menor o igual a la fecha actual.</t>
  </si>
  <si>
    <t>2673</t>
  </si>
  <si>
    <t>El dato ingresado no cumple con el formato RR-fecha-correlativo.</t>
  </si>
  <si>
    <t>El dato ingresado  no cumple con el formato de DocumentSerialID, para DocumentTypeCode con valor 20.</t>
  </si>
  <si>
    <t>El dato ingresado  no cumple con el formato de DocumentSerialID, para DocumentTypeCode con valor 40.</t>
  </si>
  <si>
    <t>2676</t>
  </si>
  <si>
    <t>El XML no contiene el tag o no existe información del número de RUC del emisor</t>
  </si>
  <si>
    <t>2677</t>
  </si>
  <si>
    <t>El valor ingresado como número de RUC del emisor es incorrecto</t>
  </si>
  <si>
    <t>El XML no contiene el atributo o no existe información del tipo de documento del emisor</t>
  </si>
  <si>
    <t>El XML no contiene el tag o no existe información del número de documento de identidad del cliente</t>
  </si>
  <si>
    <t>El valor ingresado como documento de identidad del cliente es incorrecto</t>
  </si>
  <si>
    <t>2681</t>
  </si>
  <si>
    <t>El XML no contiene el atributo o no existe información del tipo de documento del cliente</t>
  </si>
  <si>
    <t>2682</t>
  </si>
  <si>
    <t>El valor ingresado como tipo de documento del cliente es incorrecto</t>
  </si>
  <si>
    <t>2683</t>
  </si>
  <si>
    <t>El XML no contiene el tag o no existe información del Importe total Percibido</t>
  </si>
  <si>
    <t>2684</t>
  </si>
  <si>
    <t>El XML no contiene el tag o no existe información de la moneda del Importe total Percibido</t>
  </si>
  <si>
    <t>El valor de la moneda del Importe total Percibido debe ser PEN</t>
  </si>
  <si>
    <t>2686</t>
  </si>
  <si>
    <t>El XML no contiene el tag o no existe información del Importe total Cobrado</t>
  </si>
  <si>
    <t>El dato ingresado en SUNATTotalCashed debe ser numérico mayor a cero</t>
  </si>
  <si>
    <t>2689</t>
  </si>
  <si>
    <t>El XML no contiene el tag o no existe información de la moneda del Importe total Cobrado</t>
  </si>
  <si>
    <t>El valor de la moneda del Importe total Cobrado debe ser PEN</t>
  </si>
  <si>
    <t>El XML no contiene el tag o no existe información del tipo de documento relacionado</t>
  </si>
  <si>
    <t>El tipo de documento relacionado no es válido</t>
  </si>
  <si>
    <t>El XML no contiene el tag o no existe información del número de documento relacionado</t>
  </si>
  <si>
    <t>El número de documento relacionado no está permitido o no es valido</t>
  </si>
  <si>
    <t>2695</t>
  </si>
  <si>
    <t>El XML no contiene el tag o no existe información del Importe total documento Relacionado</t>
  </si>
  <si>
    <t>El dato ingresado en el importe total documento relacionado debe ser numérico mayor a cero</t>
  </si>
  <si>
    <t>El XML no contiene el tag o no existe información del número de cobro</t>
  </si>
  <si>
    <t>El dato ingresado en el número de cobro no es válido</t>
  </si>
  <si>
    <t>El XML no contiene el tag o no existe información del Importe del cobro</t>
  </si>
  <si>
    <t>El dato ingresado en el Importe del cobro debe ser numérico mayor a cero</t>
  </si>
  <si>
    <t>2701</t>
  </si>
  <si>
    <t>El XML no contiene el tag o no existe información de la moneda del documento Relacionado</t>
  </si>
  <si>
    <t>El XML no contiene el tag o no existe información de la fecha de cobro del documento Relacionado</t>
  </si>
  <si>
    <t>2703</t>
  </si>
  <si>
    <t>La fecha de cobro del documento relacionado no es válido</t>
  </si>
  <si>
    <t>2704</t>
  </si>
  <si>
    <t>El XML no contiene el tag o no existe información del Importe percibido</t>
  </si>
  <si>
    <t>El dato ingresado en el Importe percibido debe ser numérico mayor a cero</t>
  </si>
  <si>
    <t>2706</t>
  </si>
  <si>
    <t>El XML no contiene el tag o no existe información de la moneda de importe percibido</t>
  </si>
  <si>
    <t>El valor de la moneda de importe percibido debe ser PEN</t>
  </si>
  <si>
    <t>2708</t>
  </si>
  <si>
    <t>El XML no contiene el tag o no existe información de la Fecha de Percepción</t>
  </si>
  <si>
    <t>2709</t>
  </si>
  <si>
    <t>La fecha de percepción no es válido</t>
  </si>
  <si>
    <t>2710</t>
  </si>
  <si>
    <t>El XML no contiene el tag o no existe información del Monto total a cobrar</t>
  </si>
  <si>
    <t>El dato ingresado en el Monto total a cobrar debe ser numérico mayor a cero</t>
  </si>
  <si>
    <t>2712</t>
  </si>
  <si>
    <t>El XML no contiene el tag o no existe información de la moneda del Monto total a cobrar</t>
  </si>
  <si>
    <t>El valor de la moneda del Monto total a cobrar debe ser PEN</t>
  </si>
  <si>
    <t>2714</t>
  </si>
  <si>
    <t>El valor de la moneda de referencia para el tipo de cambio no es válido</t>
  </si>
  <si>
    <t>El valor de la moneda objetivo para la Tasa de Cambio debe ser PEN</t>
  </si>
  <si>
    <t>El dato ingresado en el tipo de cambio debe ser numérico mayor a cero</t>
  </si>
  <si>
    <t>2717</t>
  </si>
  <si>
    <t>La fecha de cambio no es válido</t>
  </si>
  <si>
    <t>2718</t>
  </si>
  <si>
    <t>El valor de la moneda del documento Relacionado no es válido</t>
  </si>
  <si>
    <t>El XML no contiene el tag o no existe información de la moneda de referencia para el tipo de cambio</t>
  </si>
  <si>
    <t>2720</t>
  </si>
  <si>
    <t>El XML no contiene el tag o no existe información de la moneda objetivo para la Tasa de Cambio</t>
  </si>
  <si>
    <t>El XML no contiene el tag o no existe información del tipo de cambio</t>
  </si>
  <si>
    <t>El XML no contiene el tag o no existe información de la fecha de cambio</t>
  </si>
  <si>
    <t>El XML no contiene el tag o no existe información del número de documento de identidad del proveedor</t>
  </si>
  <si>
    <t>El valor ingresado como documento de identidad del proveedor es incorrecto</t>
  </si>
  <si>
    <t>2725</t>
  </si>
  <si>
    <t>El XML no contiene el tag o no existe información del Importe total Retenido</t>
  </si>
  <si>
    <t>2726</t>
  </si>
  <si>
    <t>El XML no contiene el tag o no existe información de la moneda del Importe total Retenido</t>
  </si>
  <si>
    <t>2727</t>
  </si>
  <si>
    <t>El valor de la moneda del Importe total Retenido debe ser PEN</t>
  </si>
  <si>
    <t>2729</t>
  </si>
  <si>
    <t>El XML no contiene el tag o no existe información del Importe total Pagado</t>
  </si>
  <si>
    <t>El dato ingresado en SUNATTotalPaid debe ser numérico mayor a cero</t>
  </si>
  <si>
    <t>2731</t>
  </si>
  <si>
    <t>El XML no contiene el tag o no existe información de la moneda del Importe total Pagado</t>
  </si>
  <si>
    <t>El valor de la moneda del Importe total Pagado debe ser PEN</t>
  </si>
  <si>
    <t>El XML no contiene el tag o no existe información del número de pago</t>
  </si>
  <si>
    <t>El dato ingresado en el número de pago no es válido</t>
  </si>
  <si>
    <t>El XML no contiene el tag o no existe información del Importe del pago</t>
  </si>
  <si>
    <t>El dato ingresado en el Importe del pago debe ser numérico mayor a cero</t>
  </si>
  <si>
    <t>El XML no contiene el tag o no existe información de la fecha de pago del documento Relacionado</t>
  </si>
  <si>
    <t>2738</t>
  </si>
  <si>
    <t>La fecha de pago del documento relacionado no es válido</t>
  </si>
  <si>
    <t>2739</t>
  </si>
  <si>
    <t>El XML no contiene el tag o no existe información del Importe retenido</t>
  </si>
  <si>
    <t>El dato ingresado en el Importe retenido debe ser numérico mayor a cero</t>
  </si>
  <si>
    <t>2741</t>
  </si>
  <si>
    <t>El XML no contiene el tag o no existe información de la moneda de importe retenido</t>
  </si>
  <si>
    <t>El valor de la moneda de importe retenido debe ser PEN</t>
  </si>
  <si>
    <t>2743</t>
  </si>
  <si>
    <t>El XML no contiene el tag o no existe información de la Fecha de Retención</t>
  </si>
  <si>
    <t>2744</t>
  </si>
  <si>
    <t>La fecha de retención no es válido</t>
  </si>
  <si>
    <t>2745</t>
  </si>
  <si>
    <t>El XML no contiene el tag o no existe información del Importe total a pagar (neto)</t>
  </si>
  <si>
    <t>El dato ingresado en el Importe total a pagar (neto) debe ser numérico mayor a cero</t>
  </si>
  <si>
    <t>2747</t>
  </si>
  <si>
    <t>El XML no contiene el tag o no existe información de la Moneda del monto neto pagado</t>
  </si>
  <si>
    <t>El valor de la Moneda del monto neto pagado debe ser PEN</t>
  </si>
  <si>
    <t>La moneda de referencia para el tipo de cambio debe ser la misma que la del documento relacionado</t>
  </si>
  <si>
    <t>El comprobante que desea revertir no existe.</t>
  </si>
  <si>
    <t>El comprobante fue informado previamente en una reversión.</t>
  </si>
  <si>
    <t>El número de ítem no puede estar duplicado.</t>
  </si>
  <si>
    <t>No debe existir mas de una referencia en guía dada de baja.</t>
  </si>
  <si>
    <t>2754</t>
  </si>
  <si>
    <t>El tipo de documento de la guia dada de baja es incorrecto (tipo documento = 09).</t>
  </si>
  <si>
    <t>El tipo de documento relacionado es incorrecto (ver catalogo nro 21).</t>
  </si>
  <si>
    <t>El numero de documento relacionado no cumple con el estandar.</t>
  </si>
  <si>
    <t>El XML no contiene el tag o no existe información del número de documento de identidad del destinatario.</t>
  </si>
  <si>
    <t>El valor ingresado como numero de documento de identidad del destinatario no cumple con el estandar.</t>
  </si>
  <si>
    <t>El XML no contiene el atributo o no existe información del tipo de documento del destinatario.</t>
  </si>
  <si>
    <t>El valor ingresado como tipo de documento del destinatario es incorrecto.</t>
  </si>
  <si>
    <t>El XML no contiene el atributo o no existe información del nombre o razon social del destinatario.</t>
  </si>
  <si>
    <t>El valor ingresado como tipo de documento del nombre o razon social del destinatario es incorrecto.</t>
  </si>
  <si>
    <t>2763</t>
  </si>
  <si>
    <t>El XML no contiene el tag o no existe información del número de documento de identidad del tercero relacionado.</t>
  </si>
  <si>
    <t>El valor ingresado como numero de documento de identidad del tercero relacionado no cumple con el estandar.</t>
  </si>
  <si>
    <t>El XML no contiene el atributo o no existe información del tipo de documento del tercero relacionado.</t>
  </si>
  <si>
    <t>El valor ingresado como tipo de documento del tercero relacionado es incorrecto.</t>
  </si>
  <si>
    <t>Para exportación, el XML no contiene el tag o no existe informacion del numero de DAM.</t>
  </si>
  <si>
    <t>Para importación, el XML no contiene el tag o no existe informacion del numero de manifiesto de carga o numero de DAM.</t>
  </si>
  <si>
    <t>El valor ingresado como numero de DAM no cumple con el estandar.</t>
  </si>
  <si>
    <t>2770</t>
  </si>
  <si>
    <t>El valor ingresado como numero de manifiesto de carga no cumple con el estandar.</t>
  </si>
  <si>
    <t>El XML no contiene el atributo o no existe informacion en numero de bultos o pallets obligatorio para importación.</t>
  </si>
  <si>
    <t>El valor ingresado como numero de bultos o pallets no cumple con el estandar.</t>
  </si>
  <si>
    <t>El valor ingresado como modalidad de transporte no es correcto.</t>
  </si>
  <si>
    <t>2774</t>
  </si>
  <si>
    <t>El XML contiene datos de vehiculo o datos de conductores para una operación de transporte publico completo.</t>
  </si>
  <si>
    <t>El XML no contiene el atributo o no existe informacion del codigo de ubigeo.</t>
  </si>
  <si>
    <t>El valor ingresado como codigo de ubigeo no cumple con el estandar.</t>
  </si>
  <si>
    <t>El XML no contiene el atributo o no existe informacion de direccion completa y detallada.</t>
  </si>
  <si>
    <t>El valor ingresado como direccion completa y detallada no cumple con el estandar.</t>
  </si>
  <si>
    <t>El XML no contiene el atributo o no existe informacion de cantida de items</t>
  </si>
  <si>
    <t>El valor ingresado en cantidad de items no cumple con el estandar</t>
  </si>
  <si>
    <t>El XML no contiene el atributo o no existe informacion de descripcion del items</t>
  </si>
  <si>
    <t>El valor ingresado en descripcion del items no cumple con el estandar</t>
  </si>
  <si>
    <t>El valor ingresado en codigo del item no cumple con el estandar.</t>
  </si>
  <si>
    <t>2784</t>
  </si>
  <si>
    <t>Debe consignar codigo de regimen de percepcion (sac:AdditionalMonetaryTotal/cbc:ID@schemeID).</t>
  </si>
  <si>
    <t>2785</t>
  </si>
  <si>
    <t>sac:ReferenceAmount es obligatorio y mayor a cero cuando sac:AdditionalMonetaryTotal/cbc:ID es 2001</t>
  </si>
  <si>
    <t>2786</t>
  </si>
  <si>
    <t>El dato ingresado en sac:ReferenceAmount no cumple con el formato establecido</t>
  </si>
  <si>
    <t>2787</t>
  </si>
  <si>
    <t>Debe consignar la moneda para la Base imponible percepcion.</t>
  </si>
  <si>
    <t>El dato ingresado en moneda debe ser PEN</t>
  </si>
  <si>
    <t>2789</t>
  </si>
  <si>
    <t>cbc:PayableAmount es obligatorio y mayor a cero cuando sac:AdditionalMonetaryTotal/cbc:ID es 2001</t>
  </si>
  <si>
    <t>2790</t>
  </si>
  <si>
    <t>El dato ingresado en cbc:PayableAmount no cumple con el formato establecido</t>
  </si>
  <si>
    <t>2791</t>
  </si>
  <si>
    <t>Debe consignar la moneda para el Monto de la percepcion (cbc:PayableAmount/@currencyID)</t>
  </si>
  <si>
    <t>El dato ingresado en moneda del monto de cargo/descuento para percepcion debe ser PEN</t>
  </si>
  <si>
    <t>2793</t>
  </si>
  <si>
    <t>sac:TotalAmount es obligatorio y mayor a cero cuando sac:AdditionalMonetaryTotal/cbc:ID es 2001</t>
  </si>
  <si>
    <t>2794</t>
  </si>
  <si>
    <t>El dato ingresado en sac:TotalAmount no cumple con el formato establecido</t>
  </si>
  <si>
    <t>2795</t>
  </si>
  <si>
    <t>Debe consignar la moneda para el Monto Total incluido la percepcion (sac:TotalAmount/@currencyID)</t>
  </si>
  <si>
    <t>2796</t>
  </si>
  <si>
    <t>El dato ingresado en sac:TotalAmount/@currencyID debe ser PEN</t>
  </si>
  <si>
    <t>El Monto de percepcion no puede ser mayor al importe total del comprobante.</t>
  </si>
  <si>
    <t>El Monto de percepcion no tiene el valor correcto según el tipo de percepcion.</t>
  </si>
  <si>
    <t>2799</t>
  </si>
  <si>
    <t>sac:TotalAmount no tiene el valor correcto cuando sac:AdditionalMonetaryTotal/cbc:ID es 2001</t>
  </si>
  <si>
    <t>El dato ingresado en el tipo de documento de identidad del receptor no esta permitido.</t>
  </si>
  <si>
    <t>El DNI ingresado no cumple con el estandar.</t>
  </si>
  <si>
    <t>El dato ingresado como numero de documento de identidad del receptor no cumple con el formato establecido</t>
  </si>
  <si>
    <t>2803</t>
  </si>
  <si>
    <t>La fecha de recepcion del comprobante por OSE, no debe de ser mayor a la fecha de recepcion de SUNAT</t>
  </si>
  <si>
    <t>2805</t>
  </si>
  <si>
    <t>2806</t>
  </si>
  <si>
    <t>2807</t>
  </si>
  <si>
    <t>2808</t>
  </si>
  <si>
    <t>2809</t>
  </si>
  <si>
    <t>La fecha de recepcion del comprobante por OSE, no debe de ser mayor a la fecha de comprobacion del OSE</t>
  </si>
  <si>
    <t>2810</t>
  </si>
  <si>
    <t>La fecha de comprobacion del comprobante en OSE no puede ser mayor a la fecha de recepcion en SUNAT</t>
  </si>
  <si>
    <t>2811</t>
  </si>
  <si>
    <t>2812</t>
  </si>
  <si>
    <t>2813</t>
  </si>
  <si>
    <t>2814</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</si>
  <si>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</si>
  <si>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</si>
  <si>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</si>
  <si>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</si>
  <si>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</si>
  <si>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</si>
  <si>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</si>
  <si>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</si>
  <si>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</si>
  <si>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</si>
  <si>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</si>
  <si>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</si>
  <si>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</si>
  <si>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</si>
  <si>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</si>
  <si>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</si>
  <si>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</si>
  <si>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</si>
  <si>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</si>
  <si>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</si>
  <si>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</si>
  <si>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</si>
  <si>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</si>
  <si>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</si>
  <si>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</si>
  <si>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</si>
  <si>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</si>
  <si>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</si>
  <si>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</si>
  <si>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</si>
  <si>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</si>
  <si>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2848</t>
  </si>
  <si>
    <t>2849</t>
  </si>
  <si>
    <t>2851</t>
  </si>
  <si>
    <t>2852</t>
  </si>
  <si>
    <t>2853</t>
  </si>
  <si>
    <t>2854</t>
  </si>
  <si>
    <t>2855</t>
  </si>
  <si>
    <t>2856</t>
  </si>
  <si>
    <t>2857</t>
  </si>
  <si>
    <t>2858</t>
  </si>
  <si>
    <t>2859</t>
  </si>
  <si>
    <t>2860</t>
  </si>
  <si>
    <t>2861</t>
  </si>
  <si>
    <t>2862</t>
  </si>
  <si>
    <t>2863</t>
  </si>
  <si>
    <t>2864</t>
  </si>
  <si>
    <t>2865</t>
  </si>
  <si>
    <t>2866</t>
  </si>
  <si>
    <t>2867</t>
  </si>
  <si>
    <t>2868</t>
  </si>
  <si>
    <t>El valor ingresado como Número de documento de identificación del receptor es incorrecto</t>
  </si>
  <si>
    <t>2869</t>
  </si>
  <si>
    <t>2870</t>
  </si>
  <si>
    <t>El XML no contiene el atributo o no existe información del Tipo de documento de identidad del receptor</t>
  </si>
  <si>
    <t>2871</t>
  </si>
  <si>
    <t>2872</t>
  </si>
  <si>
    <t>2873</t>
  </si>
  <si>
    <t>El PSE informado no se encuentra vinculado con el  emisor del comprobante en la fecha de comprobación</t>
  </si>
  <si>
    <t>2874</t>
  </si>
  <si>
    <t>El Número de documento de identificación del OSE informado no se encuentra vinculado al emisor del comprobante en la fecha de recepcion en SUNAT</t>
  </si>
  <si>
    <t>2875</t>
  </si>
  <si>
    <t>La fecha de recepción del comprobante por OSE debe ser mayor a la fecha de emisión del comprobante enviado</t>
  </si>
  <si>
    <t>Es obligatorio ingresar el peso bruto total de la guía</t>
  </si>
  <si>
    <t>Es obligatorio indicar la unidad de medida del Peso Total de la guía</t>
  </si>
  <si>
    <t>Es obligatorio indicar la unidad de medida del ítem</t>
  </si>
  <si>
    <t>Los comprobantes modificados por la nota deben ser del mismo tipo</t>
  </si>
  <si>
    <t>La fecha de emisión de la nota debe ser mayor o igual a la fecha de emisión de los documentos que modifica</t>
  </si>
  <si>
    <t>La tasa de percepción no existe en el catálogo</t>
  </si>
  <si>
    <t>El valor del tag no cumple con el formato establecido</t>
  </si>
  <si>
    <t>El valor no cumple con el formato establecido o es menor o igual a cero (0)</t>
  </si>
  <si>
    <t>2894</t>
  </si>
  <si>
    <t>El código ingresado como estado del ítem no existe en el catálogo</t>
  </si>
  <si>
    <t>Para los tipos de seguro 1 y 2, debe consignar el numero de poliza, la fecha de cobertura y el monto asegurado</t>
  </si>
  <si>
    <t>Para el tipo de seguro 3 - Otros debe consignar el numero de poliza</t>
  </si>
  <si>
    <t>2900</t>
  </si>
  <si>
    <t>El Número de comprobante de fin de rango debe ser igual o mayor al de inicio</t>
  </si>
  <si>
    <t>El nombre comercial del emisor no cumple con el formato establecido</t>
  </si>
  <si>
    <t>La urbanización del domicilio fiscal del emisor no cumple con el formato establecido</t>
  </si>
  <si>
    <t>La provincia del domicilio fiscal del emisor no cumple con el formato establecido</t>
  </si>
  <si>
    <t>El departamento del domicilio fiscal del emisor no cumple con el formato establecido</t>
  </si>
  <si>
    <t>El distrito del domicilio fiscal del emisor no cumple con el formato establecido</t>
  </si>
  <si>
    <t>El nombre comercial del proveedor no cumple con el formato establecido</t>
  </si>
  <si>
    <t>La urbanización del domicilio fiscal del proveedor no cumple con el formato establecido</t>
  </si>
  <si>
    <t>La provincia del domicilio fiscal del proveedor no cumple con el formato establecido</t>
  </si>
  <si>
    <t>El departamento del domicilio fiscal del proveedor no cumple con el formato establecido</t>
  </si>
  <si>
    <t>El distrito del domicilio fiscal del proveedor no cumple con el formato establecido</t>
  </si>
  <si>
    <t>El nombre comercial del cliente no cumple con el formato establecido</t>
  </si>
  <si>
    <t>La urbanización del domicilio fiscal del cliente no cumple con el formato establecido</t>
  </si>
  <si>
    <t>La provincia del domicilio fiscal del cliente no cumple con el formato establecido</t>
  </si>
  <si>
    <t>El departamento del domicilio fiscal del cliente no cumple con el formato establecido</t>
  </si>
  <si>
    <t>El distrito del domicilio fiscal del cliente no cumple con el formato establecido</t>
  </si>
  <si>
    <t>La dirección completa y detallada del domicilio fiscal del emisor no cumple con el formato establecido</t>
  </si>
  <si>
    <t>Debe corresponder a algún valor válido establecido en el catálogo 13</t>
  </si>
  <si>
    <t>La dirección completa y detallada del domicilio fiscal del proveedor no cumple con el formato establecido</t>
  </si>
  <si>
    <t>La dirección completa y detallada del domicilio fiscal del cliente no cumple con el formato establecido</t>
  </si>
  <si>
    <t>2921</t>
  </si>
  <si>
    <t>Es obligatorio informar el detalle el tipo de servicio público</t>
  </si>
  <si>
    <t>2922</t>
  </si>
  <si>
    <t>El valor del Tag no se encuentra en el catálogo</t>
  </si>
  <si>
    <t>2923</t>
  </si>
  <si>
    <t>Es obligatorio informar el código de servicios de telecomunicaciones para el tipo servicio público informado</t>
  </si>
  <si>
    <t>2924</t>
  </si>
  <si>
    <t>Sólo enviar información para el tipos de servicios públicos 5</t>
  </si>
  <si>
    <t>2925</t>
  </si>
  <si>
    <t>2926</t>
  </si>
  <si>
    <t>Es obligatorio informar el número del suministro para el tipo servicio público informado</t>
  </si>
  <si>
    <t>2927</t>
  </si>
  <si>
    <t>Comprobante de Servicio Publico no se encuenta registrado en sunat</t>
  </si>
  <si>
    <t>2928</t>
  </si>
  <si>
    <t>El valor del Tag no cumple con el tipo y longitud esperada</t>
  </si>
  <si>
    <t>2929</t>
  </si>
  <si>
    <t>Debe remitir información del número de teléfono para el código de servicios de telecomunicaciones informado</t>
  </si>
  <si>
    <t>2930</t>
  </si>
  <si>
    <t>El tipo de documento modificado por la Nota de debito debe ser Servicio Publico electronico</t>
  </si>
  <si>
    <t>2931</t>
  </si>
  <si>
    <t>2932</t>
  </si>
  <si>
    <t>Es obligatorio informar el código de tarifa contratada para el tipo servicio público informado</t>
  </si>
  <si>
    <t>2933</t>
  </si>
  <si>
    <t>Sólo enviar información para el tipos de servicios públicos 1 o 2</t>
  </si>
  <si>
    <t>2934</t>
  </si>
  <si>
    <t>2935</t>
  </si>
  <si>
    <t>Es obligatorio informar la unidad de medida</t>
  </si>
  <si>
    <t>El dato ingresado como unidad de medida no corresponde al valor esperado</t>
  </si>
  <si>
    <t>2937</t>
  </si>
  <si>
    <t>Es obligatorio informar el detalle de la potencia contratada</t>
  </si>
  <si>
    <t>2938</t>
  </si>
  <si>
    <t>Sólo enviar información para el tipo de servicios público 1</t>
  </si>
  <si>
    <t>2939</t>
  </si>
  <si>
    <t>2940</t>
  </si>
  <si>
    <t xml:space="preserve">Es obligatorio informar el tipo de medidor </t>
  </si>
  <si>
    <t>2941</t>
  </si>
  <si>
    <t>2942</t>
  </si>
  <si>
    <t>2943</t>
  </si>
  <si>
    <t>Es obligatorio informar el número del medidor</t>
  </si>
  <si>
    <t>2944</t>
  </si>
  <si>
    <t>2945</t>
  </si>
  <si>
    <t>2946</t>
  </si>
  <si>
    <t>Debe informar el consumo del periodo</t>
  </si>
  <si>
    <t>2947</t>
  </si>
  <si>
    <t>No existe el detalle del número del medidor</t>
  </si>
  <si>
    <t>2948</t>
  </si>
  <si>
    <t>El impuesto ICBPER no se encuentra vigente</t>
  </si>
  <si>
    <t>El comprobante ha sido presentado fuera de plazo</t>
  </si>
  <si>
    <t>2951</t>
  </si>
  <si>
    <t>2952</t>
  </si>
  <si>
    <t>2953</t>
  </si>
  <si>
    <t>El valor ingresado como codigo de motivo de cargo/descuento por linea no es valido (catalogo 53)</t>
  </si>
  <si>
    <t>El formato ingresado en el tag cac:InvoiceLine/cac:Allowancecharge/cbc:Amount no cumple con el formato establecido</t>
  </si>
  <si>
    <t>El Monto total de impuestos es obligatorio</t>
  </si>
  <si>
    <t>El comprobante no puede ser dado de baja por exceder el plazo desde su fecha de emision</t>
  </si>
  <si>
    <t>El comprobante no puede ser dado de baja por exceder el plazo desde su fecha de recepcion</t>
  </si>
  <si>
    <t>2959</t>
  </si>
  <si>
    <t>El valor del atributo del tag cac:TaxTotal/cac:TaxSubtotal/cac:TaxCategory/cbc:ID/ no corresponde al esperado.</t>
  </si>
  <si>
    <t>2960</t>
  </si>
  <si>
    <t>El valor del tag no corresponde al esperado.</t>
  </si>
  <si>
    <t>El valor del tag codigo de tributo internacional no corresponde al esperado.</t>
  </si>
  <si>
    <t>2962</t>
  </si>
  <si>
    <t>El valor del atributo del tag cac:TaxTotal/cac:TaxSubtotal/cac:TaxCategory/cac:TaxScheme/cbc:ID no corresponde al esperado.</t>
  </si>
  <si>
    <t>2963</t>
  </si>
  <si>
    <t>El valor del tag nombre del tributo no corresponde al esperado.</t>
  </si>
  <si>
    <t>2965</t>
  </si>
  <si>
    <t>La sumatoria de otros tributos no corresponde al total</t>
  </si>
  <si>
    <t>2966</t>
  </si>
  <si>
    <t>Sólo se puede indicar el códigos 55 del catálogo 53</t>
  </si>
  <si>
    <t>2967</t>
  </si>
  <si>
    <t>Los importes de otros cargos a nivel de línea no corresponden a la suma total.</t>
  </si>
  <si>
    <t xml:space="preserve">El dato ingresado en cac:AllowanceCharge/cbc:Amount no cumple con el formato establecido. </t>
  </si>
  <si>
    <t>2969</t>
  </si>
  <si>
    <t>2970</t>
  </si>
  <si>
    <t>El dato ingresado en sac:SUNATTotalPaidBeforeRounding debe ser numérico mayor a cero</t>
  </si>
  <si>
    <t>2971</t>
  </si>
  <si>
    <t>Si existe tag sac:SUNATTotalPaidBeforeRounding debe existir tag cbc:PayableRoundingAmount</t>
  </si>
  <si>
    <t>2972</t>
  </si>
  <si>
    <t>Importe total pagado antes de redondeo debe ser igual a la suma de los importes pagados por cada documento relacionado</t>
  </si>
  <si>
    <t>2973</t>
  </si>
  <si>
    <t>El valor de la moneda del Importe total pagado antes de redondeo debe ser PEN</t>
  </si>
  <si>
    <t>2974</t>
  </si>
  <si>
    <t>El dato ingresado en cbc:PayableRoundingAmount debe ser numérico valido</t>
  </si>
  <si>
    <t>2975</t>
  </si>
  <si>
    <t>Si existe tag cbc:PayableRoundingAmount debe existir tag sac:SUNATTotalPaidBeforeRounding</t>
  </si>
  <si>
    <t>2976</t>
  </si>
  <si>
    <t>El valor para el ajuste por redondeo no es válido</t>
  </si>
  <si>
    <t>2977</t>
  </si>
  <si>
    <t>El valor de la moneda del Ajuste por redondeo debe ser PEN</t>
  </si>
  <si>
    <t>2978</t>
  </si>
  <si>
    <t>Importe total pagado debe ser igual a la suma del Importe total pagado antes de redondeo mas el Ajuste por redondeo</t>
  </si>
  <si>
    <t>2979</t>
  </si>
  <si>
    <t>El dato ingresado en sac:SUNATTotalCashedBeforeRounding debe ser numérico mayor a cero</t>
  </si>
  <si>
    <t>2980</t>
  </si>
  <si>
    <t>Si existe tag sac:SUNATTotalCashedBeforeRounding debe existir tag cbc:PayableRoundingAmount</t>
  </si>
  <si>
    <t>2981</t>
  </si>
  <si>
    <t>Importe total cobrado antes de redondeo debe ser igual a la suma de los importes cobrados por cada documento relacionado</t>
  </si>
  <si>
    <t>2982</t>
  </si>
  <si>
    <t>El valor de la moneda del Importe total cobrado antes de redondeo debe ser PEN</t>
  </si>
  <si>
    <t>2983</t>
  </si>
  <si>
    <t>Si existe tag cbc:PayableRoundingAmount debe existir tag sac:SUNATTotalCashedBeforeRounding</t>
  </si>
  <si>
    <t>2984</t>
  </si>
  <si>
    <t>Importe total cobrado debe ser igual a la suma del Importe total cobrado antes de redondeo mas el Ajuste por redondeo</t>
  </si>
  <si>
    <t>Solo se acepta comprobantes con fecha de emisión hasta el 28/02/2014 si la tasa del comprobante de retencion 6%</t>
  </si>
  <si>
    <t>Solo se acepta informacion de percepcion para nuevas boletas.</t>
  </si>
  <si>
    <t>El comprobante ya fue informado y se encuentra anulado o rechazado.</t>
  </si>
  <si>
    <t>El comprobante (fisico) a la que hace referencia la nota, no se encuentra autorizado.</t>
  </si>
  <si>
    <t>El comprobante (electronico) a la que hace referencia la nota, no se encuentra informado.</t>
  </si>
  <si>
    <t>El comprobante (electronico) a la que hace referencia la nota, se encuentra anulado o rechazada.</t>
  </si>
  <si>
    <t>2991</t>
  </si>
  <si>
    <t>El tipo de documento modificado por la Nota de credito debe ser comprobante de servicio publico</t>
  </si>
  <si>
    <t>El XML no contiene el tag de la tasa del tributo de la línea</t>
  </si>
  <si>
    <t>El factor de afectación de IGV por linea debe ser diferente a 0.00.</t>
  </si>
  <si>
    <t>2994</t>
  </si>
  <si>
    <t>La categoría de impuesto de la línea no corresponde al valor esperado (catalogo 5)</t>
  </si>
  <si>
    <t>2995</t>
  </si>
  <si>
    <t>El XML no contiene el tag o no existe información del código internacional de tributo de la línea</t>
  </si>
  <si>
    <t>El XML no contiene el tag o no existe información del nombre de tributo de la línea</t>
  </si>
  <si>
    <t>2997</t>
  </si>
  <si>
    <t>El XML no contiene el tag o no existe información del código de tributo de la línea</t>
  </si>
  <si>
    <t>2998</t>
  </si>
  <si>
    <t>El código de tributo de la línea no corresponde al valor esperado</t>
  </si>
  <si>
    <t>El dato ingresado en el total valor de venta globales no cumple con el formato establecido</t>
  </si>
  <si>
    <t xml:space="preserve">El monto total del impuestos sobre el valor de venta de operaciones gratuitas/inafectas/exoneradas debe ser igual a 0.00 </t>
  </si>
  <si>
    <t>El Código producto de SUNAT no puede ser vacio si es de Exportacion</t>
  </si>
  <si>
    <t>El Código producto de SUNAT  no es válido</t>
  </si>
  <si>
    <t>El XML no contiene el tag o no existe información de total valor de venta globales</t>
  </si>
  <si>
    <t>El XML no contiene el tag o no existe información de la categoría de impuesto globales</t>
  </si>
  <si>
    <t>El XML no contiene el tag o no existe información del código de tributo en operaciones inafectas/exoneradas</t>
  </si>
  <si>
    <t>El dato ingresado en descripcion de leyenda no cumple con el formato establecido.</t>
  </si>
  <si>
    <t>El dato ingresado como codigo de tributo global no corresponde al valor esperado.</t>
  </si>
  <si>
    <t>La sumatoria del total valor de venta - Otros tributos de pago de línea no corresponden al total</t>
  </si>
  <si>
    <t>La sumatoria del total del importe del tributo Otros tributos de línea no corresponden al total</t>
  </si>
  <si>
    <t>El XML no contiene el tag o no existe información de total valor de venta en operaciones gravadas</t>
  </si>
  <si>
    <t>3011</t>
  </si>
  <si>
    <t>El dato ingresado en el total valor de venta en operaciones gravadas  no cumple con el formato establecido</t>
  </si>
  <si>
    <t>3012</t>
  </si>
  <si>
    <t>El dato ingresado en el importe del tributo en operaciones gravadas  no cumple con el formato establecido</t>
  </si>
  <si>
    <t>3013</t>
  </si>
  <si>
    <t>El XML no contiene el tag o no existe información de la categoría de impuesto en operaciones gravadas</t>
  </si>
  <si>
    <t>El codigo de leyenda no debe repetirse en el comprobante.</t>
  </si>
  <si>
    <t>3015</t>
  </si>
  <si>
    <t>El XML no contiene el tag o no existe información del código de tributo en operaciones gravadas</t>
  </si>
  <si>
    <t>El dato ingresado en base monto por cargo/descuento globales no cumple con el formato establecido</t>
  </si>
  <si>
    <t>3017</t>
  </si>
  <si>
    <t>El XML no contiene el tag o no existe información del nombre de tributo en operaciones gravadas</t>
  </si>
  <si>
    <t>3018</t>
  </si>
  <si>
    <t>El XML no contiene el tag o no existe información del código internacional del tributo en operaciones gravadas</t>
  </si>
  <si>
    <t>El dato ingresado en total precio de venta no cumple con el formato establecido</t>
  </si>
  <si>
    <t>El dato ingresado en el monto total de impuestos no cumple con el formato establecido</t>
  </si>
  <si>
    <t>El dato ingresado en el monto total de impuestos por línea no cumple con el formato establecido</t>
  </si>
  <si>
    <t>3022</t>
  </si>
  <si>
    <t>El importe total de impuestos por línea no coincide con la sumatoria de los impuestos por línea.</t>
  </si>
  <si>
    <t>3023</t>
  </si>
  <si>
    <t xml:space="preserve">El tipo de documento no se encuentra en el catálogo </t>
  </si>
  <si>
    <t>El tag cac:TaxTotal no debe repetirse a nivel de totales</t>
  </si>
  <si>
    <t>El dato ingresado en factor de cargo o descuento global no cumple con el formato establecido.</t>
  </si>
  <si>
    <t>El tag cac:TaxTotal no debe repetirse a nivel de Item</t>
  </si>
  <si>
    <t>El valor del atributo no se encuentra en el catálogo</t>
  </si>
  <si>
    <t>3028</t>
  </si>
  <si>
    <t>El dato ingresado en código de SW de facturación no cumple con el formato establecido.</t>
  </si>
  <si>
    <t>El XML no contiene el tag o no existe información del tipo de documento de identidad del emisor</t>
  </si>
  <si>
    <t>El XML no contiene el tag o no existe información del código de local anexo del emisor</t>
  </si>
  <si>
    <t>El dato ingresado en TaxableAmount de la linea no cumple con el formato establecido</t>
  </si>
  <si>
    <t>3032</t>
  </si>
  <si>
    <t>El XML no contiene el tag o no existe información de la categoría de impuesto de la línea</t>
  </si>
  <si>
    <t>El codigo de bien o servicio sujeto a detracción no existe en el listado.</t>
  </si>
  <si>
    <t>El xml no contiene el tag o no existe información en el nro de cuenta de detracción</t>
  </si>
  <si>
    <t>El xml no contiene el tag o no existe información en el monto de detraccion</t>
  </si>
  <si>
    <t>3036</t>
  </si>
  <si>
    <t>El XML no contiene el tag o no existe información del nombre del tributo</t>
  </si>
  <si>
    <t>El dato ingresado en monto de detraccion no cumple con el formato establecido</t>
  </si>
  <si>
    <t>3038</t>
  </si>
  <si>
    <t>La sumatoria de los IGV (operaciones gravadas) de línea no corresponden al total</t>
  </si>
  <si>
    <t>3039</t>
  </si>
  <si>
    <t>La sumatoria del total valor de venta - operaciones gravadas de línea no corresponden al total</t>
  </si>
  <si>
    <t>3040</t>
  </si>
  <si>
    <t>La sumatoria del total valor de venta - Exportaciones de línea no corresponden al total</t>
  </si>
  <si>
    <t>3041</t>
  </si>
  <si>
    <t>La sumatoria del total valor de venta - operaciones inafectas de línea no corresponden al total</t>
  </si>
  <si>
    <t>3042</t>
  </si>
  <si>
    <t>La sumatoria del total valor de venta - operaciones exoneradas de línea no corresponden al total</t>
  </si>
  <si>
    <t>3043</t>
  </si>
  <si>
    <t>El XML no contiene el tag o no existe información de total valor de venta ISC e IVAP</t>
  </si>
  <si>
    <t>3044</t>
  </si>
  <si>
    <t>El dato ingresado en el total valor de venta ISC e IVAP no cumple con el formato establecido</t>
  </si>
  <si>
    <t>3045</t>
  </si>
  <si>
    <t>La sumatoria del total valor de venta - ISC de línea no corresponden al total</t>
  </si>
  <si>
    <t>3046</t>
  </si>
  <si>
    <t>La sumatoria del total valor de venta - IVAP de línea no corresponden al total</t>
  </si>
  <si>
    <t>3047</t>
  </si>
  <si>
    <t>El dato ingresado en el importe del tributo para ISC e IVAP no cumple con el formato establecido</t>
  </si>
  <si>
    <t>3048</t>
  </si>
  <si>
    <t>La sumatoria del total del importe del tributo ISC de línea no corresponden al total</t>
  </si>
  <si>
    <t>3049</t>
  </si>
  <si>
    <t>El importe del IVAP no corresponden al determinado por la información consignada.</t>
  </si>
  <si>
    <t>Afectación de IGV no corresponde al código de tributo de la linea.</t>
  </si>
  <si>
    <t>Nombre de tributo no corresponde al código de tributo de la linea.</t>
  </si>
  <si>
    <t>El factor de cargo/descuento por linea no cumple con el formato establecido.</t>
  </si>
  <si>
    <t>El Monto base de cargo/descuento por linea no cumple con el formato establecido.</t>
  </si>
  <si>
    <t>El XML no contiene el tag o no existe información de la categoría de impuesto en ISC o IVAP</t>
  </si>
  <si>
    <t>Si el código de tributo es 2000, la categoría del tributo debe ser S</t>
  </si>
  <si>
    <t>Si el código de tributo es 1016, la categoría del tributo debe ser S</t>
  </si>
  <si>
    <t>La sumatoria del total valor de venta - operaciones gratuitas de línea no corresponden al total</t>
  </si>
  <si>
    <t>El XML no contiene el tag o no existe información del código de tributo para ISC o IVAP</t>
  </si>
  <si>
    <t>El XML no contiene el tag o no existe información de código de tributo.</t>
  </si>
  <si>
    <t>El valor del tag código de tributo no corresponde al esperado.</t>
  </si>
  <si>
    <t>3061</t>
  </si>
  <si>
    <t>No se permite importe mayor a cero cuando el codigo de tributo es IVAP y el comprobante esta sujeta a IVAP</t>
  </si>
  <si>
    <t>3062</t>
  </si>
  <si>
    <t>La tasa o porcentaje de detracción no corresponde al valor esperado.</t>
  </si>
  <si>
    <t>El XML no contiene el tag de matricula de embarcación en Detracciones para recursos hidrobiologicos.</t>
  </si>
  <si>
    <t>El XML no contiene tag o no existe información del valor del concepto por linea.</t>
  </si>
  <si>
    <t>El XML no contiene tag de la fecha del concepto por linea.</t>
  </si>
  <si>
    <t>3066</t>
  </si>
  <si>
    <t>El XML contiene un codigo de tributo no valido para Servicios Publicos.</t>
  </si>
  <si>
    <t>El código de tributo no debe repetirse a nivel de item</t>
  </si>
  <si>
    <t>El código de tributo no debe repetirse a nivel de totales</t>
  </si>
  <si>
    <t>3069</t>
  </si>
  <si>
    <t>El xml contiene una linea con mas de un codigo de tributo repetitivo.</t>
  </si>
  <si>
    <t>3070</t>
  </si>
  <si>
    <t>EL codigo internacional del tributo por linea no corresponde al valor esperado por su Id.</t>
  </si>
  <si>
    <t>El dato ingresado como codigo de motivo de cargo/descuento global no es valido (catalogo nro 53)</t>
  </si>
  <si>
    <t>El XML no contiene el tag o no existe informacion de codigo de motivo de cargo/descuento global.</t>
  </si>
  <si>
    <t>El XML no contiene el tag o no existe informacion de codigo de motivo de cargo/descuento por item.</t>
  </si>
  <si>
    <t xml:space="preserve">El monto del cargo para el para FISE debe ser igual mayor a 0.00 </t>
  </si>
  <si>
    <t>3075</t>
  </si>
  <si>
    <t>La sumatoria de descuentos que afectan a BI por linea no corresponden al total</t>
  </si>
  <si>
    <t>3076</t>
  </si>
  <si>
    <t>La sumatoria de descuentos que no afectan a BI por linea no corresponden al total</t>
  </si>
  <si>
    <t>3077</t>
  </si>
  <si>
    <t>La sumatoria de cargos que afectan a BI por linea no corresponden al total</t>
  </si>
  <si>
    <t>3078</t>
  </si>
  <si>
    <t>La sumatoria de cargos que no afectan a BI por linea no corresponden al total</t>
  </si>
  <si>
    <t>3079</t>
  </si>
  <si>
    <t>La sumatoria de montos bases de los descuentos que afectan a BI por linea no corresponden al total</t>
  </si>
  <si>
    <t>3080</t>
  </si>
  <si>
    <t>La sumatoria de montos bases de los descuentos que no afectan a BI por linea no corresponden al total</t>
  </si>
  <si>
    <t>3081</t>
  </si>
  <si>
    <t>La sumatoria de montos bases de los cargos que afectan a BI por linea no corresponden al total</t>
  </si>
  <si>
    <t>3082</t>
  </si>
  <si>
    <t>La sumatoria de montos bases de los cargos que no afectan a BI por linea no corresponden al total</t>
  </si>
  <si>
    <t>3083</t>
  </si>
  <si>
    <t>El XML no contiene el tag o no existe información del total valor de venta.</t>
  </si>
  <si>
    <t>3084</t>
  </si>
  <si>
    <t>La sumatoria de valor de venta no corresponde a los importes consignados</t>
  </si>
  <si>
    <t>3085</t>
  </si>
  <si>
    <t>El XML no contiene el tag o no existe información del total precio de venta.</t>
  </si>
  <si>
    <t>3086</t>
  </si>
  <si>
    <t>La sumatoria consignados en descuentos globales no corresponden al total.</t>
  </si>
  <si>
    <t>3087</t>
  </si>
  <si>
    <t>La sumatoria consignados en cargos globales no corresponden al total</t>
  </si>
  <si>
    <t>El valor ingresado como moneda del comprobante no es valido (catalogo nro 02).</t>
  </si>
  <si>
    <t>El XML contiene mas de un tag como elemento de numero de documento del emisor</t>
  </si>
  <si>
    <t>El XML contiene mas de un tag como elemento de numero de documento del receptor.</t>
  </si>
  <si>
    <t>3091</t>
  </si>
  <si>
    <t>Si se tipo de operación es Venta Interna - Sujeta al FISE, debe ingresar cargo para FISE</t>
  </si>
  <si>
    <t>Para cargo/descuento FISE, debe ingresar monto base y debe ser mayor a 0.00</t>
  </si>
  <si>
    <t>Debe ingresar cargo para Percepción.</t>
  </si>
  <si>
    <t>El comprobante más "código de operación del ítem" no debe repetirse</t>
  </si>
  <si>
    <t>El comprobante no debe ser emitido y editado en el mismo envío</t>
  </si>
  <si>
    <t>El comprobante no debe ser editado y anulado en el mismo envío</t>
  </si>
  <si>
    <t>El emisor a la fecha no se encuentra registrado ó habilitado en el Registro de exportadores de servicios SUNAT</t>
  </si>
  <si>
    <t>El XML no contiene el tag o no existe información del pais de uso, exploración o aprovechamiento</t>
  </si>
  <si>
    <t>El dato ingresado como pais de uso, exploracion o aprovechamiento es incorrecto.</t>
  </si>
  <si>
    <t>3100</t>
  </si>
  <si>
    <t>El dato ingresado como codigo de tributo por linea es invalido para tipo de operación.</t>
  </si>
  <si>
    <t>El factor de afectación de IGV por linea debe ser igual a 0.00 para Exoneradas, Inafectas, Exportación, Gratuitas de exoneradas o Gratuitas de inafectas.</t>
  </si>
  <si>
    <t>El dato ingresado como factor de afectacion por linea no cumple con el formato establecido.</t>
  </si>
  <si>
    <t>El producto del factor y monto base de la afectación del IGV/IVAP no corresponde al monto de afectacion de linea.</t>
  </si>
  <si>
    <t>El factor de afectación de ISC por linea debe ser diferente a 0.00.</t>
  </si>
  <si>
    <t>El XML debe contener al menos un tributo por linea de afectacion por IGV</t>
  </si>
  <si>
    <t>3106</t>
  </si>
  <si>
    <t>El XML contiene mas de un tributo por linea (Gravado, Exonerado, Inafecto, Exportación)</t>
  </si>
  <si>
    <t>El dato ingresado como codigo de tributo global es invalido para tipo de operación.</t>
  </si>
  <si>
    <t>El producto del factor y monto base de la afectación del ISC no corresponde al monto de afectacion de linea.</t>
  </si>
  <si>
    <t>El producto del factor y monto base de la afectación de otros tributos no corresponde al monto de afectacion de linea.</t>
  </si>
  <si>
    <t>El monto de afectacion de IGV por linea debe ser igual a 0.00 para Exoneradas, Inafectas, Exportación, Gratuitas de exoneradas o Gratuitas de inafectas.</t>
  </si>
  <si>
    <t>El monto de afectación de IGV por linea debe ser diferente a 0.00.</t>
  </si>
  <si>
    <t>3112</t>
  </si>
  <si>
    <t>La sumatoria de los IGV de operaciones gratuitas de la línea (codigo tributo 9996) no corresponden al total</t>
  </si>
  <si>
    <t>3113</t>
  </si>
  <si>
    <t>El xml contiene información FISE que no corresponde al tipo de operación.</t>
  </si>
  <si>
    <t>El dato ingresado como indicador de cargo/descuento no corresponde al valor esperado.</t>
  </si>
  <si>
    <t>El dato ingresado como unidad de medida de cantidad de especie vendidas no corresponde al valor esperado.</t>
  </si>
  <si>
    <t>El XML no contiene el tag o no existe información del ubigeo de punto de origen en Detracciones - Servicio de transporte de carga.</t>
  </si>
  <si>
    <t>El XML no contiene el tag o no existe información de la dirección del punto de origen en Detracciones - Servicio de transporte de carga.</t>
  </si>
  <si>
    <t>El XML no contiene el tag o no existe información del ubigeo de punto de destino en Detracciones - Servicio de transporte de carga.</t>
  </si>
  <si>
    <t>El XML no contiene el tag o no existe información de la dirección del punto de destino en Detracciones - Servicio de transporte de carga.</t>
  </si>
  <si>
    <t>El XML no contiene el tag o no existe información del Detalle del viaje en Detracciones - Servicio de transporte de carga.</t>
  </si>
  <si>
    <t>3121</t>
  </si>
  <si>
    <t>El XML no contiene el tag o no existe información del tipo de valor referencial en Detracciones - Servicios de transporte de carga.</t>
  </si>
  <si>
    <t>El XML no contiene el tag o no existe información del monto del valor referencial en Detracciones - Servicios de transporte de carga.</t>
  </si>
  <si>
    <t>El dato ingresado como monto valor referencial en Detracciones - Servicios de transporte de carga no cumple con el formato establecido.</t>
  </si>
  <si>
    <t>Detracciones - Servicio de transporte de carga, debe tener un (y solo uno) Valor Referencial del Servicio de Transporte.</t>
  </si>
  <si>
    <t>Detracciones - Servicio de transporte de carga, debe tener un (y solo uno) Valor Referencial sobre la carga efectiva.</t>
  </si>
  <si>
    <t>Detracciones - Servicio de transporte de carga, debe tener un (y solo uno) Valor Referencial sobre la carga util nominal.</t>
  </si>
  <si>
    <t>El XML no contiene el tag o no existe información del Codigo de BBSS de detracción para el tipo de operación.</t>
  </si>
  <si>
    <t>El XML contiene información de codigo de bien y servicio de detracción que no corresponde al tipo de operación.</t>
  </si>
  <si>
    <t>El dato ingresado como codigo de BBSS de detracción no corresponde al valor esperado.</t>
  </si>
  <si>
    <t>El XML no contiene el tag de nombre de embarcación en Detracciones para recursos hidrobiologicos.</t>
  </si>
  <si>
    <t>El XML no contiene el tag de tipo de especie vendidas en Detracciones para recursos hidrobiologicos.</t>
  </si>
  <si>
    <t>El XML no contiene el tag de lugar de descarga en Detracciones para recursos hidrobiologicos.</t>
  </si>
  <si>
    <t>El XML no contiene el tag de cantidad de especies vendidas en Detracciones para recursos hidrobiologicos.</t>
  </si>
  <si>
    <t>El XML no contiene el tag de fecha de descarga en Detracciones para recursos hidrobiologicos.</t>
  </si>
  <si>
    <t>El XML no contiene tag de la cantidad del concepto por linea.</t>
  </si>
  <si>
    <t>El XML no contiene el tag de numero de documentos del huesped.</t>
  </si>
  <si>
    <t>El XML no contiene el tag de tipo de documentos del huesped.</t>
  </si>
  <si>
    <t>El XML no contiene el tag de codigo de pais de emision del documento de identidad</t>
  </si>
  <si>
    <t>El XML no contiene el tag de apellidos y nombres del huesped.</t>
  </si>
  <si>
    <t>El XML no contiene el tag de codigo del pais de residencia.</t>
  </si>
  <si>
    <t>El XML no contiene el tag de fecha de ingreso del pais.</t>
  </si>
  <si>
    <t>El XML no contiene el tag de fecha de ingreso al establecimiento.</t>
  </si>
  <si>
    <t>El XML no contiene el tag de fecha de salida del establecimiento.</t>
  </si>
  <si>
    <t>El XML no contiene el tag de fecha de consumo.</t>
  </si>
  <si>
    <t>El XML no contiene el tag de numero de dias de permanencia.</t>
  </si>
  <si>
    <t>El XML no contiene el tag de Proveedores Estado: Número de Expediente</t>
  </si>
  <si>
    <t>El XML no contiene el tag de Proveedores Estado: Código de Unidad Ejecutora</t>
  </si>
  <si>
    <t>El XML no contiene el tag de Proveedores Estado: N° de Proceso de Selección</t>
  </si>
  <si>
    <t>El XML no contiene el tag de Proveedores Estado: N° de Contrato</t>
  </si>
  <si>
    <t>El XML no contiene el tag de Créditos Hipotecarios: Tipo de préstamo</t>
  </si>
  <si>
    <t>El XML no contiene el tag de Créditos Hipotecarios: Partida Registral</t>
  </si>
  <si>
    <t>El XML no contiene el tag de Créditos Hipotecarios: Número de contrato</t>
  </si>
  <si>
    <t>El XML no contiene el tag de Créditos Hipotecarios: Fecha de otorgamiento del crédito</t>
  </si>
  <si>
    <t>El XML no contiene el tag de Créditos Hipotecarios: Dirección del predio - Código de ubigeo</t>
  </si>
  <si>
    <t>El XML no contiene el tag de Créditos Hipotecarios: Dirección del predio - Dirección completa</t>
  </si>
  <si>
    <t>El XML no contiene el tag de BVME transporte ferroviario: Agente de Viajes: Numero de Ruc</t>
  </si>
  <si>
    <t>El XML no contiene el tag de BVME transporte ferroviario: Agente de Viajes: Tipo de documento</t>
  </si>
  <si>
    <t>El dato ingresado como Agente de Viajes-Tipo de documento no corresponde al valor esperado.</t>
  </si>
  <si>
    <t>El XML no contiene el tag de BVME transporte ferroviario: Pasajero - Apellidos y Nombres</t>
  </si>
  <si>
    <t>El XML no contiene el tag de BVME transporte ferroviario: Pasajero - Tipo de documento de identidad</t>
  </si>
  <si>
    <t>El XML no contiene el tag de BVME transporte ferroviario: Servicio transporte: Ciudad o lugar de origen - Código de ubigeo</t>
  </si>
  <si>
    <t>El XML no contiene el tag de BVME transporte ferroviario: Servicio transporte: Ciudad o lugar de origen - Dirección detallada</t>
  </si>
  <si>
    <t>El XML no contiene el tag de BVME transporte ferroviario: Servicio transporte: Ciudad o lugar de destino - Código de ubigeo</t>
  </si>
  <si>
    <t>El XML no contiene el tag de BVME transporte ferroviario: Servicio transporte: Ciudad o lugar de destino - Dirección detallada</t>
  </si>
  <si>
    <t>El XML no contiene el tag de BVME transporte ferroviario: Servicio transporte:Número de asiento</t>
  </si>
  <si>
    <t>El XML no contiene el tag de BVME transporte ferroviario: Servicio transporte: Hora programada de inicio de viaje</t>
  </si>
  <si>
    <t>El XML no contiene el tag de BVME transporte ferroviario: Servicio transporte: Fecha programada de inicio de viaje</t>
  </si>
  <si>
    <t>El XML no contiene el tag de Carta Porte Aéreo:  Lugar de origen - Código de ubigeo</t>
  </si>
  <si>
    <t>El XML no contiene el tag de Carta Porte Aéreo:  Lugar de origen - Dirección detallada</t>
  </si>
  <si>
    <t>El XML no contiene el tag de Carta Porte Aéreo:  Lugar de destino - Código de ubigeo</t>
  </si>
  <si>
    <t>El XML no contiene el tag de Carta Porte Aéreo:  Lugar de destino - Dirección detallada</t>
  </si>
  <si>
    <t>El XML no contiene tag de la Hora del concepto por linea.</t>
  </si>
  <si>
    <t>El XML no contiene el tag de BVME transporte ferroviario: Servicio transporte: Forma de Pago</t>
  </si>
  <si>
    <t>El dato ingreso como Forma de Pago o Medio de Pago no corresponde al valor esperado (catalogo nro 59)</t>
  </si>
  <si>
    <t>El XML no contiene el tag de BVME transporte ferroviario: Servicio de transporte: Número de autorización de la transacción</t>
  </si>
  <si>
    <t>3176</t>
  </si>
  <si>
    <t>El XML no contiene el tag de Regalía Petrolera: Decreto Supremo de aprobación del contrato</t>
  </si>
  <si>
    <t>3177</t>
  </si>
  <si>
    <t>El XML no contiene el tag de Regalía Petrolera: Area de contrato (Lote)</t>
  </si>
  <si>
    <t>3178</t>
  </si>
  <si>
    <t>El XML no contiene el tag de Regalía Petrolera: Periodo de pago - Fecha de inicio</t>
  </si>
  <si>
    <t>3179</t>
  </si>
  <si>
    <t>El XML no contiene el tag de Regalía Petrolera: Periodo de pago - Fecha de fin</t>
  </si>
  <si>
    <t>3180</t>
  </si>
  <si>
    <t>El XML no contiene el tag de Regalía Petrolera: Fecha de Pago</t>
  </si>
  <si>
    <t>El dato ingresado como Codigo de producto SUNAT no corresponde al valor esperado para tipo de operación.</t>
  </si>
  <si>
    <t>3182</t>
  </si>
  <si>
    <t>El XML no contiene el tag de Transportre Terreste - Número de asiento</t>
  </si>
  <si>
    <t>3183</t>
  </si>
  <si>
    <t>El XML no contiene el tag de Transporte Terrestre - Información de manifiesto de pasajeros</t>
  </si>
  <si>
    <t>3184</t>
  </si>
  <si>
    <t>El XML no contiene el tag de Transporte Terrestre - Número de documento de identidad del pasajero</t>
  </si>
  <si>
    <t>3185</t>
  </si>
  <si>
    <t>El XML no contiene el tag de Transporte Terrestre - Tipo de documento de identidad del pasajero</t>
  </si>
  <si>
    <t>3186</t>
  </si>
  <si>
    <t>El XML no contiene el tag de Transporte Terrestre - Nombres y apellidos del pasajero</t>
  </si>
  <si>
    <t>3187</t>
  </si>
  <si>
    <t>El XML no contiene el tag de Transporte Terrestre - Ciudad o lugar de destino - Dirección detallada</t>
  </si>
  <si>
    <t>3188</t>
  </si>
  <si>
    <t>El XML no contiene el tag de Transporte Terrestre - Ciudad o lugar de origen - Ubigeo</t>
  </si>
  <si>
    <t>3189</t>
  </si>
  <si>
    <t>El XML no contiene el tag de Transporte Terrestre - Ciudad o lugar de origen - Dirección detallada</t>
  </si>
  <si>
    <t>3190</t>
  </si>
  <si>
    <t>El XML no contiene el tag de Transporte Terrestre - Fecha de inicio programado</t>
  </si>
  <si>
    <t>3191</t>
  </si>
  <si>
    <t>El XML no contiene el tag de Transporte Terrestre - Hora de inicio programado</t>
  </si>
  <si>
    <t>3192</t>
  </si>
  <si>
    <t>El XML no contiene el tag de Total de anticipos</t>
  </si>
  <si>
    <t>3193</t>
  </si>
  <si>
    <t>El dato ingresado Total anticipos no corresponde para el tipo de operación</t>
  </si>
  <si>
    <t>Para los ajustes de operaciones de exportación solo es permitido registrar un documento que modifica.</t>
  </si>
  <si>
    <t>El xml no contiene el tag de impuesto por linea (TaxtTotal).</t>
  </si>
  <si>
    <t>3196</t>
  </si>
  <si>
    <t>La sumatoria de impuestos globales no corresponde al monto total de impuestos.</t>
  </si>
  <si>
    <t>3197</t>
  </si>
  <si>
    <t>El XML no contiene el tag de Transporte Terrestre - Ciudad o lugar de destino - Ubigeo</t>
  </si>
  <si>
    <t>3198</t>
  </si>
  <si>
    <t>La fecha de cierre no puede ser inferior a la fecha de inicio del cómputo del ciclo de facturación</t>
  </si>
  <si>
    <t>3199</t>
  </si>
  <si>
    <t>Si utiliza el estandar GS1 debe especificar el tipo de estructura GTIN</t>
  </si>
  <si>
    <t>3200</t>
  </si>
  <si>
    <t>El tipo de estructura GS1 no tiene un valor permitido</t>
  </si>
  <si>
    <t>3201</t>
  </si>
  <si>
    <t>El código de producto GS1 no cumple el estandar</t>
  </si>
  <si>
    <t>3202</t>
  </si>
  <si>
    <t>El tipo de nota es un dato único</t>
  </si>
  <si>
    <t>El XML no contiene el tag de BVME transporte ferroviario: Pasajero - Número de documento de identidad</t>
  </si>
  <si>
    <t>Debe consignar el tipo de operación</t>
  </si>
  <si>
    <t>El dato ingresado como tipo de operación no corresponde a un valor esperado (catálogo nro. 51)</t>
  </si>
  <si>
    <t xml:space="preserve">Comprobante físico no se encuentra autorizado </t>
  </si>
  <si>
    <t>La moneda del monto de la detracción debe ser PEN</t>
  </si>
  <si>
    <t>El tipo de moneda de la nota debe ser el mismo que el declarado en el documento que modifica</t>
  </si>
  <si>
    <t>Solo debe consignar sistema de calculo si el tributo es ISC</t>
  </si>
  <si>
    <t>Falta identificador del pago del Monto de anticipo para relacionarlo con el comprobante que se realizo el  anticipo</t>
  </si>
  <si>
    <t>El comprobante contiene un identificador de pago repetido en los montos anticipados</t>
  </si>
  <si>
    <t>El comprobante contiene un pago anticipado pero no se ha consignado el documento que se realizo el anticipo</t>
  </si>
  <si>
    <t>No existe información del Monto Anticipado para el comprobante que se realizo el anticipo</t>
  </si>
  <si>
    <t>El comprobante contiene un identificador de pago repetido en los comprobantes que se realizo el anticipo</t>
  </si>
  <si>
    <t>Falta identificador del pago del comprobante para relacionarlo con el monto de  anticipo</t>
  </si>
  <si>
    <t>Debe consignar Numero de RUC del emisor del comprobante de anticipo</t>
  </si>
  <si>
    <t>El comprobante que se realizo el anticipo no existe</t>
  </si>
  <si>
    <t>El comprobante que se realizo el anticipo no se encuentra autorizado</t>
  </si>
  <si>
    <t>Si consigna montos de anticipo debe informar el Total de Anticipos</t>
  </si>
  <si>
    <t>El dato ingresado como codigo de tributo global es invalido para tipo de nota</t>
  </si>
  <si>
    <t>3222</t>
  </si>
  <si>
    <t>No existe información a nivel global de un tributo informado en la línea</t>
  </si>
  <si>
    <t>La combinación de tributos no es permitida</t>
  </si>
  <si>
    <t>Si existe 'Valor referencial unitario en operac. no onerosas' con monto mayor a cero, la operacion debe ser gratuita (codigo de tributo 9996)</t>
  </si>
  <si>
    <t>3225</t>
  </si>
  <si>
    <t>La base imponible a nivel de línea difiere de la información consignada en el comprobante</t>
  </si>
  <si>
    <t>3226</t>
  </si>
  <si>
    <t>El resultado del monto del cargo o descuento global es incorrecto en base a la información consignada</t>
  </si>
  <si>
    <t>3227</t>
  </si>
  <si>
    <t>La sumatoria del Total del valor de venta más los impuestos no concuerda con la base imponible</t>
  </si>
  <si>
    <t>El Comprobante de Pago no está autorizado en los Sistemas de la SUNAT.</t>
  </si>
  <si>
    <t>3229</t>
  </si>
  <si>
    <t>El monto para el redondeo del Importe Total excede el valor permitido</t>
  </si>
  <si>
    <t>Tipo de nota debe ser 'Ajustes afectos al IVAP'</t>
  </si>
  <si>
    <t>3231</t>
  </si>
  <si>
    <t>Debe consignar solo un elemento a nivel global para Percepciones (cbc:ID igual a 2001)</t>
  </si>
  <si>
    <t>3232</t>
  </si>
  <si>
    <t>Sólo los contribuyentes que hayan emitido los siguientes documentos: Guías, factura, boleta y sus respectivas notas, hasta el 30/09/2018 están autorizados a utilizar esta versión UBL</t>
  </si>
  <si>
    <t>Para cargo Percepción, debe ingresar monto base y debe ser mayor a 0.00</t>
  </si>
  <si>
    <t>El código de precio '02' es sólo para operaciones gratuitas</t>
  </si>
  <si>
    <t>3235</t>
  </si>
  <si>
    <t>No está autorizado a enviar comprobantes bajo el formato UBL 2.0</t>
  </si>
  <si>
    <t>El valor ingresado en el campo cac:TaxSubtotal/cbc:BaseUnitMeasure no corresponde al valor esperado</t>
  </si>
  <si>
    <t>Debe consignar el campo cac:TaxSubtotal/cbc:BaseUnitMeasure a nivel de ítem</t>
  </si>
  <si>
    <t>El valor ingresado en el campo cac:TaxSubtotal/cbc:PerUnitAmount del ítem no corresponde al valor esperado</t>
  </si>
  <si>
    <t>El código de local anexo consignado no se encuentra declarado en el RUC</t>
  </si>
  <si>
    <t>El impuesto ICBPER no aplica para el NRUS</t>
  </si>
  <si>
    <t>Para el tipo de operación 2100, 2101 y 2102 (Creditos) debe consignar Numero de contrato, Fecha de otorgamiento y Monto del crédito otorgado (capital)</t>
  </si>
  <si>
    <t>Para el tipo de operación 2104 - Empresas del sistema de seguros, debe consignar Información adicional  a nivel de ítem</t>
  </si>
  <si>
    <t>El XML no contiene tag o no existe información de la fecha del concepto por linea</t>
  </si>
  <si>
    <t>Debe consignar la informacion del tipo de transaccion del comprobante</t>
  </si>
  <si>
    <t>Debe informar si el tipo de transaccion es al Contado o al Credito</t>
  </si>
  <si>
    <t>El tipo de transaccion o el identificador de la cuota no cumple con el formato esperado</t>
  </si>
  <si>
    <t>El tipo de transaccion no puede ser a la vez al Contado y al Credito</t>
  </si>
  <si>
    <t>El tipo de transaccion o el identificador de la cuota no debe repetirse en el comprobante</t>
  </si>
  <si>
    <t>Si el tipo de transaccion es al Credito debe existir al menos información de una cuota de pago</t>
  </si>
  <si>
    <t>El Monto neto pendiente de pago no cumple el formato definido</t>
  </si>
  <si>
    <t>Si el tipo de transaccion es al Credito debe consignarse el Monto neto pendiente de pago</t>
  </si>
  <si>
    <t>Si existe información de cuota de pago, el tipo de transaccion debe ser al credito</t>
  </si>
  <si>
    <t>El Monto del pago único o de las cuotas no cumple el formato definido</t>
  </si>
  <si>
    <t>Si se consigna información de la cuota de pago, debe indicarse el monto de la cuota</t>
  </si>
  <si>
    <t>Fecha del pago único o de las cuotas no cumple el formato definido</t>
  </si>
  <si>
    <t>Si se consigna información de la cuota de pago, debe indicarse la fecha del pago único o de las cuotas</t>
  </si>
  <si>
    <t>Para el tipo de nota de credito 13 debe consignar información de la operación al credito</t>
  </si>
  <si>
    <t>Para el tipo de nota de credito 13 el documento afectado debe ser Factura</t>
  </si>
  <si>
    <t>Para el tipo de nota de credito 13 el documento afectado debe ser Factura al credito</t>
  </si>
  <si>
    <t>Para el tipo de nota de credito 13 no se puede modificar mas de una factura en la nota</t>
  </si>
  <si>
    <t>Si existe retencion de IGV en el comprobante, el receptor debe ser un Agente de Retencion</t>
  </si>
  <si>
    <t>El Importe de la retencion no tiene el valor correcto</t>
  </si>
  <si>
    <t>El importe total de la operación (base imponible de retencion) no puede ser mayor al importe total del comprobante.</t>
  </si>
  <si>
    <t>El Monto neto pendiente de pago debe ser menor o igual al Importe total del comprobante</t>
  </si>
  <si>
    <t>El Monto del pago único o de las cuotas debe ser menor o igual al Importe total del comprobante</t>
  </si>
  <si>
    <r>
      <rPr>
        <sz val="9"/>
        <rFont val="Calibri"/>
        <family val="2"/>
        <charset val="1"/>
      </rPr>
      <t xml:space="preserve">Fecha del pago único o de las cuotas no puede ser anterior </t>
    </r>
    <r>
      <rPr>
        <b/>
        <sz val="9"/>
        <color rgb="FFFF0000"/>
        <rFont val="Calibri"/>
        <family val="2"/>
        <charset val="1"/>
      </rPr>
      <t xml:space="preserve">o igual </t>
    </r>
    <r>
      <rPr>
        <sz val="9"/>
        <rFont val="Calibri"/>
        <family val="2"/>
        <charset val="1"/>
      </rPr>
      <t>a la fecha de emisión del comprobante</t>
    </r>
  </si>
  <si>
    <t>3268</t>
  </si>
  <si>
    <t>Si existe retencion de IGV en el comprobante, el emisor no debe ser un Agente de Retencion</t>
  </si>
  <si>
    <t>El precio unitario de la operación que está informando difiere de los cálculos realizados en base a la información remitida</t>
  </si>
  <si>
    <t>El valor de venta por ítem difiere de los importes consignados.</t>
  </si>
  <si>
    <t>El importe total del comprobante no coincide con el valor calculado</t>
  </si>
  <si>
    <t>El emisor electrónico no se encuentra inscrito en el Registro de Establecimientos Autorizados (REA)</t>
  </si>
  <si>
    <t>Si se informa descuentos globales por anticipo debe existir 'Total de anticipos' con monto mayor a cero</t>
  </si>
  <si>
    <t>Si se utiliza la leyenda con código 2001, el total de operaciones exoneradas debe ser mayor a 0.00</t>
  </si>
  <si>
    <t>Si se utiliza la leyenda con código 2002, el total de operaciones exoneradas debe ser mayor a 0.00</t>
  </si>
  <si>
    <t>Si se utiliza la leyenda con código 2003, el total de operaciones exoneradas debe ser mayor a 0.00</t>
  </si>
  <si>
    <t>El monto total de la nota de credito debe ser menor o igual al monto de la factura</t>
  </si>
  <si>
    <t>Si se informa 'Total de anticipos' debe consignar los descuentos globales por anticipo con monto mayor a cero</t>
  </si>
  <si>
    <t>Debe consignar el Total Valor de Venta</t>
  </si>
  <si>
    <t>Si se utiliza la leyenda con código 2008, el total de operaciones exoneradas debe ser mayor a 0.00</t>
  </si>
  <si>
    <t>El valor de cargo/descuento por ítem difiere de los importes consignados.</t>
  </si>
  <si>
    <t>El cálculo del IGV es Incorrecto</t>
  </si>
  <si>
    <t>El importe del IVAP no corresponden al determinado por la informacion consignada.</t>
  </si>
  <si>
    <t>La sumatoria del monto base - ISC de línea no corresponden al total</t>
  </si>
  <si>
    <t>La sumatoria del monto base - Otros tributos de línea no corresponden al total</t>
  </si>
  <si>
    <t>La moneda del monto para el redondeo debe ser PEN</t>
  </si>
  <si>
    <t>Debe consignar el Total Precio de Venta</t>
  </si>
  <si>
    <t>La sumatoria del total del importe del tributo ICBPER de línea no corresponden al total</t>
  </si>
  <si>
    <t>El valor de cargo/descuento global difiere de los importes consignados</t>
  </si>
  <si>
    <t>Solo debe consignar informacion de percepciones si el tipo de operación es 2001-Operación sujeta a Percepcion</t>
  </si>
  <si>
    <t>Debe consignar un Payment Terms con indicador Percepción.</t>
  </si>
  <si>
    <t>Debe consignar el Monto total incluido la percepcion</t>
  </si>
  <si>
    <t>El Monto total incluido la percepción no cumple con el formato establecido</t>
  </si>
  <si>
    <t>El documento relacionado tiene monto informado de percepción</t>
  </si>
  <si>
    <t>Si consigna información del codigo bien sujeto a detraccion, debe informar la cuenta de BN y montos de la detraccion</t>
  </si>
  <si>
    <t>Si consigna cuenta de BN y montos de la detraccion, debe informar el codigo bien sujeto a detraccion</t>
  </si>
  <si>
    <t>Si el tipo de nota de credito es 13, el Importe total debe ser cero</t>
  </si>
  <si>
    <t>Si el tipo de operación es 2002, debe informar los datos de la retención de segunda categoria</t>
  </si>
  <si>
    <t>Si consigna infomacion de la retencion de segunda categoria, el tipo de operacion debe ser 2002</t>
  </si>
  <si>
    <t>Debe consignar la base de la retencion de segunda categoria</t>
  </si>
  <si>
    <t>La suma de las cuotas debe ser igual al Monto neto pendiente de pago.</t>
  </si>
  <si>
    <t>El monto neto pendiente de pago debe ser menor o igual al monto de la factura</t>
  </si>
  <si>
    <t>La fecha de la cuota debe ser mayor a la fecha de emisión de la factura</t>
  </si>
  <si>
    <t>El valor debe ser 01 que corresponde a Emisión de Percepción Excepcional</t>
  </si>
  <si>
    <t>Solo se permite 1 documento relacionado cuando el Indicador de emisión excepcional es '01'</t>
  </si>
  <si>
    <t>Solo se permite '01' para el Tipo de documento relacionado cuando el valor del Indicador de emisión excepcional es '01'</t>
  </si>
  <si>
    <t>Se permite emitir comprobante de percepción excepcional cuando el documento de referencia es al contado.</t>
  </si>
  <si>
    <t>Solo se permite referenciar siempre y cuando el comprobante de percepción excepcional en el que se referencia al documento relacionado haya sido revertido.</t>
  </si>
  <si>
    <t>No esta permitido referenciar el Código del régimen de percepción con el regimen del documento relacionado.</t>
  </si>
  <si>
    <t>La boleta de venta relacionada tiene monto informado de percepción.</t>
  </si>
  <si>
    <t>Se permite emitir comprobante de percepción (no excepcional) cuando documento de referencia es al crédito o no tiene indicador de forma de pago.</t>
  </si>
  <si>
    <t>Solo debe consignar informacion de percepciones si la forma de pago es "Contado"</t>
  </si>
  <si>
    <t>El documento ya fue presentado anteriormente.</t>
  </si>
  <si>
    <t>Para el TaxTypeCode, esta usando un valor que no existe en el catalogo.</t>
  </si>
  <si>
    <t>El comprobante fue registrado previamente como rechazado.</t>
  </si>
  <si>
    <t>El DocumentTypeCode de las guias debe existir y tener 2 posiciones</t>
  </si>
  <si>
    <t>El DocumentTypeCode de las guias debe ser 09 o 31</t>
  </si>
  <si>
    <t>El ID de las guias debe tener informacion de la SERIE-NUMERO de guia.</t>
  </si>
  <si>
    <t>El XML no contiene el ID de las guias.</t>
  </si>
  <si>
    <t>El DocumentTypeCode de Otros documentos relacionados no cumple con el estandar.</t>
  </si>
  <si>
    <t>El DocumentTypeCode de Otros documentos relacionados tiene valores incorrectos.</t>
  </si>
  <si>
    <t>El ID de los documentos relacionados no cumplen con el estandar.</t>
  </si>
  <si>
    <t>4011</t>
  </si>
  <si>
    <t>El XML no contiene el tag ID de documentos relacionados.</t>
  </si>
  <si>
    <t>4012</t>
  </si>
  <si>
    <t>El ubigeo indicado en el comprobante no es el mismo que esta registrado para el contribuyente.</t>
  </si>
  <si>
    <t>El RUC  del receptor no esta activo</t>
  </si>
  <si>
    <t>El RUC del receptor no esta habido</t>
  </si>
  <si>
    <t>4015</t>
  </si>
  <si>
    <t>Si el tipo de documento del receptor no es RUC, debe tener operaciones de exportacion</t>
  </si>
  <si>
    <t>4016</t>
  </si>
  <si>
    <t>El total valor venta neta de oper. gravadas IGV debe ser mayor a 0.00 o debe existir oper. gravadas onerosas</t>
  </si>
  <si>
    <t>4017</t>
  </si>
  <si>
    <t>El total valor venta neta de oper. inafectas IGV debe ser mayor a 0.00 o debe existir oper. inafectas onerosas o de export.</t>
  </si>
  <si>
    <t>4018</t>
  </si>
  <si>
    <t>El total valor venta neta de oper. exoneradas IGV debe ser mayor a 0.00 o debe existir oper. exoneradas</t>
  </si>
  <si>
    <t>El calculo del IGV no es correcto</t>
  </si>
  <si>
    <t>4020</t>
  </si>
  <si>
    <t>El ISC no esta informado correctamente</t>
  </si>
  <si>
    <t>4021</t>
  </si>
  <si>
    <t>Si se utiliza la leyenda con codigo 2000, el importe de percepcion debe ser mayor a 0.00</t>
  </si>
  <si>
    <t>4025</t>
  </si>
  <si>
    <t>Si usa la leyenda de Transferencia o Servivicio gratuito, todos los items deben ser  no onerosos</t>
  </si>
  <si>
    <t>4026</t>
  </si>
  <si>
    <t>No se puede indicar Guia de remision de remitente y Guia de remision de transportista en el mismo documento</t>
  </si>
  <si>
    <t>El importe total no coincide con la sumatoria de los valores de venta mas los tributos mas los cargos</t>
  </si>
  <si>
    <t>4029</t>
  </si>
  <si>
    <t>El ubigeo indicado en el comprobante no es el mismo que esta registrado para el contribuyente</t>
  </si>
  <si>
    <t>Debe indicar el nombre comercial</t>
  </si>
  <si>
    <t>Si el código del motivo de emisión de la Nota de Credito es 03, debe existir la descripción del item</t>
  </si>
  <si>
    <t>La fecha de generación de la numeración debe ser menor o igual a la fecha de generación de la comunicación</t>
  </si>
  <si>
    <t>4034</t>
  </si>
  <si>
    <t>El comprobante fue registrado previamente como baja</t>
  </si>
  <si>
    <t>4035</t>
  </si>
  <si>
    <t>El comprobante fue registrado previamente como rechazado</t>
  </si>
  <si>
    <t>4036</t>
  </si>
  <si>
    <t>La fecha de emisión de los rangos debe ser menor o igual a la fecha de generación del resumen</t>
  </si>
  <si>
    <t>4037</t>
  </si>
  <si>
    <t>El calculo del Total de IGV del Item no es correcto</t>
  </si>
  <si>
    <t>4038</t>
  </si>
  <si>
    <t>El resumen contiene menos series por tipo de documento que el envío anterior para la misma fecha de emisión</t>
  </si>
  <si>
    <t>4039</t>
  </si>
  <si>
    <t>No ha consignado información del ubigeo del domicilio fiscal</t>
  </si>
  <si>
    <t>Si el importe de percepcion es mayor a 0.00, debe utilizar una leyenda con codigo 2000</t>
  </si>
  <si>
    <t>El codigo de pais debe ser PE</t>
  </si>
  <si>
    <t>Para tipo de operación se está usando un valor que no existe en el catálogo. Nro. 17.</t>
  </si>
  <si>
    <t>Para el TransportModeCode, se está usando un valor que no existe en el catálogo Nro. 18.</t>
  </si>
  <si>
    <t>PrepaidAmount: Monto total anticipado no coincide con la sumatoria de los montos por documento de anticipo.</t>
  </si>
  <si>
    <t>No debe consignar los datos del transportista para la modalidad de transporte 02 - Transporte Privado.</t>
  </si>
  <si>
    <t>No debe consignar información adicional en la dirección para los locales anexos.</t>
  </si>
  <si>
    <t>sac:SUNATTransaction/cbc:ID debe ser igual a 10 o igual a 11 cuando ingrese información para sustentar el traslado.</t>
  </si>
  <si>
    <t>cac:AdditionalDocumentReference/cbc:DocumentTypeCode - Contiene un valor no valido para documentos relacionado.</t>
  </si>
  <si>
    <t>El numero de DNI del receptor no existe.</t>
  </si>
  <si>
    <t>El numero de RUC del proveedor no existe.</t>
  </si>
  <si>
    <t>El RUC del proveedor no esta activo.</t>
  </si>
  <si>
    <t>El RUC del proveedor no esta habido.</t>
  </si>
  <si>
    <t>Proveedor no debe ser igual al remitente o destinatario.</t>
  </si>
  <si>
    <t>4054</t>
  </si>
  <si>
    <t>La guía no debe contener datos del proveedor.</t>
  </si>
  <si>
    <t>El XML no contiene el atributo o no existe información en descripcion del motivo de traslado.</t>
  </si>
  <si>
    <t>4056</t>
  </si>
  <si>
    <t>El XML no contiene el tag o no existe información en el tag SplitConsignmentIndicator.</t>
  </si>
  <si>
    <t>4057</t>
  </si>
  <si>
    <t>4058</t>
  </si>
  <si>
    <t>cbc:TotalPackageQuantity - El dato ingresado no cumple con el formato establecido.</t>
  </si>
  <si>
    <t>4059</t>
  </si>
  <si>
    <t>Numero de bultos o pallets - información válida para importación.</t>
  </si>
  <si>
    <t>La guía no debe contener datos del transportista.</t>
  </si>
  <si>
    <t>El numero de RUC del transportista no existe.</t>
  </si>
  <si>
    <t>El RUC del transportista no esta activo.</t>
  </si>
  <si>
    <t>El RUC del transportista no esta habido.</t>
  </si>
  <si>
    <t>/DespatchAdvice/cac:Shipment/cac:ShipmentStage/cac:TransportMeans/cbc:RegistrationNationalityID - El dato ingresado no cumple con el formato establecido.</t>
  </si>
  <si>
    <t>4065</t>
  </si>
  <si>
    <t>cac:TransportMeans/cbc:TransportMeansTypeCode - El valor ingresado como tipo de unidad de transporte es incorrecta.</t>
  </si>
  <si>
    <t>4066</t>
  </si>
  <si>
    <t>El numero de DNI del conductor no existe.</t>
  </si>
  <si>
    <t>4067</t>
  </si>
  <si>
    <t>El XML no contiene el tag o no existe informacion del ubigeo del punto de llegada.</t>
  </si>
  <si>
    <t>4068</t>
  </si>
  <si>
    <t>Direccion de punto de lllegada - El dato ingresado no cumple con el formato establecido.</t>
  </si>
  <si>
    <t>4069</t>
  </si>
  <si>
    <t>CityName - El dato ingresado no cumple con el formato establecido.</t>
  </si>
  <si>
    <t>4070</t>
  </si>
  <si>
    <t>District - El dato ingresado no cumple con el formato establecido.</t>
  </si>
  <si>
    <t>4071</t>
  </si>
  <si>
    <t>Numero de Contenedor - El dato ingresado no cumple con el formato establecido.</t>
  </si>
  <si>
    <t>4072</t>
  </si>
  <si>
    <t>Numero de contenedor - información válida para importación.</t>
  </si>
  <si>
    <t>4073</t>
  </si>
  <si>
    <t>TransEquipmentTypeCode - El valor ingresado como tipo de contenedor es incorrecta.</t>
  </si>
  <si>
    <t>4074</t>
  </si>
  <si>
    <t>Numero Precinto - El dato ingresado no cumple con el formato establecido.</t>
  </si>
  <si>
    <t>4075</t>
  </si>
  <si>
    <t>El XML no contiene el tag o no existe informacion del ubigeo del punto de partida.</t>
  </si>
  <si>
    <t>4076</t>
  </si>
  <si>
    <t>Direccion de punto de partida - El dato ingresado no cumple con el formato establecido.</t>
  </si>
  <si>
    <t>4077</t>
  </si>
  <si>
    <t>4078</t>
  </si>
  <si>
    <t>4079</t>
  </si>
  <si>
    <t>Código de Puerto o Aeropuerto - El dato ingresado no cumple con el formato establecido.</t>
  </si>
  <si>
    <t>4080</t>
  </si>
  <si>
    <t>Tipo de Puerto o Aeropuerto - El dato ingresado no cumple con el formato establecido.</t>
  </si>
  <si>
    <t>4081</t>
  </si>
  <si>
    <t>El XML No contiene El tag o No existe información del Numero de orden del item.</t>
  </si>
  <si>
    <t>4082</t>
  </si>
  <si>
    <t>Número de Orden del Ítem - El orden del ítem no cumple con el formato establecido.</t>
  </si>
  <si>
    <t>4083</t>
  </si>
  <si>
    <t>Cantidad - El dato ingresado no cumple con el formato establecido.</t>
  </si>
  <si>
    <t>Descripción del Ítem - El dato ingresado no cumple con el formato establecido.</t>
  </si>
  <si>
    <t>4085</t>
  </si>
  <si>
    <t>Código del Ítem - El dato ingresado no cumple con el formato establecido.</t>
  </si>
  <si>
    <t>El emisor y el cliente son Agentes de percepción de combustible en la fecha de emisión.</t>
  </si>
  <si>
    <t>4087</t>
  </si>
  <si>
    <t>El Comprobante de Pago Electrónico no está Registrado en los Sistemas de la SUNAT.</t>
  </si>
  <si>
    <t>4088</t>
  </si>
  <si>
    <t>La operación con este cliente está excluida del sistema de percepción. Es agente de retención.</t>
  </si>
  <si>
    <t>La operación con este cliente está excluida del sistema de percepción. Es entidad exceptuada de la percepción.</t>
  </si>
  <si>
    <t>La operación con este proveedor está excluida del sistema de retención. Es agente de percepción, agente de retención o buen contribuyente.</t>
  </si>
  <si>
    <t>El codigo de ubigeo del domicilio fiscal del emisor no es válido</t>
  </si>
  <si>
    <t>4100</t>
  </si>
  <si>
    <t>El ubigeo del cliente no cumple con el formato establecido o no es válido</t>
  </si>
  <si>
    <t>4101</t>
  </si>
  <si>
    <t>4102</t>
  </si>
  <si>
    <t>4103</t>
  </si>
  <si>
    <t>4104</t>
  </si>
  <si>
    <t>4105</t>
  </si>
  <si>
    <t>4106</t>
  </si>
  <si>
    <t>4107</t>
  </si>
  <si>
    <t>El ubigeo del proveedor no cumple con el formato establecido o no es válido</t>
  </si>
  <si>
    <t>4108</t>
  </si>
  <si>
    <t>4109</t>
  </si>
  <si>
    <t>4110</t>
  </si>
  <si>
    <t>4111</t>
  </si>
  <si>
    <t>4112</t>
  </si>
  <si>
    <t>4120</t>
  </si>
  <si>
    <t>El XML no contiene o no existe informacion en el tag de  Información que sustenta el traslado.</t>
  </si>
  <si>
    <t>4121</t>
  </si>
  <si>
    <t>Para el tipo de operación no se consigna el tag SUNATEmbededDespatchAdvice de Información de sustento de traslado.</t>
  </si>
  <si>
    <t>4122</t>
  </si>
  <si>
    <t>Factura con información que sustenta el traslado, debe registrar leyenda 2008.</t>
  </si>
  <si>
    <t>4123</t>
  </si>
  <si>
    <t>sac:SUNATEmbededDespatchAdvice - Para Factura Electrónica Remitente no se consigna datos en documento de referencia(cac:OrderReference).</t>
  </si>
  <si>
    <t>4124</t>
  </si>
  <si>
    <t>cac:Shipment - Para Factura Electrónica Remitente debe indicar sujeto que realiza el traslado de bienes (1: Vendendor o 2: Comprador).</t>
  </si>
  <si>
    <t>4125</t>
  </si>
  <si>
    <t>cac:Shipment - Para Factura Electrónica Remitente debe indicar modalidad de transporte para el sustento de traslado de bienes (cbc:TransportModeCode).</t>
  </si>
  <si>
    <t>cac:Shipment - Debe indicar fecha de inicio de traslado para el  sustento de traslado de bienes (cac:TransitPeriod/cbc:StartDate).</t>
  </si>
  <si>
    <t>cac:Shipment - Para Factura Electrónica Remitente debe indicar el punto de llegada para el sustento de traslado de bienes (cac:DeliveryAddrees).</t>
  </si>
  <si>
    <t>cac:Shipment - Para Factura Electrónica Remitente debe indicar el punto de partida para el sustento de traslado de bienes (cac:OriginAddress).</t>
  </si>
  <si>
    <t>Para Factura Electrónica Remitente no se consigna indicador de subcontratación (cbc:MarkAttentionIndicator)</t>
  </si>
  <si>
    <t>4130</t>
  </si>
  <si>
    <t>sac:SUNATEmbededDespatchAdvice - Para Factura Electrónica Remitente debe consignar datos en documento de referencia (cac:OrderReference).</t>
  </si>
  <si>
    <t>4131</t>
  </si>
  <si>
    <t>sac:SUNATEmbededDespatchAdvice - Para Factura Electrónica Transportista no se consigna destinatario para el sustento de traslado de bienes (cac:DeliveryCustomerParty).</t>
  </si>
  <si>
    <t>4132</t>
  </si>
  <si>
    <t>cac:Shipment - Para Factura Electrónica Transportista no se consigna sujeto que realiza el traslado (cbc:HandlingCode).</t>
  </si>
  <si>
    <t>4133</t>
  </si>
  <si>
    <t>Para Factura Electrónica Transportista no se consigna peso total de la factura para el sustento de traslado de bienes (cbc:GrossWeightMeasure).</t>
  </si>
  <si>
    <t>4134</t>
  </si>
  <si>
    <t>cac:Shipment - Para Factura Electrónica Transportista no se consigna modalidad de transporte para el sustento de traslado de bienes (cbc:TransportModeCode).</t>
  </si>
  <si>
    <t>cac:Shipment - Para Factura Electrónica Transportista no se consigna punto de llegada para el sustento de traslado de bienes (cac:DeliveryAddress).</t>
  </si>
  <si>
    <t>cac:Shipment - Para Factura Electrónica Transportista no se consigna punto de partida para el sustento de traslado de bienes (cac:OriginAddress).</t>
  </si>
  <si>
    <t>4137</t>
  </si>
  <si>
    <t>cac:OrderReference - Debe consignar número de  documento de referencia que sustenta el traslado (./cbc:ID).</t>
  </si>
  <si>
    <t>4138</t>
  </si>
  <si>
    <t>cac:OrderReference - Debe consignar tipo de documento de referencia que sustenta el traslado (./cbc:OrderTypeCode).</t>
  </si>
  <si>
    <t>4139</t>
  </si>
  <si>
    <t>cac:OrderReference - Tipo de documento de referencia que sustenta el traslado no válido (01 - Factura o 09 - Guía de Remisión).</t>
  </si>
  <si>
    <t>4140</t>
  </si>
  <si>
    <t>cac:OrderReference - Serie-Numero ingresado en documento de referencia que sustenta el traslado no cumple con el formato establecido.</t>
  </si>
  <si>
    <t>4141</t>
  </si>
  <si>
    <t>cac:OrderReference - Debe consignar RUC emisor del documento de referencia que sustenta el traslado (./cac:DocumentReference/cac:IssuerParty/cac:PartyIdentification/cbc:ID).</t>
  </si>
  <si>
    <t>4142</t>
  </si>
  <si>
    <t>cac:OrderReference -  RUC emisor del documento de referencia que sustenta el traslado no cumple con el formato establecido.</t>
  </si>
  <si>
    <t>4143</t>
  </si>
  <si>
    <t>cac:OrderReference - RUC Emisor de documento de referencia que sustenta el traslado no existe o se encuentra dado de baja.</t>
  </si>
  <si>
    <t>4144</t>
  </si>
  <si>
    <t>cac:OrderReference - Documento de Referencia ingresado no corresponde a un comprobante electrónico declarado y activo en SUNAT.</t>
  </si>
  <si>
    <t>4145</t>
  </si>
  <si>
    <t>cac:OrderReference - Documento de Referencia ingresado no corresponde comprobante autorizado por SUNAT.</t>
  </si>
  <si>
    <t>4146</t>
  </si>
  <si>
    <t>cac:OrderReference - Nombre o razon social del emisodr de referencia que sustenta el traslado de bienes no cumple con un formato válido.</t>
  </si>
  <si>
    <t>4147</t>
  </si>
  <si>
    <t>Debe consignar numero de documento de identidad del destinatario</t>
  </si>
  <si>
    <t>4148</t>
  </si>
  <si>
    <t>Debe consignar tipo de documento de identidad del destinatario</t>
  </si>
  <si>
    <t>4149</t>
  </si>
  <si>
    <t>Tipo de documento de identidad del destinatario no válido (Catálogo N° 06)</t>
  </si>
  <si>
    <t>4150</t>
  </si>
  <si>
    <t>Numero de documento de identidad del destinatario no cumple con un formato válido</t>
  </si>
  <si>
    <t>4151</t>
  </si>
  <si>
    <t>Debe consignar apellidos y nombres, denominación o razón social del destinatario</t>
  </si>
  <si>
    <t>4152</t>
  </si>
  <si>
    <t>Nombre o razon social del destinatario no cumple con un formato válido</t>
  </si>
  <si>
    <t>4153</t>
  </si>
  <si>
    <t>cbc:HandlingCode - Sujeto que realiza el traslado no es valido.</t>
  </si>
  <si>
    <t>cbc:GrossWeightMeasure@unitCode: El valor ingresado en la unidad de medida para el peso bruto total no es correcta (KGM).</t>
  </si>
  <si>
    <t>GrossWeightMeasure - El valor ingresado no cumple con el estandar.</t>
  </si>
  <si>
    <t>4156</t>
  </si>
  <si>
    <t>Debe ingresar la totalidad de la información requerida al transportista.</t>
  </si>
  <si>
    <t>No existe información en el tag datos de conductores.</t>
  </si>
  <si>
    <t>No existe información en el tag datos de vehículos.</t>
  </si>
  <si>
    <t>No es necesario consignar los datos del transportista para una operación de Transporte Privado.</t>
  </si>
  <si>
    <t>cac:CarrierParty: Debe consignar número de  documento de identidad del transportista.</t>
  </si>
  <si>
    <t>cac:CarrierParty: Debe consignar tipo de documento de identidad del transportista.</t>
  </si>
  <si>
    <t>cac:CarrierParty: Tipo de documento de identidad del transportista debe ser 6-RUC</t>
  </si>
  <si>
    <t>cac:CarrierParty: Numero de documento de identidad del transportista no cumple con un formato válido.</t>
  </si>
  <si>
    <t>cac:CarrierParty: Debe consignar apellidos y nombres, denominación o razón social del transportista.</t>
  </si>
  <si>
    <t>cac:CarrierParty: nombre o razon social del transportista no cumple con un formato válido.</t>
  </si>
  <si>
    <t>4166</t>
  </si>
  <si>
    <t>cac: TransportHandlingUnit: Numero de placa (cbc:ID) no coincide con el numero de placa del vehiculo prinicipal.</t>
  </si>
  <si>
    <t>cac:RoadTransport/cbc:LicensePlateID: Numero de placa del vehículo no cumple con el formato válido.</t>
  </si>
  <si>
    <t>4168</t>
  </si>
  <si>
    <t>cac: TransportHandlingUnit: Numero de placa del vehículo principal no existe o no cumple con el formato válido (cbc:ID).</t>
  </si>
  <si>
    <t>4169</t>
  </si>
  <si>
    <t>cac:TransportEquipment: debe consignar al menos un vehiculo secundario.</t>
  </si>
  <si>
    <t>cac:TransportEquipment: Numero de placa del vehículo secundario no cumple con el formato válido (cbc:ID).</t>
  </si>
  <si>
    <t>4171</t>
  </si>
  <si>
    <t>cac:DriverPerson: Debe consignar número de  documento de identidad del conductor (cbc:ID).</t>
  </si>
  <si>
    <t>cac:DriverPerson: Debe consignar tipo de documento de identidad del conductor (cbc:ID/@schemeID).</t>
  </si>
  <si>
    <t>cac:DriverPerson: Tipo de documento de identidad del conductor no válido (Catalogo Nro 06).</t>
  </si>
  <si>
    <t>cac:DriverPerson: Numero de documento de identidad del conductor no cumple con el formato válido.</t>
  </si>
  <si>
    <t>4175</t>
  </si>
  <si>
    <t>cac:DeliveryAddress: Debe consignar código de ubigeo de punto de llegada (cbc:ID).</t>
  </si>
  <si>
    <t>El dato ingresado como código de ubigeo de punto de llegada no corresponde a un valor esperado (catalogo nro 13).</t>
  </si>
  <si>
    <t>4177</t>
  </si>
  <si>
    <t>cac:DeliveryAddress: Debe consignar código de ubigeo válido (Catálogo N° 13).</t>
  </si>
  <si>
    <t>4178</t>
  </si>
  <si>
    <t>cac:DeliveryAddress: Debe consignar Dirección del punto de llegada (cbc:StreetName).</t>
  </si>
  <si>
    <t>cac:DeliveryAddress: Dirección completa y detallada del punto de llegada no cumple con el formato válido.</t>
  </si>
  <si>
    <t>4180</t>
  </si>
  <si>
    <t>cac:OriginAddress: Debe consignar código de ubigeo de punto de partida (cbc:ID).</t>
  </si>
  <si>
    <t>El dato ingresado como código de ubigeo de punto de partida no corresponde a un valor esperado (catalogo nro 13).</t>
  </si>
  <si>
    <t>4182</t>
  </si>
  <si>
    <t>cac:OriginAddress: Debe consignar código de ubigeo válido (Catálogo N° 13).</t>
  </si>
  <si>
    <t>4183</t>
  </si>
  <si>
    <t>cac:OriginAddress: Debe consignar Dirección detallada del punto de partida (cbc:StreetName).</t>
  </si>
  <si>
    <t>cac:OriginAddres: Dirección completa y detallada del punto de partida no cumple con el estandar.</t>
  </si>
  <si>
    <t>4185</t>
  </si>
  <si>
    <t>cac:OrderReference - Serie y numero no se encuentra registrado como baja por cambio de destinatario.</t>
  </si>
  <si>
    <t>cbc:Note - El campo observaciones supera la cantidad maxima especificada (250 carácteres).</t>
  </si>
  <si>
    <t>cac:OrderReference - El campo Tipo de documento (descripción) supera la cantidad maxima especificada (50 carácteres).</t>
  </si>
  <si>
    <t>4188</t>
  </si>
  <si>
    <t>El XML no contiene el atributo o no existe información del nombre o razon social del tercero relacionado.</t>
  </si>
  <si>
    <t>El valor ingresado como tipo de documento del nombre o razon social del tercero relacionado es incorrecto.</t>
  </si>
  <si>
    <t>El valor ingresado como descripcion de motivo de traslado no cumple con el estandar.</t>
  </si>
  <si>
    <t>Para el motivo de traslado, no se consigna información en el numero de DAM.</t>
  </si>
  <si>
    <t>Para el motivo de traslado, no se consigna información del manifiesto de carga.</t>
  </si>
  <si>
    <t>4193</t>
  </si>
  <si>
    <t>El valor ingresado como indicador de transbordo programado no cumple con el estandar.</t>
  </si>
  <si>
    <t>4194</t>
  </si>
  <si>
    <t>El XML no contiene el atributo o no existe información en peso bruto total de la guia.</t>
  </si>
  <si>
    <t>Numero de bultos o pallets es una información válida solo para importación.</t>
  </si>
  <si>
    <t>4196</t>
  </si>
  <si>
    <t>4201</t>
  </si>
  <si>
    <t>EL monto del ISC se debe detallar a nivel de línea</t>
  </si>
  <si>
    <t>El valor ingresado como numero de DAM no cumple con el estandar</t>
  </si>
  <si>
    <t>El DNI debe tener 8 caracteres numéricos</t>
  </si>
  <si>
    <t>4209</t>
  </si>
  <si>
    <t>El dato ingresado no cumple con el formato establecido</t>
  </si>
  <si>
    <t>4211</t>
  </si>
  <si>
    <t>El importe del campo /cac:LegalMonetaryTotal/cbc:TaxInclusiveAmount no coincide con el valor calculado</t>
  </si>
  <si>
    <t>4230</t>
  </si>
  <si>
    <t xml:space="preserve">El comprobante tiene observaciones que no han sido detectados </t>
  </si>
  <si>
    <t>El código de Ubigeo no existe en el listado.</t>
  </si>
  <si>
    <t>4232</t>
  </si>
  <si>
    <t>La sumatoria de los IGV de línea no corresponden al total</t>
  </si>
  <si>
    <t>El dato ingresado en order de compra no cumple con el formato establecido.</t>
  </si>
  <si>
    <t>El código de producto no cumple con el formato establecido</t>
  </si>
  <si>
    <t>No existe información en el nombre del concepto.</t>
  </si>
  <si>
    <t>El dato ingresado como direccion completa y detallada no cumple con el formato establecido.</t>
  </si>
  <si>
    <t>La tasa del tributo de la línea no corresponde al valor esperado</t>
  </si>
  <si>
    <t>El dato ingresado como urbanización no cumple con el formato establecido</t>
  </si>
  <si>
    <t>El dato ingresado como provincia no cumple con el formato establecido</t>
  </si>
  <si>
    <t>El dato ingresado como departamento no cumple con el formato establecido</t>
  </si>
  <si>
    <t>El dato ingresado como distrito no cumple con el formato establecido</t>
  </si>
  <si>
    <t>El dato ingresado como local anexo no cumple con el formato establecido</t>
  </si>
  <si>
    <t>4243</t>
  </si>
  <si>
    <t>Si se utiliza la leyenda con código 2007, el total de operaciones exoneradas debe ser mayor a 0.00</t>
  </si>
  <si>
    <t>4245</t>
  </si>
  <si>
    <t>4246</t>
  </si>
  <si>
    <t>El comprobante contiene un identificador de pago repetido en los anticipos</t>
  </si>
  <si>
    <t>4247</t>
  </si>
  <si>
    <t>El comprobante contiene un identificador de pago no relacionado a un documento de anticipo</t>
  </si>
  <si>
    <t>4248</t>
  </si>
  <si>
    <t>El comprobante contiene mas de un documento de anticipo relacionado al mismo identificador de pago.</t>
  </si>
  <si>
    <t>El código de motivo de traslado no existe en el listado (catalogo nro. 20)</t>
  </si>
  <si>
    <t>4250</t>
  </si>
  <si>
    <t>El dato ingresado como schemeAgencyName es incorrecto.</t>
  </si>
  <si>
    <t>El dato ingresado como atributo @listAgencyName es incorrecto.</t>
  </si>
  <si>
    <t>El dato ingresado como atributo @listName es incorrecto.</t>
  </si>
  <si>
    <t>El dato ingresado como atributo @listURI es incorrecto.</t>
  </si>
  <si>
    <t>El dato ingresado como atributo @listID es incorrecto.</t>
  </si>
  <si>
    <t>El dato ingresado como atributo @schemeName es incorrecto.</t>
  </si>
  <si>
    <t>El dato ingresado como atributo @schemeAgencyName es incorrecto.</t>
  </si>
  <si>
    <t>El dato ingresado como atributo @schemeURI es incorrecto.</t>
  </si>
  <si>
    <t>El dato ingresado como atributo @unitCodeListID es incorrecto.</t>
  </si>
  <si>
    <t>El dato ingresado como atributo @unitCodeListAgencyName es incorrecto.</t>
  </si>
  <si>
    <t>El dato ingresado como atributo @name es incorrecto.</t>
  </si>
  <si>
    <t>El dato ingresado como atributo @listSchemeURI es incorrecto.</t>
  </si>
  <si>
    <t>4262</t>
  </si>
  <si>
    <t>El XML no contiene el atributo o no existe lugar donde se entrega el bien para venta itinerante</t>
  </si>
  <si>
    <t>4263</t>
  </si>
  <si>
    <t xml:space="preserve">Si no es una venta itinerante, no corresponde consignar lugar donde se entrega el bien </t>
  </si>
  <si>
    <t>El XML no contiene el codigo de leyenda 2007 para el tipo de operación IVAP</t>
  </si>
  <si>
    <t>El XML no contiene el codigo de leyenda 2006 para tipo de operación de detracciones</t>
  </si>
  <si>
    <t>El XML no contiene el codigo de leyenda 2005 para el tipo de operación Venta itinerante</t>
  </si>
  <si>
    <t>4267</t>
  </si>
  <si>
    <t>El dato ingresado como codigo de producto GS1 no cumple con el formato establecido</t>
  </si>
  <si>
    <t>El dato ingresado como cargo/descuento no es valido a nivel de ítem.</t>
  </si>
  <si>
    <t>El dato ingresado como codigo de producto no cumple con el formato establecido.</t>
  </si>
  <si>
    <t>El dato ingresado como detalle del viaje no cumple con el formato establecido.</t>
  </si>
  <si>
    <t>El dato ingresado como descripcion del tramo no cumple con el formato establecido.</t>
  </si>
  <si>
    <t>El dato ingresado como valor refrencia del tramo virtual no cumple con el formato establecido.</t>
  </si>
  <si>
    <t>El dato ingresado como configuración vehicular no cumple con el formato establecido.</t>
  </si>
  <si>
    <t>El dato ingresado como tipo de carga util es incorrecto.</t>
  </si>
  <si>
    <t>El XML no contiene el tag o no existe información del valor de la carga en TM.</t>
  </si>
  <si>
    <t>El dato ingresado como valor de la carga en TM cumple con el formato establecido.</t>
  </si>
  <si>
    <t>El dato ingresado como unidad de medida de la carga  del vehiculo no corresponde al valor esperado.</t>
  </si>
  <si>
    <t>El dato ingresado como valor referencial de carga util nominal no cumple con el formato establecido.</t>
  </si>
  <si>
    <t>4279</t>
  </si>
  <si>
    <t>El dato ingresado como codigo de identificación de concepto tributario no es valido (catalogo nro 55)</t>
  </si>
  <si>
    <t>El dato ingresado como valor del concepto de la linea no cumple con el formato establecido.</t>
  </si>
  <si>
    <t>El dato ingresado como cantidad del concepto de la linea no cumple con el formato establecido.</t>
  </si>
  <si>
    <t>La fecha de ingreso al establecimiento es mayor a la fecha de salida al establecimiento.</t>
  </si>
  <si>
    <t>4283</t>
  </si>
  <si>
    <t>El dato ingresado como atributo @schemeID es incorrecto.</t>
  </si>
  <si>
    <t>4284</t>
  </si>
  <si>
    <t>El cargo/descuento consignado no es permitido para el tipo de comprobante</t>
  </si>
  <si>
    <t>El emisor a la fecha no se encuentra registrado ó habilitado con la condición de Agente de percepción</t>
  </si>
  <si>
    <t>Si ha consignado Transporte Publico, debe consignar Datos del transportista.</t>
  </si>
  <si>
    <t>El dato ingresado como cargo/descuento no es valido a nivel global.</t>
  </si>
  <si>
    <t>4292</t>
  </si>
  <si>
    <t xml:space="preserve">Sólo hasta el 31.08.2019 se encuentra exceptuado de utilizar la versión 2.1 del estándar UBL </t>
  </si>
  <si>
    <t>El dato ingresado como unidad de medida de los dias de permanencia no corresponde al valor esperado.</t>
  </si>
  <si>
    <t>4315</t>
  </si>
  <si>
    <t>La moneda debe ser la misma en todo el documento. Salvo las percepciones que sólo son en moneda nacional.</t>
  </si>
  <si>
    <t>4316</t>
  </si>
  <si>
    <t>El dato ingresado en el campo cac:TaxSubtotal/cbc:TaxAmount del ítem no coincide con el valor calculado</t>
  </si>
  <si>
    <t>4323</t>
  </si>
  <si>
    <t>El dato ingresado como tipo de usuario no corresponde al valor esperado</t>
  </si>
  <si>
    <t>4324</t>
  </si>
  <si>
    <t>El dato ingresado como tipo de tarifa contratada no corresponde al valor esperado</t>
  </si>
  <si>
    <t>4326</t>
  </si>
  <si>
    <t>Para Factura Electrónica Transportista debe indicar el número de constancia de inscripcion del vehiculo o certificado de habilitación vehicular</t>
  </si>
  <si>
    <t>4327</t>
  </si>
  <si>
    <t>Para Factura Electrónica Transportista debe consignar el indicador de subcontratacion</t>
  </si>
  <si>
    <t>4328</t>
  </si>
  <si>
    <t>El valor del indicador de subcontratacion no corresponde al valor esperado</t>
  </si>
  <si>
    <t>4329</t>
  </si>
  <si>
    <t>Para factura electrónica remitente debe consignar el motivo de traslado</t>
  </si>
  <si>
    <t>4330</t>
  </si>
  <si>
    <t xml:space="preserve">Para factura electrónica tranportista debe indicar la GRE remitente o FE remitente  </t>
  </si>
  <si>
    <t>Debe consignar obligatoriamente Codigo de producto SUNAT o Codigo de producto GTIN</t>
  </si>
  <si>
    <t>El Código producto de SUNAT no es válido</t>
  </si>
  <si>
    <t>4336</t>
  </si>
  <si>
    <t>A partir del 1 de julio de 2019 se encuentra obligado a emitir a traves de SEE-OSE y/o SEE-SOL</t>
  </si>
  <si>
    <t>El Codigo de producto SUNAT debe especificarse como minimo al tercer nivel jerarquico (a nivel de clase del codigo UNSPSC)</t>
  </si>
  <si>
    <t>El codigo de ubigeo del domicilio del vendedor no es válido</t>
  </si>
  <si>
    <t>4340</t>
  </si>
  <si>
    <t>La urbanización del domicilio del vendedor no cumple con el formato establecido</t>
  </si>
  <si>
    <t>La provincia del domicilio del vendedor no cumple con el formato establecido</t>
  </si>
  <si>
    <t>El departamento del domicilio del vendedor no cumple con el formato establecido</t>
  </si>
  <si>
    <t>El distrito del domicilio del vendedor no cumple con el formato establecido</t>
  </si>
  <si>
    <t>El monto base global de la retencion de renta no coincide con el valor calculado</t>
  </si>
  <si>
    <t>El importe de la retencion de renta no coincide con el valor calculado</t>
  </si>
  <si>
    <t>El importe del campo /cac:InvoiceLine/cac:ItemPriceExtension/cbc:Amount no coincide con el valor calculado</t>
  </si>
  <si>
    <t>El importe del campo /cac:InvoiceLine/cac:SubInvoiceLine/cac:ItemPriceExtension/cbc:Amount no coincide con el valor calculado</t>
  </si>
  <si>
    <t>El nombre o razon social registrado no cumple con el estandar</t>
  </si>
  <si>
    <t>El Numero de RUC no esta activo</t>
  </si>
  <si>
    <t>El Numero de RUC es no habido</t>
  </si>
  <si>
    <t>4353</t>
  </si>
  <si>
    <t>Si 'Tipo de documento de identidad' es '6', el formato del Tag UBL es diferente a numérico de 11 dígitos</t>
  </si>
  <si>
    <t>El importe del campo /cac:InvoiceLine/cbc:LineExtensionAmount no coincide con el valor calculado</t>
  </si>
  <si>
    <t>El importe del campo /cac:InvoiceLine/cac:SubInvoiceLine/cbc:LineExtensionAmount no coincide con el valor calculado</t>
  </si>
  <si>
    <t>El importe del campo /cac:SubInvoiceLine/cac:TaxTotal/cbc:TaxAmount no coincide con el valor calculado</t>
  </si>
  <si>
    <t>El dato ingresado como cargo/descuento no es valido a nivel de /cac:SubInvoiceLine</t>
  </si>
  <si>
    <t>El valor de cargo/descuento a nivel de /cac:SubInvoiceLine difiere de los importes consignados.</t>
  </si>
  <si>
    <t>El monto de ISC de la línea no coincide con el valor calculado</t>
  </si>
  <si>
    <t>El monto de IGV de la línea no coincide con el valor calculado</t>
  </si>
  <si>
    <t>4361</t>
  </si>
  <si>
    <t>El codigo de leyenda no existe</t>
  </si>
  <si>
    <t>El codigo de leyenda no debe repetirse en el comprobante</t>
  </si>
  <si>
    <t>El importe del campo /cac:LegalMonetaryTotal/cbc:PayableAmount no coincide con el valor calculado</t>
  </si>
  <si>
    <t>Para entidades emisoras locales debe informar el detalle de las comisiones y cargos</t>
  </si>
  <si>
    <t>El monto de IGV a nivel de /cac:SubInvoiceLine no coincide con el valor calculado</t>
  </si>
  <si>
    <t>El tipo de nota de crédito 04, 05 y 08 no debería estar vinculado a una boleta</t>
  </si>
  <si>
    <t>Listado de contribuyentes</t>
  </si>
  <si>
    <t>Alcance:</t>
  </si>
  <si>
    <t>Todo los contribuyentes</t>
  </si>
  <si>
    <t>Campo</t>
  </si>
  <si>
    <t>PK</t>
  </si>
  <si>
    <t>Tipo</t>
  </si>
  <si>
    <t>Formato</t>
  </si>
  <si>
    <t>num_ruc</t>
  </si>
  <si>
    <t>Numero del RUC del contribuyente</t>
  </si>
  <si>
    <t>Si</t>
  </si>
  <si>
    <t>ind_estado</t>
  </si>
  <si>
    <t>Indicador de estado del contribuyente</t>
  </si>
  <si>
    <t>No</t>
  </si>
  <si>
    <t>ind_condicion</t>
  </si>
  <si>
    <t>Indicador de condición del domicilio fiscal</t>
  </si>
  <si>
    <t>Listado de los padrones de los contribuyentes</t>
  </si>
  <si>
    <t>ind_padron</t>
  </si>
  <si>
    <t>Indicador del padrón del contribuyente</t>
  </si>
  <si>
    <t>SI</t>
  </si>
  <si>
    <r>
      <rPr>
        <sz val="11"/>
        <rFont val="Calibri"/>
        <family val="2"/>
        <charset val="1"/>
      </rPr>
      <t xml:space="preserve">01: Agente de percepción de ventas internas
02: Agente de percepción de combustibles
03: Agente de retención
04: Exceptuada de la percepción
05: Exportador de Servicios
10: Buen contribuyente
11: Autorizado a versión UBL 2.0
12: Obligado a enviar código de producto
13: Afiliados al SEE-Empresas supervisadas
</t>
    </r>
    <r>
      <rPr>
        <b/>
        <sz val="11"/>
        <rFont val="Calibri"/>
        <family val="2"/>
        <charset val="1"/>
      </rPr>
      <t xml:space="preserve">14:  Inscrito en el Registro de Establecimientos Autorizados (REA) </t>
    </r>
  </si>
  <si>
    <t>Listado de contribuyentes asociados a los emisores</t>
  </si>
  <si>
    <t>De los contribuyentes asociados al OSE</t>
  </si>
  <si>
    <t>Número de RUC del emisor</t>
  </si>
  <si>
    <t>num_ruc_asociado</t>
  </si>
  <si>
    <t>Número de RUC del asociado</t>
  </si>
  <si>
    <t>ind_tip_asociacion</t>
  </si>
  <si>
    <t>Indicador de tipo de asociación</t>
  </si>
  <si>
    <t>1: PSE
2: OSE</t>
  </si>
  <si>
    <t>fec_inicio</t>
  </si>
  <si>
    <t>Fecha de inicio</t>
  </si>
  <si>
    <t>fec_fin</t>
  </si>
  <si>
    <t>Fecha de fin (fecha de solicitud de la baja)</t>
  </si>
  <si>
    <t>Listado de certificados del emisor</t>
  </si>
  <si>
    <t>num_id_ca</t>
  </si>
  <si>
    <t>Número del ID del CA</t>
  </si>
  <si>
    <t>num_id_cd</t>
  </si>
  <si>
    <t>Número del ID de la serie del certificado digital</t>
  </si>
  <si>
    <t>fec_alta</t>
  </si>
  <si>
    <t>Fecha de alta</t>
  </si>
  <si>
    <t>an25</t>
  </si>
  <si>
    <t>YYYY-MM-DD HH:MM:SS.nnnnn</t>
  </si>
  <si>
    <t>fec_baja</t>
  </si>
  <si>
    <t>Fecha de baja</t>
  </si>
  <si>
    <t>Numero de RUC del emisor</t>
  </si>
  <si>
    <t>cod_cpe</t>
  </si>
  <si>
    <t>Código de tipo de comprobante</t>
  </si>
  <si>
    <t>num_serie_cpe</t>
  </si>
  <si>
    <t>Numero de serie del comprobante</t>
  </si>
  <si>
    <t>num_cpe</t>
  </si>
  <si>
    <t>Numero del comprobante</t>
  </si>
  <si>
    <t>ind_estado_cpe</t>
  </si>
  <si>
    <t>Indicador de estado del comprobante</t>
  </si>
  <si>
    <t>2: Anulado
1: Aceptado
0: Rechazado</t>
  </si>
  <si>
    <t>fec_emision_cpe</t>
  </si>
  <si>
    <t>Fecha y hora de emisión del comprobante</t>
  </si>
  <si>
    <t>mto_importe_cpe</t>
  </si>
  <si>
    <t>Monto del importe total</t>
  </si>
  <si>
    <t>n..23</t>
  </si>
  <si>
    <t>Para mantener la estructura del archivo, se enviará con cero (0) este campo</t>
  </si>
  <si>
    <t>cod_moneda_cpe</t>
  </si>
  <si>
    <t>Codigo de moneda del comprobante</t>
  </si>
  <si>
    <t xml:space="preserve">Para mantener la estructura del archivo, se enviará con valor vacío este campo </t>
  </si>
  <si>
    <t>cod_mot_traslado</t>
  </si>
  <si>
    <t>Información exclusiva si el comprobante es guía de remisión.</t>
  </si>
  <si>
    <t>cod_mod_traslado</t>
  </si>
  <si>
    <t>Código de modalidad de traslado</t>
  </si>
  <si>
    <t>ind_transbordo</t>
  </si>
  <si>
    <t>Indicador de transbordo programado</t>
  </si>
  <si>
    <t>Información exclusiva si el comprobante es guía de remisión.
1:  Con transbordo programado
0: Sin transbordo programado</t>
  </si>
  <si>
    <t>fec_ini_traslado</t>
  </si>
  <si>
    <t>Fecha de inicio de traslado</t>
  </si>
  <si>
    <t>ind_for_pag</t>
  </si>
  <si>
    <t>Indicador de forma de pago</t>
  </si>
  <si>
    <t>Información exclusiva si el comprobante es factura
0: Contado 
1: Crédito</t>
  </si>
  <si>
    <t>Ind_percepcion</t>
  </si>
  <si>
    <t>Indicador de percepción</t>
  </si>
  <si>
    <t>Información exclusiva si el comprobante es factura o boleta
0: No tiene percepción 
1: Si tiene percepción</t>
  </si>
  <si>
    <t>Número de serie del comprobante</t>
  </si>
  <si>
    <t>num_ini_cpe</t>
  </si>
  <si>
    <t>Número de inicio del comprobante</t>
  </si>
  <si>
    <t>n8</t>
  </si>
  <si>
    <t>num_fin_cpe</t>
  </si>
  <si>
    <t>Número de fin del comprobante</t>
  </si>
  <si>
    <t>Listado de autorizaciones de rangos de contingencia</t>
  </si>
  <si>
    <t>Parámetros</t>
  </si>
  <si>
    <t>Para todos los OSEs</t>
  </si>
  <si>
    <t>cod_parametro</t>
  </si>
  <si>
    <t>Código de parámetro</t>
  </si>
  <si>
    <t>n3</t>
  </si>
  <si>
    <t>001: Tipo de cambio
002: Regimen de percepción
003: Regimen de retención</t>
  </si>
  <si>
    <t>cod_argumento</t>
  </si>
  <si>
    <t>Código de argumento</t>
  </si>
  <si>
    <t>Ver hoja de parámetros</t>
  </si>
  <si>
    <t>des_argumento</t>
  </si>
  <si>
    <t>Descripción del argumento</t>
  </si>
  <si>
    <t>Listado de Establecimientos Anexos</t>
  </si>
  <si>
    <t>cod_estab</t>
  </si>
  <si>
    <t>Código de establecimiento anexo</t>
  </si>
  <si>
    <t>cod_tip_estab</t>
  </si>
  <si>
    <t>Tipo de establecimiento anexo</t>
  </si>
  <si>
    <t>001: Tipo de cambio</t>
  </si>
  <si>
    <t>Moneda+Fecha de cambio</t>
  </si>
  <si>
    <t>an14</t>
  </si>
  <si>
    <t>XXX-YYYYMMDD
Donde: XXX es moneda
YYYYMMDD es fecha de cambio</t>
  </si>
  <si>
    <t>Monto del tipo de cambio</t>
  </si>
  <si>
    <t>(5 enteros, 3 decimales)</t>
  </si>
  <si>
    <t>002: Regimen de percepción</t>
  </si>
  <si>
    <t>Código de tipo de regimen de percepción</t>
  </si>
  <si>
    <t>Porcentaje de la percepción</t>
  </si>
  <si>
    <t>003: Regimen de retención</t>
  </si>
  <si>
    <t>Código de tipo de regimen de retención</t>
  </si>
  <si>
    <t>Porcentaje de la retención</t>
  </si>
  <si>
    <t>004: Plazo máximo de envío</t>
  </si>
  <si>
    <t>Código de comprobante</t>
  </si>
  <si>
    <t>Número de días</t>
  </si>
  <si>
    <t>(3 enteros)</t>
  </si>
  <si>
    <t>005: Catálogo 5</t>
  </si>
  <si>
    <t>Código de tipos de tributos</t>
  </si>
  <si>
    <t>Código internacional + Categoría de impuesto</t>
  </si>
  <si>
    <t>XXX-Y
Donde: XXX: es código internacional
Y: es categoría de impuesto</t>
  </si>
  <si>
    <t>006: Catálogo 6</t>
  </si>
  <si>
    <t>Descripción del tipo de documento de identidad</t>
  </si>
  <si>
    <t>007: Catálogo 7</t>
  </si>
  <si>
    <t>Descripción del tipo de afectación del IGV</t>
  </si>
  <si>
    <t>008: Catálogo 8</t>
  </si>
  <si>
    <t>Descripción de tipos de sistemas de cálculo del ISC</t>
  </si>
  <si>
    <t>009: Catálogo 14</t>
  </si>
  <si>
    <t>Descripción de otros conceptos tributarios</t>
  </si>
  <si>
    <t>010: Catálogo 16</t>
  </si>
  <si>
    <t>Descripción de tipo de precio de venta unitario</t>
  </si>
  <si>
    <t>011: Catálogo 17</t>
  </si>
  <si>
    <t>Descripción de tipo de operación</t>
  </si>
  <si>
    <t>012: Tasa IGV</t>
  </si>
  <si>
    <t>Fecha de inicio de tasa IGV</t>
  </si>
  <si>
    <t>YYYYMMDD</t>
  </si>
  <si>
    <t>Tasa de IGV</t>
  </si>
  <si>
    <t>013: Catálogo 9</t>
  </si>
  <si>
    <t>Descripción de tipo de nota de crédito</t>
  </si>
  <si>
    <t>014: Catálogo 10</t>
  </si>
  <si>
    <t>Descripción de tipo de nota de débito</t>
  </si>
  <si>
    <t>015: Catálogo 1</t>
  </si>
  <si>
    <t>Descripción de tipo de documento</t>
  </si>
  <si>
    <t xml:space="preserve">016: Catálogo 13 </t>
  </si>
  <si>
    <t>Código de ubigeo</t>
  </si>
  <si>
    <t>Descripción de ubigeo</t>
  </si>
  <si>
    <t>017: Catálogo 11</t>
  </si>
  <si>
    <t>Códigos de tipo de valor de venta (resumen diario)</t>
  </si>
  <si>
    <t>Descripción de tipo de valor de venta</t>
  </si>
  <si>
    <t>018: Catálogo 19</t>
  </si>
  <si>
    <t>Descripción de estado del ítem</t>
  </si>
  <si>
    <t>019: Catálogo 22</t>
  </si>
  <si>
    <t>Descripción de regimen de percepciones</t>
  </si>
  <si>
    <t>020: Catálogo 21</t>
  </si>
  <si>
    <t>Descripción de documentos relacionados</t>
  </si>
  <si>
    <t>021: Catálogo 20</t>
  </si>
  <si>
    <t>022: Catálogo 18</t>
  </si>
  <si>
    <t>Descripción de modalidad de transporte</t>
  </si>
  <si>
    <t>023: Catálogo 23</t>
  </si>
  <si>
    <t>Tasa de retenciones</t>
  </si>
  <si>
    <t>024: Tasa Vigente del IVAP</t>
  </si>
  <si>
    <t>Fecha</t>
  </si>
  <si>
    <t>YYYYMMDD
Donde: YYYYMMDD es fecha.</t>
  </si>
  <si>
    <t>Tasa Vigente</t>
  </si>
  <si>
    <t>Versión Excel</t>
  </si>
  <si>
    <t>ERROR/OBSERVACION</t>
  </si>
  <si>
    <t>CAMPO</t>
  </si>
  <si>
    <t xml:space="preserve">TIPO </t>
  </si>
  <si>
    <t>DETALLE</t>
  </si>
  <si>
    <t>COMPROBANTE</t>
  </si>
  <si>
    <t>VERSION UBL</t>
  </si>
  <si>
    <t>FECHA VIGENCIA</t>
  </si>
  <si>
    <t>Gastos Hipotecarios:
•  Tipo de préstamo
•  Partida Registral
•  Indicador de Primera vivienda</t>
  </si>
  <si>
    <t>Eliminación de campo</t>
  </si>
  <si>
    <t>Se elimina cbc:NameCode</t>
  </si>
  <si>
    <t>FAC</t>
  </si>
  <si>
    <t>ERR-2047</t>
  </si>
  <si>
    <t>Total valor de venta operaciones gravadas</t>
  </si>
  <si>
    <t>Modificación de la validación</t>
  </si>
  <si>
    <t>FAC y BOL</t>
  </si>
  <si>
    <t>OBS-4016</t>
  </si>
  <si>
    <t>Total Valor de venta de operaciones gravadas</t>
  </si>
  <si>
    <t xml:space="preserve">ERRORES
2045,3231,2784,
2602,2785,2786,
2797,2788,2789,
2790,2798,2792,
2793,2794,2799,
2796
</t>
  </si>
  <si>
    <t>Modificación del texto de la validación</t>
  </si>
  <si>
    <t>ERR-3231, ERR-2790</t>
  </si>
  <si>
    <t>Eliminación de validación</t>
  </si>
  <si>
    <t>ERR-2797</t>
  </si>
  <si>
    <t xml:space="preserve">ERRORES
2784, 2602, 2785
2786, 2797, 2788,
2789, 2798, 2792,
2793, 2794, 2799,
2796
</t>
  </si>
  <si>
    <t xml:space="preserve">Modificación de ERROR a OBSERVACION </t>
  </si>
  <si>
    <t>Código de producto GS1</t>
  </si>
  <si>
    <t>Agrega campos</t>
  </si>
  <si>
    <t>FAC, BOL, NC y ND</t>
  </si>
  <si>
    <t>OBS-4292</t>
  </si>
  <si>
    <t>Versión de UBL</t>
  </si>
  <si>
    <t>Modificación de la descripción del error/observación</t>
  </si>
  <si>
    <t>ERR-2150</t>
  </si>
  <si>
    <t>NC</t>
  </si>
  <si>
    <t xml:space="preserve">Detracciones
Beneficio Hospedaje
Ventas al sector público
</t>
  </si>
  <si>
    <t>OBS-4314 y OBS-4316</t>
  </si>
  <si>
    <t xml:space="preserve">Datos de la Retención del CRE - 
Monto para  redondeo
</t>
  </si>
  <si>
    <t>Adición del campo: Monto para redondeo con las OBS-4314 y OBS-4316</t>
  </si>
  <si>
    <t>ERR-2629</t>
  </si>
  <si>
    <t xml:space="preserve">Datos de la Retención del CRE - 
Importe total Pagado
</t>
  </si>
  <si>
    <t>OBS-3229 y OBS-2742</t>
  </si>
  <si>
    <t xml:space="preserve">Datos de la Retención (4) - 
Monto para  redondeo
</t>
  </si>
  <si>
    <t>Se reubica /Retention/cbc:PayableRoundingAmount</t>
  </si>
  <si>
    <t>ERR-2623</t>
  </si>
  <si>
    <t xml:space="preserve">Datos de la Retención (4) - 
Importe total a pagar (neto)
</t>
  </si>
  <si>
    <t>ERR-2915</t>
  </si>
  <si>
    <t>Domicilio fiscal del cliente: Distrito</t>
  </si>
  <si>
    <t xml:space="preserve">Datos de la Percepción del CPE - 
Monto para  redondeo
</t>
  </si>
  <si>
    <t>ERR-2668</t>
  </si>
  <si>
    <t xml:space="preserve">Datos de la Percepción del CPE - 
Importe total Cobrado
</t>
  </si>
  <si>
    <t>ERR-3229 y ERR-2742</t>
  </si>
  <si>
    <t xml:space="preserve">Datos de la percepción (4) - 
Monto para  redondeo
</t>
  </si>
  <si>
    <t>Se reubica /Perception/cbc:PayableRoundingAmount</t>
  </si>
  <si>
    <t>ERR-2608</t>
  </si>
  <si>
    <t xml:space="preserve">Datos de la percepción (4) - 
Importe total a cobrar (neto)
</t>
  </si>
  <si>
    <t>ERR-2600</t>
  </si>
  <si>
    <t>Información de percepción</t>
  </si>
  <si>
    <t>Resumen Diario</t>
  </si>
  <si>
    <t xml:space="preserve">ERR-3094, ERR-3095, ERR-3096, ERR-2605, OBS-4089, OBS-4986, OBS-4090, ERR-2893, ERR-2601, ERR-2897 </t>
  </si>
  <si>
    <t>Varios</t>
  </si>
  <si>
    <t>Aclaración</t>
  </si>
  <si>
    <t xml:space="preserve">Monto de la percepción
Monto total a cobrar incluida la percepción
</t>
  </si>
  <si>
    <t>Eliminación parcial de la validación</t>
  </si>
  <si>
    <t>ERR-2893, ERR-2895 y ERR-2897</t>
  </si>
  <si>
    <t xml:space="preserve">Monto de la percepción
Monto total a cobrar incluida la percepción
Base imponible percepción
</t>
  </si>
  <si>
    <t>ERR-2278</t>
  </si>
  <si>
    <t>Importe Total de la venta</t>
  </si>
  <si>
    <t>Modificación del texto del TAG UBL</t>
  </si>
  <si>
    <t>Aclaración, se especifica el campo que representa el Tipo de moneda del comprobante</t>
  </si>
  <si>
    <t>ERR-3030</t>
  </si>
  <si>
    <t>Establecimiento Anexo</t>
  </si>
  <si>
    <t>ERR-3181</t>
  </si>
  <si>
    <t xml:space="preserve">FAC </t>
  </si>
  <si>
    <t>ERR-3222</t>
  </si>
  <si>
    <t>Total Valor de venta</t>
  </si>
  <si>
    <t>FAC, BOL, NC, ND y Servicios Públicos</t>
  </si>
  <si>
    <t>ERR-3100</t>
  </si>
  <si>
    <t>ISC de la línea</t>
  </si>
  <si>
    <t>ERR-3216</t>
  </si>
  <si>
    <t>ERR-2370</t>
  </si>
  <si>
    <t>Valor de venta del ítem</t>
  </si>
  <si>
    <t>FAC, BOL, Servicios Públicos</t>
  </si>
  <si>
    <t>Detracciones – Servicio de transporte – Punto de origen del viaje</t>
  </si>
  <si>
    <t>Campo cbc:ID, sin validaciones</t>
  </si>
  <si>
    <t>OBS-4001</t>
  </si>
  <si>
    <t>Número de documento del receptor</t>
  </si>
  <si>
    <t>Cambio de OBS a ERROR</t>
  </si>
  <si>
    <t>Modificación de OBS-4001 a ERR-3202</t>
  </si>
  <si>
    <t>ND</t>
  </si>
  <si>
    <t>OBS-4312</t>
  </si>
  <si>
    <t>Importe Total</t>
  </si>
  <si>
    <t>NC y ND</t>
  </si>
  <si>
    <t xml:space="preserve">Total Valor de Venta - Exportación
 Total valor de venta - operaciones inafectas
 Total valor de venta - operaciones exoneradas
</t>
  </si>
  <si>
    <t>Modificación de Condición</t>
  </si>
  <si>
    <t>Se uniformizó todo el grupo a condicional</t>
  </si>
  <si>
    <t>BOL y NC</t>
  </si>
  <si>
    <t xml:space="preserve">Afectación al IGV por la línea
Afectación IVAP por la línea
 Total Valor de venta – Operaciones Gravadas
 Total IGV
</t>
  </si>
  <si>
    <t xml:space="preserve">Total valor de venta - operaciones inafectas
 Total valor de venta - operaciones exoneradas
</t>
  </si>
  <si>
    <t>Servicios Públicos</t>
  </si>
  <si>
    <t>Datos del cliente o receptor</t>
  </si>
  <si>
    <t>ERR-3207, ERR-3219</t>
  </si>
  <si>
    <t xml:space="preserve">Numeración, conformada por serie y número correlativo
Anticipos
</t>
  </si>
  <si>
    <t>ERR-3207, ERR-2404</t>
  </si>
  <si>
    <t xml:space="preserve">Numeración, conformada por serie y número correlativo
Serie y Número de documento que modifica
</t>
  </si>
  <si>
    <t>NC, ND</t>
  </si>
  <si>
    <t>2.0 y 2.1</t>
  </si>
  <si>
    <t>ERR-3207, ERR-2988</t>
  </si>
  <si>
    <t>ERR-3228</t>
  </si>
  <si>
    <t>Número de documento Relacionado</t>
  </si>
  <si>
    <t>ERR-3207</t>
  </si>
  <si>
    <t>Modificación de ERROR a OBSERVACION</t>
  </si>
  <si>
    <t>ERR-2774</t>
  </si>
  <si>
    <t>Modalidad de traslado</t>
  </si>
  <si>
    <t>Guía</t>
  </si>
  <si>
    <t>Se ajusta fecha de acuerdo a la norma</t>
  </si>
  <si>
    <t>ERR-3235</t>
  </si>
  <si>
    <t>Agrega validaciones</t>
  </si>
  <si>
    <t>ERR-1078</t>
  </si>
  <si>
    <t>Nota: Se indicará oportunamente el inicio de vigencia de esta validación</t>
  </si>
  <si>
    <t>GENERAL</t>
  </si>
  <si>
    <t>Ajustes varios</t>
  </si>
  <si>
    <t>CDR-OSE-Comprobante</t>
  </si>
  <si>
    <t>Retenciones y Percepciones</t>
  </si>
  <si>
    <t>OBS-3207</t>
  </si>
  <si>
    <t>FAC, BOL, NC Y ND</t>
  </si>
  <si>
    <t>ERR-1034</t>
  </si>
  <si>
    <t>ERR-3051 OBS-4302</t>
  </si>
  <si>
    <t>Total IGV/IVAP
Nombre de tributo</t>
  </si>
  <si>
    <t>Se incorpora IVAP al Resumen</t>
  </si>
  <si>
    <t>ERR-2278 OBS-4019</t>
  </si>
  <si>
    <t>IGV/IVAP
Total IGV/IVAP</t>
  </si>
  <si>
    <t>19 Operaciones Exportación</t>
  </si>
  <si>
    <t>Se incorpora Operaciones de exportación al Resumen</t>
  </si>
  <si>
    <t>ERR-2357, ERR-2278, ERR-2014, ERR-2788</t>
  </si>
  <si>
    <t>OBS-4308</t>
  </si>
  <si>
    <t>Total otros Cargos 
(Que no afectan la base)</t>
  </si>
  <si>
    <t>Se retira Percepciones de Total Otros Cargos</t>
  </si>
  <si>
    <t>Información Adicional - Percepciones</t>
  </si>
  <si>
    <t>Se agrega el importe total incluido la percepción</t>
  </si>
  <si>
    <t>ERR-1038</t>
  </si>
  <si>
    <t>Cambio de ERROR a OBS</t>
  </si>
  <si>
    <t>Se alinea a Factura</t>
  </si>
  <si>
    <t>BOL</t>
  </si>
  <si>
    <t>ERR-2416</t>
  </si>
  <si>
    <t>Total Valor de Venta - Operaciones gratuitas</t>
  </si>
  <si>
    <t>Se alinea a Boleta</t>
  </si>
  <si>
    <t>ERR-4027</t>
  </si>
  <si>
    <t>Se alinea</t>
  </si>
  <si>
    <t>Se incorpora:
- Dirección del adquiriente o usuario
- Información adicional: Restitución Simplificada de Derechos Arancelarios 
- Información adicional: Incoterms 
- Partida Arancelaria
-Información de vehículos (incluye nuevos códigos en Catálogo No. 55)</t>
  </si>
  <si>
    <t>OBS-4279</t>
  </si>
  <si>
    <t>Permitir el uso de códigos de propiedades definidos por el emisor</t>
  </si>
  <si>
    <t>OBS-4027</t>
  </si>
  <si>
    <t>Se incorpora Total valor de venta de exportación a la fórmula de "Importe Total"</t>
  </si>
  <si>
    <t>OBS-2602</t>
  </si>
  <si>
    <t>Código de régimen de percepción</t>
  </si>
  <si>
    <t>Codigo producto de SUNAT</t>
  </si>
  <si>
    <t>Se corrige la ubicación. Referenciaba a campo de factura</t>
  </si>
  <si>
    <t>Se reitera la eliminación. En la versión del 26/07 se omitió el tachado en las hojas excel</t>
  </si>
  <si>
    <t>ERR-2956</t>
  </si>
  <si>
    <t>Monto total de impuestos</t>
  </si>
  <si>
    <t>Se corrige la validación</t>
  </si>
  <si>
    <t>ERR-1032, ERR-1033</t>
  </si>
  <si>
    <t>Ajustes por Contingencia:
Si es comprobante de contingencia, se permite recibir nuevamente el comprobante</t>
  </si>
  <si>
    <t>ERR-1033</t>
  </si>
  <si>
    <t>Percepciones y Retenciones</t>
  </si>
  <si>
    <t>ERR-2111, ERR-2113</t>
  </si>
  <si>
    <t>Versión de UBL, Versión de la estructura del documento</t>
  </si>
  <si>
    <t>Se retira verificación de existencia, ya que lo controla el esquema</t>
  </si>
  <si>
    <t>Se elimina tag repetido</t>
  </si>
  <si>
    <t>ERR-2023</t>
  </si>
  <si>
    <t>Número de orden de ítem</t>
  </si>
  <si>
    <t>Se aclara validación</t>
  </si>
  <si>
    <t>Modificación de formato</t>
  </si>
  <si>
    <t>Se corrige el formato del identificador del resumen</t>
  </si>
  <si>
    <t>Resumen Reversiones</t>
  </si>
  <si>
    <t>OBS-4302</t>
  </si>
  <si>
    <t>Total IGV o IVAP</t>
  </si>
  <si>
    <t>Se completa la redacción</t>
  </si>
  <si>
    <t>ERR-3099</t>
  </si>
  <si>
    <t>OBS-4020</t>
  </si>
  <si>
    <t>ERR-2752</t>
  </si>
  <si>
    <t>Aclaración, se uniformiza la redacción de la validación para que indique la condición que genera el error/observación.</t>
  </si>
  <si>
    <t>ERR-2409</t>
  </si>
  <si>
    <t>Precio de venta unitario por ítem - Código de precio</t>
  </si>
  <si>
    <t>ERR-2800</t>
  </si>
  <si>
    <t>Tipo y Número de documento de identidad del adquirente o usuario</t>
  </si>
  <si>
    <t>Aclaración, uso correcto de los conectores</t>
  </si>
  <si>
    <t>OBS-4009</t>
  </si>
  <si>
    <t>BOL, NC Y ND</t>
  </si>
  <si>
    <t>OBS-4274</t>
  </si>
  <si>
    <t>Carga útil en toneladas métricas del vehículo
Carga efectiva en toneladas métricas del vehículo</t>
  </si>
  <si>
    <t>ERR-3067</t>
  </si>
  <si>
    <t>ERR-3026</t>
  </si>
  <si>
    <t>Monto total de impuesto del ítem</t>
  </si>
  <si>
    <t>ERR-3024</t>
  </si>
  <si>
    <t xml:space="preserve">Monto total de impuestos
</t>
  </si>
  <si>
    <t>ERR-3068</t>
  </si>
  <si>
    <t>Total valor de venta - Código de tributo</t>
  </si>
  <si>
    <t>Aclaración, en todos los casos que son atributos, se reemplaza el término tag por atributo</t>
  </si>
  <si>
    <t>OBS-4281</t>
  </si>
  <si>
    <t>OBS-4093</t>
  </si>
  <si>
    <t>OBS-4231</t>
  </si>
  <si>
    <t>ERR-2364, ERR-2365</t>
  </si>
  <si>
    <t>OBS-4200, ERR-3093, ERR-3014</t>
  </si>
  <si>
    <t>ERR-3203 y ERR-2426</t>
  </si>
  <si>
    <t>ERR-2626, OBS-2917</t>
  </si>
  <si>
    <t>ERR-2752, ERR-2753</t>
  </si>
  <si>
    <t>OBS-4186, OBS-4187, ERR-1038, ERR-2762, ERR-4189, OBS-4190, ERR-2778</t>
  </si>
  <si>
    <t>Se uniformiza la validación con los otros comprobantes</t>
  </si>
  <si>
    <t>ERR-2357, ERR-2411, ERR-2355</t>
  </si>
  <si>
    <t>ERR-2016, ERR-2513</t>
  </si>
  <si>
    <t>ERR-2752, ERR-2348</t>
  </si>
  <si>
    <t>Comunicación de baja y Resumen de reversiones</t>
  </si>
  <si>
    <t>OBS-4092, ERR-1038, OBS-4094, OBS-4095, OBS-4096, OBS-4097, OBS-4098, OBS-4236, OBS-4238, OBS-4239, OBS-4240, OBS-4241, OBS-4236, OBS-4236, OBS-4270, OBS-4271, OBS-4273, OBS-4280, ERR-2022, ERR-3006, OBS-4269</t>
  </si>
  <si>
    <t>Se uniformiza redacción de caracteres permitidos</t>
  </si>
  <si>
    <t>OBS-4092, ERR-1038, OBS-4094, OBS-4095, OBS-4096, OBS-4097, OBS-4098, OBS-4236, OBS-4238, OBS-4239, OBS-4240, OBS-4241, OBS-4280, OBS-4270, OBS-4271, OBS-4273, ERR-2022, ERR-3006, OBS-4269</t>
  </si>
  <si>
    <t>OBS-4094, OBS-4095, OBS-4096, OBS-4097, OBS-4098, OBS-4280, ERR-2135, OBS-4092, ERR-1038, ERR-3006, ERR-2022, OBS-4234</t>
  </si>
  <si>
    <t>OBS-2901, ERR-1038, OBS-2916, OBS-2902, OBS-2903, OBS-2904, OBS-2905, OBS-2906, ERR-2133, OBS-2918, OBS-2907, OBS-2908, OBS-2909, OBS-2910</t>
  </si>
  <si>
    <t>OBS-2901, ERR-1038, OBS-2916, OBS-2902, OBS-2903, OBS-2904 OBS-2905, OBS-2911, ERR-2133, OBS-2919, OBS-2912, OBS-2913, OBS-2914, OBS-2915</t>
  </si>
  <si>
    <t xml:space="preserve"> Percepciones</t>
  </si>
  <si>
    <t>OBS-4299, OBS-4304</t>
  </si>
  <si>
    <t>OBS-4287</t>
  </si>
  <si>
    <t>FAC, BOL y ND</t>
  </si>
  <si>
    <t>ERR-3107</t>
  </si>
  <si>
    <t>Total valor de venta - operaciones gravadas - Validación IVAP</t>
  </si>
  <si>
    <t>ERR-3221</t>
  </si>
  <si>
    <t>Total valor de venta - Validación para tipo de nota IVAP</t>
  </si>
  <si>
    <t>Aclaración, para validación de Tipo de nota IVAP</t>
  </si>
  <si>
    <t>ERR-2064</t>
  </si>
  <si>
    <t>Sumatoria otros descuentos</t>
  </si>
  <si>
    <t>Aclaración, se uniformiza la redacción</t>
  </si>
  <si>
    <t>ERR-2065</t>
  </si>
  <si>
    <t>Sumatoria otros cargos</t>
  </si>
  <si>
    <t>ERR-0151</t>
  </si>
  <si>
    <t>Nombre del archivo</t>
  </si>
  <si>
    <t>Aclaración, se precisa la validación</t>
  </si>
  <si>
    <t>General</t>
  </si>
  <si>
    <t>ERR-2325</t>
  </si>
  <si>
    <t>Certificado digital</t>
  </si>
  <si>
    <t>Declaración Aduanera de Mercancías</t>
  </si>
  <si>
    <t>Se indica las ubicaciones UBL para que pueda consignarse esta información</t>
  </si>
  <si>
    <t>Dirección en el país o lugar de destino
Código de usuario de Zofratacna</t>
  </si>
  <si>
    <t>Datos del destinatario - tipo y número de documento de identidad
Datos del destinatario - apellidos y nombres o razón social</t>
  </si>
  <si>
    <t>Datos de vehículos:
Número de placa</t>
  </si>
  <si>
    <t>Modificación de longitud</t>
  </si>
  <si>
    <t>Cambia de an..10 a an..8</t>
  </si>
  <si>
    <t>Número de placa del vehículo automotor</t>
  </si>
  <si>
    <t>Cambia de an..15 a an..8</t>
  </si>
  <si>
    <t>Codigo producto SUNAT</t>
  </si>
  <si>
    <t>Se especifica la ubicación</t>
  </si>
  <si>
    <t>Partida Arancelaria</t>
  </si>
  <si>
    <t>Medio de pago</t>
  </si>
  <si>
    <t>Cambia de 2 a 3 caracteres</t>
  </si>
  <si>
    <t>Migración de documentos autorizados - Pago de regalía petrolera
Información adicional - beneficio de hospedaje
Información adicional - paquete turístico</t>
  </si>
  <si>
    <t>Se elimina: 
Pago de regalía petrolera
Beneficio de hospedaje
Paquete turístico</t>
  </si>
  <si>
    <t>Información adicional - migración de documentos autorizados - Pago de regalía petrolera</t>
  </si>
  <si>
    <t>Se elimina: 
Pago de regalía petrolera</t>
  </si>
  <si>
    <t>VEHICULO (Transporte Privado)-Numero de placa del vehiculo</t>
  </si>
  <si>
    <t xml:space="preserve">Se elimina tag  </t>
  </si>
  <si>
    <t>Catálogo No. 54</t>
  </si>
  <si>
    <t>Agrega código</t>
  </si>
  <si>
    <t>Se agrega código 23-Leche</t>
  </si>
  <si>
    <t>Catálogos</t>
  </si>
  <si>
    <t>ERR-2117</t>
  </si>
  <si>
    <t>Serie y número del documento que modifica</t>
  </si>
  <si>
    <t>ERR-2116</t>
  </si>
  <si>
    <t>Tipo de documento del documento que modifica</t>
  </si>
  <si>
    <t>ERR-2205</t>
  </si>
  <si>
    <t>ERR-2204</t>
  </si>
  <si>
    <t>OBS-4167</t>
  </si>
  <si>
    <t>Se uniformiza la validación de Número de placa.</t>
  </si>
  <si>
    <t xml:space="preserve">Total valor de venta - exportación
</t>
  </si>
  <si>
    <t>Corrección de la validación para tipo de nota exportación. Debe evaluar a nivel global y no línea</t>
  </si>
  <si>
    <t>ERR-3061</t>
  </si>
  <si>
    <t>Afectación IVAP por la línea</t>
  </si>
  <si>
    <t>Corrección</t>
  </si>
  <si>
    <t>ERR-3001</t>
  </si>
  <si>
    <t>ERR-3201</t>
  </si>
  <si>
    <t>Se agrega validación para GTIN-12</t>
  </si>
  <si>
    <t>OBS-4331</t>
  </si>
  <si>
    <t>Obligatoriedad de consignar Código de producto SUNAT o GTIN</t>
  </si>
  <si>
    <t>ERR-3201, OBS-4334</t>
  </si>
  <si>
    <t>Obligatoriedad de consignar Código de producto SUNAT o GTIN
Cambio de ERR-3201 a OBS-4334</t>
  </si>
  <si>
    <t>ERR-3199, OBS-4333</t>
  </si>
  <si>
    <t>Obligatoriedad de consignar Código de producto SUNAT o GTIN
Cambio de ERR-3199 a OBS-4333</t>
  </si>
  <si>
    <t>ERR-3200, OBS-4335</t>
  </si>
  <si>
    <t>Obligatoriedad de consignar Código de producto SUNAT o GTIN
Cambio de ERR-3200 a OBS-4335</t>
  </si>
  <si>
    <t>OBS-4335</t>
  </si>
  <si>
    <t>Se agrega el formato GTIN-12</t>
  </si>
  <si>
    <t>ERR-3002</t>
  </si>
  <si>
    <t>Se retira la condición de que solo se valida para el tipo de nota 11 - Operaciones de exportación</t>
  </si>
  <si>
    <t>ERR-3002, OBS-4332</t>
  </si>
  <si>
    <t>Obligatoriedad de consignar Código de producto SUNAT o GTIN
Cambio de ERR-3002 a OBS-4332</t>
  </si>
  <si>
    <t>OBS-4337</t>
  </si>
  <si>
    <t>Obligatoriedad de consignar Código de producto SUNAT o GTIN
Se agrega validación de verificación del nivel de detalle del código SUNAT</t>
  </si>
  <si>
    <t>Se incorpora un nuevo padrón en el listado de padrones:
12-Obligado a enviar código de producto</t>
  </si>
  <si>
    <t>Número de RUC de emisor</t>
  </si>
  <si>
    <t>Validación para obligados a usar sistema de emisión OSE. No aplica para SEE-OSE
Se activa validación</t>
  </si>
  <si>
    <t>FAC, BOL, NC, ND y Resumen Diario</t>
  </si>
  <si>
    <t>OBS-4289</t>
  </si>
  <si>
    <t>Cargo/descuento por ítem - Monto de cargo/descuento</t>
  </si>
  <si>
    <t>Se condiciona para que la validación solo aplique cuando existe el motivo y el factor</t>
  </si>
  <si>
    <t>ERR-3226, OBS-4322</t>
  </si>
  <si>
    <t>Cambio de ERR-3226 a OBS-4322</t>
  </si>
  <si>
    <t>OBS-4322</t>
  </si>
  <si>
    <t>ERR-1038, OBS-4338</t>
  </si>
  <si>
    <t>Apellidos y nombres, denominación o razón social del emisor</t>
  </si>
  <si>
    <t>Flexibilización</t>
  </si>
  <si>
    <t>FAC, BOL, NC, ND y Guia</t>
  </si>
  <si>
    <t>Catálogo No. 05</t>
  </si>
  <si>
    <t>RS-Bolsas plásticas
Se crea Impuesto al consumo de las bolsas plásticas</t>
  </si>
  <si>
    <t>OBS-4301</t>
  </si>
  <si>
    <t>RS-Bolsas plásticas</t>
  </si>
  <si>
    <t>OBS-4310</t>
  </si>
  <si>
    <t>Total Precio de Venta (Subtotal de la factura)</t>
  </si>
  <si>
    <t>OBS-4293</t>
  </si>
  <si>
    <t>OBS-4318, ERR-2892, ERR-3236, ERR-3237, ERR-3238, OBS-4237, OBS-4320</t>
  </si>
  <si>
    <t>Impuesto al consumo de bolsas de plástico por ítem</t>
  </si>
  <si>
    <t>ERR-2949,  OBS-4321</t>
  </si>
  <si>
    <t>ERR-3240</t>
  </si>
  <si>
    <t>Impuesto al consumo de las bolsas plásticas por la línea</t>
  </si>
  <si>
    <t>ERR-3196
OBS-4301</t>
  </si>
  <si>
    <t>RS-Bolsas plásticas
Se cambia de ERR-3196 a OBS-4301, agregando el ICBPER a la sumatoria</t>
  </si>
  <si>
    <t>RS-Bolsas plásticas
Se agrega también el 'Monto de redondeo' a la fórmula</t>
  </si>
  <si>
    <t>ERR-3003</t>
  </si>
  <si>
    <t>Total valor de venta
Sumatoria ISC - Monto base</t>
  </si>
  <si>
    <t>RS-Bolsas plásticas, se excluye la validación en caso de tributo ICBPER</t>
  </si>
  <si>
    <t>ERR-2992</t>
  </si>
  <si>
    <t>Afectación al IGV por ítem
Afectación al IVAP por ítem
Sistema de ISC por ítem
Afectacion otros tributos por ítem</t>
  </si>
  <si>
    <t>ERR-2950</t>
  </si>
  <si>
    <t>Fecha de recepción</t>
  </si>
  <si>
    <t>RS N° 114-2019 -Boleta de venta 
Cambio solo en el receptor de SUNAT-OSE.</t>
  </si>
  <si>
    <t>ERR-2108</t>
  </si>
  <si>
    <t>RS N° 114-2019 -Boleta de venta 
Solo se reciben NC y ND asociadas a Boletas, hasta 5 días posteriores a la fecha de emisión</t>
  </si>
  <si>
    <t>ERR-2108
ERR-1079</t>
  </si>
  <si>
    <t>RS N° 114-2019 -Boleta de venta
Se cambia de ERR-2108 a ERR-1079, pasa de ERROR a EXCEPCION</t>
  </si>
  <si>
    <t>ERR-2663</t>
  </si>
  <si>
    <t>RS N° 114-2019 -Boleta de venta
Solo queda la validación en caso de modificación</t>
  </si>
  <si>
    <t>ERR-2957 y ERR-2958</t>
  </si>
  <si>
    <t>RS N° 114-2019 -Boleta de venta
Se agrega validaciones para el caso de bajas</t>
  </si>
  <si>
    <t>ERR-2958</t>
  </si>
  <si>
    <t>Comunicación de baja</t>
  </si>
  <si>
    <t>OBS-4014</t>
  </si>
  <si>
    <t>Solo se valida la condición NO HABIDO</t>
  </si>
  <si>
    <t>ERR-2011</t>
  </si>
  <si>
    <t>Datos del emisor - Número de RUC</t>
  </si>
  <si>
    <t>ERR-1080</t>
  </si>
  <si>
    <t>Número de RUC emisor</t>
  </si>
  <si>
    <t>Control de envío de afiliados al SEE-Empresas supervisadas</t>
  </si>
  <si>
    <t>ERR-2581</t>
  </si>
  <si>
    <t>ERR-2119, ERR-2120, ERR-2121, ERR-3209 y OBS-2404</t>
  </si>
  <si>
    <t>Se condiciona para que la validación NO se realice para el Tipo de nota de crédito 10-Otros.</t>
  </si>
  <si>
    <t>Monto de la Percepción</t>
  </si>
  <si>
    <t>Cambio de campo en la fórmula. Se hace uso de la base imponible</t>
  </si>
  <si>
    <t>ERR-2514</t>
  </si>
  <si>
    <t>Se considera mayor o igual a 700 soles</t>
  </si>
  <si>
    <t>ERR-2071</t>
  </si>
  <si>
    <t>Tipo de moneda del Comprobante</t>
  </si>
  <si>
    <t>Se excluye de la validación los datos de percepción que siempre deben estar en soles</t>
  </si>
  <si>
    <t>ERR-2694</t>
  </si>
  <si>
    <t>Se agrega guion como serie válida</t>
  </si>
  <si>
    <t>Percepciones, Retenciones</t>
  </si>
  <si>
    <t>ERR-2920, ERR-2117</t>
  </si>
  <si>
    <t>Se agrega guion como serie válida para tipo de documento 12 y se agrega EB01 para tipo de documento difrerente a 12</t>
  </si>
  <si>
    <t>Se incluye la suma del total valor de venta de exportación</t>
  </si>
  <si>
    <t>Se reacomoda los tipos de operación de exportación</t>
  </si>
  <si>
    <t>Parametro 024</t>
  </si>
  <si>
    <t>Se agrega Parámetro 024 - Tasa IVAP</t>
  </si>
  <si>
    <t>OBS-4202</t>
  </si>
  <si>
    <t>Se agregan tipos de documentos relacionados '08' y '09'.</t>
  </si>
  <si>
    <t>Se agregan tipos de documentos relacionados '02', '03', '06', '07', '08' y '09</t>
  </si>
  <si>
    <t>OBS-2105</t>
  </si>
  <si>
    <t>Ajuste por contingencia</t>
  </si>
  <si>
    <t>ERR-2610</t>
  </si>
  <si>
    <t>Importe total documento Relacionado
Tipo de moneda documento Relacionado</t>
  </si>
  <si>
    <t>Se elimina dependencia de datos del comprobante relacionado</t>
  </si>
  <si>
    <t>Unidad de medida por ítem que modifica
Cantidad de unidades por ítem que modifica</t>
  </si>
  <si>
    <t>Los conceptos pasan a ser condicionales</t>
  </si>
  <si>
    <t>ERR-2580</t>
  </si>
  <si>
    <t>ERR-3111</t>
  </si>
  <si>
    <t>Monto de tributo por línea de IGV/IVAP</t>
  </si>
  <si>
    <t>Ajuste para que la validación aplique cuando el resultado sea mayor a cero</t>
  </si>
  <si>
    <t>OBS-4310, OBS-4317</t>
  </si>
  <si>
    <t>ERR-2871</t>
  </si>
  <si>
    <t>Se permite el guión</t>
  </si>
  <si>
    <t>OBS-4311</t>
  </si>
  <si>
    <t>Aclaración y se agrega condición de base imponible mayor a cero</t>
  </si>
  <si>
    <t>FAC, BOL, ND</t>
  </si>
  <si>
    <t>OBS-4294, ERR-3105, OBS-4295, OBS-4296, OBS-4297, OBS-4298, OBS-4300</t>
  </si>
  <si>
    <t>Aclaración y se agrega condición de base imponible mayor a cero
El ERR-3105 para NC solo cambia la redacción</t>
  </si>
  <si>
    <t>OBS-4309</t>
  </si>
  <si>
    <t>FAC, BOL</t>
  </si>
  <si>
    <t>Total valor de venta - operaciones gravadas - Validación exportaciones</t>
  </si>
  <si>
    <t>Total valor de venta - Validación para tipo de nota exportaciones</t>
  </si>
  <si>
    <t>ERR-2766, ERR-2566</t>
  </si>
  <si>
    <t>Modificación de código de error</t>
  </si>
  <si>
    <t>Se cambia el código de error de 2566 a 2766</t>
  </si>
  <si>
    <t>Catálogo No. 55</t>
  </si>
  <si>
    <t>Se incluye:
- DAM (Declaración Aduanera de Mercancías)
- Subpartida nacional
- Se incluye datos de DAE-Gas Natural
- Datos de comercialización de oro (para uso de la liquidación de compra)
- Dato adicional para créditos hipotecarios</t>
  </si>
  <si>
    <t>Catálogo No. 16
Catálogo No. 24
Catálogo No. 56</t>
  </si>
  <si>
    <t>- Se incluye Gas natural</t>
  </si>
  <si>
    <t>Catálogo No. 52</t>
  </si>
  <si>
    <t>Se agrega código 2011</t>
  </si>
  <si>
    <t>Catálogo No. 03</t>
  </si>
  <si>
    <t>Actualización de catálogo</t>
  </si>
  <si>
    <t>Se actualiza la versión</t>
  </si>
  <si>
    <t>Catálogo No. 08</t>
  </si>
  <si>
    <t>Ajuste de descripción</t>
  </si>
  <si>
    <t>Se ajusta descripción de sistema 02 y se elimina las tasas</t>
  </si>
  <si>
    <t>Catálogo No. 51</t>
  </si>
  <si>
    <t>Eliminación de tipos de operación</t>
  </si>
  <si>
    <t>Catálogo No. 12</t>
  </si>
  <si>
    <t>Se agregan tipos de documentos</t>
  </si>
  <si>
    <t>Listado de CPE</t>
  </si>
  <si>
    <t>Monto del importe total
Código de moneda del comprobante</t>
  </si>
  <si>
    <t>ERR-3174</t>
  </si>
  <si>
    <t>ERR-2377</t>
  </si>
  <si>
    <t>Se generaliza la validación</t>
  </si>
  <si>
    <t>ERR-2015</t>
  </si>
  <si>
    <t>Se generaliza el texto</t>
  </si>
  <si>
    <t>ERR-2935</t>
  </si>
  <si>
    <t>ERR-2936</t>
  </si>
  <si>
    <t>Se cambia para el control de la unidad de medida</t>
  </si>
  <si>
    <t>ERR-2946</t>
  </si>
  <si>
    <t>Se cambia para el control del consumo del periodo</t>
  </si>
  <si>
    <t>Se deja solo para modificación</t>
  </si>
  <si>
    <t>Se modifica para reuso del código de error</t>
  </si>
  <si>
    <t>Redefine para controlar presentaciones fuera de plazo</t>
  </si>
  <si>
    <t>ERR-2236, ERR-2301, ERR-2105, ERR-2671, ERR-2355, ERR-2524, ERR-2920, ERR-2117, ERR-2891</t>
  </si>
  <si>
    <t>Mejora de redacción</t>
  </si>
  <si>
    <t>ERR-2768</t>
  </si>
  <si>
    <t>ERR-2968</t>
  </si>
  <si>
    <t>RS N° 013-2019 -DAE 
Se agrega Tipo de documento 30, 34 y 42</t>
  </si>
  <si>
    <t>ERR-2930</t>
  </si>
  <si>
    <t>RS N° 013-2019 -DAE
Se agrega Tipo de documento 36
Cambio no aplica para SEE-OSE</t>
  </si>
  <si>
    <t>ERR-2117, ERR-2119, ERR-2120 y ERR-2121</t>
  </si>
  <si>
    <t>RS N° 013-2019 -DAE 
Se agrega Tipo de documento 30, 34 y 42
Se retira Tipo de documento 14 y serie S</t>
  </si>
  <si>
    <t>RS N° 013-2019 -DAE
Se agrega Tipo de documento 30, 34 y 42</t>
  </si>
  <si>
    <t>RS N° 013-2019 -DAE
Se generaliza la validación</t>
  </si>
  <si>
    <t>ERR-2205, ERR-2209, ERR-2207 y ERR-2208</t>
  </si>
  <si>
    <t>RS N° 013-2019 -DAE
Se agrega Tipo de documento 30, 34 y 42
Se retira Tipo de documento 14 y serie S</t>
  </si>
  <si>
    <t>ERR-2308</t>
  </si>
  <si>
    <t xml:space="preserve">Tipo de documento
</t>
  </si>
  <si>
    <t xml:space="preserve">RS N° 013-2019 -DAE
Se agrega el tipo de documento 30, 34 y 42
</t>
  </si>
  <si>
    <t>ERR-2310</t>
  </si>
  <si>
    <t xml:space="preserve">RS N° 013-2019 -DAE
Se agrega el tipo de documento 36
Cambio no aplica para OSE
</t>
  </si>
  <si>
    <t>RS N° 013-2019 -DAE
Se agrega validación para verificar los tipos de documentos 30, 34, y 42</t>
  </si>
  <si>
    <t>ERR-2105</t>
  </si>
  <si>
    <t>RS N° 013-2019 -DAE
Se agrega validación para verificar la existencia de documentos 30, 34, y 42</t>
  </si>
  <si>
    <t>ERR-2927</t>
  </si>
  <si>
    <t xml:space="preserve">Unidad de medida por ítem </t>
  </si>
  <si>
    <t>Se valida la unidad de medida contra el catálogo</t>
  </si>
  <si>
    <t>OBS-4084</t>
  </si>
  <si>
    <t xml:space="preserve">Descripción detallada del servicio prestado, bien vendido </t>
  </si>
  <si>
    <t>ERR-2228</t>
  </si>
  <si>
    <t>Apellidos y nombres</t>
  </si>
  <si>
    <t>OBS-2782</t>
  </si>
  <si>
    <t>Descripción detallada del ítem</t>
  </si>
  <si>
    <t>ERR-2282, ERR-2223</t>
  </si>
  <si>
    <t>Cambio de ERR-2282 a ERR-2223</t>
  </si>
  <si>
    <t>ERR-4036, ERR-2671</t>
  </si>
  <si>
    <t>Fecha de generación del documento</t>
  </si>
  <si>
    <t>Cambio de ERR-4036 a ERR-2671</t>
  </si>
  <si>
    <t>Resumen Diario y Comunicación de baja</t>
  </si>
  <si>
    <t>ERR-2117, ERR-2920</t>
  </si>
  <si>
    <t>Cambio de ERR-2117 a ERR-2920</t>
  </si>
  <si>
    <t>ERR-2582, ERR-2583, ERR-2512</t>
  </si>
  <si>
    <t>Comprobante de referencia
Tipo de documento que modifica</t>
  </si>
  <si>
    <t>Cambio de ERR-2512 a ERR-2582
Cambio de ERR-2512 a ERR-2583</t>
  </si>
  <si>
    <t>OBS-4174</t>
  </si>
  <si>
    <t xml:space="preserve">Se retira el tipo de documento "0"
</t>
  </si>
  <si>
    <t>Para el caso de tipo de documento '4' o '7' se considera una longitud hasta 12 caracteres</t>
  </si>
  <si>
    <t>OBS-4251</t>
  </si>
  <si>
    <t>Cambiar de OBS-4251 a OBS-4257</t>
  </si>
  <si>
    <t>OBS-4315</t>
  </si>
  <si>
    <t>Se cambia de OBS-4315 a ERR-2071</t>
  </si>
  <si>
    <t>OBS-4250, OBS-4256</t>
  </si>
  <si>
    <t>Se uniformiza la validación con los otros comprobantes, se cambia de OBS-4250 a OBS-4256</t>
  </si>
  <si>
    <t>OBS-4290</t>
  </si>
  <si>
    <t>Sumatoria IGV</t>
  </si>
  <si>
    <t>Se separa la validación en dos independientes</t>
  </si>
  <si>
    <t>Se agrega EB01</t>
  </si>
  <si>
    <t>ERR-2920</t>
  </si>
  <si>
    <t>OBS-2788</t>
  </si>
  <si>
    <t>Moneda percepción</t>
  </si>
  <si>
    <t>Afectación al IGV por la línea - Código de tributo</t>
  </si>
  <si>
    <t>Redundante con ERR-2642</t>
  </si>
  <si>
    <t>Código del bien o servicio sujeto a detracción - Indicador PaymentTerms</t>
  </si>
  <si>
    <t>Ajuste a detracciones, se agrega indicador para detracciones</t>
  </si>
  <si>
    <t>ERR-3127, ERR-3128</t>
  </si>
  <si>
    <t>ERR-3127, ERR-3033, ERR-3129</t>
  </si>
  <si>
    <t>Código del bien o servicio sujeto a detracción - Código de bien o servicio</t>
  </si>
  <si>
    <t>ERR-3128</t>
  </si>
  <si>
    <t>Número de cuenta en el Banco de la Nación - Indicador PaymentMeans</t>
  </si>
  <si>
    <t>ERR-3034</t>
  </si>
  <si>
    <t>Número de cuenta en el Banco de la Nación - Numero de cuenta</t>
  </si>
  <si>
    <t>ERR-3035, ERR-3208</t>
  </si>
  <si>
    <t>ERR-3063, ERR-3130, ERR-3131, ERR-3132, ERR-3133, ERR-3134, ERR-3116, ERR-3117, ERR-3118, ERR-3119, ERR-3120, ERR-3124, ERR-3122, ERR-3123, ERR-3125, ERR-3126, OBS-4200, OBS-4271, OBS-4272, OBS-4273, OBS-4274, OBS-4275, OBS-4276, OBS-4277, OBS-4278</t>
  </si>
  <si>
    <t>Ajuste a detracciones, se utiliza el tipo de operación en lugar del código de bien o servicio</t>
  </si>
  <si>
    <t>ERR-3209</t>
  </si>
  <si>
    <t>Retiro de la validación, acorde al retiro de moneda y monto de los listados</t>
  </si>
  <si>
    <t>ERR-2842</t>
  </si>
  <si>
    <t>Se amplía longitud a 1000 caracteres</t>
  </si>
  <si>
    <t>CDR-OSE-Comprobante
y
CDR-OSE-Resumen</t>
  </si>
  <si>
    <t>ERR-2018</t>
  </si>
  <si>
    <t>Se agrega el guión como carácter válido</t>
  </si>
  <si>
    <t>ERR-2108, ERR-1079</t>
  </si>
  <si>
    <t>Se separa la validación para verificar plazos de notas de boletas</t>
  </si>
  <si>
    <t>OBS-4303, OBS-4304</t>
  </si>
  <si>
    <t>ERR-3014</t>
  </si>
  <si>
    <t>Cambio para hacer referencia al atributo en vez del tag</t>
  </si>
  <si>
    <t>Cambia de an2 a an..100</t>
  </si>
  <si>
    <t>Se incluye:
- 032 - Paprika
- 042 - Plomo
- 099 - Ley</t>
  </si>
  <si>
    <t>ERR-0154</t>
  </si>
  <si>
    <t>Generales</t>
  </si>
  <si>
    <t>Se aclara la validación, se modifica el conector de "o" a "y"</t>
  </si>
  <si>
    <t>Numero de orden del item</t>
  </si>
  <si>
    <t>Se pasa a 4 dígitos tal como está la definición del campo</t>
  </si>
  <si>
    <t>OBS-4041</t>
  </si>
  <si>
    <t>Dirección del lugar en el que se entrega el bien. Dato exclusivo para ventas itinerantes  - Código de país</t>
  </si>
  <si>
    <t>Se modifica para que validación no aplique en caso de exportación de servicios (tipos de operación '0201' y '0208')</t>
  </si>
  <si>
    <t>ERR-2638</t>
  </si>
  <si>
    <t>Validación para asegurar totales de los tributos cuando se ha informado  líneas afectas</t>
  </si>
  <si>
    <t>Se agrega control de envío para SEE-Empresas supervisadas</t>
  </si>
  <si>
    <t>Se incorpora un nuevo padrón en el listado de padrones:
13-Afiliados al SEE-Empresas supervisadas</t>
  </si>
  <si>
    <t>Para el caso donde existe IVAP, se retira de la fórmula la 'Sumatoria ISC'</t>
  </si>
  <si>
    <t>Catálogo No. 51
Catálogo No. 55</t>
  </si>
  <si>
    <t>RS N° 252-2019:
Operaciones para operaciones no gravadas</t>
  </si>
  <si>
    <t xml:space="preserve">RS N° 252-2019:
Se reubica y cambia de nombre al rubro: "Información adicional a nivel de ítem - gastos por intereses de créditos hipotecarios"
Nuevo nombre es:
"Información adicional  a nivel de ítem -  comprobante emitido por empresas financieras" 
</t>
  </si>
  <si>
    <t xml:space="preserve">RS N° 252-2019:
Se agrega el campo "Monto del crédito otorgado (capital)" en el rubro "Información adicional  a nivel de ítem -  comprobante emitido por empresas financieras" 
</t>
  </si>
  <si>
    <t>FAC, NC y ND</t>
  </si>
  <si>
    <t xml:space="preserve">RS-252-2019:
Se agrega los tags para declarar la Información adicional  a nivel de ítem -  comprobante emitido por empresas financieras 
</t>
  </si>
  <si>
    <t xml:space="preserve">RS-252-2019:
Se agrega los tags para declarar la "Información adicional a nivel de ítem - comprobante emitido por empresas del sistema de seguros"
</t>
  </si>
  <si>
    <t xml:space="preserve">RS N° 244-2019 - Liquidación de Compra:
Se agrega la hoja de Liquidación de compra. Este comprobante no se recibe por SEE-OSE.  </t>
  </si>
  <si>
    <t>LC</t>
  </si>
  <si>
    <t>ERR-2308, ERR-2345, ERR-2958, ERR-2398, ERR-2471</t>
  </si>
  <si>
    <t xml:space="preserve">RS N° 244-2019 - Liquidación de Compra:
Se agregan validaciones por Liquidación de compra. Estas validaciones no aplican para SEE-OSE.  </t>
  </si>
  <si>
    <t>Catálogo No. 53</t>
  </si>
  <si>
    <t xml:space="preserve">RS N° 244-2019 - Liquidación de Compra:
Se incluye:
- Deducción de Retención de renta por anticipos
</t>
  </si>
  <si>
    <t>Catálogo No. 60</t>
  </si>
  <si>
    <t>RS N° 244-2019 - Liquidación de Compra:
Se incluye nuevo catálogo: Tipos de dirección.</t>
  </si>
  <si>
    <t xml:space="preserve">RS N° 013-2019 -DAE:
Se agregan dos hojas nuevas: DAE-Operador y DAE-Adquirente
</t>
  </si>
  <si>
    <t>DAE-OP y DAE-AD</t>
  </si>
  <si>
    <t xml:space="preserve">DAE-Operador:
Se agrega códigos 07 y 54 : Factor de aportación/compensación Decreto de urgencia N. 010-2004 </t>
  </si>
  <si>
    <t>Se retira 14 Servicios públicos y se agrega 04, 30, 34 y 42</t>
  </si>
  <si>
    <t>ERR-1001</t>
  </si>
  <si>
    <t>Se retira serie que empieza con S como serie válida</t>
  </si>
  <si>
    <t>ERR-2594</t>
  </si>
  <si>
    <t>Se agrega validación para comprobantes de contingencia</t>
  </si>
  <si>
    <t>ERR-2524</t>
  </si>
  <si>
    <t>Se modifica para que la validación no aplique en caso de operación de baja</t>
  </si>
  <si>
    <t>ERR-2583 y ERR-2513</t>
  </si>
  <si>
    <t>ERR-2855, ERR-2856 y ERR-2857</t>
  </si>
  <si>
    <t>Se pasa a OBSERVACION y se alinea con el CDR-OSE-Comprobante
Cambio solo en el receptor de SUNAT-OSE.</t>
  </si>
  <si>
    <t>CDR-OSE-Resumen</t>
  </si>
  <si>
    <t>ERR-2337</t>
  </si>
  <si>
    <t>Se agrega la especificación del  atributo de la moneda con su validación</t>
  </si>
  <si>
    <t xml:space="preserve">DAE-OP  </t>
  </si>
  <si>
    <t>ERR-2014</t>
  </si>
  <si>
    <t>Se agrega la verificación de la condición de vacío</t>
  </si>
  <si>
    <t>DAE-AD</t>
  </si>
  <si>
    <t>ERR-2883 y ERR-2026</t>
  </si>
  <si>
    <t>Unidad de medida por ítem
Descripción del bien</t>
  </si>
  <si>
    <t>DAE-OP</t>
  </si>
  <si>
    <t>ERR-2375</t>
  </si>
  <si>
    <t xml:space="preserve">Se agrega validación para los casos de  documentos 30, 34, y 42
</t>
  </si>
  <si>
    <t>ERR-2037</t>
  </si>
  <si>
    <t>ERR-4362</t>
  </si>
  <si>
    <t xml:space="preserve">Leyendas
</t>
  </si>
  <si>
    <t>Se cambia código ERR-4362 por OBS-4362</t>
  </si>
  <si>
    <t>OBS-4361</t>
  </si>
  <si>
    <t>Se cambia código OBS-4361 por ERR-3027</t>
  </si>
  <si>
    <t>ERR-3014 y OBS-4362</t>
  </si>
  <si>
    <t>Se cambia código ERR-3014 por OBS-4362</t>
  </si>
  <si>
    <t>OBS-2314 y OBS-4203</t>
  </si>
  <si>
    <t>Se cambia código OBS-2314 por OBS-4203</t>
  </si>
  <si>
    <t>ERR-2314 y OBS-4203</t>
  </si>
  <si>
    <t>Se cambia código ERR-2314 por OBS-4203</t>
  </si>
  <si>
    <t>Resumen de reversión</t>
  </si>
  <si>
    <t>ERR-0154 y ERR-1034</t>
  </si>
  <si>
    <t>Se cambia código ERR-0154 por ERR-1034</t>
  </si>
  <si>
    <t>OBS-4303 y OBS-4305</t>
  </si>
  <si>
    <t>Sumatoria ISC</t>
  </si>
  <si>
    <t>Se modifica el cálculo del 'Monto base' y 'Sumatoria de ISC' para que no se considere las líneas que corresponden a operaciones gratuitas al IGV</t>
  </si>
  <si>
    <t>OBS-4345 y OBS-4346</t>
  </si>
  <si>
    <t>Se modifica el cálculo del 'Monto base' y el 'Importe de la retención' para que no se considere las líneas que corresponden a operaciones gratuitas al IGV</t>
  </si>
  <si>
    <t xml:space="preserve">Se elimina la condición de que la validación solo aplique para los casos que el tipo de nota sea diferente de 10, y se reagrupa en  tres grupos de formatos que debe cumplir la serie y número </t>
  </si>
  <si>
    <t>ERR-2922</t>
  </si>
  <si>
    <t>Se validará para el caso de tipo de nota 10-Otros de acuerdo a la serie de la nota</t>
  </si>
  <si>
    <t>ERR-2116, ERR-2399, ERR-2594</t>
  </si>
  <si>
    <t>Se desdobla la validación para verificar cuando el tipo de nota es '10'. Cuando es tipo '10' se permite que el tipo de documento modificado sea vacío o guion.
También se afina la lista de tipos de documentos modificados.</t>
  </si>
  <si>
    <t xml:space="preserve">Se elimina la condición de que la validación solo aplique para los casos que el tipo de nota sea diferente de 03, y se reagrupa en  tres grupos de formatos que debe cumplir la serie y número </t>
  </si>
  <si>
    <t>Se validará para el caso de tipo de nota 03-Otros de acuerdo a la serie de la nota</t>
  </si>
  <si>
    <t>ERR-2204, ERR-2400, ERR-2594</t>
  </si>
  <si>
    <t>Se desdobla la validación para verificar cuando el tipo de nota es '03'. Cuando es tipo '03' se permite que el tipo de documento modificado sea vacío o guion.
También se afina la lista de tipos de documentos modificados.</t>
  </si>
  <si>
    <t>ERR-2513</t>
  </si>
  <si>
    <t>Se agrega el tipo de documento '16' y '55'</t>
  </si>
  <si>
    <t>Se redefine los tipos de documentos permitidos</t>
  </si>
  <si>
    <t>FAC, BOL, NC, ND y LC</t>
  </si>
  <si>
    <t>Se retira "igual" de la condición</t>
  </si>
  <si>
    <t>Se incorpora validación de obligatoriedad de informar el documento afectado por la nota</t>
  </si>
  <si>
    <t>Se ajusta los formatos por los tipos 16 y 55</t>
  </si>
  <si>
    <t>Se pasa a Mandatorio dato del banco. Campo obligatorio por UBL</t>
  </si>
  <si>
    <t xml:space="preserve">Se corrige la redacción, para que indique la condición es "diferente de 03". </t>
  </si>
  <si>
    <t>Se ajusta la condición de afectación al IVAP para que aplique la validación y se dejan solo dos validaciones</t>
  </si>
  <si>
    <t>ERR-3103</t>
  </si>
  <si>
    <t>Afectación al IGV por ítem - Monto del tributo</t>
  </si>
  <si>
    <t>La validación no aplica si el tipo de documento modificado por la nota es 30 o 42</t>
  </si>
  <si>
    <t>Sumatoria de ISC - Monto de la sumatoria</t>
  </si>
  <si>
    <t>Validación es redundante con OBS-4305</t>
  </si>
  <si>
    <t xml:space="preserve">ERR-2883  </t>
  </si>
  <si>
    <t>FAC, BOL y LC</t>
  </si>
  <si>
    <t>OBS-4157</t>
  </si>
  <si>
    <t>ERR-2138</t>
  </si>
  <si>
    <t>ERR-2188</t>
  </si>
  <si>
    <t>OBS-4022, OBS-4023, OBS-4024, OBS-4244</t>
  </si>
  <si>
    <t>Se agrega la la condición de existencia del campo Total valor de venta de operaciones exoneradas</t>
  </si>
  <si>
    <t>OBS-3244, OBS-3245,
OBS-3246, OBS-3247,
OBS-3248</t>
  </si>
  <si>
    <t>Información adicional de transacciones al contado</t>
  </si>
  <si>
    <t>Se agrega el bloque de información con sus validaciones</t>
  </si>
  <si>
    <t>ERR-2071, OBS-3244, 
OBS-3245, OBS-3246, 
OBS-3248, OBS-3249, 
OBS-3250, OBS-3251, 
OBS-3252, OBS-3253, 
OBS-3254, OBS-3255, 
OBS-3256, OBS-3265, 
OBS-3266, OBS-3267</t>
  </si>
  <si>
    <t>Información adicional de transacciones al crédito según el Decreto de Urgencia N.° 013-2020 (Factura Negociable)</t>
  </si>
  <si>
    <t>ERR-2071, ERR-2968,
ERR-3016, ERR-3025,
OBS-3071, OBS-3072,
OBS-3114, OBS-3262,
OBS-3263, OBS-3264,
OBS-4251, OBS-4252,
OBS-4253, OBS-3269</t>
  </si>
  <si>
    <t>Información adicional - retención de IGV</t>
  </si>
  <si>
    <t>ERR-2071, ERR-3245, 
ERR-3246, ERR-3248, 
ERR-3249, ERR-3250, 
ERR-3251, ERR-3252, 
ERR-3253, ERR-3254, 
ERR-3255, ERR-3256, 
ERR-3257</t>
  </si>
  <si>
    <t>Se agrega el bloque de información de factura negociable con sus validaciones</t>
  </si>
  <si>
    <t>ERR-3260, ERR-3261</t>
  </si>
  <si>
    <t>Validación para el tipo de nota 13</t>
  </si>
  <si>
    <t>ERR-3259</t>
  </si>
  <si>
    <t>Catálogo No. 09</t>
  </si>
  <si>
    <t>Se agrega código de tipo de nota de crédito 13 - Ajustes – montos y/o fechas de pago</t>
  </si>
  <si>
    <t>Se agrega código 62 - Retención de IGV</t>
  </si>
  <si>
    <t>A partir del 01/09/2021 las validaciones deben ser de tipo ERROR</t>
  </si>
  <si>
    <t>OBS-3244, 
OBS-3245, OBS-3246, 
OBS-3248, OBS-3249, 
OBS-3250, OBS-3251, 
OBS-3252, OBS-3253, 
OBS-3254, OBS-3255, 
OBS-3256, OBS-3265, 
OBS-3266, OBS-3267</t>
  </si>
  <si>
    <t>OBS-3071, OBS-3072,
OBS-3114, OBS-3262,
OBS-3263, OBS-3264,
OBS-3269</t>
  </si>
  <si>
    <t>OBS-4350</t>
  </si>
  <si>
    <t>Se permite espacio en blanco en el campo</t>
  </si>
  <si>
    <t>Se elimina validación porque es redundante</t>
  </si>
  <si>
    <t>ERR-2884</t>
  </si>
  <si>
    <t>Se verifica en caso exista más de un documento afectado por la nota, que todos los tipos de documento sean del mismo tipo</t>
  </si>
  <si>
    <t>ERR-2885</t>
  </si>
  <si>
    <t>Se valida que la fecha de emisión de la nota sea mayor o igual a la fecha de emisión del documento afectado</t>
  </si>
  <si>
    <t>OBS-4028</t>
  </si>
  <si>
    <t>Se valida que el monto total de la nota de crédito no sea mayor al monto del comprobante modificado</t>
  </si>
  <si>
    <t>ERR-3241</t>
  </si>
  <si>
    <t xml:space="preserve">Se valida los campos adicionales obligatorios para los tipos de operación '2100', '2101' y '2102' </t>
  </si>
  <si>
    <t>OBS-4280</t>
  </si>
  <si>
    <t>Se agrega la verificación de formato para el código de concepto '7012'</t>
  </si>
  <si>
    <t>ERR-3064</t>
  </si>
  <si>
    <t>Se agrega la verificación del código de concepto '7012'</t>
  </si>
  <si>
    <t>OBS-4235, ERR-3241, OBS-4252, OBS-4251, OBS-4253, ERR-3064, OBS-4280</t>
  </si>
  <si>
    <t>Se agrega validaciones para la información adicional en los  comprobantes emitidos por empresas del sistema financiero y cooperativas de ahorro y crédito no autorizadas a captar recursos del público</t>
  </si>
  <si>
    <t>OBS-4235, ERR-3242, OBS-4252, OBS-4251, OBS-4253, ERR-3064, OBS-4280, ERR-3243
OBS-4366</t>
  </si>
  <si>
    <t xml:space="preserve">Se agregan validaciones a la información adicional </t>
  </si>
  <si>
    <t>OBS-4235, OBS-4252, OBS-4251, OBS-4253, OBS-4280</t>
  </si>
  <si>
    <t>Solo se permite hasta 999 líneas</t>
  </si>
  <si>
    <t>FAC, BOL, Guía y LC</t>
  </si>
  <si>
    <t>ERR-2137</t>
  </si>
  <si>
    <t xml:space="preserve">Se redefine la fecha hasta la cual se pueden recibir los comprobantes enviados por un PSE cuando el emisor revoca la autorización </t>
  </si>
  <si>
    <t>OBS-2873</t>
  </si>
  <si>
    <t xml:space="preserve">Se precisa la validación </t>
  </si>
  <si>
    <t>ERR-3105</t>
  </si>
  <si>
    <t>Afectación al IGV por ítem - Código de tributo por línea</t>
  </si>
  <si>
    <t>Se excluye la validación para los tipos de operación 2100, 2101, 2102, 2103 y 2104</t>
  </si>
  <si>
    <t>ERR-2327</t>
  </si>
  <si>
    <t xml:space="preserve">Se elimina validación </t>
  </si>
  <si>
    <t>OBS-3030</t>
  </si>
  <si>
    <t>Código asignado por la SUNAT para el establecimiento anexo declarado en el RUC</t>
  </si>
  <si>
    <t>Se modifica las condiciones para validar obligatoriedad de consignar el código de establecimiento, y además se cambia de OBS a ERROR</t>
  </si>
  <si>
    <t>OBS-4198</t>
  </si>
  <si>
    <t>Se verifica la obligatoriedad de consignar el código de establecimiento, para los casos no contemplados en la validación ERR-3030</t>
  </si>
  <si>
    <t>ERR-3239, OBS-4199</t>
  </si>
  <si>
    <t>Se verifica que el código pertenezca a un establecimiento declarado en el RUC. Dependiendo si el comprobante es electrónico o físico, se considerará ERR u OBS.</t>
  </si>
  <si>
    <t>OBS-4242</t>
  </si>
  <si>
    <t>Se condiciona para que no se evalúe la OBS en caso de que el campo esté vacío</t>
  </si>
  <si>
    <t>Cambiar de OBS-3030 a OBS-4198
Además se agrega condición de vacío a la validación</t>
  </si>
  <si>
    <t>OBS-4199</t>
  </si>
  <si>
    <t>Se verifica que el código pertenezca a un establecimiento declarado en el RUC.</t>
  </si>
  <si>
    <t>Se incorpora nuevo listado para que OSE pueda validar ERR-3239</t>
  </si>
  <si>
    <t>OBS-4212</t>
  </si>
  <si>
    <t>Se verifica la obligatoriedad de consignar el total valor de venta. El campo es obligatorio por norma</t>
  </si>
  <si>
    <t>Validación redundante, se controla a través del ERR-1034</t>
  </si>
  <si>
    <t>ERR-1037</t>
  </si>
  <si>
    <t>Se agrega la condición de vacío</t>
  </si>
  <si>
    <t>ERR-2134</t>
  </si>
  <si>
    <t>Apellidos y nombres, denominación o razón social del receptor</t>
  </si>
  <si>
    <t>ERR-2678</t>
  </si>
  <si>
    <t>ERR-2516</t>
  </si>
  <si>
    <t>ERR-3207
OBS-4204</t>
  </si>
  <si>
    <t>El código de la validación que corresponde a la verificación del listado de contingencia se cambia por OBS-4204</t>
  </si>
  <si>
    <t>ERR-2874</t>
  </si>
  <si>
    <t>Se verificará que el OSE y el emisor tengan la vinculación vigente a la fecha de recepción en SUNAT</t>
  </si>
  <si>
    <t>ERR-3207, ERR-2874</t>
  </si>
  <si>
    <t>ERR-3072, ERR-3071, ERR-3025, ERR-2968, ERR-3016</t>
  </si>
  <si>
    <t>Estas validaciones serán error desde el 01/02/2021</t>
  </si>
  <si>
    <t>OBS-3269, ERR-3269</t>
  </si>
  <si>
    <t>Se agrega validación para verificar que solo exista retención si el emisor no es un agente de retención</t>
  </si>
  <si>
    <t>Se modifica la condición para que se realice la validación siempre y cuando el código de establecimiento sea diferente de '0000' (si se trata del domicilio fiscal no debe verificarse la existencia del código en el listado)</t>
  </si>
  <si>
    <t>ERR-3242, ERR-3243</t>
  </si>
  <si>
    <t>Fecha de inicio de vigencia de cobertura</t>
  </si>
  <si>
    <t xml:space="preserve">Se corrige el código el error. </t>
  </si>
  <si>
    <t>Líneas 338, 339 y 340 de la hoja Control de Cambios</t>
  </si>
  <si>
    <t>Se modifica la fecha de vigencia del cambio, a partir del 01/09/2021 las validaciones deben ser de tipo ERROR</t>
  </si>
  <si>
    <t>OBS-3250, OBS-3253, ERR-3250, ERR-3253</t>
  </si>
  <si>
    <t>Monto del pago único o de las cuotas /
Monto neto pendiente de pago</t>
  </si>
  <si>
    <t xml:space="preserve">Se modifica la validación para que no permita cero </t>
  </si>
  <si>
    <t>FAC y NC</t>
  </si>
  <si>
    <t>OBS-4270</t>
  </si>
  <si>
    <t>Información adicional  a nivel de ítem - comprobante emitido por empresas de seguros - Tipo de seguro</t>
  </si>
  <si>
    <t>Se redefine los valores posibles que puede tomar el campo:
1 - Seguros de vida
2 - Seguros para afiliados a AFP
3 - Otros (de aplicar)</t>
  </si>
  <si>
    <t>ERR-3064, ERR-3243, OBS-4366</t>
  </si>
  <si>
    <t>Se agrega las validaciones</t>
  </si>
  <si>
    <t xml:space="preserve">ERR-3242 </t>
  </si>
  <si>
    <t xml:space="preserve">Se redefine la validación. </t>
  </si>
  <si>
    <t>ERR-2898, ERR-2899</t>
  </si>
  <si>
    <t>Se cambia el comportamiento de la validación a Observación</t>
  </si>
  <si>
    <t>El código 13 - Ajustes – montos y/o fechas de pago se debe incorporar al catálogo el 01/09/2021, antes de dicha fecha no debe considerarse como un código válido</t>
  </si>
  <si>
    <t>Se elimina las observaciones y solo queda los errores que se deben activar el 01/09/2021</t>
  </si>
  <si>
    <t>OBS-3244, 
OBS-3245, OBS-3246, 
OBS-3248, OBS-3249, 
OBS-3250, OBS-3251, 
OBS-3252, OBS-3253, 
OBS-3254, OBS-3255, 
OBS-3256, OBS-3265, 
OBS-3266, OBS-3267,
ERR-2071</t>
  </si>
  <si>
    <t>OBS-3114, OBS-3262,
OBS-3263, OBS-3264,
OBS-3269, ERR-2071</t>
  </si>
  <si>
    <t>Información adicional de transacciones al crédito según el Decreto de Urgencia N.° 013-2020 (Factura Negociable)- Monto neto pendiente de pago y Monto del pago único o de las cuotas</t>
  </si>
  <si>
    <t>La validación se debe activar el 01/09/2021</t>
  </si>
  <si>
    <t>ERR-3245, 
ERR-3246, ERR-3248, 
ERR-3249, ERR-3250, 
ERR-3251, ERR-3252, 
ERR-3253, ERR-3254, 
ERR-3255, ERR-3256, 
ERR-3257</t>
  </si>
  <si>
    <t>Las validaciones se deben activar el 01/09/2021</t>
  </si>
  <si>
    <t>La validación se deben activar el 01/09/2021</t>
  </si>
  <si>
    <t>ERR-3202</t>
  </si>
  <si>
    <t>Datos del adquiriente o usuario.
Datos del  Establecimiento afiliado (receptor)
Datos del adquirente o usuario (receptor)</t>
  </si>
  <si>
    <t>Modificación del código de ERROR</t>
  </si>
  <si>
    <t>A partir del 01/09/2021 las validaciones deben ser de tipo EXCEPCIÓN.
Se cambia código de ERR-3202 a ERR-1083</t>
  </si>
  <si>
    <t>FAC, BOL, NC, ND, DAE-OP y DAE-ADQ</t>
  </si>
  <si>
    <t>ERR-2957</t>
  </si>
  <si>
    <t>Se modifica la validación para que solo aplique en los casos que exista el comprobante a dar de baja</t>
  </si>
  <si>
    <t>Se agrega la verificación de existencia del comprobante cuando se trata de una operación de baja
También se elimina las dos líneas de la validación ERR-2663 que están duplicadas en el bloque 9.2 Tipo de documento</t>
  </si>
  <si>
    <t>Se elimina la validación del plazo máximo para la baja de un comprobante computado a partir de su fecha de recepción</t>
  </si>
  <si>
    <t>Se incorpora la validación del plazo máximo de 7 días contados a partir del día siguiente de la fecha de emisión. Esta validación debe ser implementada por el OSE</t>
  </si>
  <si>
    <t>OBS-4367</t>
  </si>
  <si>
    <t>Validar que al emitir una NC vinculada a una boleta de venta se debe restringir lo siguientes tipos de notas de crédito: 
04 Descuento global
05 Descuento por ítem
08 Bonificación</t>
  </si>
  <si>
    <t>Validar que la moneda consignada en la Nota de Crédito y Nota de Debito para los tipos de documentos relacionados “01”, “30”, “34”, “35” y “42” sea la misma moneda que del comprobante de referencia.</t>
  </si>
  <si>
    <t>OBS-4368</t>
  </si>
  <si>
    <t>Validar que la moneda consignada en la Nota de Crédito y Nota de Debito para los tipos de documentos relacionados "03" sea la misma moneda que del comprobante de referencia.</t>
  </si>
  <si>
    <t>Se agrega el tipo de operación 2106: Venta nacional a turistas – Tax Free</t>
  </si>
  <si>
    <t>Catálogo No. 06</t>
  </si>
  <si>
    <t>Se agrega el tipo de documento: G- Salvoconducto</t>
  </si>
  <si>
    <t>Datos del adquiriente o usuario.</t>
  </si>
  <si>
    <t>Se agrega validación para el tipo de operación 2106 – Venta nacional a turistas – Tax Free.
También se modifica el texto de la validación de la línea 101 para que contemple esta nueva validación</t>
  </si>
  <si>
    <t>ERR-3281</t>
  </si>
  <si>
    <t>Validar que el emisor electrónico se encuentre inscrito en el Registro de Establecimientos Autorizados (REA)</t>
  </si>
  <si>
    <t>Listados</t>
  </si>
  <si>
    <t>Se incorpora un nuevo padrón en el listado de padrones:
14-Inscrito en el Registro de Establecimientos Autorizados (REA)</t>
  </si>
  <si>
    <t>ERR-2802</t>
  </si>
  <si>
    <t>Número de documento del adquirente o usuario</t>
  </si>
  <si>
    <t>Se agrega el tipo de documento G para que se valide su formato</t>
  </si>
  <si>
    <t>Datapower</t>
  </si>
  <si>
    <t>ERR-3315</t>
  </si>
  <si>
    <t>Se agrega validación para que el tipo de nota 13 no tenga montos</t>
  </si>
  <si>
    <t>Se agrega los siguientes códigos:
20 - Anticipo de ISC
63 - Retenciones de Renta de 2da</t>
  </si>
  <si>
    <t>OBS-4305</t>
  </si>
  <si>
    <t>Se modifica la condición para que se realice la validación sobre el Anticipo ISC</t>
  </si>
  <si>
    <t>ERR-3114</t>
  </si>
  <si>
    <t>Se incluye el código '20' de anticipos de ISC</t>
  </si>
  <si>
    <t>Datapower + grabación JAVA</t>
  </si>
  <si>
    <t>ERR-3282</t>
  </si>
  <si>
    <t>Se valida que solo se consigne descuentos por anticipos si es una factura con anticipos</t>
  </si>
  <si>
    <t>ERR-3287</t>
  </si>
  <si>
    <t>Se valida que exista información de descuentos por anticipos</t>
  </si>
  <si>
    <t>Se modifica la fórmula para que incluya los Anticipos de ISC de corresponder</t>
  </si>
  <si>
    <t>ERR-3308, ERR-3309, ERR-3310, ERR-3311</t>
  </si>
  <si>
    <t>Se agrega validaciones para asegurar consistencia de los datos de percepción y que se utilicen siempre que el comprobante tenga el tipo de operación de percepción</t>
  </si>
  <si>
    <t>ERR-3312</t>
  </si>
  <si>
    <t>Validar que el dato del comprobante relacionado del comprobante de percepción corresponde a una factura o boleta de percepción</t>
  </si>
  <si>
    <t>JAVA</t>
  </si>
  <si>
    <t>Se agrega el tipo de operación 0112 a la validación</t>
  </si>
  <si>
    <t>ERR-3033, ERR-3034, ERR-3035, ERR-3037, ERR-3127, ERR-3174, ERR-3208, ERR-3313, ERR-3314, OBS-4251, OBS-4252, OBS-4253, OBS-4255, OBS-4256, OBS-4257</t>
  </si>
  <si>
    <t>Se agrega los campos de detracciones a la Nota de débito</t>
  </si>
  <si>
    <t>ERR-3114, ERR-3316, ERR-3317, ERR-3318</t>
  </si>
  <si>
    <t>Se agrega los campos de información de retenciones de segunda categoría</t>
  </si>
  <si>
    <t>OBS-4307</t>
  </si>
  <si>
    <t>Se agrega el monto de retención de renta de segunda categoria</t>
  </si>
  <si>
    <t>OBS-4233</t>
  </si>
  <si>
    <t>Información Adicional</t>
  </si>
  <si>
    <t xml:space="preserve">Se modifica la condición para permitir cualquier carácter alfanumerico, excepto 'whitespace character': espacio, salto de línea, fin de línea, tab, etc.
</t>
  </si>
  <si>
    <t>OBS-3219</t>
  </si>
  <si>
    <t>OBS-4309, OBS-4310, OBS-4022, OBS-4023, OBS-4024, OBS-4212, OBS-4244, OBS-4307, OBS-4308, OBS-4317, OBS-4322, OBS-4287, OBS-4288, OBS-4289, OBS-4290, OBS-4293</t>
  </si>
  <si>
    <t xml:space="preserve">A partir del 01/09/2021 las validaciones deben ser de tipo ERROR
Los códigos de ERROR son los siguientes: 
OBS-4309 a ERR-3278
OBS-4310 a ERR-3279
OBS-4022 a ERR-3283
OBS-4023 a ERR-3284
OBS-4024 a ERR-3285
OBS-4212 a ERR-3288
OBS-4244 a ERR-3289
OBS-4307 a ERR-3300
OBS-4308 a ERR-3301
OBS-4317 a ERR-3305
OBS-4322 a ERR-3307
OBS-4287 a ERR-3270
OBS-4288 a ERR-3271
OBS-4289 a ERR-3290
OBS-4290 a ERR-3291
OBS-4293 a ERR-3292
</t>
  </si>
  <si>
    <t xml:space="preserve">OBS-4294, OBS-4295, OBS-4296, OBS-4297, OBS-4298, OBS-4299, OBS-4300, OBS-4301, OBS-4302, OBS-4303, OBS-4304, OBS-4305, OBS-4306, OBS-4311, OBS-4312, OBS-4314, OBS-4321, OBS-4322, </t>
  </si>
  <si>
    <t xml:space="preserve">A partir del 01/09/2021 las validaciones deben ser de tipo ERROR
Los códigos de ERROR son los siguientes: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
OBS-4322 a ERR-3307
</t>
  </si>
  <si>
    <t>OBS-4314, OBS-4316</t>
  </si>
  <si>
    <t>Datos de la percepción del CPE
Datos de la retención del CPE</t>
  </si>
  <si>
    <t xml:space="preserve">A partir del 01/09/2021 las validaciones deben ser de tipo ERROR
Los códigos de ERROR son los siguientes: 
OBS-4316 a ERR-3304
OBS-4314 a ERR-3303
</t>
  </si>
  <si>
    <t>OBS-4028, OBS-4288, OBS-4290, OBS-4293, OBS-4294, OBS-4295, OBS-4296, OBS-4297, OBS-4298, OBS-4299, OBS-4300, OBS-4301, OBS-4302, OBS-4303, OBS-4304, OBS-4305, OBS-4306, OBS-4312, OBS-4314, OBS-4321</t>
  </si>
  <si>
    <t xml:space="preserve">A partir del 01/09/2021 las validaciones deben ser de tipo ERROR solo cuando el comprobante modificado sea una FACTURA. Para el resto de tipos de comprobantes se mantiene como OBSERVACION.
Los códigos de ERROR son los siguientes: 
OBS-4028 a ERR-3286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OBS-4312 a ERR-3280
OBS-4314 a ERR-3303
OBS-4321 a ERR-3306
</t>
  </si>
  <si>
    <t>OBS-4287, OBS-4288, OBS-4290, OBS-4293, OBS-4294, OBS-4295, OBS-4296, OBS-4297, OBS-4298, OBS-4299, OBS-4300, OBS-4301, OBS-4302, OBS-4303, OBS-4304, OBS-4305, OBS-4306, OBS-4311, OBS-4312, OBS-4314, OBS-4321</t>
  </si>
  <si>
    <t xml:space="preserve">A partir del 01/09/2021 las validaciones deben ser de tipo ERROR solo cuando el comprobante modificado sea una FACTURA. Para el resto de tipos de comprobantes se mantiene como OBSERVACION.
Los códigos de ERROR son los siguientes: 
OBS-4287 a ERR-3270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
</t>
  </si>
  <si>
    <t>OBS-4235, ERR-2595,
ERR-2596, OBS-4252,
OBS-4251, OBS-4253,
ERR-3064, OBS-4280,
ERR-2597, OBS-4281</t>
  </si>
  <si>
    <t>Información adicional  a nivel de ítem - comprobante emitido por las AFP</t>
  </si>
  <si>
    <t xml:space="preserve">Se agrega los tags para declarar la "Información adicional  a nivel de ítem - comprobante emitido por las AFP"
</t>
  </si>
  <si>
    <t>Catálogo No. 06
Catálogo No. 51
Catálogo No. 55</t>
  </si>
  <si>
    <t>Se adiciona el tipo de operación 2105 y los códigos para la información de comprobante de AFP</t>
  </si>
  <si>
    <t>Se adiciona los códigos 7017, 7018 y 7019</t>
  </si>
  <si>
    <t>Se modifica la condición del valor 'TRUE' por 'FALSE' código de descuento.</t>
  </si>
  <si>
    <t>ERR-3291</t>
  </si>
  <si>
    <t>Se modifica la condición para que el cálculo del IGV no se vea afectado en los casos de ISC (20).</t>
  </si>
  <si>
    <t>Totales de la Boleta de Venta</t>
  </si>
  <si>
    <t>Cambiar de OBS-4290 a OBS-4302</t>
  </si>
  <si>
    <t>ERR-3244, ERR-3245,
ERR-3246, ERR-3247,
ERR-3248</t>
  </si>
  <si>
    <t>Esta validación debe cambiarse al tipo OBS</t>
  </si>
  <si>
    <t>ERR-3244, 
ERR-3245, ERR-3246, 
ERR-3248, ERR-3249, 
ERR-3250, ERR-3251, 
ERR-3252, ERR-3253, 
ERR-3254, ERR-3255, 
ERR-3256, ERR-3265, 
ERR-3266, ERR-3267</t>
  </si>
  <si>
    <t>ERR-3114, ERR-3262,
ERR-3263, ERR-3264,
ERR-3269</t>
  </si>
  <si>
    <t>ERR-3319</t>
  </si>
  <si>
    <t>Se agrega validación para asegurar que la suma de las cuotas sea igual al Monto neto pendiente de pago.</t>
  </si>
  <si>
    <t>ERR-3267</t>
  </si>
  <si>
    <t>Códigos de Retorno</t>
  </si>
  <si>
    <t>Se modifica la descripción de la validación ERR-3267.</t>
  </si>
  <si>
    <t>ERR-3249, ERR-3251, 
ERR-3254, ERR-3256, 
ERR-3319</t>
  </si>
  <si>
    <t>Se agrega el tipo de documento '6' como parte de la validación</t>
  </si>
  <si>
    <t>ERR-3320</t>
  </si>
  <si>
    <t>Se agrega validación para asegurar la información del monto neto pendiente de pago.</t>
  </si>
  <si>
    <t>ERR-3321</t>
  </si>
  <si>
    <t>Se agrega validación para asegurar que la fecha de la cuota debe ser mayor a la fecha de emisión de la factura</t>
  </si>
  <si>
    <t>Modificación de la descripción</t>
  </si>
  <si>
    <t>Se modifica la descripción del código '03' y '13'</t>
  </si>
  <si>
    <t>Se incorpora 02 campos.</t>
  </si>
  <si>
    <t>OBS-4208</t>
  </si>
  <si>
    <t>Linea de Documento - Número de documento de identidad</t>
  </si>
  <si>
    <t>Se cambia el ERR-2018 por OBS-4208. Además se modifica la validación para asegurar que se soporte el registro de los Tipos de documento del Adquiriente "4" o "7" o "0" o "A" o "B" o "C" o "D" o "E" o  "F" o "G"</t>
  </si>
  <si>
    <t>Modificar validaciones</t>
  </si>
  <si>
    <r>
      <rPr>
        <sz val="9"/>
        <color rgb="FF000000"/>
        <rFont val="Calibri"/>
        <family val="2"/>
        <charset val="1"/>
      </rPr>
      <t xml:space="preserve">Se modifica la validación para asegurar que Boleta de venta soporte el registro de los tipos de documento del Adquiriente </t>
    </r>
    <r>
      <rPr>
        <sz val="9"/>
        <rFont val="Calibri"/>
        <family val="2"/>
        <charset val="1"/>
      </rPr>
      <t xml:space="preserve"> "F" y "G"</t>
    </r>
  </si>
  <si>
    <t>OBS-4006</t>
  </si>
  <si>
    <t>Se modifica para que permita serie que empiece con T seguido de 3 caracteres  alfanuméricos</t>
  </si>
  <si>
    <t>FAC, BOL, NC, ND, LC y DAE-OP</t>
  </si>
  <si>
    <t>ERR-1084</t>
  </si>
  <si>
    <t>Validacion para comprobantes de contigencia. En caso haya sido presentado por resumen diario, no se puede modificar con un envío individual</t>
  </si>
  <si>
    <t>ERR-3322, ERR-3323, 
ERR-3324, ERR-3325,
ERR-3326, ERR-3327</t>
  </si>
  <si>
    <t>Datos de la percepción 
/ Dato del comprobante relacionado</t>
  </si>
  <si>
    <t>Validación para percepción excepcional</t>
  </si>
  <si>
    <r>
      <rPr>
        <sz val="9"/>
        <color rgb="FF000000"/>
        <rFont val="Calibri"/>
        <family val="2"/>
        <charset val="1"/>
      </rPr>
      <t xml:space="preserve">Validar que el dato del comprobante relacionado del comprobante de percepción corresponde a una factura o boleta de percepción.
</t>
    </r>
    <r>
      <rPr>
        <b/>
        <sz val="9"/>
        <color rgb="FF000000"/>
        <rFont val="Calibri"/>
        <family val="2"/>
        <charset val="1"/>
      </rPr>
      <t>Cambio aplica para OSE</t>
    </r>
  </si>
  <si>
    <t>ERR-3093</t>
  </si>
  <si>
    <t>Validar que la Factura-percepción con forma de pago Contado consigne dato de percepción (cargo con código 51, 52 o 53)</t>
  </si>
  <si>
    <t>ERR-3309</t>
  </si>
  <si>
    <t>Validar que en  operación al Contado se consigne Monto total que incluya percepción</t>
  </si>
  <si>
    <t>ERR-3093
ERR-3309</t>
  </si>
  <si>
    <t>Se uniformiza mensaje para comprobante factura y boleta.</t>
  </si>
  <si>
    <t>ERR-3330</t>
  </si>
  <si>
    <t>Validar que solo se consigne información de percepción cuando forma de pago sea Contado</t>
  </si>
  <si>
    <t>Validar que al emitir comprobante de percepción (no excepcional), la factura relacionada no tenga información de percepción</t>
  </si>
  <si>
    <t>ERR-3325</t>
  </si>
  <si>
    <t>Validar que al emitir comprobante de percepción excepcional, la factura relacionada tenga Indicador de forma de pago Contado</t>
  </si>
  <si>
    <t>ERR-3328</t>
  </si>
  <si>
    <t>Validar que la boleta relacionada no tenga información de percepción</t>
  </si>
  <si>
    <t>ERR-3329</t>
  </si>
  <si>
    <t>Se permite emisión de comprobante de percepción (no excepcional) cuando factura es al crédito o no tiene indicador de forma de pago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</si>
</sst>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yy"/>
    <numFmt numFmtId="166" formatCode="dd/mm/yyyy;@"/>
  </numFmts>
  <fonts count="31" x14ac:knownFonts="1">
    <font>
      <sz val="11"/>
      <color rgb="FF000000"/>
      <name val="Calibri"/>
      <family val="2"/>
      <charset val="1"/>
    </font>
    <font>
      <u/>
      <sz val="9.8000000000000007"/>
      <color rgb="FF0000FF"/>
      <name val="Calibri"/>
      <family val="2"/>
      <charset val="1"/>
    </font>
    <font>
      <u/>
      <sz val="11"/>
      <color rgb="FF0000FF"/>
      <name val="Calibri"/>
      <family val="2"/>
      <charset val="1"/>
    </font>
    <font>
      <sz val="10"/>
      <name val="Arial"/>
      <family val="2"/>
      <charset val="1"/>
    </font>
    <font>
      <b/>
      <sz val="9"/>
      <name val="Calibri"/>
      <family val="2"/>
      <charset val="1"/>
    </font>
    <font>
      <sz val="9"/>
      <name val="Calibri"/>
      <family val="2"/>
      <charset val="1"/>
    </font>
    <font>
      <sz val="9"/>
      <color rgb="FF000000"/>
      <name val="Calibri"/>
      <family val="2"/>
      <charset val="1"/>
    </font>
    <font>
      <b/>
      <sz val="9"/>
      <color rgb="FF000000"/>
      <name val="Calibri"/>
      <family val="2"/>
      <charset val="1"/>
    </font>
    <font>
      <strike/>
      <sz val="9"/>
      <name val="Calibri"/>
      <family val="2"/>
      <charset val="1"/>
    </font>
    <font>
      <b/>
      <sz val="9"/>
      <color rgb="FFFF0000"/>
      <name val="Calibri"/>
      <family val="2"/>
      <charset val="1"/>
    </font>
    <font>
      <sz val="9"/>
      <color rgb="FFFF0000"/>
      <name val="Calibri"/>
      <family val="2"/>
      <charset val="1"/>
    </font>
    <font>
      <b/>
      <sz val="10"/>
      <name val="Calibri"/>
      <family val="2"/>
      <charset val="1"/>
    </font>
    <font>
      <sz val="10"/>
      <name val="Calibri"/>
      <family val="2"/>
      <charset val="1"/>
    </font>
    <font>
      <sz val="10"/>
      <color rgb="FF000000"/>
      <name val="Calibri"/>
      <family val="2"/>
      <charset val="1"/>
    </font>
    <font>
      <sz val="11"/>
      <name val="Calibri"/>
      <family val="2"/>
      <charset val="1"/>
    </font>
    <font>
      <b/>
      <sz val="14"/>
      <color rgb="FF000000"/>
      <name val="Calibri"/>
      <family val="2"/>
      <charset val="1"/>
    </font>
    <font>
      <sz val="9"/>
      <color rgb="FFC00000"/>
      <name val="Calibri"/>
      <family val="2"/>
      <charset val="1"/>
    </font>
    <font>
      <sz val="11"/>
      <color rgb="FFC00000"/>
      <name val="Calibri"/>
      <family val="2"/>
      <charset val="1"/>
    </font>
    <font>
      <sz val="11"/>
      <color rgb="FFFF0000"/>
      <name val="Calibri"/>
      <family val="2"/>
      <charset val="1"/>
    </font>
    <font>
      <sz val="9"/>
      <name val="Arial"/>
      <family val="2"/>
      <charset val="1"/>
    </font>
    <font>
      <b/>
      <sz val="9"/>
      <name val="Arial"/>
      <family val="2"/>
      <charset val="1"/>
    </font>
    <font>
      <b/>
      <sz val="10"/>
      <color rgb="FF000000"/>
      <name val="Calibri"/>
      <family val="2"/>
      <charset val="1"/>
    </font>
    <font>
      <i/>
      <sz val="10"/>
      <color rgb="FF000000"/>
      <name val="Calibri"/>
      <family val="2"/>
      <charset val="1"/>
    </font>
    <font>
      <u/>
      <sz val="10"/>
      <color rgb="FF0000FF"/>
      <name val="Calibri"/>
      <family val="2"/>
      <charset val="1"/>
    </font>
    <font>
      <b/>
      <sz val="10"/>
      <color rgb="FFFFFFFF"/>
      <name val="Calibri"/>
      <family val="2"/>
      <charset val="1"/>
    </font>
    <font>
      <b/>
      <i/>
      <sz val="10"/>
      <color rgb="FF000000"/>
      <name val="Calibri"/>
      <family val="2"/>
      <charset val="1"/>
    </font>
    <font>
      <b/>
      <sz val="9"/>
      <color rgb="FFFFFFFF"/>
      <name val="Calibri"/>
      <family val="2"/>
      <charset val="1"/>
    </font>
    <font>
      <b/>
      <sz val="11"/>
      <color rgb="FF000000"/>
      <name val="Calibri"/>
      <family val="2"/>
      <charset val="1"/>
    </font>
    <font>
      <b/>
      <sz val="11"/>
      <name val="Calibri"/>
      <family val="2"/>
      <charset val="1"/>
    </font>
    <font>
      <strike/>
      <sz val="11"/>
      <color rgb="FF000000"/>
      <name val="Calibri"/>
      <family val="2"/>
      <charset val="1"/>
    </font>
    <font>
      <strike/>
      <sz val="9"/>
      <color rgb="FF000000"/>
      <name val="Calibri"/>
      <family val="2"/>
      <charset val="1"/>
    </font>
  </fonts>
  <fills count="38">
    <fill>
      <patternFill patternType="none"/>
    </fill>
    <fill>
      <patternFill patternType="gray125"/>
    </fill>
    <fill>
      <patternFill patternType="solid">
        <fgColor rgb="FFFFFFFF"/>
        <bgColor rgb="FFF2F2F2"/>
      </patternFill>
    </fill>
    <fill>
      <patternFill patternType="solid">
        <fgColor rgb="FFC6D9F1"/>
        <bgColor rgb="FFB7DEE8"/>
      </patternFill>
    </fill>
    <fill>
      <patternFill patternType="solid">
        <fgColor rgb="FFF2F2F2"/>
        <bgColor rgb="FFEEECE1"/>
      </patternFill>
    </fill>
    <fill>
      <patternFill patternType="solid">
        <fgColor rgb="FFD9D9D9"/>
        <bgColor rgb="FFDDD9C3"/>
      </patternFill>
    </fill>
    <fill>
      <patternFill patternType="solid">
        <fgColor rgb="FF93CDDD"/>
        <bgColor rgb="FF83C4C9"/>
      </patternFill>
    </fill>
    <fill>
      <patternFill patternType="solid">
        <fgColor rgb="FFFFCCCC"/>
        <bgColor rgb="FFDDD9C3"/>
      </patternFill>
    </fill>
    <fill>
      <patternFill patternType="solid">
        <fgColor rgb="FFFFFF00"/>
        <bgColor rgb="FFF7F771"/>
      </patternFill>
    </fill>
    <fill>
      <patternFill patternType="solid">
        <fgColor rgb="FF96E97F"/>
        <bgColor rgb="FF92D050"/>
      </patternFill>
    </fill>
    <fill>
      <patternFill patternType="solid">
        <fgColor rgb="FF92D050"/>
        <bgColor rgb="FF96E97F"/>
      </patternFill>
    </fill>
    <fill>
      <patternFill patternType="solid">
        <fgColor rgb="FFB3A2C7"/>
        <bgColor rgb="FF95B3D7"/>
      </patternFill>
    </fill>
    <fill>
      <patternFill patternType="solid">
        <fgColor rgb="FF8EB4E3"/>
        <bgColor rgb="FF8DB4E3"/>
      </patternFill>
    </fill>
    <fill>
      <patternFill patternType="solid">
        <fgColor rgb="FFD99694"/>
        <bgColor rgb="FFB3A2C7"/>
      </patternFill>
    </fill>
    <fill>
      <patternFill patternType="solid">
        <fgColor rgb="FF8DB4E2"/>
        <bgColor rgb="FF8DB4E3"/>
      </patternFill>
    </fill>
    <fill>
      <patternFill patternType="solid">
        <fgColor rgb="FF8DB4E3"/>
        <bgColor rgb="FF8DB4E2"/>
      </patternFill>
    </fill>
    <fill>
      <patternFill patternType="solid">
        <fgColor rgb="FF00B0F0"/>
        <bgColor rgb="FF558ED5"/>
      </patternFill>
    </fill>
    <fill>
      <patternFill patternType="solid">
        <fgColor rgb="FFC3D69B"/>
        <bgColor rgb="FFD7E4BD"/>
      </patternFill>
    </fill>
    <fill>
      <patternFill patternType="solid">
        <fgColor rgb="FFC4BD97"/>
        <bgColor rgb="FFBFBFBF"/>
      </patternFill>
    </fill>
    <fill>
      <patternFill patternType="solid">
        <fgColor rgb="FF83C4C9"/>
        <bgColor rgb="FF93CDDD"/>
      </patternFill>
    </fill>
    <fill>
      <patternFill patternType="solid">
        <fgColor rgb="FF95B3D7"/>
        <bgColor rgb="FF8EB4E3"/>
      </patternFill>
    </fill>
    <fill>
      <patternFill patternType="solid">
        <fgColor rgb="FFDCE6F2"/>
        <bgColor rgb="FFDBEEF4"/>
      </patternFill>
    </fill>
    <fill>
      <patternFill patternType="solid">
        <fgColor rgb="FFBFBFBF"/>
        <bgColor rgb="FFCCC1DA"/>
      </patternFill>
    </fill>
    <fill>
      <patternFill patternType="solid">
        <fgColor rgb="FF948A54"/>
        <bgColor rgb="FFD99694"/>
      </patternFill>
    </fill>
    <fill>
      <patternFill patternType="solid">
        <fgColor rgb="FFDDD9C3"/>
        <bgColor rgb="FFD9D9D9"/>
      </patternFill>
    </fill>
    <fill>
      <patternFill patternType="solid">
        <fgColor rgb="FFFFFFCC"/>
        <bgColor rgb="FFEBF1DE"/>
      </patternFill>
    </fill>
    <fill>
      <patternFill patternType="solid">
        <fgColor rgb="FFEBF1DE"/>
        <bgColor rgb="FFEEECE1"/>
      </patternFill>
    </fill>
    <fill>
      <patternFill patternType="solid">
        <fgColor rgb="FFD7E4BD"/>
        <bgColor rgb="FFDDD9C3"/>
      </patternFill>
    </fill>
    <fill>
      <patternFill patternType="solid">
        <fgColor rgb="FFDBEEF4"/>
        <bgColor rgb="FFDCE6F2"/>
      </patternFill>
    </fill>
    <fill>
      <patternFill patternType="solid">
        <fgColor rgb="FFFAC090"/>
        <bgColor rgb="FFFFCCCC"/>
      </patternFill>
    </fill>
    <fill>
      <patternFill patternType="solid">
        <fgColor rgb="FFFDEADA"/>
        <bgColor rgb="FFEEECE1"/>
      </patternFill>
    </fill>
    <fill>
      <patternFill patternType="solid">
        <fgColor rgb="FFEEECE1"/>
        <bgColor rgb="FFEBF1DE"/>
      </patternFill>
    </fill>
    <fill>
      <patternFill patternType="solid">
        <fgColor rgb="FFCCC1DA"/>
        <bgColor rgb="FFBFBFBF"/>
      </patternFill>
    </fill>
    <fill>
      <patternFill patternType="solid">
        <fgColor rgb="FFF7F771"/>
        <bgColor rgb="FFFFFFCC"/>
      </patternFill>
    </fill>
    <fill>
      <patternFill patternType="solid">
        <fgColor rgb="FFB7DEE8"/>
        <bgColor rgb="FFC6D9F1"/>
      </patternFill>
    </fill>
    <fill>
      <patternFill patternType="solid">
        <fgColor rgb="FF92D050"/>
        <bgColor indexed="64"/>
      </patternFill>
    </fill>
    <fill>
      <patternFill patternType="solid">
        <fgColor rgb="FF92D050"/>
        <bgColor rgb="FFF2F2F2"/>
      </patternFill>
    </fill>
    <fill>
      <patternFill patternType="solid">
        <fgColor rgb="FF92D050"/>
        <bgColor rgb="FFF7F771"/>
      </patternFill>
    </fill>
  </fills>
  <borders count="23">
    <border>
      <left/>
      <right/>
      <top/>
      <bottom/>
      <diagonal/>
    </border>
    <border>
      <left style="thin">
        <color rgb="FF558ED5"/>
      </left>
      <right style="thin">
        <color rgb="FF558ED5"/>
      </right>
      <top style="medium">
        <color rgb="FF558ED5"/>
      </top>
      <bottom style="thin">
        <color rgb="FF558ED5"/>
      </bottom>
      <diagonal/>
    </border>
    <border>
      <left style="thin">
        <color rgb="FF558ED5"/>
      </left>
      <right style="medium">
        <color rgb="FF558ED5"/>
      </right>
      <top style="medium">
        <color rgb="FF558ED5"/>
      </top>
      <bottom style="thin">
        <color rgb="FF558ED5"/>
      </bottom>
      <diagonal/>
    </border>
    <border>
      <left style="thin">
        <color rgb="FF558ED5"/>
      </left>
      <right style="thin">
        <color rgb="FF558ED5"/>
      </right>
      <top style="thin">
        <color rgb="FF558ED5"/>
      </top>
      <bottom style="thin">
        <color rgb="FF558ED5"/>
      </bottom>
      <diagonal/>
    </border>
    <border>
      <left style="thin">
        <color rgb="FF558ED5"/>
      </left>
      <right style="medium">
        <color rgb="FF558ED5"/>
      </right>
      <top style="thin">
        <color rgb="FF558ED5"/>
      </top>
      <bottom style="thin">
        <color rgb="FF558ED5"/>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medium">
        <color rgb="FF4F81BD"/>
      </right>
      <top style="medium">
        <color rgb="FF4F81BD"/>
      </top>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s>
  <cellStyleXfs count="5">
    <xf numFmtId="0" fontId="0" fillId="0" borderId="0"/>
    <xf numFmtId="0" fontId="1" fillId="0" borderId="0" applyBorder="0" applyProtection="0"/>
    <xf numFmtId="0" fontId="1" fillId="0" borderId="0" applyBorder="0" applyProtection="0"/>
    <xf numFmtId="0" fontId="2" fillId="0" borderId="0" applyBorder="0" applyProtection="0"/>
    <xf numFmtId="0" fontId="3" fillId="0" borderId="0"/>
  </cellStyleXfs>
  <cellXfs count="789">
    <xf numFmtId="0" fontId="0" fillId="0" borderId="0" xfId="0"/>
    <xf numFmtId="0" fontId="6" fillId="0" borderId="8" xfId="0" applyFont="1" applyBorder="1" applyAlignment="1" applyProtection="1">
      <alignment horizontal="left" vertical="top" wrapText="1"/>
    </xf>
    <xf numFmtId="0" fontId="6" fillId="0" borderId="6" xfId="0" applyFont="1" applyBorder="1" applyAlignment="1" applyProtection="1">
      <alignment horizontal="left" vertical="top" wrapText="1"/>
    </xf>
    <xf numFmtId="0" fontId="6" fillId="0" borderId="8" xfId="0" applyFont="1" applyBorder="1" applyAlignment="1" applyProtection="1">
      <alignment vertical="top" wrapText="1"/>
    </xf>
    <xf numFmtId="0" fontId="5" fillId="0" borderId="6" xfId="0" applyFont="1" applyBorder="1" applyAlignment="1" applyProtection="1">
      <alignment horizontal="center" vertical="top" wrapText="1"/>
    </xf>
    <xf numFmtId="0" fontId="6" fillId="0" borderId="8" xfId="0" applyFont="1" applyBorder="1" applyAlignment="1" applyProtection="1">
      <alignment horizontal="center" vertical="top" wrapText="1"/>
    </xf>
    <xf numFmtId="0" fontId="6" fillId="0" borderId="6" xfId="0" applyFont="1" applyBorder="1" applyAlignment="1" applyProtection="1">
      <alignment horizontal="center" vertical="top"/>
    </xf>
    <xf numFmtId="0" fontId="5" fillId="0" borderId="6" xfId="0" applyFont="1" applyBorder="1" applyAlignment="1" applyProtection="1">
      <alignment horizontal="left" vertical="top" wrapText="1"/>
    </xf>
    <xf numFmtId="0" fontId="5" fillId="0" borderId="6" xfId="0" applyFont="1" applyBorder="1" applyAlignment="1" applyProtection="1">
      <alignment vertical="top" wrapText="1"/>
    </xf>
    <xf numFmtId="0" fontId="6" fillId="0" borderId="6" xfId="0" applyFont="1" applyBorder="1" applyAlignment="1" applyProtection="1">
      <alignment vertical="top" wrapText="1"/>
    </xf>
    <xf numFmtId="0" fontId="6" fillId="0" borderId="6" xfId="0" applyFont="1" applyBorder="1" applyAlignment="1" applyProtection="1">
      <alignment horizontal="center" vertical="top" wrapText="1"/>
    </xf>
    <xf numFmtId="0" fontId="5" fillId="0" borderId="3" xfId="0" applyFont="1" applyBorder="1" applyAlignment="1" applyProtection="1">
      <alignment horizontal="left" vertical="top" wrapText="1"/>
    </xf>
    <xf numFmtId="0" fontId="5" fillId="0" borderId="3" xfId="0" applyFont="1" applyBorder="1" applyAlignment="1" applyProtection="1">
      <alignment horizontal="center" vertical="top"/>
    </xf>
    <xf numFmtId="0" fontId="5" fillId="0" borderId="3" xfId="0" applyFont="1" applyBorder="1" applyAlignment="1" applyProtection="1">
      <alignment vertical="top" wrapText="1"/>
    </xf>
    <xf numFmtId="0" fontId="4" fillId="2" borderId="0" xfId="0" applyFont="1" applyFill="1" applyBorder="1" applyAlignment="1" applyProtection="1">
      <alignment horizontal="left" vertical="top"/>
    </xf>
    <xf numFmtId="0" fontId="0" fillId="0" borderId="0" xfId="0" applyAlignment="1" applyProtection="1"/>
    <xf numFmtId="0" fontId="0" fillId="2" borderId="0" xfId="0" applyFill="1" applyAlignment="1" applyProtection="1"/>
    <xf numFmtId="0" fontId="4" fillId="3" borderId="1" xfId="0" applyFont="1" applyFill="1" applyBorder="1" applyAlignment="1" applyProtection="1">
      <alignment horizontal="center" vertical="center" wrapText="1"/>
    </xf>
    <xf numFmtId="49" fontId="4" fillId="3" borderId="1" xfId="0" applyNumberFormat="1" applyFont="1" applyFill="1" applyBorder="1" applyAlignment="1" applyProtection="1">
      <alignment horizontal="center" vertical="center" wrapText="1"/>
    </xf>
    <xf numFmtId="0" fontId="4" fillId="3" borderId="2" xfId="0" applyFont="1" applyFill="1" applyBorder="1" applyAlignment="1" applyProtection="1">
      <alignment horizontal="center" vertical="center" wrapText="1"/>
    </xf>
    <xf numFmtId="0" fontId="5" fillId="0" borderId="3" xfId="0" applyFont="1" applyBorder="1" applyAlignment="1" applyProtection="1">
      <alignment vertical="top" wrapText="1"/>
    </xf>
    <xf numFmtId="49" fontId="5" fillId="0" borderId="3" xfId="0" applyNumberFormat="1" applyFont="1" applyBorder="1" applyAlignment="1" applyProtection="1">
      <alignment horizontal="center" vertical="top" wrapText="1"/>
    </xf>
    <xf numFmtId="49" fontId="5" fillId="0" borderId="3" xfId="0" applyNumberFormat="1" applyFont="1" applyBorder="1" applyAlignment="1" applyProtection="1">
      <alignment horizontal="center" vertical="top"/>
    </xf>
    <xf numFmtId="0" fontId="5" fillId="0" borderId="4" xfId="0" applyFont="1" applyBorder="1" applyAlignment="1" applyProtection="1">
      <alignment horizontal="center" vertical="top" wrapText="1"/>
    </xf>
    <xf numFmtId="0" fontId="5" fillId="0" borderId="3" xfId="0" applyFont="1" applyBorder="1" applyAlignment="1" applyProtection="1">
      <alignment horizontal="left" vertical="top" wrapText="1"/>
    </xf>
    <xf numFmtId="0" fontId="0" fillId="4" borderId="0" xfId="0" applyFill="1" applyAlignment="1" applyProtection="1"/>
    <xf numFmtId="0" fontId="5" fillId="0" borderId="0" xfId="0" applyFont="1" applyAlignment="1" applyProtection="1">
      <alignment vertical="top"/>
    </xf>
    <xf numFmtId="0" fontId="5" fillId="0" borderId="0" xfId="0" applyFont="1" applyAlignment="1" applyProtection="1">
      <alignment horizontal="center" vertical="top"/>
    </xf>
    <xf numFmtId="0" fontId="5" fillId="0" borderId="0" xfId="0" applyFont="1" applyAlignment="1" applyProtection="1">
      <alignment vertical="top" wrapText="1"/>
    </xf>
    <xf numFmtId="49" fontId="5" fillId="0" borderId="0" xfId="0" applyNumberFormat="1" applyFont="1" applyAlignment="1" applyProtection="1">
      <alignment vertical="top"/>
    </xf>
    <xf numFmtId="0" fontId="5" fillId="2" borderId="0" xfId="0" applyFont="1" applyFill="1" applyAlignment="1" applyProtection="1">
      <alignment vertical="top"/>
    </xf>
    <xf numFmtId="0" fontId="5" fillId="2" borderId="0" xfId="0" applyFont="1" applyFill="1" applyAlignment="1" applyProtection="1">
      <alignment vertical="top" wrapText="1"/>
    </xf>
    <xf numFmtId="49" fontId="5" fillId="2" borderId="0" xfId="0" applyNumberFormat="1" applyFont="1" applyFill="1" applyAlignment="1" applyProtection="1">
      <alignment vertical="top"/>
    </xf>
    <xf numFmtId="0" fontId="4" fillId="2" borderId="5" xfId="0" applyFont="1" applyFill="1" applyBorder="1" applyAlignment="1" applyProtection="1">
      <alignment horizontal="center" vertical="center" wrapText="1"/>
    </xf>
    <xf numFmtId="0" fontId="4" fillId="3" borderId="6" xfId="0" applyFont="1" applyFill="1" applyBorder="1" applyAlignment="1" applyProtection="1">
      <alignment horizontal="center" vertical="center" wrapText="1"/>
    </xf>
    <xf numFmtId="0" fontId="4" fillId="2" borderId="7" xfId="0" applyFont="1" applyFill="1" applyBorder="1" applyAlignment="1" applyProtection="1">
      <alignment horizontal="center" vertical="center" wrapText="1"/>
    </xf>
    <xf numFmtId="0" fontId="4" fillId="0" borderId="0" xfId="0" applyFont="1" applyAlignment="1" applyProtection="1">
      <alignment horizontal="center" vertical="center" wrapText="1"/>
    </xf>
    <xf numFmtId="0" fontId="5" fillId="0" borderId="3" xfId="0" applyFont="1" applyBorder="1" applyAlignment="1" applyProtection="1">
      <alignment horizontal="center" vertical="top"/>
    </xf>
    <xf numFmtId="0" fontId="5" fillId="2" borderId="0" xfId="0" applyFont="1" applyFill="1" applyAlignment="1" applyProtection="1">
      <alignment horizontal="center" vertical="top"/>
    </xf>
    <xf numFmtId="49" fontId="5" fillId="2" borderId="0" xfId="0" applyNumberFormat="1" applyFont="1" applyFill="1" applyAlignment="1" applyProtection="1">
      <alignment horizontal="center" vertical="top" wrapText="1"/>
    </xf>
    <xf numFmtId="49" fontId="5" fillId="2" borderId="0" xfId="0" applyNumberFormat="1" applyFont="1" applyFill="1" applyAlignment="1" applyProtection="1">
      <alignment horizontal="center" vertical="top"/>
    </xf>
    <xf numFmtId="49" fontId="5" fillId="0" borderId="0" xfId="0" applyNumberFormat="1" applyFont="1" applyAlignment="1" applyProtection="1">
      <alignment horizontal="center" vertical="top" wrapText="1"/>
    </xf>
    <xf numFmtId="49" fontId="5" fillId="0" borderId="0" xfId="0" applyNumberFormat="1" applyFont="1" applyAlignment="1" applyProtection="1">
      <alignment horizontal="center" vertical="top"/>
    </xf>
    <xf numFmtId="0" fontId="6" fillId="2" borderId="0" xfId="0" applyFont="1" applyFill="1" applyAlignment="1" applyProtection="1">
      <alignment wrapText="1"/>
    </xf>
    <xf numFmtId="0" fontId="6" fillId="2" borderId="0" xfId="0" applyFont="1" applyFill="1" applyAlignment="1" applyProtection="1">
      <alignment horizontal="left" vertical="top" wrapText="1"/>
    </xf>
    <xf numFmtId="0" fontId="6" fillId="2" borderId="0" xfId="0" applyFont="1" applyFill="1" applyAlignment="1" applyProtection="1">
      <alignment vertical="top" wrapText="1"/>
    </xf>
    <xf numFmtId="0" fontId="6" fillId="2" borderId="0" xfId="0" applyFont="1" applyFill="1" applyAlignment="1" applyProtection="1">
      <alignment horizontal="center" vertical="top" wrapText="1"/>
    </xf>
    <xf numFmtId="49" fontId="6" fillId="2" borderId="0" xfId="0" applyNumberFormat="1" applyFont="1" applyFill="1" applyAlignment="1" applyProtection="1">
      <alignment horizontal="center" vertical="top" wrapText="1"/>
    </xf>
    <xf numFmtId="49" fontId="4" fillId="3" borderId="6" xfId="0" applyNumberFormat="1" applyFont="1" applyFill="1" applyBorder="1" applyAlignment="1" applyProtection="1">
      <alignment horizontal="center" vertical="center" wrapText="1"/>
    </xf>
    <xf numFmtId="0" fontId="4" fillId="0" borderId="6" xfId="0" applyFont="1" applyBorder="1" applyAlignment="1" applyProtection="1">
      <alignment horizontal="center" vertical="center" wrapText="1"/>
    </xf>
    <xf numFmtId="0" fontId="4" fillId="0" borderId="6" xfId="0" applyFont="1" applyBorder="1" applyAlignment="1" applyProtection="1">
      <alignment vertical="center" wrapText="1"/>
    </xf>
    <xf numFmtId="0" fontId="5" fillId="0" borderId="6" xfId="0" applyFont="1" applyBorder="1" applyAlignment="1" applyProtection="1">
      <alignment vertical="top" wrapText="1"/>
    </xf>
    <xf numFmtId="49" fontId="4" fillId="0" borderId="6" xfId="0" applyNumberFormat="1" applyFont="1" applyBorder="1" applyAlignment="1" applyProtection="1">
      <alignment horizontal="center" vertical="center" wrapText="1"/>
    </xf>
    <xf numFmtId="0" fontId="4" fillId="5" borderId="6" xfId="0" applyFont="1" applyFill="1" applyBorder="1" applyAlignment="1" applyProtection="1">
      <alignment vertical="center"/>
    </xf>
    <xf numFmtId="0" fontId="4" fillId="5" borderId="6" xfId="0" applyFont="1" applyFill="1" applyBorder="1" applyAlignment="1" applyProtection="1">
      <alignment horizontal="center" vertical="center" wrapText="1"/>
    </xf>
    <xf numFmtId="49" fontId="4" fillId="5" borderId="6" xfId="0" applyNumberFormat="1" applyFont="1" applyFill="1" applyBorder="1" applyAlignment="1" applyProtection="1">
      <alignment horizontal="center" vertical="center" wrapText="1"/>
    </xf>
    <xf numFmtId="0" fontId="5" fillId="5" borderId="6" xfId="0" applyFont="1" applyFill="1" applyBorder="1" applyAlignment="1" applyProtection="1">
      <alignment vertical="top" wrapText="1"/>
    </xf>
    <xf numFmtId="0" fontId="6" fillId="0" borderId="6" xfId="0" applyFont="1" applyBorder="1" applyAlignment="1" applyProtection="1">
      <alignment horizontal="center" vertical="top" wrapText="1"/>
    </xf>
    <xf numFmtId="0" fontId="6" fillId="0" borderId="6" xfId="0" applyFont="1" applyBorder="1" applyAlignment="1" applyProtection="1">
      <alignment vertical="top" wrapText="1"/>
    </xf>
    <xf numFmtId="0" fontId="6" fillId="0" borderId="6" xfId="0" applyFont="1" applyBorder="1" applyAlignment="1" applyProtection="1">
      <alignment horizontal="left" vertical="top" wrapText="1"/>
    </xf>
    <xf numFmtId="49" fontId="6" fillId="0" borderId="6" xfId="0" applyNumberFormat="1" applyFont="1" applyBorder="1" applyAlignment="1" applyProtection="1">
      <alignment horizontal="center" vertical="top" wrapText="1"/>
    </xf>
    <xf numFmtId="0" fontId="5" fillId="0" borderId="6" xfId="0" applyFont="1" applyBorder="1" applyAlignment="1" applyProtection="1">
      <alignment horizontal="center" vertical="top"/>
    </xf>
    <xf numFmtId="0" fontId="5" fillId="0" borderId="6" xfId="0" applyFont="1" applyBorder="1" applyAlignment="1" applyProtection="1">
      <alignment horizontal="center" vertical="top" wrapText="1"/>
    </xf>
    <xf numFmtId="0" fontId="5" fillId="0" borderId="6" xfId="0" applyFont="1" applyBorder="1" applyAlignment="1" applyProtection="1">
      <alignment vertical="center" wrapText="1"/>
    </xf>
    <xf numFmtId="0" fontId="5" fillId="0" borderId="6" xfId="0" applyFont="1" applyBorder="1" applyAlignment="1" applyProtection="1">
      <alignment horizontal="left" vertical="top" wrapText="1"/>
    </xf>
    <xf numFmtId="49" fontId="5" fillId="0" borderId="6" xfId="0" applyNumberFormat="1" applyFont="1" applyBorder="1" applyAlignment="1" applyProtection="1">
      <alignment horizontal="center" vertical="top" wrapText="1"/>
    </xf>
    <xf numFmtId="0" fontId="6" fillId="0" borderId="8" xfId="0" applyFont="1" applyBorder="1" applyAlignment="1" applyProtection="1">
      <alignment horizontal="center" vertical="top" wrapText="1"/>
    </xf>
    <xf numFmtId="0" fontId="6" fillId="0" borderId="8" xfId="0" applyFont="1" applyBorder="1" applyAlignment="1" applyProtection="1">
      <alignment horizontal="left" vertical="top" wrapText="1"/>
    </xf>
    <xf numFmtId="0" fontId="7" fillId="5" borderId="6" xfId="0" applyFont="1" applyFill="1" applyBorder="1" applyAlignment="1" applyProtection="1">
      <alignment vertical="top"/>
    </xf>
    <xf numFmtId="0" fontId="6" fillId="5" borderId="6" xfId="0" applyFont="1" applyFill="1" applyBorder="1" applyAlignment="1" applyProtection="1">
      <alignment wrapText="1"/>
    </xf>
    <xf numFmtId="0" fontId="6" fillId="5" borderId="6" xfId="0" applyFont="1" applyFill="1" applyBorder="1" applyAlignment="1" applyProtection="1">
      <alignment horizontal="center" vertical="top" wrapText="1"/>
    </xf>
    <xf numFmtId="0" fontId="6" fillId="5" borderId="6" xfId="0" applyFont="1" applyFill="1" applyBorder="1" applyAlignment="1" applyProtection="1">
      <alignment vertical="top" wrapText="1"/>
    </xf>
    <xf numFmtId="0" fontId="6" fillId="5" borderId="6" xfId="0" applyFont="1" applyFill="1" applyBorder="1" applyAlignment="1" applyProtection="1">
      <alignment horizontal="left" vertical="top" wrapText="1"/>
    </xf>
    <xf numFmtId="49" fontId="6" fillId="5" borderId="6" xfId="0" applyNumberFormat="1" applyFont="1" applyFill="1" applyBorder="1" applyAlignment="1" applyProtection="1">
      <alignment horizontal="center" vertical="top" wrapText="1"/>
    </xf>
    <xf numFmtId="0" fontId="7" fillId="5" borderId="6" xfId="0" applyFont="1" applyFill="1" applyBorder="1" applyAlignment="1" applyProtection="1">
      <alignment horizontal="center" vertical="top" wrapText="1"/>
    </xf>
    <xf numFmtId="49" fontId="5" fillId="0" borderId="6" xfId="0" applyNumberFormat="1" applyFont="1" applyBorder="1" applyAlignment="1" applyProtection="1">
      <alignment horizontal="left" vertical="top" wrapText="1"/>
    </xf>
    <xf numFmtId="0" fontId="4" fillId="5" borderId="6" xfId="0" applyFont="1" applyFill="1" applyBorder="1" applyAlignment="1" applyProtection="1">
      <alignment vertical="top"/>
    </xf>
    <xf numFmtId="0" fontId="7" fillId="5" borderId="6" xfId="0" applyFont="1" applyFill="1" applyBorder="1" applyAlignment="1" applyProtection="1">
      <alignment vertical="top" wrapText="1"/>
    </xf>
    <xf numFmtId="49" fontId="7" fillId="5" borderId="6" xfId="0" applyNumberFormat="1" applyFont="1" applyFill="1" applyBorder="1" applyAlignment="1" applyProtection="1">
      <alignment horizontal="center" vertical="top" wrapText="1"/>
    </xf>
    <xf numFmtId="0" fontId="6" fillId="0" borderId="6" xfId="0" applyFont="1" applyBorder="1" applyAlignment="1" applyProtection="1">
      <alignment horizontal="center" vertical="top"/>
    </xf>
    <xf numFmtId="0" fontId="5" fillId="5" borderId="6" xfId="0" applyFont="1" applyFill="1" applyBorder="1" applyAlignment="1" applyProtection="1">
      <alignment horizontal="center" vertical="top" wrapText="1"/>
    </xf>
    <xf numFmtId="0" fontId="4" fillId="5" borderId="6" xfId="0" applyFont="1" applyFill="1" applyBorder="1" applyAlignment="1" applyProtection="1">
      <alignment vertical="top" wrapText="1"/>
    </xf>
    <xf numFmtId="0" fontId="6" fillId="2" borderId="0" xfId="0" applyFont="1" applyFill="1" applyAlignment="1" applyProtection="1">
      <alignment horizontal="center" wrapText="1"/>
    </xf>
    <xf numFmtId="49" fontId="6" fillId="2" borderId="0" xfId="0" applyNumberFormat="1" applyFont="1" applyFill="1" applyAlignment="1" applyProtection="1">
      <alignment horizontal="center" wrapText="1"/>
    </xf>
    <xf numFmtId="0" fontId="4" fillId="5" borderId="8" xfId="0" applyFont="1" applyFill="1" applyBorder="1" applyAlignment="1" applyProtection="1">
      <alignment vertical="center"/>
    </xf>
    <xf numFmtId="0" fontId="4" fillId="5" borderId="8" xfId="0" applyFont="1" applyFill="1" applyBorder="1" applyAlignment="1" applyProtection="1">
      <alignment horizontal="center" vertical="center" wrapText="1"/>
    </xf>
    <xf numFmtId="0" fontId="5" fillId="6" borderId="6" xfId="0" applyFont="1" applyFill="1" applyBorder="1" applyAlignment="1" applyProtection="1">
      <alignment vertical="top" wrapText="1"/>
    </xf>
    <xf numFmtId="0" fontId="5" fillId="6" borderId="6" xfId="0" applyFont="1" applyFill="1" applyBorder="1" applyAlignment="1" applyProtection="1">
      <alignment horizontal="center" vertical="top"/>
    </xf>
    <xf numFmtId="49" fontId="5" fillId="6" borderId="6" xfId="0" applyNumberFormat="1" applyFont="1" applyFill="1" applyBorder="1" applyAlignment="1" applyProtection="1">
      <alignment horizontal="center" vertical="top" wrapText="1"/>
    </xf>
    <xf numFmtId="0" fontId="6" fillId="5" borderId="0" xfId="0" applyFont="1" applyFill="1" applyAlignment="1" applyProtection="1">
      <alignment wrapText="1"/>
    </xf>
    <xf numFmtId="0" fontId="6" fillId="0" borderId="8" xfId="0" applyFont="1" applyBorder="1" applyAlignment="1" applyProtection="1">
      <alignment vertical="top" wrapText="1"/>
    </xf>
    <xf numFmtId="0" fontId="5" fillId="0" borderId="8" xfId="0" applyFont="1" applyBorder="1" applyAlignment="1" applyProtection="1">
      <alignment vertical="top" wrapText="1"/>
    </xf>
    <xf numFmtId="0" fontId="5" fillId="0" borderId="8" xfId="0" applyFont="1" applyBorder="1" applyAlignment="1" applyProtection="1">
      <alignment horizontal="center" vertical="top" wrapText="1"/>
    </xf>
    <xf numFmtId="0" fontId="6" fillId="6" borderId="6" xfId="0" applyFont="1" applyFill="1" applyBorder="1" applyAlignment="1" applyProtection="1">
      <alignment horizontal="left" vertical="top" wrapText="1"/>
    </xf>
    <xf numFmtId="0" fontId="6" fillId="6" borderId="6" xfId="0" applyFont="1" applyFill="1" applyBorder="1" applyAlignment="1" applyProtection="1">
      <alignment horizontal="center" vertical="top" wrapText="1"/>
    </xf>
    <xf numFmtId="49" fontId="6" fillId="6" borderId="6" xfId="0" applyNumberFormat="1" applyFont="1" applyFill="1" applyBorder="1" applyAlignment="1" applyProtection="1">
      <alignment horizontal="center" vertical="top" wrapText="1"/>
    </xf>
    <xf numFmtId="0" fontId="7" fillId="0" borderId="8" xfId="0" applyFont="1" applyBorder="1" applyAlignment="1" applyProtection="1">
      <alignment horizontal="center" vertical="top" wrapText="1"/>
    </xf>
    <xf numFmtId="0" fontId="7" fillId="0" borderId="6" xfId="0" applyFont="1" applyBorder="1" applyAlignment="1" applyProtection="1">
      <alignment horizontal="center" vertical="top" wrapText="1"/>
    </xf>
    <xf numFmtId="0" fontId="5" fillId="7" borderId="6" xfId="0" applyFont="1" applyFill="1" applyBorder="1" applyAlignment="1" applyProtection="1">
      <alignment horizontal="left" vertical="top" wrapText="1"/>
    </xf>
    <xf numFmtId="0" fontId="6" fillId="7" borderId="6" xfId="0" applyFont="1" applyFill="1" applyBorder="1" applyAlignment="1" applyProtection="1">
      <alignment horizontal="center" vertical="top" wrapText="1"/>
    </xf>
    <xf numFmtId="49" fontId="6" fillId="7" borderId="6" xfId="0" applyNumberFormat="1" applyFont="1" applyFill="1" applyBorder="1" applyAlignment="1" applyProtection="1">
      <alignment horizontal="center" vertical="top" wrapText="1"/>
    </xf>
    <xf numFmtId="0" fontId="6" fillId="7" borderId="6" xfId="0" applyFont="1" applyFill="1" applyBorder="1" applyAlignment="1" applyProtection="1">
      <alignment horizontal="left" vertical="top" wrapText="1"/>
    </xf>
    <xf numFmtId="49" fontId="5" fillId="7" borderId="6" xfId="0" applyNumberFormat="1" applyFont="1" applyFill="1" applyBorder="1" applyAlignment="1" applyProtection="1">
      <alignment horizontal="center" vertical="top" wrapText="1"/>
    </xf>
    <xf numFmtId="49" fontId="6" fillId="0" borderId="6" xfId="0" applyNumberFormat="1" applyFont="1" applyBorder="1" applyAlignment="1" applyProtection="1">
      <alignment horizontal="left" vertical="top"/>
    </xf>
    <xf numFmtId="0" fontId="6" fillId="2" borderId="0" xfId="0" applyFont="1" applyFill="1" applyAlignment="1" applyProtection="1">
      <alignment vertical="top"/>
    </xf>
    <xf numFmtId="0" fontId="6" fillId="2" borderId="0" xfId="0" applyFont="1" applyFill="1" applyAlignment="1" applyProtection="1">
      <alignment horizontal="center" vertical="top"/>
    </xf>
    <xf numFmtId="49" fontId="6" fillId="2" borderId="0" xfId="0" applyNumberFormat="1" applyFont="1" applyFill="1" applyAlignment="1" applyProtection="1">
      <alignment horizontal="center" vertical="top"/>
    </xf>
    <xf numFmtId="0" fontId="4" fillId="5" borderId="6" xfId="0" applyFont="1" applyFill="1" applyBorder="1" applyAlignment="1" applyProtection="1">
      <alignment horizontal="center" vertical="top" wrapText="1"/>
    </xf>
    <xf numFmtId="0" fontId="5" fillId="5" borderId="6" xfId="0" applyFont="1" applyFill="1" applyBorder="1" applyAlignment="1" applyProtection="1">
      <alignment vertical="top"/>
    </xf>
    <xf numFmtId="0" fontId="5" fillId="5" borderId="6" xfId="0" applyFont="1" applyFill="1" applyBorder="1" applyAlignment="1" applyProtection="1">
      <alignment horizontal="center" vertical="top"/>
    </xf>
    <xf numFmtId="49" fontId="5" fillId="5" borderId="6" xfId="0" applyNumberFormat="1" applyFont="1" applyFill="1" applyBorder="1" applyAlignment="1" applyProtection="1">
      <alignment horizontal="center" vertical="top"/>
    </xf>
    <xf numFmtId="0" fontId="5" fillId="0" borderId="6" xfId="0" applyFont="1" applyBorder="1" applyAlignment="1" applyProtection="1">
      <alignment vertical="top"/>
    </xf>
    <xf numFmtId="0" fontId="5" fillId="0" borderId="8" xfId="0" applyFont="1" applyBorder="1" applyAlignment="1" applyProtection="1">
      <alignment horizontal="center" vertical="top"/>
    </xf>
    <xf numFmtId="0" fontId="5" fillId="0" borderId="8" xfId="0" applyFont="1" applyBorder="1" applyAlignment="1" applyProtection="1">
      <alignment horizontal="left" vertical="top" wrapText="1"/>
    </xf>
    <xf numFmtId="0" fontId="5" fillId="0" borderId="6" xfId="0" applyFont="1" applyBorder="1" applyAlignment="1" applyProtection="1">
      <alignment horizontal="center" vertical="center" wrapText="1"/>
    </xf>
    <xf numFmtId="49" fontId="5" fillId="0" borderId="6" xfId="0" applyNumberFormat="1" applyFont="1" applyBorder="1" applyAlignment="1" applyProtection="1">
      <alignment horizontal="center" vertical="center" wrapText="1"/>
    </xf>
    <xf numFmtId="0" fontId="5" fillId="0" borderId="6" xfId="0" applyFont="1" applyBorder="1" applyAlignment="1" applyProtection="1">
      <alignment horizontal="left" vertical="center"/>
    </xf>
    <xf numFmtId="0" fontId="5" fillId="0" borderId="6" xfId="0" applyFont="1" applyBorder="1" applyAlignment="1" applyProtection="1">
      <alignment horizontal="justify" vertical="top"/>
    </xf>
    <xf numFmtId="0" fontId="4" fillId="5" borderId="6" xfId="0" applyFont="1" applyFill="1" applyBorder="1" applyAlignment="1" applyProtection="1">
      <alignment horizontal="left" vertical="top" wrapText="1"/>
    </xf>
    <xf numFmtId="0" fontId="5" fillId="5" borderId="6" xfId="0" applyFont="1" applyFill="1" applyBorder="1" applyAlignment="1" applyProtection="1">
      <alignment horizontal="justify" vertical="top"/>
    </xf>
    <xf numFmtId="49" fontId="5" fillId="5" borderId="6" xfId="0" applyNumberFormat="1" applyFont="1" applyFill="1" applyBorder="1" applyAlignment="1" applyProtection="1">
      <alignment horizontal="center" vertical="top" wrapText="1"/>
    </xf>
    <xf numFmtId="49" fontId="4" fillId="5" borderId="6" xfId="0" applyNumberFormat="1" applyFont="1" applyFill="1" applyBorder="1" applyAlignment="1" applyProtection="1">
      <alignment horizontal="center" vertical="top" wrapText="1"/>
    </xf>
    <xf numFmtId="0" fontId="4" fillId="5" borderId="6" xfId="0" applyFont="1" applyFill="1" applyBorder="1" applyAlignment="1" applyProtection="1">
      <alignment horizontal="center" vertical="top"/>
    </xf>
    <xf numFmtId="0" fontId="4" fillId="5" borderId="6" xfId="0" applyFont="1" applyFill="1" applyBorder="1" applyAlignment="1" applyProtection="1">
      <alignment horizontal="justify" vertical="top"/>
    </xf>
    <xf numFmtId="49" fontId="4" fillId="5" borderId="6" xfId="0" applyNumberFormat="1" applyFont="1" applyFill="1" applyBorder="1" applyAlignment="1" applyProtection="1">
      <alignment horizontal="center" vertical="top"/>
    </xf>
    <xf numFmtId="49" fontId="5" fillId="0" borderId="6" xfId="0" applyNumberFormat="1" applyFont="1" applyBorder="1" applyAlignment="1" applyProtection="1">
      <alignment horizontal="center" vertical="top"/>
    </xf>
    <xf numFmtId="0" fontId="5" fillId="0" borderId="6" xfId="0" applyFont="1" applyBorder="1" applyAlignment="1" applyProtection="1">
      <alignment horizontal="justify" vertical="top" wrapText="1"/>
    </xf>
    <xf numFmtId="0" fontId="5" fillId="8" borderId="6" xfId="0" applyFont="1" applyFill="1" applyBorder="1" applyAlignment="1" applyProtection="1">
      <alignment horizontal="center" vertical="top" wrapText="1"/>
    </xf>
    <xf numFmtId="49" fontId="6" fillId="0" borderId="6" xfId="0" applyNumberFormat="1" applyFont="1" applyBorder="1" applyAlignment="1" applyProtection="1">
      <alignment horizontal="center" vertical="top"/>
    </xf>
    <xf numFmtId="0" fontId="5" fillId="0" borderId="9" xfId="0" applyFont="1" applyBorder="1" applyAlignment="1" applyProtection="1">
      <alignment vertical="top" wrapText="1"/>
    </xf>
    <xf numFmtId="0" fontId="5" fillId="0" borderId="10" xfId="0" applyFont="1" applyBorder="1" applyAlignment="1" applyProtection="1">
      <alignment vertical="top" wrapText="1"/>
    </xf>
    <xf numFmtId="0" fontId="0" fillId="0" borderId="0" xfId="0" applyAlignment="1" applyProtection="1">
      <alignment vertical="top"/>
    </xf>
    <xf numFmtId="0" fontId="6" fillId="2" borderId="0" xfId="0" applyFont="1" applyFill="1" applyAlignment="1" applyProtection="1"/>
    <xf numFmtId="0" fontId="4" fillId="0" borderId="6" xfId="0" applyFont="1" applyBorder="1" applyAlignment="1" applyProtection="1">
      <alignment horizontal="center" vertical="top" wrapText="1"/>
    </xf>
    <xf numFmtId="0" fontId="4" fillId="0" borderId="6" xfId="0" applyFont="1" applyBorder="1" applyAlignment="1" applyProtection="1">
      <alignment horizontal="left" vertical="top" wrapText="1"/>
    </xf>
    <xf numFmtId="49" fontId="4" fillId="0" borderId="6" xfId="0" applyNumberFormat="1" applyFont="1" applyBorder="1" applyAlignment="1" applyProtection="1">
      <alignment horizontal="center" vertical="top" wrapText="1"/>
    </xf>
    <xf numFmtId="0" fontId="4" fillId="0" borderId="6" xfId="0" applyFont="1" applyBorder="1" applyAlignment="1" applyProtection="1">
      <alignment horizontal="center" vertical="top"/>
    </xf>
    <xf numFmtId="0" fontId="4" fillId="5" borderId="6" xfId="0" applyFont="1" applyFill="1" applyBorder="1" applyAlignment="1" applyProtection="1">
      <alignment horizontal="left" vertical="top"/>
    </xf>
    <xf numFmtId="0" fontId="5" fillId="0" borderId="11" xfId="0" applyFont="1" applyBorder="1" applyAlignment="1" applyProtection="1">
      <alignment horizontal="left" vertical="top" wrapText="1"/>
    </xf>
    <xf numFmtId="0" fontId="5" fillId="0" borderId="12" xfId="0" applyFont="1" applyBorder="1" applyAlignment="1" applyProtection="1">
      <alignment horizontal="left" vertical="top" wrapText="1"/>
    </xf>
    <xf numFmtId="0" fontId="5" fillId="0" borderId="12" xfId="0" applyFont="1" applyBorder="1" applyAlignment="1" applyProtection="1">
      <alignment horizontal="center" vertical="top" wrapText="1"/>
    </xf>
    <xf numFmtId="0" fontId="5" fillId="5" borderId="6" xfId="0" applyFont="1" applyFill="1" applyBorder="1" applyAlignment="1" applyProtection="1">
      <alignment horizontal="left" vertical="top" wrapText="1"/>
    </xf>
    <xf numFmtId="164" fontId="5" fillId="0" borderId="6" xfId="0" applyNumberFormat="1" applyFont="1" applyBorder="1" applyAlignment="1" applyProtection="1">
      <alignment horizontal="center" vertical="top"/>
    </xf>
    <xf numFmtId="0" fontId="8" fillId="9" borderId="6" xfId="0" applyFont="1" applyFill="1" applyBorder="1" applyAlignment="1" applyProtection="1">
      <alignment vertical="top" wrapText="1"/>
    </xf>
    <xf numFmtId="49" fontId="8" fillId="9" borderId="6" xfId="0" applyNumberFormat="1" applyFont="1" applyFill="1" applyBorder="1" applyAlignment="1" applyProtection="1">
      <alignment horizontal="center" vertical="top" wrapText="1"/>
    </xf>
    <xf numFmtId="0" fontId="5" fillId="9" borderId="6" xfId="0" applyFont="1" applyFill="1" applyBorder="1" applyAlignment="1" applyProtection="1">
      <alignment vertical="top" wrapText="1"/>
    </xf>
    <xf numFmtId="49" fontId="5" fillId="9" borderId="6" xfId="0" applyNumberFormat="1" applyFont="1" applyFill="1" applyBorder="1" applyAlignment="1" applyProtection="1">
      <alignment horizontal="center" vertical="top" wrapText="1"/>
    </xf>
    <xf numFmtId="0" fontId="5" fillId="0" borderId="13" xfId="0" applyFont="1" applyBorder="1" applyAlignment="1" applyProtection="1">
      <alignment vertical="top" wrapText="1"/>
    </xf>
    <xf numFmtId="0" fontId="5" fillId="0" borderId="9" xfId="0" applyFont="1" applyBorder="1" applyAlignment="1" applyProtection="1">
      <alignment horizontal="center" vertical="top"/>
    </xf>
    <xf numFmtId="0" fontId="5" fillId="0" borderId="9" xfId="0" applyFont="1" applyBorder="1" applyAlignment="1" applyProtection="1">
      <alignment horizontal="left" vertical="top" wrapText="1"/>
    </xf>
    <xf numFmtId="0" fontId="5" fillId="0" borderId="14" xfId="0" applyFont="1" applyBorder="1" applyAlignment="1" applyProtection="1">
      <alignment horizontal="left" vertical="top" wrapText="1"/>
    </xf>
    <xf numFmtId="164" fontId="5" fillId="0" borderId="9" xfId="0" applyNumberFormat="1" applyFont="1" applyBorder="1" applyAlignment="1" applyProtection="1">
      <alignment horizontal="center" vertical="top"/>
    </xf>
    <xf numFmtId="0" fontId="5" fillId="2" borderId="6" xfId="0" applyFont="1" applyFill="1" applyBorder="1" applyAlignment="1" applyProtection="1">
      <alignment horizontal="left" vertical="top" wrapText="1"/>
    </xf>
    <xf numFmtId="0" fontId="5" fillId="2" borderId="6" xfId="0" applyFont="1" applyFill="1" applyBorder="1" applyAlignment="1" applyProtection="1">
      <alignment vertical="top" wrapText="1"/>
    </xf>
    <xf numFmtId="49" fontId="5" fillId="2" borderId="6" xfId="0" applyNumberFormat="1" applyFont="1" applyFill="1" applyBorder="1" applyAlignment="1" applyProtection="1">
      <alignment horizontal="center" vertical="top" wrapText="1"/>
    </xf>
    <xf numFmtId="49" fontId="5" fillId="2" borderId="6" xfId="0" applyNumberFormat="1" applyFont="1" applyFill="1" applyBorder="1" applyAlignment="1" applyProtection="1">
      <alignment horizontal="center" vertical="top"/>
    </xf>
    <xf numFmtId="0" fontId="5" fillId="5" borderId="9" xfId="0" applyFont="1" applyFill="1" applyBorder="1" applyAlignment="1" applyProtection="1">
      <alignment horizontal="center" vertical="top"/>
    </xf>
    <xf numFmtId="0" fontId="5" fillId="5" borderId="12" xfId="0" applyFont="1" applyFill="1" applyBorder="1" applyAlignment="1" applyProtection="1">
      <alignment horizontal="left" vertical="top" wrapText="1"/>
    </xf>
    <xf numFmtId="0" fontId="6" fillId="5" borderId="6" xfId="0" applyFont="1" applyFill="1" applyBorder="1" applyAlignment="1" applyProtection="1">
      <alignment horizontal="center" vertical="top"/>
    </xf>
    <xf numFmtId="49" fontId="6" fillId="5" borderId="6" xfId="0" applyNumberFormat="1" applyFont="1" applyFill="1" applyBorder="1" applyAlignment="1" applyProtection="1">
      <alignment horizontal="center" vertical="top"/>
    </xf>
    <xf numFmtId="0" fontId="0" fillId="0" borderId="6" xfId="0" applyFont="1" applyBorder="1" applyAlignment="1" applyProtection="1">
      <alignment horizontal="center" vertical="top"/>
    </xf>
    <xf numFmtId="0" fontId="0" fillId="0" borderId="6" xfId="0" applyBorder="1" applyAlignment="1" applyProtection="1">
      <alignment vertical="top"/>
    </xf>
    <xf numFmtId="0" fontId="4" fillId="0" borderId="6" xfId="0" applyFont="1" applyBorder="1" applyAlignment="1" applyProtection="1">
      <alignment horizontal="left" vertical="top"/>
    </xf>
    <xf numFmtId="49" fontId="5" fillId="0" borderId="8" xfId="0" applyNumberFormat="1" applyFont="1" applyBorder="1" applyAlignment="1" applyProtection="1">
      <alignment horizontal="center" vertical="top"/>
    </xf>
    <xf numFmtId="0" fontId="7" fillId="2" borderId="15" xfId="0" applyFont="1" applyFill="1" applyBorder="1" applyAlignment="1" applyProtection="1">
      <alignment horizontal="left" vertical="top"/>
    </xf>
    <xf numFmtId="0" fontId="6" fillId="2" borderId="16" xfId="0" applyFont="1" applyFill="1" applyBorder="1" applyAlignment="1" applyProtection="1">
      <alignment vertical="top"/>
    </xf>
    <xf numFmtId="0" fontId="6" fillId="2" borderId="16" xfId="0" applyFont="1" applyFill="1" applyBorder="1" applyAlignment="1" applyProtection="1">
      <alignment horizontal="center" vertical="top"/>
    </xf>
    <xf numFmtId="49" fontId="6" fillId="2" borderId="16" xfId="0" applyNumberFormat="1" applyFont="1" applyFill="1" applyBorder="1" applyAlignment="1" applyProtection="1">
      <alignment horizontal="center" vertical="top"/>
    </xf>
    <xf numFmtId="0" fontId="6" fillId="2" borderId="16" xfId="0" applyFont="1" applyFill="1" applyBorder="1" applyAlignment="1" applyProtection="1">
      <alignment vertical="top" wrapText="1"/>
    </xf>
    <xf numFmtId="0" fontId="6" fillId="2" borderId="16" xfId="0" applyFont="1" applyFill="1" applyBorder="1" applyAlignment="1" applyProtection="1">
      <alignment horizontal="center" vertical="top" wrapText="1"/>
    </xf>
    <xf numFmtId="49" fontId="6" fillId="2" borderId="16" xfId="0" applyNumberFormat="1" applyFont="1" applyFill="1" applyBorder="1" applyAlignment="1" applyProtection="1">
      <alignment vertical="top" wrapText="1"/>
    </xf>
    <xf numFmtId="0" fontId="6" fillId="2" borderId="17" xfId="0" applyFont="1" applyFill="1" applyBorder="1" applyAlignment="1" applyProtection="1">
      <alignment horizontal="center" vertical="top"/>
    </xf>
    <xf numFmtId="0" fontId="6" fillId="0" borderId="6" xfId="0" applyFont="1" applyBorder="1" applyAlignment="1" applyProtection="1">
      <alignment vertical="top"/>
    </xf>
    <xf numFmtId="0" fontId="6" fillId="0" borderId="8" xfId="0" applyFont="1" applyBorder="1" applyAlignment="1" applyProtection="1">
      <alignment horizontal="center" vertical="top"/>
    </xf>
    <xf numFmtId="49" fontId="6" fillId="0" borderId="8" xfId="0" applyNumberFormat="1" applyFont="1" applyBorder="1" applyAlignment="1" applyProtection="1">
      <alignment horizontal="center" vertical="top"/>
    </xf>
    <xf numFmtId="0" fontId="6" fillId="5" borderId="6" xfId="0" applyFont="1" applyFill="1" applyBorder="1" applyAlignment="1" applyProtection="1">
      <alignment vertical="top"/>
    </xf>
    <xf numFmtId="0" fontId="0" fillId="0" borderId="0" xfId="0" applyFont="1" applyAlignment="1" applyProtection="1"/>
    <xf numFmtId="0" fontId="0" fillId="0" borderId="0" xfId="0" applyAlignment="1" applyProtection="1">
      <alignment horizontal="center"/>
    </xf>
    <xf numFmtId="0" fontId="5" fillId="3" borderId="6" xfId="0" applyFont="1" applyFill="1" applyBorder="1" applyAlignment="1" applyProtection="1">
      <alignment horizontal="center" vertical="center" wrapText="1"/>
    </xf>
    <xf numFmtId="0" fontId="6" fillId="0" borderId="0" xfId="0" applyFont="1" applyAlignment="1" applyProtection="1"/>
    <xf numFmtId="0" fontId="5" fillId="8" borderId="6" xfId="0" applyFont="1" applyFill="1" applyBorder="1" applyAlignment="1" applyProtection="1">
      <alignment horizontal="left" vertical="top" wrapText="1"/>
    </xf>
    <xf numFmtId="0" fontId="5" fillId="8" borderId="6" xfId="0" applyFont="1" applyFill="1" applyBorder="1" applyAlignment="1" applyProtection="1">
      <alignment horizontal="center" vertical="top"/>
    </xf>
    <xf numFmtId="0" fontId="5" fillId="8" borderId="6" xfId="0" applyFont="1" applyFill="1" applyBorder="1" applyAlignment="1" applyProtection="1">
      <alignment vertical="top" wrapText="1"/>
    </xf>
    <xf numFmtId="49" fontId="5" fillId="8" borderId="6" xfId="0" applyNumberFormat="1" applyFont="1" applyFill="1" applyBorder="1" applyAlignment="1" applyProtection="1">
      <alignment horizontal="center" vertical="top" wrapText="1"/>
    </xf>
    <xf numFmtId="49" fontId="5" fillId="8" borderId="6" xfId="0" applyNumberFormat="1" applyFont="1" applyFill="1" applyBorder="1" applyAlignment="1" applyProtection="1">
      <alignment horizontal="center" vertical="top"/>
    </xf>
    <xf numFmtId="0" fontId="5" fillId="8" borderId="0" xfId="0" applyFont="1" applyFill="1" applyAlignment="1" applyProtection="1">
      <alignment vertical="top"/>
    </xf>
    <xf numFmtId="0" fontId="5" fillId="10" borderId="6" xfId="0" applyFont="1" applyFill="1" applyBorder="1" applyAlignment="1" applyProtection="1">
      <alignment horizontal="center" vertical="top"/>
    </xf>
    <xf numFmtId="0" fontId="5" fillId="10" borderId="6" xfId="0" applyFont="1" applyFill="1" applyBorder="1" applyAlignment="1" applyProtection="1">
      <alignment horizontal="center" vertical="top" wrapText="1"/>
    </xf>
    <xf numFmtId="49" fontId="5" fillId="10" borderId="6" xfId="0" applyNumberFormat="1" applyFont="1" applyFill="1" applyBorder="1" applyAlignment="1" applyProtection="1">
      <alignment horizontal="center" vertical="top"/>
    </xf>
    <xf numFmtId="0" fontId="5" fillId="10" borderId="6" xfId="0" applyFont="1" applyFill="1" applyBorder="1" applyAlignment="1" applyProtection="1">
      <alignment vertical="top" wrapText="1"/>
    </xf>
    <xf numFmtId="49" fontId="5" fillId="10" borderId="6" xfId="0" applyNumberFormat="1" applyFont="1" applyFill="1" applyBorder="1" applyAlignment="1" applyProtection="1">
      <alignment horizontal="center" vertical="top" wrapText="1"/>
    </xf>
    <xf numFmtId="0" fontId="5" fillId="10" borderId="0" xfId="0" applyFont="1" applyFill="1" applyAlignment="1" applyProtection="1">
      <alignment vertical="top"/>
    </xf>
    <xf numFmtId="0" fontId="0" fillId="10" borderId="0" xfId="0" applyFill="1" applyAlignment="1" applyProtection="1"/>
    <xf numFmtId="0" fontId="5" fillId="10" borderId="6" xfId="0" applyFont="1" applyFill="1" applyBorder="1" applyAlignment="1" applyProtection="1">
      <alignment horizontal="left" vertical="top" wrapText="1"/>
    </xf>
    <xf numFmtId="0" fontId="5" fillId="10" borderId="6" xfId="0" applyFont="1" applyFill="1" applyBorder="1" applyAlignment="1" applyProtection="1">
      <alignment horizontal="center" vertical="center" wrapText="1"/>
    </xf>
    <xf numFmtId="49" fontId="5" fillId="10" borderId="6" xfId="0" applyNumberFormat="1" applyFont="1" applyFill="1" applyBorder="1" applyAlignment="1" applyProtection="1">
      <alignment horizontal="center" vertical="center" wrapText="1"/>
    </xf>
    <xf numFmtId="0" fontId="5" fillId="10" borderId="6" xfId="0" applyFont="1" applyFill="1" applyBorder="1" applyAlignment="1" applyProtection="1">
      <alignment vertical="center"/>
    </xf>
    <xf numFmtId="0" fontId="5" fillId="10" borderId="6" xfId="0" applyFont="1" applyFill="1" applyBorder="1" applyAlignment="1" applyProtection="1">
      <alignment horizontal="center" vertical="center"/>
    </xf>
    <xf numFmtId="0" fontId="5" fillId="8" borderId="6" xfId="0" applyFont="1" applyFill="1" applyBorder="1" applyAlignment="1" applyProtection="1">
      <alignment vertical="top"/>
    </xf>
    <xf numFmtId="0" fontId="5" fillId="10" borderId="6" xfId="0" applyFont="1" applyFill="1" applyBorder="1" applyAlignment="1" applyProtection="1">
      <alignment vertical="top"/>
    </xf>
    <xf numFmtId="0" fontId="8" fillId="0" borderId="6" xfId="0" applyFont="1" applyBorder="1" applyAlignment="1" applyProtection="1">
      <alignment horizontal="center" vertical="top" wrapText="1"/>
    </xf>
    <xf numFmtId="49" fontId="5" fillId="10" borderId="10" xfId="0" applyNumberFormat="1" applyFont="1" applyFill="1" applyBorder="1" applyAlignment="1" applyProtection="1">
      <alignment horizontal="center" vertical="top" wrapText="1"/>
    </xf>
    <xf numFmtId="0" fontId="5" fillId="10" borderId="10" xfId="0" applyFont="1" applyFill="1" applyBorder="1" applyAlignment="1" applyProtection="1">
      <alignment horizontal="center" vertical="top" wrapText="1"/>
    </xf>
    <xf numFmtId="0" fontId="5" fillId="10" borderId="10" xfId="0" applyFont="1" applyFill="1" applyBorder="1" applyAlignment="1" applyProtection="1">
      <alignment horizontal="left" vertical="top" wrapText="1"/>
    </xf>
    <xf numFmtId="0" fontId="5" fillId="10" borderId="8" xfId="0" applyFont="1" applyFill="1" applyBorder="1" applyAlignment="1" applyProtection="1">
      <alignment horizontal="center" vertical="top" wrapText="1"/>
    </xf>
    <xf numFmtId="0" fontId="5" fillId="8" borderId="18" xfId="0" applyFont="1" applyFill="1" applyBorder="1" applyAlignment="1" applyProtection="1">
      <alignment vertical="top"/>
    </xf>
    <xf numFmtId="49" fontId="5" fillId="0" borderId="10" xfId="0" applyNumberFormat="1" applyFont="1" applyBorder="1" applyAlignment="1" applyProtection="1">
      <alignment horizontal="center" vertical="top" wrapText="1"/>
    </xf>
    <xf numFmtId="49" fontId="5" fillId="0" borderId="10" xfId="0" applyNumberFormat="1" applyFont="1" applyBorder="1" applyAlignment="1" applyProtection="1">
      <alignment horizontal="center" vertical="top"/>
    </xf>
    <xf numFmtId="0" fontId="5" fillId="0" borderId="10" xfId="0" applyFont="1" applyBorder="1" applyAlignment="1" applyProtection="1">
      <alignment horizontal="center" vertical="top" wrapText="1"/>
    </xf>
    <xf numFmtId="0" fontId="5" fillId="10" borderId="10" xfId="0" applyFont="1" applyFill="1" applyBorder="1" applyAlignment="1" applyProtection="1">
      <alignment horizontal="center" vertical="top"/>
    </xf>
    <xf numFmtId="0" fontId="0" fillId="8" borderId="0" xfId="0" applyFill="1" applyAlignment="1" applyProtection="1"/>
    <xf numFmtId="0" fontId="6" fillId="8" borderId="6" xfId="0" applyFont="1" applyFill="1" applyBorder="1" applyAlignment="1" applyProtection="1">
      <alignment horizontal="left" vertical="top" wrapText="1"/>
    </xf>
    <xf numFmtId="0" fontId="6" fillId="10" borderId="0" xfId="0" applyFont="1" applyFill="1" applyBorder="1" applyAlignment="1" applyProtection="1">
      <alignment horizontal="left" vertical="top" wrapText="1"/>
    </xf>
    <xf numFmtId="0" fontId="5" fillId="10" borderId="8" xfId="0" applyFont="1" applyFill="1" applyBorder="1" applyAlignment="1" applyProtection="1">
      <alignment horizontal="center" vertical="top"/>
    </xf>
    <xf numFmtId="0" fontId="5" fillId="10" borderId="8" xfId="0" applyFont="1" applyFill="1" applyBorder="1" applyAlignment="1" applyProtection="1">
      <alignment vertical="top" wrapText="1"/>
    </xf>
    <xf numFmtId="0" fontId="6" fillId="8" borderId="6" xfId="0" applyFont="1" applyFill="1" applyBorder="1" applyAlignment="1" applyProtection="1">
      <alignment horizontal="center" vertical="top"/>
    </xf>
    <xf numFmtId="49" fontId="6" fillId="8" borderId="6" xfId="0" applyNumberFormat="1" applyFont="1" applyFill="1" applyBorder="1" applyAlignment="1" applyProtection="1">
      <alignment horizontal="center" vertical="top" wrapText="1"/>
    </xf>
    <xf numFmtId="0" fontId="5" fillId="10" borderId="6" xfId="0" applyFont="1" applyFill="1" applyBorder="1" applyAlignment="1" applyProtection="1">
      <alignment vertical="top" wrapText="1"/>
    </xf>
    <xf numFmtId="49" fontId="5" fillId="10" borderId="6" xfId="0" applyNumberFormat="1" applyFont="1" applyFill="1" applyBorder="1" applyAlignment="1" applyProtection="1">
      <alignment horizontal="left" vertical="top" wrapText="1"/>
    </xf>
    <xf numFmtId="0" fontId="8" fillId="10" borderId="6" xfId="0" applyFont="1" applyFill="1" applyBorder="1" applyAlignment="1" applyProtection="1">
      <alignment horizontal="center" vertical="top" wrapText="1"/>
    </xf>
    <xf numFmtId="0" fontId="0" fillId="10" borderId="0" xfId="0" applyFill="1"/>
    <xf numFmtId="0" fontId="5" fillId="0" borderId="6" xfId="0" applyFont="1" applyBorder="1" applyAlignment="1" applyProtection="1">
      <alignment horizontal="left" vertical="top"/>
    </xf>
    <xf numFmtId="0" fontId="5" fillId="0" borderId="9" xfId="0" applyFont="1" applyBorder="1" applyAlignment="1" applyProtection="1">
      <alignment horizontal="center" vertical="top" wrapText="1"/>
    </xf>
    <xf numFmtId="0" fontId="5" fillId="7" borderId="6" xfId="0" applyFont="1" applyFill="1" applyBorder="1" applyAlignment="1" applyProtection="1">
      <alignment vertical="top" wrapText="1"/>
    </xf>
    <xf numFmtId="0" fontId="5" fillId="7" borderId="6" xfId="0" applyFont="1" applyFill="1" applyBorder="1" applyAlignment="1" applyProtection="1">
      <alignment horizontal="center" vertical="top"/>
    </xf>
    <xf numFmtId="49" fontId="5" fillId="7" borderId="6" xfId="0" applyNumberFormat="1" applyFont="1" applyFill="1" applyBorder="1" applyAlignment="1" applyProtection="1">
      <alignment horizontal="center" vertical="top"/>
    </xf>
    <xf numFmtId="0" fontId="4" fillId="5" borderId="12" xfId="0" applyFont="1" applyFill="1" applyBorder="1" applyAlignment="1" applyProtection="1">
      <alignment vertical="top"/>
    </xf>
    <xf numFmtId="0" fontId="5" fillId="5" borderId="19" xfId="0" applyFont="1" applyFill="1" applyBorder="1" applyAlignment="1" applyProtection="1">
      <alignment vertical="top"/>
    </xf>
    <xf numFmtId="0" fontId="4" fillId="5" borderId="19" xfId="0" applyFont="1" applyFill="1" applyBorder="1" applyAlignment="1" applyProtection="1">
      <alignment vertical="top"/>
    </xf>
    <xf numFmtId="0" fontId="4" fillId="5" borderId="19" xfId="0" applyFont="1" applyFill="1" applyBorder="1" applyAlignment="1" applyProtection="1">
      <alignment horizontal="center" vertical="top"/>
    </xf>
    <xf numFmtId="0" fontId="4" fillId="5" borderId="13" xfId="0" applyFont="1" applyFill="1" applyBorder="1" applyAlignment="1" applyProtection="1">
      <alignment vertical="top"/>
    </xf>
    <xf numFmtId="0" fontId="5" fillId="0" borderId="8" xfId="0" applyFont="1" applyBorder="1" applyAlignment="1" applyProtection="1">
      <alignment horizontal="center" vertical="center"/>
    </xf>
    <xf numFmtId="49" fontId="5" fillId="0" borderId="8" xfId="0" applyNumberFormat="1" applyFont="1" applyBorder="1" applyAlignment="1" applyProtection="1">
      <alignment horizontal="center" vertical="top" wrapText="1"/>
    </xf>
    <xf numFmtId="0" fontId="5" fillId="0" borderId="11" xfId="0" applyFont="1" applyBorder="1" applyAlignment="1" applyProtection="1">
      <alignment horizontal="center" vertical="top" wrapText="1"/>
    </xf>
    <xf numFmtId="49" fontId="5" fillId="0" borderId="9" xfId="0" applyNumberFormat="1" applyFont="1" applyBorder="1" applyAlignment="1" applyProtection="1">
      <alignment horizontal="center" vertical="top" wrapText="1"/>
    </xf>
    <xf numFmtId="0" fontId="5" fillId="0" borderId="0" xfId="0" applyFont="1" applyAlignment="1" applyProtection="1">
      <alignment horizontal="center" vertical="top" wrapText="1"/>
    </xf>
    <xf numFmtId="0" fontId="5" fillId="0" borderId="7" xfId="0" applyFont="1" applyBorder="1" applyAlignment="1" applyProtection="1">
      <alignment vertical="top" wrapText="1"/>
    </xf>
    <xf numFmtId="0" fontId="5" fillId="0" borderId="18" xfId="0" applyFont="1" applyBorder="1" applyAlignment="1" applyProtection="1">
      <alignment horizontal="center" vertical="top" wrapText="1"/>
    </xf>
    <xf numFmtId="0" fontId="5" fillId="0" borderId="14" xfId="0" applyFont="1" applyBorder="1" applyAlignment="1" applyProtection="1">
      <alignment vertical="top" wrapText="1"/>
    </xf>
    <xf numFmtId="0" fontId="5" fillId="0" borderId="10" xfId="0" applyFont="1" applyBorder="1" applyAlignment="1" applyProtection="1">
      <alignment horizontal="center" vertical="top"/>
    </xf>
    <xf numFmtId="49" fontId="8" fillId="0" borderId="10" xfId="0" applyNumberFormat="1" applyFont="1" applyBorder="1" applyAlignment="1" applyProtection="1">
      <alignment horizontal="center" vertical="top" wrapText="1"/>
    </xf>
    <xf numFmtId="0" fontId="8" fillId="0" borderId="6" xfId="0" applyFont="1" applyBorder="1" applyAlignment="1" applyProtection="1">
      <alignment horizontal="left" vertical="top" wrapText="1"/>
    </xf>
    <xf numFmtId="0" fontId="4" fillId="0" borderId="10" xfId="0" applyFont="1" applyBorder="1" applyAlignment="1" applyProtection="1">
      <alignment horizontal="center" vertical="top" wrapText="1"/>
    </xf>
    <xf numFmtId="49" fontId="5" fillId="0" borderId="11" xfId="0" applyNumberFormat="1" applyFont="1" applyBorder="1" applyAlignment="1" applyProtection="1">
      <alignment horizontal="center" vertical="top" wrapText="1"/>
    </xf>
    <xf numFmtId="0" fontId="5" fillId="0" borderId="20" xfId="0" applyFont="1" applyBorder="1" applyAlignment="1" applyProtection="1">
      <alignment vertical="top" wrapText="1"/>
    </xf>
    <xf numFmtId="0" fontId="5" fillId="0" borderId="13" xfId="0" applyFont="1" applyBorder="1" applyAlignment="1" applyProtection="1">
      <alignment horizontal="center" vertical="top" wrapText="1"/>
    </xf>
    <xf numFmtId="49" fontId="5" fillId="0" borderId="14" xfId="0" applyNumberFormat="1" applyFont="1" applyBorder="1" applyAlignment="1" applyProtection="1">
      <alignment horizontal="center" vertical="top" wrapText="1"/>
    </xf>
    <xf numFmtId="0" fontId="5" fillId="0" borderId="21" xfId="0" applyFont="1" applyBorder="1" applyAlignment="1" applyProtection="1">
      <alignment vertical="top" wrapText="1"/>
    </xf>
    <xf numFmtId="0" fontId="5" fillId="0" borderId="11" xfId="0" applyFont="1" applyBorder="1" applyAlignment="1" applyProtection="1">
      <alignment vertical="top" wrapText="1"/>
    </xf>
    <xf numFmtId="0" fontId="5" fillId="0" borderId="18" xfId="0" applyFont="1" applyBorder="1" applyAlignment="1" applyProtection="1">
      <alignment vertical="top" wrapText="1"/>
    </xf>
    <xf numFmtId="0" fontId="11" fillId="5" borderId="12" xfId="0" applyFont="1" applyFill="1" applyBorder="1" applyAlignment="1" applyProtection="1">
      <alignment vertical="top"/>
    </xf>
    <xf numFmtId="0" fontId="12" fillId="5" borderId="19" xfId="0" applyFont="1" applyFill="1" applyBorder="1" applyAlignment="1" applyProtection="1">
      <alignment vertical="top"/>
    </xf>
    <xf numFmtId="0" fontId="11" fillId="5" borderId="19" xfId="0" applyFont="1" applyFill="1" applyBorder="1" applyAlignment="1" applyProtection="1">
      <alignment vertical="top"/>
    </xf>
    <xf numFmtId="0" fontId="11" fillId="5" borderId="13" xfId="0" applyFont="1" applyFill="1" applyBorder="1" applyAlignment="1" applyProtection="1">
      <alignment vertical="top"/>
    </xf>
    <xf numFmtId="0" fontId="0" fillId="0" borderId="6" xfId="0" applyBorder="1" applyAlignment="1" applyProtection="1"/>
    <xf numFmtId="0" fontId="11" fillId="0" borderId="8" xfId="0" applyFont="1" applyBorder="1" applyAlignment="1" applyProtection="1">
      <alignment vertical="top"/>
    </xf>
    <xf numFmtId="0" fontId="0" fillId="0" borderId="13" xfId="0" applyBorder="1" applyAlignment="1" applyProtection="1"/>
    <xf numFmtId="49" fontId="5" fillId="0" borderId="7" xfId="0" applyNumberFormat="1" applyFont="1" applyBorder="1" applyAlignment="1" applyProtection="1">
      <alignment horizontal="center" vertical="top" wrapText="1"/>
    </xf>
    <xf numFmtId="0" fontId="11" fillId="0" borderId="9" xfId="0" applyFont="1" applyBorder="1" applyAlignment="1" applyProtection="1">
      <alignment vertical="top"/>
    </xf>
    <xf numFmtId="0" fontId="5" fillId="0" borderId="5" xfId="0" applyFont="1" applyBorder="1" applyAlignment="1" applyProtection="1">
      <alignment vertical="top" wrapText="1"/>
    </xf>
    <xf numFmtId="0" fontId="4" fillId="2" borderId="0" xfId="0" applyFont="1" applyFill="1" applyAlignment="1" applyProtection="1">
      <alignment vertical="top"/>
    </xf>
    <xf numFmtId="0" fontId="4" fillId="2" borderId="0" xfId="0" applyFont="1" applyFill="1" applyAlignment="1" applyProtection="1">
      <alignment horizontal="center" vertical="top"/>
    </xf>
    <xf numFmtId="0" fontId="4" fillId="2" borderId="0" xfId="0" applyFont="1" applyFill="1" applyAlignment="1" applyProtection="1">
      <alignment vertical="top" wrapText="1"/>
    </xf>
    <xf numFmtId="0" fontId="4" fillId="2" borderId="0" xfId="0" applyFont="1" applyFill="1" applyAlignment="1" applyProtection="1">
      <alignment horizontal="center" vertical="top" wrapText="1"/>
    </xf>
    <xf numFmtId="0" fontId="5" fillId="2" borderId="0" xfId="0" applyFont="1" applyFill="1" applyAlignment="1" applyProtection="1">
      <alignment horizontal="center" vertical="top" wrapText="1"/>
    </xf>
    <xf numFmtId="0" fontId="5" fillId="9" borderId="6" xfId="0" applyFont="1" applyFill="1" applyBorder="1" applyAlignment="1" applyProtection="1">
      <alignment horizontal="left" vertical="top" wrapText="1"/>
    </xf>
    <xf numFmtId="0" fontId="5" fillId="0" borderId="6" xfId="0" applyFont="1" applyBorder="1" applyAlignment="1" applyProtection="1">
      <alignment vertical="center"/>
    </xf>
    <xf numFmtId="0" fontId="5" fillId="0" borderId="6" xfId="0" applyFont="1" applyBorder="1" applyAlignment="1" applyProtection="1">
      <alignment horizontal="center" vertical="center"/>
    </xf>
    <xf numFmtId="0" fontId="5" fillId="0" borderId="6" xfId="0" applyFont="1" applyBorder="1" applyAlignment="1" applyProtection="1"/>
    <xf numFmtId="49" fontId="5" fillId="9" borderId="6" xfId="0" applyNumberFormat="1" applyFont="1" applyFill="1" applyBorder="1" applyAlignment="1" applyProtection="1">
      <alignment horizontal="center" vertical="top"/>
    </xf>
    <xf numFmtId="0" fontId="5" fillId="0" borderId="10" xfId="0" applyFont="1" applyBorder="1" applyAlignment="1" applyProtection="1">
      <alignment horizontal="left" vertical="top" wrapText="1"/>
    </xf>
    <xf numFmtId="0" fontId="6" fillId="0" borderId="0" xfId="0" applyFont="1" applyBorder="1" applyAlignment="1" applyProtection="1">
      <alignment horizontal="left" vertical="top" wrapText="1"/>
    </xf>
    <xf numFmtId="0" fontId="8" fillId="0" borderId="6" xfId="0" applyFont="1" applyBorder="1" applyAlignment="1" applyProtection="1">
      <alignment horizontal="center" vertical="top"/>
    </xf>
    <xf numFmtId="49" fontId="8" fillId="0" borderId="6" xfId="0" applyNumberFormat="1" applyFont="1" applyBorder="1" applyAlignment="1" applyProtection="1">
      <alignment horizontal="center" vertical="top" wrapText="1"/>
    </xf>
    <xf numFmtId="49" fontId="5" fillId="5" borderId="6" xfId="0" applyNumberFormat="1" applyFont="1" applyFill="1" applyBorder="1" applyAlignment="1" applyProtection="1">
      <alignment horizontal="left" vertical="top"/>
    </xf>
    <xf numFmtId="0" fontId="11" fillId="5" borderId="6" xfId="0" applyFont="1" applyFill="1" applyBorder="1" applyAlignment="1" applyProtection="1">
      <alignment vertical="top"/>
    </xf>
    <xf numFmtId="0" fontId="0" fillId="5" borderId="6" xfId="0" applyFill="1" applyBorder="1" applyAlignment="1" applyProtection="1"/>
    <xf numFmtId="49" fontId="5" fillId="0" borderId="20" xfId="0" applyNumberFormat="1" applyFont="1" applyBorder="1" applyAlignment="1" applyProtection="1">
      <alignment horizontal="left" vertical="top" wrapText="1"/>
    </xf>
    <xf numFmtId="49" fontId="5" fillId="0" borderId="5" xfId="0" applyNumberFormat="1" applyFont="1" applyBorder="1" applyAlignment="1" applyProtection="1">
      <alignment horizontal="left" vertical="top" wrapText="1"/>
    </xf>
    <xf numFmtId="49" fontId="5" fillId="0" borderId="21" xfId="0" applyNumberFormat="1" applyFont="1" applyBorder="1" applyAlignment="1" applyProtection="1">
      <alignment horizontal="left" vertical="top" wrapText="1"/>
    </xf>
    <xf numFmtId="0" fontId="11" fillId="5" borderId="10" xfId="0" applyFont="1" applyFill="1" applyBorder="1" applyAlignment="1" applyProtection="1">
      <alignment vertical="top"/>
    </xf>
    <xf numFmtId="0" fontId="0" fillId="11" borderId="6" xfId="0" applyFill="1" applyBorder="1" applyAlignment="1" applyProtection="1"/>
    <xf numFmtId="0" fontId="13" fillId="11" borderId="8" xfId="0" applyFont="1" applyFill="1" applyBorder="1" applyAlignment="1" applyProtection="1">
      <alignment horizontal="center" vertical="top"/>
    </xf>
    <xf numFmtId="0" fontId="13" fillId="0" borderId="20" xfId="0" applyFont="1" applyBorder="1" applyAlignment="1" applyProtection="1">
      <alignment horizontal="center" vertical="top"/>
    </xf>
    <xf numFmtId="0" fontId="13" fillId="11" borderId="9" xfId="0" applyFont="1" applyFill="1" applyBorder="1" applyAlignment="1" applyProtection="1">
      <alignment vertical="top"/>
    </xf>
    <xf numFmtId="0" fontId="13" fillId="0" borderId="5" xfId="0" applyFont="1" applyBorder="1" applyAlignment="1" applyProtection="1">
      <alignment vertical="top"/>
    </xf>
    <xf numFmtId="0" fontId="13" fillId="11" borderId="10" xfId="0" applyFont="1" applyFill="1" applyBorder="1" applyAlignment="1" applyProtection="1">
      <alignment vertical="top"/>
    </xf>
    <xf numFmtId="0" fontId="13" fillId="0" borderId="21" xfId="0" applyFont="1" applyBorder="1" applyAlignment="1" applyProtection="1">
      <alignment vertical="top"/>
    </xf>
    <xf numFmtId="0" fontId="5" fillId="2" borderId="0" xfId="0" applyFont="1" applyFill="1" applyAlignment="1" applyProtection="1"/>
    <xf numFmtId="0" fontId="5" fillId="2" borderId="0" xfId="0" applyFont="1" applyFill="1" applyAlignment="1" applyProtection="1">
      <alignment horizontal="center"/>
    </xf>
    <xf numFmtId="0" fontId="5" fillId="2" borderId="0" xfId="0" applyFont="1" applyFill="1" applyAlignment="1" applyProtection="1">
      <alignment wrapText="1"/>
    </xf>
    <xf numFmtId="0" fontId="4" fillId="5" borderId="6" xfId="0" applyFont="1" applyFill="1" applyBorder="1" applyAlignment="1" applyProtection="1">
      <alignment horizontal="center" vertical="center"/>
    </xf>
    <xf numFmtId="0" fontId="5" fillId="0" borderId="6" xfId="0" applyFont="1" applyBorder="1" applyAlignment="1" applyProtection="1">
      <alignment horizontal="center"/>
    </xf>
    <xf numFmtId="0" fontId="5" fillId="0" borderId="0" xfId="0" applyFont="1" applyAlignment="1" applyProtection="1"/>
    <xf numFmtId="0" fontId="5" fillId="0" borderId="0" xfId="0" applyFont="1" applyBorder="1" applyAlignment="1" applyProtection="1">
      <alignment horizontal="center" vertical="top"/>
    </xf>
    <xf numFmtId="0" fontId="5" fillId="0" borderId="20" xfId="0" applyFont="1" applyBorder="1" applyAlignment="1" applyProtection="1">
      <alignment horizontal="center" vertical="top" wrapText="1"/>
    </xf>
    <xf numFmtId="0" fontId="11" fillId="5" borderId="18" xfId="0" applyFont="1" applyFill="1" applyBorder="1" applyAlignment="1" applyProtection="1">
      <alignment vertical="top"/>
    </xf>
    <xf numFmtId="0" fontId="11" fillId="5" borderId="21" xfId="0" applyFont="1" applyFill="1" applyBorder="1" applyAlignment="1" applyProtection="1">
      <alignment vertical="top"/>
    </xf>
    <xf numFmtId="0" fontId="6" fillId="5" borderId="19" xfId="0" applyFont="1" applyFill="1" applyBorder="1" applyAlignment="1" applyProtection="1">
      <alignment horizontal="center" vertical="top" wrapText="1"/>
    </xf>
    <xf numFmtId="0" fontId="6" fillId="5" borderId="19" xfId="0" applyFont="1" applyFill="1" applyBorder="1" applyAlignment="1" applyProtection="1"/>
    <xf numFmtId="0" fontId="6" fillId="5" borderId="19" xfId="0" applyFont="1" applyFill="1" applyBorder="1" applyAlignment="1" applyProtection="1">
      <alignment horizontal="center" vertical="top"/>
    </xf>
    <xf numFmtId="49" fontId="6" fillId="5" borderId="19" xfId="0" applyNumberFormat="1" applyFont="1" applyFill="1" applyBorder="1" applyAlignment="1" applyProtection="1">
      <alignment horizontal="center" vertical="top"/>
    </xf>
    <xf numFmtId="0" fontId="6" fillId="5" borderId="19" xfId="0" applyFont="1" applyFill="1" applyBorder="1" applyAlignment="1" applyProtection="1">
      <alignment wrapText="1"/>
    </xf>
    <xf numFmtId="0" fontId="5" fillId="2" borderId="0" xfId="0" applyFont="1" applyFill="1" applyAlignment="1" applyProtection="1">
      <alignment horizontal="center" wrapText="1"/>
    </xf>
    <xf numFmtId="0" fontId="5" fillId="0" borderId="10" xfId="0" applyFont="1" applyBorder="1" applyAlignment="1" applyProtection="1">
      <alignment horizontal="center" vertical="center" wrapText="1"/>
    </xf>
    <xf numFmtId="0" fontId="5" fillId="0" borderId="10" xfId="0" applyFont="1" applyBorder="1" applyAlignment="1" applyProtection="1">
      <alignment vertical="center" wrapText="1"/>
    </xf>
    <xf numFmtId="0" fontId="4" fillId="0" borderId="10" xfId="0" applyFont="1" applyBorder="1" applyAlignment="1" applyProtection="1">
      <alignment vertical="top" wrapText="1"/>
    </xf>
    <xf numFmtId="0" fontId="4" fillId="0" borderId="10" xfId="0" applyFont="1" applyBorder="1" applyAlignment="1" applyProtection="1">
      <alignment horizontal="center" vertical="center" wrapText="1"/>
    </xf>
    <xf numFmtId="49" fontId="4" fillId="0" borderId="10" xfId="0" applyNumberFormat="1" applyFont="1" applyBorder="1" applyAlignment="1" applyProtection="1">
      <alignment horizontal="center" vertical="center" wrapText="1"/>
    </xf>
    <xf numFmtId="0" fontId="4" fillId="5" borderId="10" xfId="0" applyFont="1" applyFill="1" applyBorder="1" applyAlignment="1" applyProtection="1">
      <alignment vertical="top"/>
    </xf>
    <xf numFmtId="0" fontId="4" fillId="5" borderId="10" xfId="0" applyFont="1" applyFill="1" applyBorder="1" applyAlignment="1" applyProtection="1">
      <alignment vertical="top" wrapText="1"/>
    </xf>
    <xf numFmtId="0" fontId="4" fillId="5" borderId="10" xfId="0" applyFont="1" applyFill="1" applyBorder="1" applyAlignment="1" applyProtection="1">
      <alignment horizontal="left" vertical="top" wrapText="1"/>
    </xf>
    <xf numFmtId="0" fontId="5" fillId="5" borderId="10" xfId="0" applyFont="1" applyFill="1" applyBorder="1" applyAlignment="1" applyProtection="1">
      <alignment horizontal="center" vertical="top"/>
    </xf>
    <xf numFmtId="49" fontId="5" fillId="5" borderId="10" xfId="0" applyNumberFormat="1" applyFont="1" applyFill="1" applyBorder="1" applyAlignment="1" applyProtection="1">
      <alignment horizontal="center" vertical="top" wrapText="1"/>
    </xf>
    <xf numFmtId="0" fontId="4" fillId="5" borderId="10" xfId="0" applyFont="1" applyFill="1" applyBorder="1" applyAlignment="1" applyProtection="1">
      <alignment horizontal="center" vertical="top" wrapText="1"/>
    </xf>
    <xf numFmtId="0" fontId="5" fillId="5" borderId="10" xfId="0" applyFont="1" applyFill="1" applyBorder="1" applyAlignment="1" applyProtection="1">
      <alignment vertical="top" wrapText="1"/>
    </xf>
    <xf numFmtId="0" fontId="4" fillId="5" borderId="12" xfId="0" applyFont="1" applyFill="1" applyBorder="1" applyAlignment="1" applyProtection="1">
      <alignment vertical="center"/>
    </xf>
    <xf numFmtId="0" fontId="4" fillId="5" borderId="19" xfId="0" applyFont="1" applyFill="1" applyBorder="1" applyAlignment="1" applyProtection="1">
      <alignment vertical="center"/>
    </xf>
    <xf numFmtId="0" fontId="5" fillId="5" borderId="13" xfId="0" applyFont="1" applyFill="1" applyBorder="1" applyAlignment="1" applyProtection="1">
      <alignment horizontal="center" vertical="top"/>
    </xf>
    <xf numFmtId="0" fontId="5" fillId="5" borderId="6" xfId="0" applyFont="1" applyFill="1" applyBorder="1" applyAlignment="1" applyProtection="1"/>
    <xf numFmtId="0" fontId="5" fillId="0" borderId="11" xfId="0" applyFont="1" applyBorder="1" applyAlignment="1" applyProtection="1">
      <alignment horizontal="center" vertical="top"/>
    </xf>
    <xf numFmtId="0" fontId="0" fillId="5" borderId="0" xfId="0" applyFill="1" applyAlignment="1" applyProtection="1"/>
    <xf numFmtId="0" fontId="14" fillId="0" borderId="0" xfId="0" applyFont="1" applyAlignment="1" applyProtection="1"/>
    <xf numFmtId="0" fontId="0" fillId="0" borderId="0" xfId="0" applyFont="1" applyAlignment="1" applyProtection="1">
      <alignment horizontal="left"/>
    </xf>
    <xf numFmtId="0" fontId="15" fillId="0" borderId="0" xfId="0" applyFont="1" applyAlignment="1" applyProtection="1">
      <alignment vertical="center"/>
    </xf>
    <xf numFmtId="0" fontId="4" fillId="3" borderId="6" xfId="0" applyFont="1" applyFill="1" applyBorder="1" applyAlignment="1" applyProtection="1">
      <alignment vertical="center" wrapText="1"/>
    </xf>
    <xf numFmtId="0" fontId="4" fillId="3" borderId="6" xfId="0" applyFont="1" applyFill="1" applyBorder="1" applyAlignment="1" applyProtection="1">
      <alignment horizontal="left" vertical="center" wrapText="1"/>
    </xf>
    <xf numFmtId="0" fontId="16" fillId="0" borderId="6" xfId="0" applyFont="1" applyBorder="1" applyAlignment="1" applyProtection="1">
      <alignment horizontal="center" vertical="top" wrapText="1"/>
    </xf>
    <xf numFmtId="0" fontId="17" fillId="0" borderId="0" xfId="0" applyFont="1" applyAlignment="1" applyProtection="1"/>
    <xf numFmtId="0" fontId="4" fillId="5" borderId="8" xfId="0" applyFont="1" applyFill="1" applyBorder="1" applyAlignment="1" applyProtection="1">
      <alignment vertical="top"/>
    </xf>
    <xf numFmtId="0" fontId="5" fillId="5" borderId="8" xfId="0" applyFont="1" applyFill="1" applyBorder="1" applyAlignment="1" applyProtection="1">
      <alignment vertical="top" wrapText="1"/>
    </xf>
    <xf numFmtId="0" fontId="4" fillId="5" borderId="8" xfId="0" applyFont="1" applyFill="1" applyBorder="1" applyAlignment="1" applyProtection="1">
      <alignment horizontal="center" vertical="top" wrapText="1"/>
    </xf>
    <xf numFmtId="0" fontId="5" fillId="5" borderId="8" xfId="0" applyFont="1" applyFill="1" applyBorder="1" applyAlignment="1" applyProtection="1">
      <alignment horizontal="left" vertical="top" wrapText="1"/>
    </xf>
    <xf numFmtId="0" fontId="5" fillId="5" borderId="8" xfId="0" applyFont="1" applyFill="1" applyBorder="1" applyAlignment="1" applyProtection="1">
      <alignment horizontal="center" vertical="top" wrapText="1"/>
    </xf>
    <xf numFmtId="0" fontId="18" fillId="0" borderId="0" xfId="0" applyFont="1" applyAlignment="1" applyProtection="1"/>
    <xf numFmtId="0" fontId="5" fillId="5" borderId="18" xfId="0" applyFont="1" applyFill="1" applyBorder="1" applyAlignment="1" applyProtection="1">
      <alignment vertical="top"/>
    </xf>
    <xf numFmtId="0" fontId="5" fillId="5" borderId="18" xfId="0" applyFont="1" applyFill="1" applyBorder="1" applyAlignment="1" applyProtection="1">
      <alignment vertical="top" wrapText="1"/>
    </xf>
    <xf numFmtId="0" fontId="4" fillId="5" borderId="18" xfId="0" applyFont="1" applyFill="1" applyBorder="1" applyAlignment="1" applyProtection="1">
      <alignment horizontal="center" vertical="top" wrapText="1"/>
    </xf>
    <xf numFmtId="0" fontId="5" fillId="5" borderId="21" xfId="0" applyFont="1" applyFill="1" applyBorder="1" applyAlignment="1" applyProtection="1">
      <alignment horizontal="left" vertical="top" wrapText="1"/>
    </xf>
    <xf numFmtId="0" fontId="5" fillId="5" borderId="21" xfId="0" applyFont="1" applyFill="1" applyBorder="1" applyAlignment="1" applyProtection="1">
      <alignment horizontal="center" vertical="top" wrapText="1"/>
    </xf>
    <xf numFmtId="0" fontId="4" fillId="5" borderId="22" xfId="0" applyFont="1" applyFill="1" applyBorder="1" applyAlignment="1" applyProtection="1">
      <alignment vertical="top"/>
    </xf>
    <xf numFmtId="0" fontId="4" fillId="5" borderId="22" xfId="0" applyFont="1" applyFill="1" applyBorder="1" applyAlignment="1" applyProtection="1">
      <alignment horizontal="center" vertical="top"/>
    </xf>
    <xf numFmtId="0" fontId="5" fillId="5" borderId="20" xfId="0" applyFont="1" applyFill="1" applyBorder="1" applyAlignment="1" applyProtection="1">
      <alignment horizontal="left" vertical="top"/>
    </xf>
    <xf numFmtId="0" fontId="5" fillId="5" borderId="20" xfId="0" applyFont="1" applyFill="1" applyBorder="1" applyAlignment="1" applyProtection="1">
      <alignment vertical="top"/>
    </xf>
    <xf numFmtId="0" fontId="5" fillId="5" borderId="20" xfId="0" applyFont="1" applyFill="1" applyBorder="1" applyAlignment="1" applyProtection="1">
      <alignment horizontal="center" vertical="top"/>
    </xf>
    <xf numFmtId="0" fontId="5" fillId="0" borderId="7" xfId="0" applyFont="1" applyBorder="1" applyAlignment="1" applyProtection="1">
      <alignment horizontal="center" vertical="top" wrapText="1"/>
    </xf>
    <xf numFmtId="0" fontId="5" fillId="0" borderId="14" xfId="0" applyFont="1" applyBorder="1" applyAlignment="1" applyProtection="1">
      <alignment horizontal="center" vertical="top" wrapText="1"/>
    </xf>
    <xf numFmtId="0" fontId="6" fillId="0" borderId="0" xfId="0" applyFont="1" applyAlignment="1" applyProtection="1">
      <alignment horizontal="left" vertical="top" wrapText="1"/>
    </xf>
    <xf numFmtId="0" fontId="5" fillId="5" borderId="19" xfId="0" applyFont="1" applyFill="1" applyBorder="1" applyAlignment="1" applyProtection="1">
      <alignment vertical="top" wrapText="1"/>
    </xf>
    <xf numFmtId="0" fontId="4" fillId="5" borderId="19" xfId="0" applyFont="1" applyFill="1" applyBorder="1" applyAlignment="1" applyProtection="1">
      <alignment horizontal="center" vertical="top" wrapText="1"/>
    </xf>
    <xf numFmtId="0" fontId="5" fillId="5" borderId="13" xfId="0" applyFont="1" applyFill="1" applyBorder="1" applyAlignment="1" applyProtection="1">
      <alignment horizontal="left" vertical="top" wrapText="1"/>
    </xf>
    <xf numFmtId="0" fontId="5" fillId="5" borderId="13" xfId="0" applyFont="1" applyFill="1" applyBorder="1" applyAlignment="1" applyProtection="1">
      <alignment horizontal="center" vertical="top" wrapText="1"/>
    </xf>
    <xf numFmtId="0" fontId="5" fillId="5" borderId="13" xfId="0" applyFont="1" applyFill="1" applyBorder="1" applyAlignment="1" applyProtection="1">
      <alignment horizontal="left" vertical="top"/>
    </xf>
    <xf numFmtId="0" fontId="5" fillId="5" borderId="13" xfId="0" applyFont="1" applyFill="1" applyBorder="1" applyAlignment="1" applyProtection="1">
      <alignment vertical="top"/>
    </xf>
    <xf numFmtId="0" fontId="4" fillId="5" borderId="11" xfId="0" applyFont="1" applyFill="1" applyBorder="1" applyAlignment="1" applyProtection="1">
      <alignment vertical="top"/>
    </xf>
    <xf numFmtId="0" fontId="0" fillId="0" borderId="8" xfId="0" applyBorder="1" applyAlignment="1" applyProtection="1">
      <alignment horizontal="center"/>
    </xf>
    <xf numFmtId="0" fontId="19" fillId="0" borderId="0" xfId="0" applyFont="1" applyAlignment="1" applyProtection="1">
      <alignment vertical="top"/>
    </xf>
    <xf numFmtId="0" fontId="20" fillId="0" borderId="0" xfId="0" applyFont="1" applyAlignment="1" applyProtection="1">
      <alignment horizontal="left" vertical="top"/>
    </xf>
    <xf numFmtId="49" fontId="20" fillId="0" borderId="0" xfId="0" applyNumberFormat="1" applyFont="1" applyAlignment="1" applyProtection="1">
      <alignment horizontal="center" vertical="top"/>
    </xf>
    <xf numFmtId="0" fontId="20" fillId="0" borderId="0" xfId="0" applyFont="1" applyAlignment="1" applyProtection="1">
      <alignment horizontal="center" vertical="top"/>
    </xf>
    <xf numFmtId="0" fontId="19" fillId="0" borderId="0" xfId="0" applyFont="1" applyAlignment="1" applyProtection="1">
      <alignment vertical="top" wrapText="1"/>
    </xf>
    <xf numFmtId="0" fontId="20" fillId="3" borderId="6" xfId="0" applyFont="1" applyFill="1" applyBorder="1" applyAlignment="1" applyProtection="1">
      <alignment horizontal="center" vertical="center" wrapText="1"/>
    </xf>
    <xf numFmtId="0" fontId="4" fillId="4" borderId="12" xfId="0" applyFont="1" applyFill="1" applyBorder="1" applyAlignment="1" applyProtection="1"/>
    <xf numFmtId="0" fontId="4" fillId="4" borderId="19" xfId="0" applyFont="1" applyFill="1" applyBorder="1" applyAlignment="1" applyProtection="1"/>
    <xf numFmtId="0" fontId="4" fillId="4" borderId="13" xfId="0" applyFont="1" applyFill="1" applyBorder="1" applyAlignment="1" applyProtection="1"/>
    <xf numFmtId="0" fontId="4" fillId="4" borderId="0" xfId="0" applyFont="1" applyFill="1" applyAlignment="1" applyProtection="1">
      <alignment horizontal="left"/>
    </xf>
    <xf numFmtId="49" fontId="4" fillId="4" borderId="0" xfId="0" applyNumberFormat="1" applyFont="1" applyFill="1" applyAlignment="1" applyProtection="1">
      <alignment horizontal="center"/>
    </xf>
    <xf numFmtId="0" fontId="4" fillId="4" borderId="0" xfId="0" applyFont="1" applyFill="1" applyAlignment="1" applyProtection="1">
      <alignment horizontal="center"/>
    </xf>
    <xf numFmtId="0" fontId="5" fillId="0" borderId="12" xfId="0" applyFont="1" applyBorder="1" applyAlignment="1" applyProtection="1">
      <alignment vertical="top" wrapText="1"/>
    </xf>
    <xf numFmtId="0" fontId="5" fillId="2" borderId="6" xfId="0" applyFont="1" applyFill="1" applyBorder="1" applyAlignment="1" applyProtection="1">
      <alignment horizontal="center" vertical="top"/>
    </xf>
    <xf numFmtId="0" fontId="5" fillId="2" borderId="6" xfId="0" applyFont="1" applyFill="1" applyBorder="1" applyAlignment="1" applyProtection="1">
      <alignment vertical="top"/>
    </xf>
    <xf numFmtId="0" fontId="5" fillId="2" borderId="12" xfId="0" applyFont="1" applyFill="1" applyBorder="1" applyAlignment="1" applyProtection="1">
      <alignment horizontal="center" vertical="top" wrapText="1"/>
    </xf>
    <xf numFmtId="0" fontId="4" fillId="4" borderId="19" xfId="0" applyFont="1" applyFill="1" applyBorder="1" applyAlignment="1" applyProtection="1">
      <alignment vertical="top" wrapText="1"/>
    </xf>
    <xf numFmtId="0" fontId="4" fillId="4" borderId="13" xfId="0" applyFont="1" applyFill="1" applyBorder="1" applyAlignment="1" applyProtection="1">
      <alignment vertical="top" wrapText="1"/>
    </xf>
    <xf numFmtId="0" fontId="4" fillId="4" borderId="0" xfId="0" applyFont="1" applyFill="1" applyAlignment="1" applyProtection="1">
      <alignment horizontal="left" vertical="top" wrapText="1"/>
    </xf>
    <xf numFmtId="49" fontId="4" fillId="4" borderId="0" xfId="0" applyNumberFormat="1" applyFont="1" applyFill="1" applyAlignment="1" applyProtection="1">
      <alignment horizontal="center" vertical="top" wrapText="1"/>
    </xf>
    <xf numFmtId="0" fontId="4" fillId="4" borderId="6" xfId="0" applyFont="1" applyFill="1" applyBorder="1" applyAlignment="1" applyProtection="1">
      <alignment horizontal="center" vertical="top" wrapText="1"/>
    </xf>
    <xf numFmtId="49" fontId="5" fillId="0" borderId="12" xfId="0" applyNumberFormat="1" applyFont="1" applyBorder="1" applyAlignment="1" applyProtection="1">
      <alignment horizontal="center" vertical="top" wrapText="1"/>
    </xf>
    <xf numFmtId="0" fontId="4" fillId="4" borderId="12" xfId="0" applyFont="1" applyFill="1" applyBorder="1" applyAlignment="1" applyProtection="1">
      <alignment vertical="top"/>
    </xf>
    <xf numFmtId="0" fontId="4" fillId="4" borderId="19" xfId="0" applyFont="1" applyFill="1" applyBorder="1" applyAlignment="1" applyProtection="1">
      <alignment vertical="top"/>
    </xf>
    <xf numFmtId="0" fontId="4" fillId="4" borderId="13" xfId="0" applyFont="1" applyFill="1" applyBorder="1" applyAlignment="1" applyProtection="1">
      <alignment vertical="top"/>
    </xf>
    <xf numFmtId="0" fontId="4" fillId="4" borderId="6" xfId="0" applyFont="1" applyFill="1" applyBorder="1" applyAlignment="1" applyProtection="1">
      <alignment horizontal="left" vertical="top"/>
    </xf>
    <xf numFmtId="49" fontId="4" fillId="4" borderId="6" xfId="0" applyNumberFormat="1" applyFont="1" applyFill="1" applyBorder="1" applyAlignment="1" applyProtection="1">
      <alignment horizontal="center" vertical="top"/>
    </xf>
    <xf numFmtId="0" fontId="5" fillId="4" borderId="12" xfId="0" applyFont="1" applyFill="1" applyBorder="1" applyAlignment="1" applyProtection="1">
      <alignment vertical="top" wrapText="1"/>
    </xf>
    <xf numFmtId="0" fontId="4" fillId="4" borderId="6" xfId="0" applyFont="1" applyFill="1" applyBorder="1" applyAlignment="1" applyProtection="1">
      <alignment horizontal="center" vertical="top"/>
    </xf>
    <xf numFmtId="0" fontId="4" fillId="4" borderId="6" xfId="0" applyFont="1" applyFill="1" applyBorder="1" applyAlignment="1" applyProtection="1">
      <alignment horizontal="left" vertical="center" wrapText="1"/>
    </xf>
    <xf numFmtId="0" fontId="4" fillId="4" borderId="6" xfId="0" applyFont="1" applyFill="1" applyBorder="1" applyAlignment="1" applyProtection="1">
      <alignment vertical="center" wrapText="1"/>
    </xf>
    <xf numFmtId="0" fontId="5" fillId="4" borderId="6" xfId="0" applyFont="1" applyFill="1" applyBorder="1" applyAlignment="1" applyProtection="1">
      <alignment vertical="top" wrapText="1"/>
    </xf>
    <xf numFmtId="49" fontId="4" fillId="4" borderId="6" xfId="0" applyNumberFormat="1" applyFont="1" applyFill="1" applyBorder="1" applyAlignment="1" applyProtection="1">
      <alignment horizontal="center" vertical="center" wrapText="1"/>
    </xf>
    <xf numFmtId="0" fontId="4" fillId="4" borderId="6" xfId="0" applyFont="1" applyFill="1" applyBorder="1" applyAlignment="1" applyProtection="1">
      <alignment horizontal="center" vertical="center" wrapText="1"/>
    </xf>
    <xf numFmtId="0" fontId="5" fillId="0" borderId="19" xfId="0" applyFont="1" applyBorder="1" applyAlignment="1" applyProtection="1">
      <alignment horizontal="center" vertical="top"/>
    </xf>
    <xf numFmtId="0" fontId="4" fillId="4" borderId="19" xfId="0" applyFont="1" applyFill="1" applyBorder="1" applyAlignment="1" applyProtection="1">
      <alignment vertical="center" wrapText="1"/>
    </xf>
    <xf numFmtId="0" fontId="4" fillId="4" borderId="13" xfId="0" applyFont="1" applyFill="1" applyBorder="1" applyAlignment="1" applyProtection="1">
      <alignment vertical="center" wrapText="1"/>
    </xf>
    <xf numFmtId="0" fontId="5" fillId="4" borderId="19" xfId="0" applyFont="1" applyFill="1" applyBorder="1" applyAlignment="1" applyProtection="1">
      <alignment vertical="top" wrapText="1"/>
    </xf>
    <xf numFmtId="0" fontId="4" fillId="4" borderId="19" xfId="0" applyFont="1" applyFill="1" applyBorder="1" applyAlignment="1" applyProtection="1">
      <alignment horizontal="left" vertical="center" wrapText="1"/>
    </xf>
    <xf numFmtId="49" fontId="4" fillId="4" borderId="19" xfId="0" applyNumberFormat="1" applyFont="1" applyFill="1" applyBorder="1" applyAlignment="1" applyProtection="1">
      <alignment horizontal="center" vertical="center" wrapText="1"/>
    </xf>
    <xf numFmtId="0" fontId="5" fillId="0" borderId="12" xfId="0" applyFont="1" applyBorder="1" applyAlignment="1" applyProtection="1">
      <alignment horizontal="center" vertical="top"/>
    </xf>
    <xf numFmtId="0" fontId="5" fillId="4" borderId="0" xfId="0" applyFont="1" applyFill="1" applyAlignment="1" applyProtection="1">
      <alignment vertical="top" wrapText="1"/>
    </xf>
    <xf numFmtId="49" fontId="5" fillId="4" borderId="0" xfId="0" applyNumberFormat="1" applyFont="1" applyFill="1" applyAlignment="1" applyProtection="1">
      <alignment horizontal="center" vertical="top" wrapText="1"/>
    </xf>
    <xf numFmtId="0" fontId="5" fillId="4" borderId="6" xfId="0" applyFont="1" applyFill="1" applyBorder="1" applyAlignment="1" applyProtection="1">
      <alignment horizontal="center" vertical="top" wrapText="1"/>
    </xf>
    <xf numFmtId="0" fontId="4" fillId="4" borderId="6" xfId="0" applyFont="1" applyFill="1" applyBorder="1" applyAlignment="1" applyProtection="1">
      <alignment vertical="top" wrapText="1"/>
    </xf>
    <xf numFmtId="49" fontId="4" fillId="4" borderId="6" xfId="0" applyNumberFormat="1" applyFont="1" applyFill="1" applyBorder="1" applyAlignment="1" applyProtection="1">
      <alignment vertical="top" wrapText="1"/>
    </xf>
    <xf numFmtId="0" fontId="19" fillId="0" borderId="0" xfId="0" applyFont="1" applyAlignment="1" applyProtection="1">
      <alignment horizontal="left" vertical="center"/>
    </xf>
    <xf numFmtId="0" fontId="19" fillId="0" borderId="0" xfId="0" applyFont="1" applyAlignment="1" applyProtection="1">
      <alignment horizontal="center" vertical="top"/>
    </xf>
    <xf numFmtId="49" fontId="19" fillId="0" borderId="0" xfId="0" applyNumberFormat="1" applyFont="1" applyAlignment="1" applyProtection="1">
      <alignment horizontal="center" vertical="top"/>
    </xf>
    <xf numFmtId="0" fontId="19" fillId="0" borderId="0" xfId="0" applyFont="1" applyAlignment="1" applyProtection="1">
      <alignment horizontal="center" vertical="top" wrapText="1"/>
    </xf>
    <xf numFmtId="0" fontId="20" fillId="3" borderId="6" xfId="0" applyFont="1" applyFill="1" applyBorder="1" applyAlignment="1" applyProtection="1">
      <alignment horizontal="center" vertical="top" wrapText="1"/>
    </xf>
    <xf numFmtId="0" fontId="5" fillId="4" borderId="0" xfId="0" applyFont="1" applyFill="1" applyAlignment="1" applyProtection="1">
      <alignment horizontal="left"/>
    </xf>
    <xf numFmtId="0" fontId="5" fillId="4" borderId="0" xfId="0" applyFont="1" applyFill="1" applyAlignment="1" applyProtection="1">
      <alignment horizontal="center" vertical="top"/>
    </xf>
    <xf numFmtId="49" fontId="5" fillId="4" borderId="0" xfId="0" applyNumberFormat="1" applyFont="1" applyFill="1" applyAlignment="1" applyProtection="1">
      <alignment horizontal="center" vertical="top"/>
    </xf>
    <xf numFmtId="0" fontId="5" fillId="4" borderId="5" xfId="0" applyFont="1" applyFill="1" applyBorder="1" applyAlignment="1" applyProtection="1">
      <alignment horizontal="center" vertical="top" wrapText="1"/>
    </xf>
    <xf numFmtId="0" fontId="6" fillId="2" borderId="6" xfId="0" applyFont="1" applyFill="1" applyBorder="1" applyAlignment="1" applyProtection="1">
      <alignment horizontal="center" vertical="center"/>
    </xf>
    <xf numFmtId="0" fontId="6" fillId="2" borderId="6" xfId="0" applyFont="1" applyFill="1" applyBorder="1" applyAlignment="1" applyProtection="1">
      <alignment vertical="center"/>
    </xf>
    <xf numFmtId="0" fontId="5" fillId="4" borderId="19" xfId="0" applyFont="1" applyFill="1" applyBorder="1" applyAlignment="1" applyProtection="1">
      <alignment horizontal="left" vertical="top" wrapText="1"/>
    </xf>
    <xf numFmtId="0" fontId="5" fillId="4" borderId="19" xfId="0" applyFont="1" applyFill="1" applyBorder="1" applyAlignment="1" applyProtection="1">
      <alignment horizontal="center" vertical="top"/>
    </xf>
    <xf numFmtId="49" fontId="5" fillId="4" borderId="19" xfId="0" applyNumberFormat="1" applyFont="1" applyFill="1" applyBorder="1" applyAlignment="1" applyProtection="1">
      <alignment horizontal="center" vertical="top"/>
    </xf>
    <xf numFmtId="0" fontId="5" fillId="4" borderId="13" xfId="0" applyFont="1" applyFill="1" applyBorder="1" applyAlignment="1" applyProtection="1">
      <alignment horizontal="center" vertical="top" wrapText="1"/>
    </xf>
    <xf numFmtId="0" fontId="5" fillId="0" borderId="6" xfId="0" applyFont="1" applyBorder="1" applyAlignment="1" applyProtection="1">
      <alignment horizontal="left" vertical="center" wrapText="1"/>
    </xf>
    <xf numFmtId="49" fontId="5" fillId="0" borderId="19" xfId="0" applyNumberFormat="1" applyFont="1" applyBorder="1" applyAlignment="1" applyProtection="1">
      <alignment horizontal="center" vertical="top"/>
    </xf>
    <xf numFmtId="0" fontId="5" fillId="4" borderId="0" xfId="0" applyFont="1" applyFill="1" applyAlignment="1" applyProtection="1">
      <alignment horizontal="left" vertical="top" wrapText="1"/>
    </xf>
    <xf numFmtId="49" fontId="5" fillId="0" borderId="0" xfId="0" applyNumberFormat="1" applyFont="1" applyAlignment="1" applyProtection="1">
      <alignment vertical="top" wrapText="1"/>
    </xf>
    <xf numFmtId="0" fontId="0" fillId="2" borderId="0" xfId="0" applyFill="1" applyAlignment="1" applyProtection="1">
      <alignment horizontal="center"/>
    </xf>
    <xf numFmtId="0" fontId="0" fillId="2" borderId="0" xfId="0" applyFill="1" applyAlignment="1" applyProtection="1">
      <alignment horizontal="left"/>
    </xf>
    <xf numFmtId="0" fontId="0" fillId="2" borderId="0" xfId="0" applyFill="1" applyAlignment="1" applyProtection="1">
      <alignment horizontal="center" vertical="center"/>
    </xf>
    <xf numFmtId="0" fontId="6" fillId="2" borderId="0" xfId="0" applyFont="1" applyFill="1" applyAlignment="1" applyProtection="1">
      <alignment horizontal="left" wrapText="1"/>
    </xf>
    <xf numFmtId="0" fontId="6" fillId="0" borderId="10" xfId="0" applyFont="1" applyBorder="1" applyAlignment="1" applyProtection="1">
      <alignment vertical="top" wrapText="1"/>
    </xf>
    <xf numFmtId="0" fontId="6" fillId="0" borderId="9" xfId="0" applyFont="1" applyBorder="1" applyAlignment="1" applyProtection="1">
      <alignment vertical="top" wrapText="1"/>
    </xf>
    <xf numFmtId="0" fontId="0" fillId="2" borderId="0" xfId="0" applyFill="1" applyAlignment="1" applyProtection="1">
      <alignment vertical="center"/>
    </xf>
    <xf numFmtId="0" fontId="0" fillId="2" borderId="0" xfId="0" applyFill="1" applyAlignment="1" applyProtection="1">
      <alignment horizontal="left" vertical="center"/>
    </xf>
    <xf numFmtId="0" fontId="4" fillId="2" borderId="0" xfId="0" applyFont="1" applyFill="1" applyAlignment="1" applyProtection="1">
      <alignment horizontal="center" vertical="center" wrapText="1"/>
    </xf>
    <xf numFmtId="0" fontId="6" fillId="2" borderId="7" xfId="0" applyFont="1" applyFill="1" applyBorder="1" applyAlignment="1" applyProtection="1">
      <alignment horizontal="left" wrapText="1"/>
    </xf>
    <xf numFmtId="0" fontId="0" fillId="2" borderId="7" xfId="0" applyFill="1" applyBorder="1" applyAlignment="1" applyProtection="1"/>
    <xf numFmtId="0" fontId="6" fillId="0" borderId="6" xfId="0" applyFont="1" applyBorder="1" applyAlignment="1" applyProtection="1">
      <alignment horizontal="center" vertical="center" wrapText="1"/>
    </xf>
    <xf numFmtId="0" fontId="6" fillId="0" borderId="6" xfId="0" applyFont="1" applyBorder="1" applyAlignment="1" applyProtection="1">
      <alignment vertical="center" wrapText="1"/>
    </xf>
    <xf numFmtId="0" fontId="6" fillId="0" borderId="10" xfId="0" applyFont="1" applyBorder="1" applyAlignment="1" applyProtection="1">
      <alignment horizontal="center" vertical="top" wrapText="1"/>
    </xf>
    <xf numFmtId="0" fontId="0" fillId="0" borderId="6" xfId="0" applyBorder="1" applyAlignment="1" applyProtection="1">
      <alignment horizontal="center"/>
    </xf>
    <xf numFmtId="0" fontId="6" fillId="2" borderId="7" xfId="0" applyFont="1" applyFill="1" applyBorder="1" applyAlignment="1" applyProtection="1">
      <alignment horizontal="center" vertical="center" wrapText="1"/>
    </xf>
    <xf numFmtId="0" fontId="6" fillId="0" borderId="13" xfId="0" applyFont="1" applyBorder="1" applyAlignment="1" applyProtection="1">
      <alignment horizontal="center" vertical="top" wrapText="1"/>
    </xf>
    <xf numFmtId="0" fontId="6" fillId="0" borderId="7" xfId="0" applyFont="1" applyBorder="1" applyAlignment="1" applyProtection="1">
      <alignment horizontal="center" vertical="center" wrapText="1"/>
    </xf>
    <xf numFmtId="0" fontId="6" fillId="2" borderId="0" xfId="0" applyFont="1" applyFill="1" applyAlignment="1" applyProtection="1">
      <alignment horizontal="center" vertical="center" wrapText="1"/>
    </xf>
    <xf numFmtId="0" fontId="6" fillId="0" borderId="0" xfId="0" applyFont="1" applyAlignment="1" applyProtection="1">
      <alignment horizontal="center" vertical="top" wrapText="1"/>
    </xf>
    <xf numFmtId="0" fontId="13" fillId="2" borderId="0" xfId="0" applyFont="1" applyFill="1" applyAlignment="1" applyProtection="1"/>
    <xf numFmtId="0" fontId="13" fillId="2" borderId="0" xfId="0" applyFont="1" applyFill="1" applyAlignment="1" applyProtection="1">
      <alignment wrapText="1"/>
    </xf>
    <xf numFmtId="0" fontId="21" fillId="12" borderId="6" xfId="0" applyFont="1" applyFill="1" applyBorder="1" applyAlignment="1" applyProtection="1"/>
    <xf numFmtId="0" fontId="13" fillId="0" borderId="6" xfId="0" applyFont="1" applyBorder="1" applyAlignment="1" applyProtection="1">
      <alignment wrapText="1"/>
    </xf>
    <xf numFmtId="0" fontId="21" fillId="12" borderId="6" xfId="0" applyFont="1" applyFill="1" applyBorder="1" applyAlignment="1" applyProtection="1">
      <alignment horizontal="center"/>
    </xf>
    <xf numFmtId="0" fontId="21" fillId="12" borderId="6" xfId="0" applyFont="1" applyFill="1" applyBorder="1" applyAlignment="1" applyProtection="1">
      <alignment horizontal="center" wrapText="1"/>
    </xf>
    <xf numFmtId="0" fontId="13" fillId="0" borderId="6" xfId="0" applyFont="1" applyBorder="1" applyAlignment="1" applyProtection="1">
      <alignment horizontal="center"/>
    </xf>
    <xf numFmtId="0" fontId="13" fillId="0" borderId="6" xfId="0" applyFont="1" applyBorder="1" applyAlignment="1" applyProtection="1">
      <alignment horizontal="left" wrapText="1"/>
    </xf>
    <xf numFmtId="0" fontId="13" fillId="0" borderId="6" xfId="0" applyFont="1" applyBorder="1" applyAlignment="1" applyProtection="1">
      <alignment horizontal="center" vertical="center"/>
    </xf>
    <xf numFmtId="0" fontId="13" fillId="0" borderId="6" xfId="0" applyFont="1" applyBorder="1" applyAlignment="1" applyProtection="1">
      <alignment horizontal="left" vertical="top" wrapText="1"/>
    </xf>
    <xf numFmtId="0" fontId="13" fillId="0" borderId="0" xfId="0" applyFont="1" applyAlignment="1" applyProtection="1">
      <alignment horizontal="center"/>
    </xf>
    <xf numFmtId="0" fontId="13" fillId="0" borderId="0" xfId="0" applyFont="1" applyAlignment="1" applyProtection="1">
      <alignment horizontal="left" wrapText="1"/>
    </xf>
    <xf numFmtId="0" fontId="23" fillId="2" borderId="0" xfId="2" applyFont="1" applyFill="1" applyBorder="1" applyAlignment="1" applyProtection="1">
      <alignment horizontal="center"/>
    </xf>
    <xf numFmtId="0" fontId="23" fillId="2" borderId="0" xfId="2" applyFont="1" applyFill="1" applyBorder="1" applyAlignment="1" applyProtection="1">
      <alignment horizontal="center" wrapText="1"/>
    </xf>
    <xf numFmtId="0" fontId="13" fillId="0" borderId="6" xfId="0" applyFont="1" applyBorder="1" applyAlignment="1" applyProtection="1"/>
    <xf numFmtId="0" fontId="21" fillId="12" borderId="8" xfId="0" applyFont="1" applyFill="1" applyBorder="1" applyAlignment="1" applyProtection="1"/>
    <xf numFmtId="0" fontId="21" fillId="12" borderId="10" xfId="0" applyFont="1" applyFill="1" applyBorder="1" applyAlignment="1" applyProtection="1"/>
    <xf numFmtId="0" fontId="12" fillId="11" borderId="6" xfId="0" applyFont="1" applyFill="1" applyBorder="1" applyAlignment="1" applyProtection="1">
      <alignment horizontal="center"/>
    </xf>
    <xf numFmtId="0" fontId="12" fillId="11" borderId="6" xfId="0" applyFont="1" applyFill="1" applyBorder="1" applyAlignment="1" applyProtection="1">
      <alignment wrapText="1"/>
    </xf>
    <xf numFmtId="0" fontId="13" fillId="2" borderId="0" xfId="0" applyFont="1" applyFill="1" applyAlignment="1" applyProtection="1">
      <alignment horizontal="center"/>
    </xf>
    <xf numFmtId="0" fontId="13" fillId="13" borderId="6" xfId="0" applyFont="1" applyFill="1" applyBorder="1" applyAlignment="1" applyProtection="1">
      <alignment horizontal="center"/>
    </xf>
    <xf numFmtId="0" fontId="13" fillId="13" borderId="6" xfId="0" applyFont="1" applyFill="1" applyBorder="1" applyAlignment="1" applyProtection="1">
      <alignment wrapText="1"/>
    </xf>
    <xf numFmtId="0" fontId="13" fillId="0" borderId="0" xfId="0" applyFont="1" applyAlignment="1" applyProtection="1">
      <alignment wrapText="1"/>
    </xf>
    <xf numFmtId="0" fontId="13" fillId="0" borderId="0" xfId="0" applyFont="1" applyAlignment="1" applyProtection="1"/>
    <xf numFmtId="0" fontId="23" fillId="0" borderId="0" xfId="2" applyFont="1" applyBorder="1" applyAlignment="1" applyProtection="1">
      <alignment horizontal="center"/>
    </xf>
    <xf numFmtId="0" fontId="23" fillId="0" borderId="0" xfId="2" applyFont="1" applyBorder="1" applyAlignment="1" applyProtection="1">
      <alignment horizontal="center" wrapText="1"/>
    </xf>
    <xf numFmtId="0" fontId="13" fillId="0" borderId="19" xfId="0" applyFont="1" applyBorder="1" applyAlignment="1" applyProtection="1">
      <alignment horizontal="center"/>
    </xf>
    <xf numFmtId="0" fontId="13" fillId="0" borderId="19" xfId="0" applyFont="1" applyBorder="1" applyAlignment="1" applyProtection="1">
      <alignment wrapText="1"/>
    </xf>
    <xf numFmtId="0" fontId="12" fillId="0" borderId="6" xfId="0" applyFont="1" applyBorder="1" applyAlignment="1" applyProtection="1">
      <alignment horizontal="center"/>
    </xf>
    <xf numFmtId="0" fontId="12" fillId="0" borderId="6" xfId="0" applyFont="1" applyBorder="1" applyAlignment="1" applyProtection="1">
      <alignment wrapText="1"/>
    </xf>
    <xf numFmtId="0" fontId="12" fillId="0" borderId="6" xfId="0" applyFont="1" applyBorder="1" applyAlignment="1" applyProtection="1"/>
    <xf numFmtId="0" fontId="12" fillId="0" borderId="6" xfId="0" applyFont="1" applyBorder="1" applyAlignment="1" applyProtection="1">
      <alignment vertical="top"/>
    </xf>
    <xf numFmtId="0" fontId="12" fillId="0" borderId="6" xfId="0" applyFont="1" applyBorder="1" applyAlignment="1" applyProtection="1">
      <alignment vertical="top" wrapText="1"/>
    </xf>
    <xf numFmtId="0" fontId="13" fillId="0" borderId="6" xfId="0" applyFont="1" applyBorder="1" applyAlignment="1" applyProtection="1">
      <alignment horizontal="left"/>
    </xf>
    <xf numFmtId="0" fontId="13" fillId="0" borderId="6" xfId="0" applyFont="1" applyBorder="1" applyAlignment="1" applyProtection="1">
      <alignment horizontal="center" vertical="top" wrapText="1"/>
    </xf>
    <xf numFmtId="0" fontId="13" fillId="0" borderId="0" xfId="0" applyFont="1" applyBorder="1" applyAlignment="1" applyProtection="1">
      <alignment horizontal="center"/>
    </xf>
    <xf numFmtId="0" fontId="13" fillId="0" borderId="0" xfId="0" applyFont="1" applyBorder="1" applyAlignment="1" applyProtection="1">
      <alignment wrapText="1"/>
    </xf>
    <xf numFmtId="0" fontId="13" fillId="0" borderId="0" xfId="0" applyFont="1" applyBorder="1" applyAlignment="1" applyProtection="1">
      <alignment horizontal="center" vertical="top" wrapText="1"/>
    </xf>
    <xf numFmtId="0" fontId="13" fillId="0" borderId="0" xfId="0" applyFont="1" applyAlignment="1" applyProtection="1">
      <alignment vertical="top" wrapText="1"/>
    </xf>
    <xf numFmtId="0" fontId="13" fillId="2" borderId="6" xfId="0" applyFont="1" applyFill="1" applyBorder="1" applyAlignment="1" applyProtection="1">
      <alignment horizontal="center"/>
    </xf>
    <xf numFmtId="0" fontId="13" fillId="2" borderId="6" xfId="0" applyFont="1" applyFill="1" applyBorder="1" applyAlignment="1" applyProtection="1">
      <alignment wrapText="1"/>
    </xf>
    <xf numFmtId="0" fontId="21" fillId="14" borderId="6" xfId="0" applyFont="1" applyFill="1" applyBorder="1" applyAlignment="1" applyProtection="1"/>
    <xf numFmtId="0" fontId="13" fillId="2" borderId="0" xfId="0" applyFont="1" applyFill="1" applyBorder="1" applyAlignment="1" applyProtection="1"/>
    <xf numFmtId="0" fontId="21" fillId="14" borderId="6" xfId="0" applyFont="1" applyFill="1" applyBorder="1" applyAlignment="1" applyProtection="1">
      <alignment horizontal="center"/>
    </xf>
    <xf numFmtId="0" fontId="21" fillId="14" borderId="6" xfId="0" applyFont="1" applyFill="1" applyBorder="1" applyAlignment="1" applyProtection="1">
      <alignment horizontal="center" wrapText="1"/>
    </xf>
    <xf numFmtId="0" fontId="13" fillId="2" borderId="6" xfId="0" applyFont="1" applyFill="1" applyBorder="1" applyAlignment="1" applyProtection="1">
      <alignment horizontal="center" wrapText="1"/>
    </xf>
    <xf numFmtId="0" fontId="13" fillId="0" borderId="6" xfId="0" applyFont="1" applyBorder="1" applyAlignment="1" applyProtection="1">
      <alignment horizontal="center" wrapText="1"/>
    </xf>
    <xf numFmtId="0" fontId="13" fillId="2" borderId="0" xfId="0" applyFont="1" applyFill="1" applyBorder="1" applyAlignment="1" applyProtection="1">
      <alignment horizontal="center"/>
    </xf>
    <xf numFmtId="0" fontId="13" fillId="2" borderId="0" xfId="0" applyFont="1" applyFill="1" applyBorder="1" applyAlignment="1" applyProtection="1">
      <alignment wrapText="1"/>
    </xf>
    <xf numFmtId="0" fontId="13" fillId="2" borderId="0" xfId="0" applyFont="1" applyFill="1" applyBorder="1" applyAlignment="1" applyProtection="1">
      <alignment horizontal="center" wrapText="1"/>
    </xf>
    <xf numFmtId="0" fontId="13" fillId="2" borderId="6" xfId="0" applyFont="1" applyFill="1" applyBorder="1" applyAlignment="1" applyProtection="1">
      <alignment horizontal="left"/>
    </xf>
    <xf numFmtId="0" fontId="13" fillId="2" borderId="6" xfId="0" applyFont="1" applyFill="1" applyBorder="1" applyAlignment="1" applyProtection="1">
      <alignment horizontal="left" wrapText="1"/>
    </xf>
    <xf numFmtId="0" fontId="24" fillId="12" borderId="6" xfId="0" applyFont="1" applyFill="1" applyBorder="1" applyAlignment="1" applyProtection="1">
      <alignment horizontal="center" vertical="center"/>
    </xf>
    <xf numFmtId="165" fontId="24" fillId="12" borderId="6" xfId="0" applyNumberFormat="1" applyFont="1" applyFill="1" applyBorder="1" applyAlignment="1" applyProtection="1">
      <alignment horizontal="center" vertical="center" wrapText="1"/>
    </xf>
    <xf numFmtId="49" fontId="13" fillId="0" borderId="6" xfId="0" applyNumberFormat="1" applyFont="1" applyBorder="1" applyAlignment="1" applyProtection="1">
      <alignment horizontal="center"/>
    </xf>
    <xf numFmtId="49" fontId="13" fillId="2" borderId="6" xfId="0" applyNumberFormat="1" applyFont="1" applyFill="1" applyBorder="1" applyAlignment="1" applyProtection="1">
      <alignment horizontal="center"/>
    </xf>
    <xf numFmtId="0" fontId="13" fillId="2" borderId="0" xfId="0" applyFont="1" applyFill="1" applyAlignment="1" applyProtection="1">
      <alignment horizontal="left"/>
    </xf>
    <xf numFmtId="0" fontId="12" fillId="2" borderId="6" xfId="0" applyFont="1" applyFill="1" applyBorder="1" applyAlignment="1" applyProtection="1">
      <alignment horizontal="left" wrapText="1"/>
    </xf>
    <xf numFmtId="49" fontId="13" fillId="11" borderId="6" xfId="0" applyNumberFormat="1" applyFont="1" applyFill="1" applyBorder="1" applyAlignment="1" applyProtection="1">
      <alignment horizontal="center"/>
    </xf>
    <xf numFmtId="0" fontId="13" fillId="11" borderId="6" xfId="0" applyFont="1" applyFill="1" applyBorder="1" applyAlignment="1" applyProtection="1">
      <alignment horizontal="left" wrapText="1"/>
    </xf>
    <xf numFmtId="0" fontId="13" fillId="11" borderId="6" xfId="0" applyFont="1" applyFill="1" applyBorder="1" applyAlignment="1" applyProtection="1">
      <alignment horizontal="center"/>
    </xf>
    <xf numFmtId="0" fontId="12" fillId="0" borderId="6" xfId="0" applyFont="1" applyBorder="1" applyAlignment="1" applyProtection="1">
      <alignment horizontal="left" wrapText="1"/>
    </xf>
    <xf numFmtId="0" fontId="25" fillId="2" borderId="0" xfId="0" applyFont="1" applyFill="1" applyAlignment="1" applyProtection="1">
      <alignment horizontal="center" vertical="top" wrapText="1"/>
    </xf>
    <xf numFmtId="0" fontId="22" fillId="2" borderId="0" xfId="0" applyFont="1" applyFill="1" applyAlignment="1" applyProtection="1">
      <alignment horizontal="center" wrapText="1"/>
    </xf>
    <xf numFmtId="0" fontId="22" fillId="2" borderId="0" xfId="0" applyFont="1" applyFill="1" applyAlignment="1" applyProtection="1"/>
    <xf numFmtId="0" fontId="13" fillId="0" borderId="12" xfId="0" applyFont="1" applyBorder="1" applyAlignment="1" applyProtection="1">
      <alignment horizontal="left"/>
    </xf>
    <xf numFmtId="0" fontId="13" fillId="11" borderId="6" xfId="0" applyFont="1" applyFill="1" applyBorder="1" applyAlignment="1" applyProtection="1">
      <alignment wrapText="1"/>
    </xf>
    <xf numFmtId="49" fontId="13" fillId="0" borderId="10" xfId="0" applyNumberFormat="1" applyFont="1" applyBorder="1" applyAlignment="1" applyProtection="1">
      <alignment horizontal="center"/>
    </xf>
    <xf numFmtId="0" fontId="21" fillId="15" borderId="6" xfId="0" applyFont="1" applyFill="1" applyBorder="1" applyAlignment="1" applyProtection="1">
      <alignment horizontal="center"/>
    </xf>
    <xf numFmtId="49" fontId="12" fillId="0" borderId="6" xfId="0" applyNumberFormat="1" applyFont="1" applyBorder="1" applyAlignment="1" applyProtection="1">
      <alignment horizontal="center"/>
    </xf>
    <xf numFmtId="0" fontId="12" fillId="0" borderId="6" xfId="0" applyFont="1" applyBorder="1" applyAlignment="1" applyProtection="1">
      <alignment horizontal="left"/>
    </xf>
    <xf numFmtId="0" fontId="13" fillId="0" borderId="6" xfId="0" applyFont="1" applyBorder="1" applyAlignment="1" applyProtection="1">
      <alignment vertical="center" wrapText="1"/>
    </xf>
    <xf numFmtId="49" fontId="13" fillId="2" borderId="10" xfId="0" applyNumberFormat="1" applyFont="1" applyFill="1" applyBorder="1" applyAlignment="1" applyProtection="1">
      <alignment horizontal="center"/>
    </xf>
    <xf numFmtId="0" fontId="13" fillId="2" borderId="10" xfId="0" applyFont="1" applyFill="1" applyBorder="1" applyAlignment="1" applyProtection="1">
      <alignment horizontal="left"/>
    </xf>
    <xf numFmtId="0" fontId="12" fillId="2" borderId="6" xfId="0" applyFont="1" applyFill="1" applyBorder="1" applyAlignment="1" applyProtection="1">
      <alignment vertical="center" wrapText="1"/>
    </xf>
    <xf numFmtId="0" fontId="12" fillId="0" borderId="6" xfId="0" applyFont="1" applyBorder="1" applyAlignment="1" applyProtection="1">
      <alignment vertical="center" wrapText="1"/>
    </xf>
    <xf numFmtId="0" fontId="13" fillId="11" borderId="6" xfId="0" applyFont="1" applyFill="1" applyBorder="1" applyAlignment="1" applyProtection="1">
      <alignment horizontal="left"/>
    </xf>
    <xf numFmtId="0" fontId="0" fillId="0" borderId="0" xfId="0" applyAlignment="1" applyProtection="1">
      <alignment vertical="center"/>
    </xf>
    <xf numFmtId="0" fontId="0" fillId="0" borderId="0" xfId="0" applyAlignment="1" applyProtection="1">
      <alignment horizontal="left" vertical="center"/>
    </xf>
    <xf numFmtId="0" fontId="26" fillId="16" borderId="6" xfId="0" applyFont="1" applyFill="1" applyBorder="1" applyAlignment="1" applyProtection="1">
      <alignment horizontal="center" vertical="center"/>
    </xf>
    <xf numFmtId="0" fontId="26" fillId="16" borderId="6" xfId="0" applyFont="1" applyFill="1" applyBorder="1" applyAlignment="1" applyProtection="1">
      <alignment horizontal="left" vertical="center"/>
    </xf>
    <xf numFmtId="0" fontId="5" fillId="6" borderId="6" xfId="0" applyFont="1" applyFill="1" applyBorder="1" applyAlignment="1" applyProtection="1">
      <alignment horizontal="center" vertical="center"/>
    </xf>
    <xf numFmtId="0" fontId="5" fillId="6" borderId="6" xfId="0" applyFont="1" applyFill="1" applyBorder="1" applyAlignment="1" applyProtection="1">
      <alignment horizontal="left" vertical="center"/>
    </xf>
    <xf numFmtId="49" fontId="5" fillId="9" borderId="6" xfId="0" applyNumberFormat="1" applyFont="1" applyFill="1" applyBorder="1" applyAlignment="1" applyProtection="1">
      <alignment horizontal="center" vertical="center" wrapText="1"/>
    </xf>
    <xf numFmtId="0" fontId="5" fillId="9" borderId="6" xfId="0" applyFont="1" applyFill="1" applyBorder="1" applyAlignment="1" applyProtection="1">
      <alignment horizontal="left" vertical="center" wrapText="1"/>
    </xf>
    <xf numFmtId="49" fontId="5" fillId="0" borderId="6" xfId="0" applyNumberFormat="1" applyFont="1" applyBorder="1" applyAlignment="1" applyProtection="1">
      <alignment horizontal="center" vertical="center"/>
    </xf>
    <xf numFmtId="49" fontId="5" fillId="17" borderId="6" xfId="0" applyNumberFormat="1" applyFont="1" applyFill="1" applyBorder="1" applyAlignment="1" applyProtection="1">
      <alignment horizontal="center" vertical="center"/>
    </xf>
    <xf numFmtId="0" fontId="5" fillId="17" borderId="6" xfId="0" applyFont="1" applyFill="1" applyBorder="1" applyAlignment="1" applyProtection="1">
      <alignment horizontal="left" vertical="center"/>
    </xf>
    <xf numFmtId="0" fontId="5" fillId="8" borderId="6" xfId="0" applyFont="1" applyFill="1" applyBorder="1" applyAlignment="1" applyProtection="1">
      <alignment horizontal="center" vertical="center"/>
    </xf>
    <xf numFmtId="0" fontId="5" fillId="8" borderId="6" xfId="0" applyFont="1" applyFill="1" applyBorder="1" applyAlignment="1" applyProtection="1">
      <alignment horizontal="left" vertical="center"/>
    </xf>
    <xf numFmtId="49" fontId="5" fillId="8" borderId="6" xfId="0" applyNumberFormat="1" applyFont="1" applyFill="1" applyBorder="1" applyAlignment="1" applyProtection="1">
      <alignment horizontal="center" vertical="center"/>
    </xf>
    <xf numFmtId="49" fontId="5" fillId="18" borderId="6" xfId="0" applyNumberFormat="1" applyFont="1" applyFill="1" applyBorder="1" applyAlignment="1" applyProtection="1">
      <alignment horizontal="center" vertical="center"/>
    </xf>
    <xf numFmtId="0" fontId="5" fillId="18" borderId="6" xfId="0" applyFont="1" applyFill="1" applyBorder="1" applyAlignment="1" applyProtection="1">
      <alignment horizontal="left" vertical="center"/>
    </xf>
    <xf numFmtId="49" fontId="5" fillId="0" borderId="6" xfId="0" applyNumberFormat="1" applyFont="1" applyBorder="1" applyAlignment="1" applyProtection="1">
      <alignment horizontal="left" vertical="center"/>
    </xf>
    <xf numFmtId="49" fontId="5" fillId="8" borderId="6" xfId="0" applyNumberFormat="1" applyFont="1" applyFill="1" applyBorder="1" applyAlignment="1" applyProtection="1">
      <alignment horizontal="center" vertical="center" wrapText="1"/>
    </xf>
    <xf numFmtId="0" fontId="5" fillId="8" borderId="6" xfId="0" applyFont="1" applyFill="1" applyBorder="1" applyAlignment="1" applyProtection="1">
      <alignment horizontal="left" vertical="center" wrapText="1"/>
    </xf>
    <xf numFmtId="0" fontId="5" fillId="10" borderId="6" xfId="0" applyFont="1" applyFill="1" applyBorder="1" applyAlignment="1" applyProtection="1">
      <alignment horizontal="left" vertical="center" wrapText="1"/>
    </xf>
    <xf numFmtId="0" fontId="5" fillId="10" borderId="6" xfId="0" applyFont="1" applyFill="1" applyBorder="1" applyAlignment="1" applyProtection="1">
      <alignment horizontal="left" vertical="center"/>
    </xf>
    <xf numFmtId="49" fontId="5" fillId="11" borderId="6" xfId="0" applyNumberFormat="1" applyFont="1" applyFill="1" applyBorder="1" applyAlignment="1" applyProtection="1">
      <alignment horizontal="center" vertical="center" wrapText="1"/>
    </xf>
    <xf numFmtId="0" fontId="5" fillId="11" borderId="6" xfId="0" applyFont="1" applyFill="1" applyBorder="1" applyAlignment="1" applyProtection="1">
      <alignment horizontal="left" vertical="center" wrapText="1"/>
    </xf>
    <xf numFmtId="0" fontId="5" fillId="11" borderId="6" xfId="0" applyFont="1" applyFill="1" applyBorder="1" applyAlignment="1" applyProtection="1">
      <alignment horizontal="left" vertical="center"/>
    </xf>
    <xf numFmtId="49" fontId="5" fillId="13" borderId="6" xfId="0" applyNumberFormat="1" applyFont="1" applyFill="1" applyBorder="1" applyAlignment="1" applyProtection="1">
      <alignment horizontal="center" vertical="center" wrapText="1"/>
    </xf>
    <xf numFmtId="0" fontId="5" fillId="13" borderId="6" xfId="0" applyFont="1" applyFill="1" applyBorder="1" applyAlignment="1" applyProtection="1">
      <alignment horizontal="left" vertical="center" wrapText="1"/>
    </xf>
    <xf numFmtId="49" fontId="5" fillId="6" borderId="6" xfId="0" applyNumberFormat="1" applyFont="1" applyFill="1" applyBorder="1" applyAlignment="1" applyProtection="1">
      <alignment horizontal="center" vertical="center" wrapText="1"/>
    </xf>
    <xf numFmtId="0" fontId="5" fillId="19" borderId="6" xfId="0" applyFont="1" applyFill="1" applyBorder="1" applyAlignment="1" applyProtection="1">
      <alignment horizontal="left" vertical="center"/>
    </xf>
    <xf numFmtId="49" fontId="5" fillId="7" borderId="6" xfId="0" applyNumberFormat="1" applyFont="1" applyFill="1" applyBorder="1" applyAlignment="1" applyProtection="1">
      <alignment horizontal="center" vertical="center" wrapText="1"/>
    </xf>
    <xf numFmtId="0" fontId="5" fillId="7" borderId="6" xfId="0" applyFont="1" applyFill="1" applyBorder="1" applyAlignment="1" applyProtection="1">
      <alignment horizontal="left" vertical="center"/>
    </xf>
    <xf numFmtId="49" fontId="5" fillId="11" borderId="6" xfId="0" applyNumberFormat="1" applyFont="1" applyFill="1" applyBorder="1" applyAlignment="1" applyProtection="1">
      <alignment horizontal="center" vertical="top" wrapText="1"/>
    </xf>
    <xf numFmtId="0" fontId="5" fillId="11" borderId="6" xfId="0" applyFont="1" applyFill="1" applyBorder="1" applyAlignment="1" applyProtection="1">
      <alignment vertical="top" wrapText="1"/>
    </xf>
    <xf numFmtId="0" fontId="0" fillId="2" borderId="0" xfId="0" applyFill="1" applyAlignment="1" applyProtection="1">
      <alignment vertical="top"/>
    </xf>
    <xf numFmtId="0" fontId="0" fillId="2" borderId="0" xfId="0" applyFill="1" applyAlignment="1" applyProtection="1">
      <alignment horizontal="center" vertical="top"/>
    </xf>
    <xf numFmtId="0" fontId="27" fillId="20" borderId="6" xfId="0" applyFont="1" applyFill="1" applyBorder="1" applyAlignment="1" applyProtection="1">
      <alignment horizontal="center" vertical="top"/>
    </xf>
    <xf numFmtId="0" fontId="27" fillId="20" borderId="6" xfId="0" applyFont="1" applyFill="1" applyBorder="1" applyAlignment="1" applyProtection="1">
      <alignment vertical="top"/>
    </xf>
    <xf numFmtId="0" fontId="0" fillId="21" borderId="6" xfId="0" applyFont="1" applyFill="1" applyBorder="1" applyAlignment="1" applyProtection="1">
      <alignment vertical="top"/>
    </xf>
    <xf numFmtId="0" fontId="0" fillId="21" borderId="6" xfId="0" applyFont="1" applyFill="1" applyBorder="1" applyAlignment="1" applyProtection="1">
      <alignment horizontal="center" vertical="top"/>
    </xf>
    <xf numFmtId="0" fontId="27" fillId="22" borderId="6" xfId="0" applyFont="1" applyFill="1" applyBorder="1" applyAlignment="1" applyProtection="1">
      <alignment horizontal="center" vertical="top"/>
    </xf>
    <xf numFmtId="0" fontId="27" fillId="22" borderId="6" xfId="0" applyFont="1" applyFill="1" applyBorder="1" applyAlignment="1" applyProtection="1">
      <alignment vertical="top"/>
    </xf>
    <xf numFmtId="0" fontId="0" fillId="4" borderId="6" xfId="0" applyFont="1" applyFill="1" applyBorder="1" applyAlignment="1" applyProtection="1">
      <alignment vertical="top"/>
    </xf>
    <xf numFmtId="0" fontId="0" fillId="4" borderId="6" xfId="0" applyFont="1" applyFill="1" applyBorder="1" applyAlignment="1" applyProtection="1">
      <alignment horizontal="center" vertical="top"/>
    </xf>
    <xf numFmtId="0" fontId="14" fillId="16" borderId="6" xfId="0" applyFont="1" applyFill="1" applyBorder="1" applyAlignment="1" applyProtection="1">
      <alignment vertical="top" wrapText="1"/>
    </xf>
    <xf numFmtId="0" fontId="27" fillId="23" borderId="6" xfId="0" applyFont="1" applyFill="1" applyBorder="1" applyAlignment="1" applyProtection="1">
      <alignment horizontal="center" vertical="top"/>
    </xf>
    <xf numFmtId="0" fontId="27" fillId="23" borderId="6" xfId="0" applyFont="1" applyFill="1" applyBorder="1" applyAlignment="1" applyProtection="1">
      <alignment vertical="top"/>
    </xf>
    <xf numFmtId="0" fontId="0" fillId="24" borderId="6" xfId="0" applyFont="1" applyFill="1" applyBorder="1" applyAlignment="1" applyProtection="1">
      <alignment vertical="top"/>
    </xf>
    <xf numFmtId="0" fontId="0" fillId="24" borderId="6" xfId="0" applyFont="1" applyFill="1" applyBorder="1" applyAlignment="1" applyProtection="1">
      <alignment horizontal="center" vertical="top"/>
    </xf>
    <xf numFmtId="0" fontId="0" fillId="24" borderId="6" xfId="0" applyFont="1" applyFill="1" applyBorder="1" applyAlignment="1" applyProtection="1">
      <alignment vertical="top" wrapText="1"/>
    </xf>
    <xf numFmtId="0" fontId="27" fillId="8" borderId="6" xfId="0" applyFont="1" applyFill="1" applyBorder="1" applyAlignment="1" applyProtection="1">
      <alignment horizontal="center" vertical="top"/>
    </xf>
    <xf numFmtId="0" fontId="27" fillId="8" borderId="6" xfId="0" applyFont="1" applyFill="1" applyBorder="1" applyAlignment="1" applyProtection="1">
      <alignment vertical="top"/>
    </xf>
    <xf numFmtId="0" fontId="0" fillId="25" borderId="6" xfId="0" applyFont="1" applyFill="1" applyBorder="1" applyAlignment="1" applyProtection="1">
      <alignment vertical="top"/>
    </xf>
    <xf numFmtId="0" fontId="0" fillId="25" borderId="6" xfId="0" applyFont="1" applyFill="1" applyBorder="1" applyAlignment="1" applyProtection="1">
      <alignment horizontal="center" vertical="top"/>
    </xf>
    <xf numFmtId="0" fontId="27" fillId="17" borderId="6" xfId="0" applyFont="1" applyFill="1" applyBorder="1" applyAlignment="1" applyProtection="1">
      <alignment horizontal="center" vertical="top"/>
    </xf>
    <xf numFmtId="0" fontId="27" fillId="17" borderId="6" xfId="0" applyFont="1" applyFill="1" applyBorder="1" applyAlignment="1" applyProtection="1">
      <alignment vertical="top"/>
    </xf>
    <xf numFmtId="0" fontId="0" fillId="26" borderId="6" xfId="0" applyFont="1" applyFill="1" applyBorder="1" applyAlignment="1" applyProtection="1">
      <alignment vertical="top"/>
    </xf>
    <xf numFmtId="0" fontId="0" fillId="26" borderId="6" xfId="0" applyFont="1" applyFill="1" applyBorder="1" applyAlignment="1" applyProtection="1">
      <alignment horizontal="center" vertical="top"/>
    </xf>
    <xf numFmtId="0" fontId="0" fillId="26" borderId="6" xfId="0" applyFont="1" applyFill="1" applyBorder="1" applyAlignment="1" applyProtection="1">
      <alignment vertical="top" wrapText="1"/>
    </xf>
    <xf numFmtId="0" fontId="29" fillId="27" borderId="6" xfId="0" applyFont="1" applyFill="1" applyBorder="1" applyAlignment="1" applyProtection="1">
      <alignment vertical="top"/>
    </xf>
    <xf numFmtId="0" fontId="29" fillId="27" borderId="6" xfId="0" applyFont="1" applyFill="1" applyBorder="1" applyAlignment="1" applyProtection="1">
      <alignment horizontal="center" vertical="top"/>
    </xf>
    <xf numFmtId="0" fontId="0" fillId="27" borderId="6" xfId="0" applyFont="1" applyFill="1" applyBorder="1" applyAlignment="1" applyProtection="1">
      <alignment vertical="top" wrapText="1"/>
    </xf>
    <xf numFmtId="0" fontId="14" fillId="26" borderId="6" xfId="0" applyFont="1" applyFill="1" applyBorder="1" applyAlignment="1" applyProtection="1">
      <alignment vertical="top" wrapText="1"/>
    </xf>
    <xf numFmtId="0" fontId="0" fillId="9" borderId="6" xfId="0" applyFont="1" applyFill="1" applyBorder="1" applyAlignment="1" applyProtection="1">
      <alignment vertical="top"/>
    </xf>
    <xf numFmtId="0" fontId="0" fillId="9" borderId="6" xfId="0" applyFont="1" applyFill="1" applyBorder="1" applyAlignment="1" applyProtection="1">
      <alignment horizontal="center" vertical="top"/>
    </xf>
    <xf numFmtId="0" fontId="14" fillId="9" borderId="6" xfId="0" applyFont="1" applyFill="1" applyBorder="1" applyAlignment="1" applyProtection="1">
      <alignment vertical="top" wrapText="1"/>
    </xf>
    <xf numFmtId="0" fontId="27" fillId="6" borderId="6" xfId="0" applyFont="1" applyFill="1" applyBorder="1" applyAlignment="1" applyProtection="1">
      <alignment horizontal="center" vertical="top"/>
    </xf>
    <xf numFmtId="0" fontId="27" fillId="6" borderId="6" xfId="0" applyFont="1" applyFill="1" applyBorder="1" applyAlignment="1" applyProtection="1">
      <alignment vertical="top"/>
    </xf>
    <xf numFmtId="0" fontId="0" fillId="28" borderId="6" xfId="0" applyFont="1" applyFill="1" applyBorder="1" applyAlignment="1" applyProtection="1">
      <alignment vertical="top"/>
    </xf>
    <xf numFmtId="0" fontId="0" fillId="28" borderId="6" xfId="0" applyFont="1" applyFill="1" applyBorder="1" applyAlignment="1" applyProtection="1">
      <alignment horizontal="center" vertical="top"/>
    </xf>
    <xf numFmtId="0" fontId="27" fillId="29" borderId="6" xfId="0" applyFont="1" applyFill="1" applyBorder="1" applyAlignment="1" applyProtection="1">
      <alignment horizontal="center" vertical="top"/>
    </xf>
    <xf numFmtId="0" fontId="0" fillId="30" borderId="6" xfId="0" applyFont="1" applyFill="1" applyBorder="1" applyAlignment="1" applyProtection="1">
      <alignment vertical="top"/>
    </xf>
    <xf numFmtId="0" fontId="0" fillId="30" borderId="6" xfId="0" applyFont="1" applyFill="1" applyBorder="1" applyAlignment="1" applyProtection="1">
      <alignment horizontal="center" vertical="top"/>
    </xf>
    <xf numFmtId="0" fontId="14" fillId="30" borderId="6" xfId="0" applyFont="1" applyFill="1" applyBorder="1" applyAlignment="1" applyProtection="1">
      <alignment vertical="top" wrapText="1"/>
    </xf>
    <xf numFmtId="0" fontId="14" fillId="30" borderId="6" xfId="0" applyFont="1" applyFill="1" applyBorder="1" applyAlignment="1" applyProtection="1">
      <alignment vertical="top"/>
    </xf>
    <xf numFmtId="0" fontId="0" fillId="27" borderId="6" xfId="0" applyFont="1" applyFill="1" applyBorder="1" applyAlignment="1" applyProtection="1">
      <alignment vertical="top"/>
    </xf>
    <xf numFmtId="0" fontId="0" fillId="0" borderId="0" xfId="0" applyAlignment="1" applyProtection="1">
      <alignment vertical="top" wrapText="1"/>
    </xf>
    <xf numFmtId="0" fontId="0" fillId="0" borderId="0" xfId="0" applyAlignment="1" applyProtection="1">
      <alignment horizontal="center" vertical="top" wrapText="1"/>
    </xf>
    <xf numFmtId="0" fontId="0" fillId="2" borderId="0" xfId="0" applyFill="1" applyAlignment="1" applyProtection="1">
      <alignment vertical="top" wrapText="1"/>
    </xf>
    <xf numFmtId="0" fontId="0" fillId="2" borderId="0" xfId="0" applyFill="1" applyAlignment="1" applyProtection="1">
      <alignment horizontal="center" vertical="top" wrapText="1"/>
    </xf>
    <xf numFmtId="0" fontId="27" fillId="29" borderId="6" xfId="0" applyFont="1" applyFill="1" applyBorder="1" applyAlignment="1" applyProtection="1">
      <alignment horizontal="center" vertical="top" wrapText="1"/>
    </xf>
    <xf numFmtId="0" fontId="0" fillId="30" borderId="6" xfId="0" applyFont="1" applyFill="1" applyBorder="1" applyAlignment="1" applyProtection="1">
      <alignment vertical="top" wrapText="1"/>
    </xf>
    <xf numFmtId="0" fontId="0" fillId="0" borderId="6" xfId="0" applyFont="1" applyBorder="1" applyAlignment="1" applyProtection="1">
      <alignment vertical="top" wrapText="1"/>
    </xf>
    <xf numFmtId="0" fontId="0" fillId="0" borderId="6" xfId="0" applyFont="1" applyBorder="1" applyAlignment="1" applyProtection="1">
      <alignment horizontal="center" vertical="top" wrapText="1"/>
    </xf>
    <xf numFmtId="0" fontId="0" fillId="27" borderId="6" xfId="0" applyFont="1" applyFill="1" applyBorder="1" applyAlignment="1" applyProtection="1">
      <alignment horizontal="center" vertical="top" wrapText="1"/>
    </xf>
    <xf numFmtId="0" fontId="0" fillId="27" borderId="6" xfId="0" applyFont="1" applyFill="1" applyBorder="1" applyAlignment="1" applyProtection="1">
      <alignment wrapText="1"/>
    </xf>
    <xf numFmtId="166" fontId="0" fillId="0" borderId="0" xfId="0" applyNumberFormat="1" applyAlignment="1" applyProtection="1"/>
    <xf numFmtId="166" fontId="13" fillId="0" borderId="0" xfId="0" applyNumberFormat="1" applyFont="1" applyAlignment="1" applyProtection="1">
      <alignment horizontal="center"/>
    </xf>
    <xf numFmtId="0" fontId="13" fillId="0" borderId="0" xfId="0" applyFont="1" applyAlignment="1" applyProtection="1">
      <alignment horizontal="center" vertical="top"/>
    </xf>
    <xf numFmtId="166" fontId="13" fillId="0" borderId="0" xfId="0" applyNumberFormat="1" applyFont="1" applyAlignment="1" applyProtection="1">
      <alignment horizontal="center" vertical="top"/>
    </xf>
    <xf numFmtId="166" fontId="21" fillId="31" borderId="6" xfId="0" applyNumberFormat="1" applyFont="1" applyFill="1" applyBorder="1" applyAlignment="1" applyProtection="1">
      <alignment horizontal="center"/>
    </xf>
    <xf numFmtId="0" fontId="21" fillId="31" borderId="6" xfId="0" applyFont="1" applyFill="1" applyBorder="1" applyAlignment="1" applyProtection="1"/>
    <xf numFmtId="0" fontId="21" fillId="31" borderId="6" xfId="0" applyFont="1" applyFill="1" applyBorder="1" applyAlignment="1" applyProtection="1">
      <alignment horizontal="center" vertical="top"/>
    </xf>
    <xf numFmtId="166" fontId="21" fillId="31" borderId="6" xfId="0" applyNumberFormat="1" applyFont="1" applyFill="1" applyBorder="1" applyAlignment="1" applyProtection="1">
      <alignment horizontal="center" vertical="top"/>
    </xf>
    <xf numFmtId="166" fontId="6" fillId="12" borderId="6" xfId="0" applyNumberFormat="1" applyFont="1" applyFill="1" applyBorder="1" applyAlignment="1" applyProtection="1">
      <alignment horizontal="center" vertical="top"/>
    </xf>
    <xf numFmtId="166" fontId="6" fillId="0" borderId="6" xfId="0" applyNumberFormat="1" applyFont="1" applyBorder="1" applyAlignment="1" applyProtection="1">
      <alignment horizontal="center" vertical="top" wrapText="1"/>
    </xf>
    <xf numFmtId="166" fontId="6" fillId="32" borderId="6" xfId="0" applyNumberFormat="1" applyFont="1" applyFill="1" applyBorder="1" applyAlignment="1" applyProtection="1">
      <alignment horizontal="center" vertical="top"/>
    </xf>
    <xf numFmtId="166" fontId="6" fillId="27" borderId="6" xfId="0" applyNumberFormat="1" applyFont="1" applyFill="1" applyBorder="1" applyAlignment="1" applyProtection="1">
      <alignment horizontal="center" vertical="top"/>
    </xf>
    <xf numFmtId="166" fontId="6" fillId="13" borderId="6" xfId="0" applyNumberFormat="1" applyFont="1" applyFill="1" applyBorder="1" applyAlignment="1" applyProtection="1">
      <alignment horizontal="center" vertical="top" wrapText="1"/>
    </xf>
    <xf numFmtId="166" fontId="6" fillId="29" borderId="6" xfId="0" applyNumberFormat="1" applyFont="1" applyFill="1" applyBorder="1" applyAlignment="1" applyProtection="1">
      <alignment horizontal="center" vertical="top" wrapText="1"/>
    </xf>
    <xf numFmtId="0" fontId="30" fillId="0" borderId="6" xfId="0" applyFont="1" applyBorder="1" applyAlignment="1" applyProtection="1">
      <alignment vertical="top" wrapText="1"/>
    </xf>
    <xf numFmtId="0" fontId="30" fillId="0" borderId="6" xfId="0" applyFont="1" applyBorder="1" applyAlignment="1" applyProtection="1">
      <alignment horizontal="center" vertical="top" wrapText="1"/>
    </xf>
    <xf numFmtId="0" fontId="30" fillId="0" borderId="9" xfId="0" applyFont="1" applyBorder="1" applyAlignment="1" applyProtection="1">
      <alignment vertical="top" wrapText="1"/>
    </xf>
    <xf numFmtId="0" fontId="30" fillId="0" borderId="9" xfId="0" applyFont="1" applyBorder="1" applyAlignment="1" applyProtection="1">
      <alignment horizontal="center" vertical="top" wrapText="1"/>
    </xf>
    <xf numFmtId="0" fontId="30" fillId="29" borderId="6" xfId="0" applyFont="1" applyFill="1" applyBorder="1" applyAlignment="1" applyProtection="1">
      <alignment vertical="top" wrapText="1"/>
    </xf>
    <xf numFmtId="166" fontId="6" fillId="33" borderId="6" xfId="0" applyNumberFormat="1" applyFont="1" applyFill="1" applyBorder="1" applyAlignment="1" applyProtection="1">
      <alignment horizontal="center" vertical="top"/>
    </xf>
    <xf numFmtId="166" fontId="6" fillId="34" borderId="6" xfId="0" applyNumberFormat="1" applyFont="1" applyFill="1" applyBorder="1" applyAlignment="1" applyProtection="1">
      <alignment horizontal="center" vertical="top"/>
    </xf>
    <xf numFmtId="166" fontId="6" fillId="18" borderId="6" xfId="0" applyNumberFormat="1" applyFont="1" applyFill="1" applyBorder="1" applyAlignment="1" applyProtection="1">
      <alignment horizontal="center" vertical="top" wrapText="1"/>
    </xf>
    <xf numFmtId="166" fontId="6" fillId="10" borderId="6" xfId="0" applyNumberFormat="1" applyFont="1" applyFill="1" applyBorder="1" applyAlignment="1" applyProtection="1">
      <alignment horizontal="center" vertical="top"/>
    </xf>
    <xf numFmtId="166" fontId="6" fillId="10" borderId="6" xfId="0" applyNumberFormat="1" applyFont="1" applyFill="1" applyBorder="1" applyAlignment="1" applyProtection="1">
      <alignment horizontal="center" vertical="top" wrapText="1"/>
    </xf>
    <xf numFmtId="166" fontId="6" fillId="8" borderId="6" xfId="0" applyNumberFormat="1" applyFont="1" applyFill="1" applyBorder="1" applyAlignment="1" applyProtection="1">
      <alignment horizontal="center" vertical="top"/>
    </xf>
    <xf numFmtId="0" fontId="6" fillId="18" borderId="6" xfId="0" applyFont="1" applyFill="1" applyBorder="1" applyAlignment="1" applyProtection="1">
      <alignment vertical="top" wrapText="1"/>
    </xf>
    <xf numFmtId="166" fontId="6" fillId="8" borderId="6" xfId="0" applyNumberFormat="1" applyFont="1" applyFill="1" applyBorder="1" applyAlignment="1" applyProtection="1">
      <alignment horizontal="center" vertical="top" wrapText="1"/>
    </xf>
    <xf numFmtId="166" fontId="6" fillId="34" borderId="6" xfId="0" applyNumberFormat="1" applyFont="1" applyFill="1" applyBorder="1" applyAlignment="1" applyProtection="1">
      <alignment horizontal="center" vertical="top" wrapText="1"/>
    </xf>
    <xf numFmtId="166" fontId="6" fillId="18" borderId="6" xfId="0" applyNumberFormat="1" applyFont="1" applyFill="1" applyBorder="1" applyAlignment="1" applyProtection="1">
      <alignment horizontal="center" vertical="top"/>
    </xf>
    <xf numFmtId="166" fontId="6" fillId="29" borderId="6" xfId="0" applyNumberFormat="1" applyFont="1" applyFill="1" applyBorder="1" applyAlignment="1" applyProtection="1">
      <alignment horizontal="center" vertical="top"/>
    </xf>
    <xf numFmtId="166" fontId="6" fillId="11" borderId="6" xfId="0" applyNumberFormat="1" applyFont="1" applyFill="1" applyBorder="1" applyAlignment="1" applyProtection="1">
      <alignment horizontal="center" vertical="top"/>
    </xf>
    <xf numFmtId="166" fontId="6" fillId="11" borderId="6" xfId="0" applyNumberFormat="1" applyFont="1" applyFill="1" applyBorder="1" applyAlignment="1" applyProtection="1">
      <alignment horizontal="center" vertical="top" wrapText="1"/>
    </xf>
    <xf numFmtId="0" fontId="6" fillId="11" borderId="6" xfId="0" applyFont="1" applyFill="1" applyBorder="1" applyAlignment="1" applyProtection="1">
      <alignment vertical="top" wrapText="1"/>
    </xf>
    <xf numFmtId="166" fontId="6" fillId="6" borderId="6" xfId="0" applyNumberFormat="1" applyFont="1" applyFill="1" applyBorder="1" applyAlignment="1" applyProtection="1">
      <alignment horizontal="center" vertical="top"/>
    </xf>
    <xf numFmtId="0" fontId="6" fillId="6" borderId="6" xfId="0" applyFont="1" applyFill="1" applyBorder="1" applyAlignment="1" applyProtection="1">
      <alignment vertical="top" wrapText="1"/>
    </xf>
    <xf numFmtId="166" fontId="6" fillId="6" borderId="6" xfId="0" applyNumberFormat="1" applyFont="1" applyFill="1" applyBorder="1" applyAlignment="1" applyProtection="1">
      <alignment horizontal="center" vertical="top" wrapText="1"/>
    </xf>
    <xf numFmtId="166" fontId="6" fillId="13" borderId="6" xfId="0" applyNumberFormat="1" applyFont="1" applyFill="1" applyBorder="1" applyAlignment="1" applyProtection="1">
      <alignment horizontal="center" vertical="top"/>
    </xf>
    <xf numFmtId="0" fontId="6" fillId="13" borderId="6" xfId="0" applyFont="1" applyFill="1" applyBorder="1" applyAlignment="1" applyProtection="1">
      <alignment vertical="top" wrapText="1"/>
    </xf>
    <xf numFmtId="166" fontId="6" fillId="9" borderId="6" xfId="0" applyNumberFormat="1" applyFont="1" applyFill="1" applyBorder="1" applyAlignment="1" applyProtection="1">
      <alignment horizontal="center" vertical="top"/>
    </xf>
    <xf numFmtId="0" fontId="6" fillId="9" borderId="6" xfId="0" applyFont="1" applyFill="1" applyBorder="1" applyAlignment="1" applyProtection="1">
      <alignment vertical="top" wrapText="1"/>
    </xf>
    <xf numFmtId="0" fontId="0" fillId="0" borderId="6" xfId="0" applyFont="1" applyBorder="1" applyAlignment="1" applyProtection="1"/>
    <xf numFmtId="166" fontId="6" fillId="9" borderId="6" xfId="0" applyNumberFormat="1" applyFont="1" applyFill="1" applyBorder="1" applyAlignment="1" applyProtection="1">
      <alignment horizontal="center" vertical="top" wrapText="1"/>
    </xf>
    <xf numFmtId="166" fontId="6" fillId="7" borderId="6" xfId="0" applyNumberFormat="1" applyFont="1" applyFill="1" applyBorder="1" applyAlignment="1" applyProtection="1">
      <alignment horizontal="center" vertical="top"/>
    </xf>
    <xf numFmtId="0" fontId="6" fillId="7" borderId="6" xfId="0" applyFont="1" applyFill="1" applyBorder="1" applyAlignment="1" applyProtection="1">
      <alignment vertical="top" wrapText="1"/>
    </xf>
    <xf numFmtId="165" fontId="6" fillId="7" borderId="6" xfId="0" applyNumberFormat="1" applyFont="1" applyFill="1" applyBorder="1" applyAlignment="1" applyProtection="1">
      <alignment horizontal="center" vertical="top" wrapText="1"/>
    </xf>
    <xf numFmtId="0" fontId="5" fillId="0" borderId="6" xfId="0" applyFont="1" applyBorder="1" applyAlignment="1" applyProtection="1">
      <alignment horizontal="center" vertical="top"/>
    </xf>
    <xf numFmtId="0" fontId="5" fillId="0" borderId="6" xfId="0" applyFont="1" applyBorder="1" applyAlignment="1" applyProtection="1">
      <alignment vertical="top"/>
    </xf>
    <xf numFmtId="0" fontId="5" fillId="0" borderId="8" xfId="0" applyFont="1" applyBorder="1" applyAlignment="1" applyProtection="1">
      <alignment horizontal="center" vertical="top" wrapText="1"/>
    </xf>
    <xf numFmtId="0" fontId="5" fillId="0" borderId="8" xfId="0" applyFont="1" applyBorder="1" applyAlignment="1" applyProtection="1">
      <alignment vertical="top" wrapText="1"/>
    </xf>
    <xf numFmtId="0" fontId="5" fillId="0" borderId="8" xfId="0" applyFont="1" applyBorder="1" applyAlignment="1" applyProtection="1">
      <alignment horizontal="center" vertical="top"/>
    </xf>
    <xf numFmtId="0" fontId="5" fillId="0" borderId="8" xfId="0" applyFont="1" applyBorder="1" applyAlignment="1" applyProtection="1">
      <alignment vertical="top"/>
    </xf>
    <xf numFmtId="0" fontId="5" fillId="8" borderId="6" xfId="0" applyFont="1" applyFill="1" applyBorder="1" applyAlignment="1" applyProtection="1">
      <alignment horizontal="center" vertical="top" wrapText="1"/>
    </xf>
    <xf numFmtId="0" fontId="4" fillId="5" borderId="6" xfId="0" applyFont="1" applyFill="1" applyBorder="1" applyAlignment="1" applyProtection="1">
      <alignment horizontal="left" vertical="top"/>
    </xf>
    <xf numFmtId="0" fontId="5" fillId="0" borderId="12" xfId="0" applyFont="1" applyBorder="1" applyAlignment="1" applyProtection="1">
      <alignment horizontal="left" vertical="top" wrapText="1"/>
    </xf>
    <xf numFmtId="0" fontId="4" fillId="5" borderId="12" xfId="0" applyFont="1" applyFill="1" applyBorder="1" applyAlignment="1" applyProtection="1">
      <alignment horizontal="left" vertical="top"/>
    </xf>
    <xf numFmtId="164" fontId="5" fillId="0" borderId="6" xfId="0" applyNumberFormat="1" applyFont="1" applyBorder="1" applyAlignment="1" applyProtection="1">
      <alignment horizontal="center" vertical="top"/>
    </xf>
    <xf numFmtId="164" fontId="5" fillId="0" borderId="8" xfId="0" applyNumberFormat="1" applyFont="1" applyBorder="1" applyAlignment="1" applyProtection="1">
      <alignment horizontal="center" vertical="top"/>
    </xf>
    <xf numFmtId="0" fontId="5" fillId="0" borderId="11" xfId="0" applyFont="1" applyBorder="1" applyAlignment="1" applyProtection="1">
      <alignment horizontal="left" vertical="top" wrapText="1"/>
    </xf>
    <xf numFmtId="0" fontId="5" fillId="0" borderId="8" xfId="0" applyFont="1" applyBorder="1" applyAlignment="1" applyProtection="1">
      <alignment horizontal="left" vertical="top" wrapText="1"/>
    </xf>
    <xf numFmtId="0" fontId="5" fillId="2" borderId="6" xfId="0" applyFont="1" applyFill="1" applyBorder="1" applyAlignment="1" applyProtection="1">
      <alignment horizontal="left" vertical="top" wrapText="1"/>
    </xf>
    <xf numFmtId="49" fontId="5" fillId="0" borderId="6" xfId="0" applyNumberFormat="1" applyFont="1" applyBorder="1" applyAlignment="1" applyProtection="1">
      <alignment horizontal="center" vertical="top"/>
    </xf>
    <xf numFmtId="49" fontId="5" fillId="0" borderId="8" xfId="0" applyNumberFormat="1" applyFont="1" applyBorder="1" applyAlignment="1" applyProtection="1">
      <alignment horizontal="center" vertical="top"/>
    </xf>
    <xf numFmtId="49" fontId="6" fillId="0" borderId="6" xfId="0" applyNumberFormat="1" applyFont="1" applyBorder="1" applyAlignment="1" applyProtection="1">
      <alignment horizontal="center" vertical="top"/>
    </xf>
    <xf numFmtId="0" fontId="6" fillId="0" borderId="8" xfId="0" applyFont="1" applyBorder="1" applyAlignment="1" applyProtection="1">
      <alignment horizontal="center" vertical="top"/>
    </xf>
    <xf numFmtId="49" fontId="6" fillId="0" borderId="8" xfId="0" applyNumberFormat="1" applyFont="1" applyBorder="1" applyAlignment="1" applyProtection="1">
      <alignment horizontal="center" vertical="top"/>
    </xf>
    <xf numFmtId="0" fontId="5" fillId="8" borderId="6" xfId="0" applyFont="1" applyFill="1" applyBorder="1" applyAlignment="1" applyProtection="1">
      <alignment horizontal="left" vertical="top" wrapText="1"/>
    </xf>
    <xf numFmtId="0" fontId="5" fillId="8" borderId="6" xfId="0" applyFont="1" applyFill="1" applyBorder="1" applyAlignment="1" applyProtection="1">
      <alignment horizontal="center" vertical="top"/>
    </xf>
    <xf numFmtId="0" fontId="5" fillId="8" borderId="6" xfId="0" applyFont="1" applyFill="1" applyBorder="1" applyAlignment="1" applyProtection="1">
      <alignment vertical="top" wrapText="1"/>
    </xf>
    <xf numFmtId="49" fontId="5" fillId="8" borderId="6" xfId="0" applyNumberFormat="1" applyFont="1" applyFill="1" applyBorder="1" applyAlignment="1" applyProtection="1">
      <alignment horizontal="center" vertical="top"/>
    </xf>
    <xf numFmtId="0" fontId="5" fillId="10" borderId="6" xfId="0" applyFont="1" applyFill="1" applyBorder="1" applyAlignment="1" applyProtection="1">
      <alignment horizontal="center" vertical="top"/>
    </xf>
    <xf numFmtId="0" fontId="5" fillId="10" borderId="6" xfId="0" applyFont="1" applyFill="1" applyBorder="1" applyAlignment="1" applyProtection="1">
      <alignment horizontal="center" vertical="top" wrapText="1"/>
    </xf>
    <xf numFmtId="0" fontId="5" fillId="10" borderId="6" xfId="0" applyFont="1" applyFill="1" applyBorder="1" applyAlignment="1" applyProtection="1">
      <alignment vertical="top" wrapText="1"/>
    </xf>
    <xf numFmtId="0" fontId="5" fillId="10" borderId="6" xfId="0" applyFont="1" applyFill="1" applyBorder="1" applyAlignment="1" applyProtection="1">
      <alignment horizontal="left" vertical="top"/>
    </xf>
    <xf numFmtId="0" fontId="5" fillId="10" borderId="6" xfId="0" applyFont="1" applyFill="1" applyBorder="1" applyAlignment="1" applyProtection="1">
      <alignment horizontal="left" vertical="top" wrapText="1"/>
    </xf>
    <xf numFmtId="49" fontId="5" fillId="10" borderId="6" xfId="0" applyNumberFormat="1" applyFont="1" applyFill="1" applyBorder="1" applyAlignment="1" applyProtection="1">
      <alignment horizontal="center" vertical="top" wrapText="1"/>
    </xf>
    <xf numFmtId="0" fontId="5" fillId="8" borderId="8" xfId="0" applyFont="1" applyFill="1" applyBorder="1" applyAlignment="1" applyProtection="1">
      <alignment horizontal="center" vertical="top" wrapText="1"/>
    </xf>
    <xf numFmtId="0" fontId="5" fillId="8" borderId="8" xfId="0" applyFont="1" applyFill="1" applyBorder="1" applyAlignment="1" applyProtection="1">
      <alignment horizontal="left" vertical="top" wrapText="1"/>
    </xf>
    <xf numFmtId="0" fontId="5" fillId="8" borderId="8" xfId="0" applyFont="1" applyFill="1" applyBorder="1" applyAlignment="1" applyProtection="1">
      <alignment horizontal="center" vertical="top"/>
    </xf>
    <xf numFmtId="0" fontId="5" fillId="8" borderId="8" xfId="0" applyFont="1" applyFill="1" applyBorder="1" applyAlignment="1" applyProtection="1">
      <alignment vertical="top" wrapText="1"/>
    </xf>
    <xf numFmtId="0" fontId="5" fillId="8" borderId="6" xfId="0" applyFont="1" applyFill="1" applyBorder="1" applyAlignment="1" applyProtection="1">
      <alignment horizontal="left" vertical="top"/>
    </xf>
    <xf numFmtId="0" fontId="5" fillId="0" borderId="6" xfId="0" applyFont="1" applyBorder="1" applyAlignment="1" applyProtection="1">
      <alignment horizontal="center" vertical="center" wrapText="1"/>
    </xf>
    <xf numFmtId="49" fontId="5" fillId="0" borderId="8" xfId="0" applyNumberFormat="1" applyFont="1" applyBorder="1" applyAlignment="1" applyProtection="1">
      <alignment horizontal="center" vertical="top" wrapText="1"/>
    </xf>
    <xf numFmtId="0" fontId="5" fillId="0" borderId="11" xfId="0" applyFont="1" applyBorder="1" applyAlignment="1" applyProtection="1">
      <alignment horizontal="center" vertical="top" wrapText="1"/>
    </xf>
    <xf numFmtId="49" fontId="5" fillId="0" borderId="6" xfId="0" applyNumberFormat="1" applyFont="1" applyBorder="1" applyAlignment="1" applyProtection="1">
      <alignment horizontal="center" vertical="top" wrapText="1"/>
    </xf>
    <xf numFmtId="49" fontId="5" fillId="0" borderId="6" xfId="0" applyNumberFormat="1" applyFont="1" applyBorder="1" applyAlignment="1" applyProtection="1">
      <alignment horizontal="left" vertical="top" wrapText="1"/>
    </xf>
    <xf numFmtId="49" fontId="5" fillId="0" borderId="6" xfId="0" applyNumberFormat="1" applyFont="1" applyBorder="1" applyAlignment="1" applyProtection="1">
      <alignment vertical="top" wrapText="1"/>
    </xf>
    <xf numFmtId="0" fontId="4" fillId="0" borderId="6" xfId="0" applyFont="1" applyBorder="1" applyAlignment="1" applyProtection="1">
      <alignment horizontal="center" vertical="top" wrapText="1"/>
    </xf>
    <xf numFmtId="0" fontId="5" fillId="0" borderId="10" xfId="0" applyFont="1" applyBorder="1" applyAlignment="1" applyProtection="1">
      <alignment horizontal="center" vertical="top" wrapText="1"/>
    </xf>
    <xf numFmtId="0" fontId="5" fillId="0" borderId="6" xfId="0" applyFont="1" applyBorder="1" applyAlignment="1" applyProtection="1">
      <alignment horizontal="left" vertical="top"/>
    </xf>
    <xf numFmtId="0" fontId="5" fillId="0" borderId="6" xfId="0" applyFont="1" applyBorder="1" applyAlignment="1" applyProtection="1">
      <alignment horizontal="justify" vertical="top" wrapText="1"/>
    </xf>
    <xf numFmtId="0" fontId="5" fillId="0" borderId="6" xfId="0" applyFont="1" applyBorder="1" applyAlignment="1" applyProtection="1">
      <alignment horizontal="center" vertical="center"/>
    </xf>
    <xf numFmtId="0" fontId="11" fillId="0" borderId="8" xfId="0" applyFont="1" applyBorder="1" applyAlignment="1" applyProtection="1">
      <alignment horizontal="center" vertical="top"/>
    </xf>
    <xf numFmtId="49" fontId="5" fillId="0" borderId="9" xfId="0" applyNumberFormat="1" applyFont="1" applyBorder="1" applyAlignment="1" applyProtection="1">
      <alignment horizontal="center" vertical="top" wrapText="1"/>
    </xf>
    <xf numFmtId="0" fontId="5" fillId="0" borderId="9" xfId="0" applyFont="1" applyBorder="1" applyAlignment="1" applyProtection="1">
      <alignment horizontal="left" vertical="top" wrapText="1"/>
    </xf>
    <xf numFmtId="0" fontId="12" fillId="11" borderId="6" xfId="0" applyFont="1" applyFill="1" applyBorder="1" applyAlignment="1" applyProtection="1">
      <alignment horizontal="center" vertical="top" wrapText="1"/>
    </xf>
    <xf numFmtId="0" fontId="13" fillId="11" borderId="6" xfId="0" applyFont="1" applyFill="1" applyBorder="1" applyAlignment="1" applyProtection="1">
      <alignment horizontal="left" vertical="top" wrapText="1"/>
    </xf>
    <xf numFmtId="0" fontId="13" fillId="11" borderId="6" xfId="0" applyFont="1" applyFill="1" applyBorder="1" applyAlignment="1" applyProtection="1">
      <alignment horizontal="center" vertical="top"/>
    </xf>
    <xf numFmtId="0" fontId="13" fillId="0" borderId="6" xfId="0" applyFont="1" applyBorder="1" applyAlignment="1" applyProtection="1">
      <alignment horizontal="center" vertical="top"/>
    </xf>
    <xf numFmtId="0" fontId="12" fillId="11" borderId="6" xfId="0" applyFont="1" applyFill="1" applyBorder="1" applyAlignment="1" applyProtection="1">
      <alignment horizontal="center" vertical="top"/>
    </xf>
    <xf numFmtId="0" fontId="12" fillId="0" borderId="6" xfId="0" applyFont="1" applyBorder="1" applyAlignment="1" applyProtection="1">
      <alignment horizontal="center" vertical="top"/>
    </xf>
    <xf numFmtId="0" fontId="5" fillId="0" borderId="10" xfId="0" applyFont="1" applyBorder="1" applyAlignment="1" applyProtection="1">
      <alignment vertical="top" wrapText="1"/>
    </xf>
    <xf numFmtId="0" fontId="5" fillId="0" borderId="10" xfId="0" applyFont="1" applyBorder="1" applyAlignment="1" applyProtection="1">
      <alignment horizontal="center" vertical="top"/>
    </xf>
    <xf numFmtId="0" fontId="4" fillId="0" borderId="6" xfId="0" applyFont="1" applyBorder="1" applyAlignment="1" applyProtection="1">
      <alignment horizontal="center" vertical="top"/>
    </xf>
    <xf numFmtId="0" fontId="5" fillId="0" borderId="13" xfId="0" applyFont="1" applyBorder="1" applyAlignment="1" applyProtection="1">
      <alignment horizontal="center" vertical="top"/>
    </xf>
    <xf numFmtId="0" fontId="5" fillId="0" borderId="9" xfId="0" applyFont="1" applyBorder="1" applyAlignment="1" applyProtection="1">
      <alignment horizontal="center" vertical="top" wrapText="1"/>
    </xf>
    <xf numFmtId="0" fontId="5" fillId="0" borderId="9" xfId="0" applyFont="1" applyBorder="1" applyAlignment="1" applyProtection="1">
      <alignment horizontal="center" vertical="top"/>
    </xf>
    <xf numFmtId="0" fontId="5" fillId="0" borderId="9" xfId="0" applyFont="1" applyBorder="1" applyAlignment="1" applyProtection="1">
      <alignment vertical="top" wrapText="1"/>
    </xf>
    <xf numFmtId="0" fontId="5" fillId="0" borderId="12" xfId="0" applyFont="1" applyBorder="1" applyAlignment="1" applyProtection="1">
      <alignment horizontal="center" vertical="top" wrapText="1"/>
    </xf>
    <xf numFmtId="0" fontId="5" fillId="0" borderId="19" xfId="0" applyFont="1" applyBorder="1" applyAlignment="1" applyProtection="1">
      <alignment horizontal="left" vertical="top" wrapText="1"/>
    </xf>
    <xf numFmtId="0" fontId="5" fillId="0" borderId="11" xfId="0" applyFont="1" applyBorder="1" applyAlignment="1" applyProtection="1">
      <alignment horizontal="center" vertical="top"/>
    </xf>
    <xf numFmtId="0" fontId="0" fillId="0" borderId="5" xfId="0" applyBorder="1" applyAlignment="1" applyProtection="1">
      <alignment horizontal="center"/>
    </xf>
    <xf numFmtId="0" fontId="5" fillId="2" borderId="6" xfId="0" applyFont="1" applyFill="1" applyBorder="1" applyAlignment="1" applyProtection="1">
      <alignment vertical="top" wrapText="1"/>
    </xf>
    <xf numFmtId="0" fontId="5" fillId="0" borderId="10" xfId="0" applyFont="1" applyBorder="1" applyAlignment="1" applyProtection="1">
      <alignment vertical="top"/>
    </xf>
    <xf numFmtId="0" fontId="5" fillId="0" borderId="10" xfId="0" applyFont="1" applyBorder="1" applyAlignment="1" applyProtection="1">
      <alignment horizontal="left" vertical="top" wrapText="1"/>
    </xf>
    <xf numFmtId="0" fontId="20" fillId="0" borderId="18" xfId="0" applyFont="1" applyBorder="1" applyAlignment="1" applyProtection="1">
      <alignment horizontal="left" vertical="top"/>
    </xf>
    <xf numFmtId="0" fontId="5" fillId="2" borderId="6" xfId="0" applyFont="1" applyFill="1" applyBorder="1" applyAlignment="1" applyProtection="1">
      <alignment horizontal="center" vertical="top"/>
    </xf>
    <xf numFmtId="0" fontId="5" fillId="2" borderId="6" xfId="0" applyFont="1" applyFill="1" applyBorder="1" applyAlignment="1" applyProtection="1">
      <alignment horizontal="left" vertical="top"/>
    </xf>
    <xf numFmtId="0" fontId="4" fillId="4" borderId="12" xfId="0" applyFont="1" applyFill="1" applyBorder="1" applyAlignment="1" applyProtection="1">
      <alignment horizontal="center" vertical="top" wrapText="1"/>
    </xf>
    <xf numFmtId="0" fontId="4" fillId="4" borderId="12" xfId="0" applyFont="1" applyFill="1" applyBorder="1" applyAlignment="1" applyProtection="1">
      <alignment horizontal="left" vertical="top" wrapText="1"/>
    </xf>
    <xf numFmtId="0" fontId="5" fillId="2" borderId="6" xfId="0" applyFont="1" applyFill="1" applyBorder="1" applyAlignment="1" applyProtection="1">
      <alignment horizontal="center" vertical="top" wrapText="1"/>
    </xf>
    <xf numFmtId="0" fontId="4" fillId="4" borderId="6" xfId="0" applyFont="1" applyFill="1" applyBorder="1" applyAlignment="1" applyProtection="1">
      <alignment horizontal="left" vertical="center" wrapText="1"/>
    </xf>
    <xf numFmtId="0" fontId="5" fillId="0" borderId="19" xfId="0" applyFont="1" applyBorder="1" applyAlignment="1" applyProtection="1">
      <alignment horizontal="center" vertical="top"/>
    </xf>
    <xf numFmtId="0" fontId="4" fillId="4" borderId="12" xfId="0" applyFont="1" applyFill="1" applyBorder="1" applyAlignment="1" applyProtection="1">
      <alignment horizontal="left" vertical="center" wrapText="1"/>
    </xf>
    <xf numFmtId="0" fontId="4" fillId="4" borderId="6" xfId="0" applyFont="1" applyFill="1" applyBorder="1" applyAlignment="1" applyProtection="1">
      <alignment horizontal="left" vertical="top" wrapText="1"/>
    </xf>
    <xf numFmtId="0" fontId="20" fillId="0" borderId="18" xfId="0" applyFont="1" applyBorder="1" applyAlignment="1" applyProtection="1">
      <alignment horizontal="left" vertical="center"/>
    </xf>
    <xf numFmtId="0" fontId="4" fillId="4" borderId="6" xfId="0" applyFont="1" applyFill="1" applyBorder="1" applyAlignment="1" applyProtection="1">
      <alignment horizontal="left"/>
    </xf>
    <xf numFmtId="0" fontId="6" fillId="2" borderId="6" xfId="0" applyFont="1" applyFill="1" applyBorder="1" applyAlignment="1" applyProtection="1">
      <alignment horizontal="center" vertical="top"/>
    </xf>
    <xf numFmtId="0" fontId="6" fillId="2" borderId="6" xfId="0" applyFont="1" applyFill="1" applyBorder="1" applyAlignment="1" applyProtection="1">
      <alignment vertical="top"/>
    </xf>
    <xf numFmtId="0" fontId="6" fillId="2" borderId="6" xfId="0" applyFont="1" applyFill="1" applyBorder="1" applyAlignment="1" applyProtection="1">
      <alignment horizontal="left" vertical="top"/>
    </xf>
    <xf numFmtId="0" fontId="5" fillId="0" borderId="6" xfId="0" applyFont="1" applyBorder="1" applyAlignment="1" applyProtection="1">
      <alignment horizontal="left" vertical="center"/>
    </xf>
    <xf numFmtId="0" fontId="5" fillId="0" borderId="6" xfId="0" applyFont="1" applyBorder="1" applyAlignment="1" applyProtection="1">
      <alignment horizontal="left" vertical="center" wrapText="1"/>
    </xf>
    <xf numFmtId="0" fontId="5" fillId="0" borderId="8" xfId="0" applyFont="1" applyBorder="1" applyAlignment="1" applyProtection="1">
      <alignment horizontal="center" vertical="center" wrapText="1"/>
    </xf>
    <xf numFmtId="0" fontId="5" fillId="0" borderId="8" xfId="0" applyFont="1" applyBorder="1" applyAlignment="1" applyProtection="1">
      <alignment horizontal="left" vertical="center" wrapText="1"/>
    </xf>
    <xf numFmtId="0" fontId="4" fillId="4" borderId="10" xfId="0" applyFont="1" applyFill="1" applyBorder="1" applyAlignment="1" applyProtection="1">
      <alignment horizontal="left" vertical="top" wrapText="1"/>
    </xf>
    <xf numFmtId="0" fontId="5" fillId="0" borderId="13" xfId="0" applyFont="1" applyBorder="1" applyAlignment="1" applyProtection="1">
      <alignment horizontal="left" vertical="top" wrapText="1"/>
    </xf>
    <xf numFmtId="0" fontId="5" fillId="0" borderId="13" xfId="0" applyFont="1" applyBorder="1" applyAlignment="1" applyProtection="1">
      <alignment horizontal="center" vertical="top" wrapText="1"/>
    </xf>
    <xf numFmtId="0" fontId="5" fillId="2" borderId="6" xfId="0" applyFont="1" applyFill="1" applyBorder="1" applyAlignment="1" applyProtection="1">
      <alignment horizontal="center" vertical="center" wrapText="1"/>
    </xf>
    <xf numFmtId="0" fontId="0" fillId="0" borderId="6" xfId="0" applyBorder="1" applyAlignment="1" applyProtection="1">
      <alignment horizontal="center"/>
    </xf>
    <xf numFmtId="0" fontId="21" fillId="2" borderId="0" xfId="0" applyFont="1" applyFill="1" applyBorder="1" applyAlignment="1" applyProtection="1">
      <alignment horizontal="center"/>
    </xf>
    <xf numFmtId="0" fontId="22" fillId="0" borderId="6" xfId="0" applyFont="1" applyBorder="1" applyAlignment="1" applyProtection="1">
      <alignment horizontal="center"/>
    </xf>
    <xf numFmtId="0" fontId="23" fillId="0" borderId="6" xfId="2" applyFont="1" applyBorder="1" applyAlignment="1" applyProtection="1">
      <alignment horizontal="center"/>
    </xf>
    <xf numFmtId="0" fontId="13" fillId="0" borderId="6" xfId="0" applyFont="1" applyBorder="1" applyAlignment="1" applyProtection="1"/>
    <xf numFmtId="0" fontId="13" fillId="0" borderId="6" xfId="0" applyFont="1" applyBorder="1" applyAlignment="1" applyProtection="1">
      <alignment horizontal="left" wrapText="1"/>
    </xf>
    <xf numFmtId="0" fontId="1" fillId="0" borderId="6" xfId="1" applyFont="1" applyBorder="1" applyAlignment="1" applyProtection="1">
      <alignment horizontal="left" wrapText="1"/>
    </xf>
    <xf numFmtId="0" fontId="1" fillId="0" borderId="6" xfId="1" applyFont="1" applyBorder="1" applyAlignment="1" applyProtection="1">
      <alignment horizontal="center"/>
    </xf>
    <xf numFmtId="0" fontId="27" fillId="20" borderId="6" xfId="0" applyFont="1" applyFill="1" applyBorder="1" applyAlignment="1" applyProtection="1">
      <alignment horizontal="center" vertical="top"/>
    </xf>
    <xf numFmtId="0" fontId="0" fillId="21" borderId="6" xfId="0" applyFont="1" applyFill="1" applyBorder="1" applyAlignment="1" applyProtection="1">
      <alignment vertical="top"/>
    </xf>
    <xf numFmtId="0" fontId="27" fillId="22" borderId="6" xfId="0" applyFont="1" applyFill="1" applyBorder="1" applyAlignment="1" applyProtection="1">
      <alignment horizontal="center" vertical="top"/>
    </xf>
    <xf numFmtId="0" fontId="0" fillId="4" borderId="6" xfId="0" applyFont="1" applyFill="1" applyBorder="1" applyAlignment="1" applyProtection="1">
      <alignment vertical="top"/>
    </xf>
    <xf numFmtId="0" fontId="27" fillId="23" borderId="6" xfId="0" applyFont="1" applyFill="1" applyBorder="1" applyAlignment="1" applyProtection="1">
      <alignment horizontal="center" vertical="top"/>
    </xf>
    <xf numFmtId="0" fontId="0" fillId="24" borderId="6" xfId="0" applyFont="1" applyFill="1" applyBorder="1" applyAlignment="1" applyProtection="1">
      <alignment vertical="top"/>
    </xf>
    <xf numFmtId="0" fontId="27" fillId="8" borderId="6" xfId="0" applyFont="1" applyFill="1" applyBorder="1" applyAlignment="1" applyProtection="1">
      <alignment horizontal="center" vertical="top"/>
    </xf>
    <xf numFmtId="0" fontId="0" fillId="25" borderId="6" xfId="0" applyFont="1" applyFill="1" applyBorder="1" applyAlignment="1" applyProtection="1">
      <alignment vertical="top"/>
    </xf>
    <xf numFmtId="0" fontId="27" fillId="17" borderId="6" xfId="0" applyFont="1" applyFill="1" applyBorder="1" applyAlignment="1" applyProtection="1">
      <alignment horizontal="center" vertical="top"/>
    </xf>
    <xf numFmtId="0" fontId="0" fillId="26" borderId="6" xfId="0" applyFont="1" applyFill="1" applyBorder="1" applyAlignment="1" applyProtection="1">
      <alignment vertical="top"/>
    </xf>
    <xf numFmtId="0" fontId="27" fillId="6" borderId="6" xfId="0" applyFont="1" applyFill="1" applyBorder="1" applyAlignment="1" applyProtection="1">
      <alignment horizontal="center" vertical="top"/>
    </xf>
    <xf numFmtId="0" fontId="0" fillId="28" borderId="6" xfId="0" applyFont="1" applyFill="1" applyBorder="1" applyAlignment="1" applyProtection="1">
      <alignment vertical="top"/>
    </xf>
    <xf numFmtId="0" fontId="27" fillId="29" borderId="6" xfId="0" applyFont="1" applyFill="1" applyBorder="1" applyAlignment="1" applyProtection="1">
      <alignment horizontal="center" vertical="top"/>
    </xf>
    <xf numFmtId="0" fontId="0" fillId="30" borderId="6" xfId="0" applyFont="1" applyFill="1" applyBorder="1" applyAlignment="1" applyProtection="1">
      <alignment vertical="top"/>
    </xf>
    <xf numFmtId="0" fontId="27" fillId="27" borderId="6" xfId="0" applyFont="1" applyFill="1" applyBorder="1" applyAlignment="1" applyProtection="1">
      <alignment horizontal="center" vertical="top"/>
    </xf>
    <xf numFmtId="0" fontId="27" fillId="29" borderId="6" xfId="0" applyFont="1" applyFill="1" applyBorder="1" applyAlignment="1" applyProtection="1">
      <alignment horizontal="center" vertical="center" wrapText="1"/>
    </xf>
    <xf numFmtId="0" fontId="27" fillId="29" borderId="6" xfId="0" applyFont="1" applyFill="1" applyBorder="1" applyAlignment="1" applyProtection="1">
      <alignment horizontal="center" vertical="top" wrapText="1"/>
    </xf>
    <xf numFmtId="0" fontId="5" fillId="35" borderId="6" xfId="0" applyFont="1" applyFill="1" applyBorder="1" applyAlignment="1" applyProtection="1">
      <alignment horizontal="center" vertical="top" wrapText="1"/>
    </xf>
    <xf numFmtId="0" fontId="5" fillId="35" borderId="6" xfId="0" applyFont="1" applyFill="1" applyBorder="1" applyAlignment="1" applyProtection="1">
      <alignment vertical="top" wrapText="1"/>
    </xf>
    <xf numFmtId="0" fontId="5" fillId="35" borderId="6" xfId="0" applyFont="1" applyFill="1" applyBorder="1" applyAlignment="1" applyProtection="1">
      <alignment horizontal="center" vertical="top"/>
    </xf>
    <xf numFmtId="0" fontId="5" fillId="35" borderId="6" xfId="0" applyFont="1" applyFill="1" applyBorder="1" applyAlignment="1" applyProtection="1">
      <alignment horizontal="left" vertical="top" wrapText="1"/>
    </xf>
    <xf numFmtId="0" fontId="5" fillId="35" borderId="6" xfId="0" applyFont="1" applyFill="1" applyBorder="1" applyAlignment="1" applyProtection="1">
      <alignment horizontal="left" vertical="top" wrapText="1"/>
    </xf>
    <xf numFmtId="49" fontId="5" fillId="35" borderId="6" xfId="0" applyNumberFormat="1" applyFont="1" applyFill="1" applyBorder="1" applyAlignment="1" applyProtection="1">
      <alignment horizontal="center" vertical="top" wrapText="1"/>
    </xf>
    <xf numFmtId="0" fontId="5" fillId="35" borderId="6" xfId="0" applyFont="1" applyFill="1" applyBorder="1" applyAlignment="1" applyProtection="1">
      <alignment vertical="top" wrapText="1"/>
    </xf>
    <xf numFmtId="0" fontId="5" fillId="35" borderId="6" xfId="0" applyFont="1" applyFill="1" applyBorder="1" applyAlignment="1" applyProtection="1">
      <alignment horizontal="center" vertical="top" wrapText="1"/>
    </xf>
    <xf numFmtId="0" fontId="5" fillId="36" borderId="0" xfId="0" applyFont="1" applyFill="1" applyAlignment="1" applyProtection="1">
      <alignment vertical="top"/>
    </xf>
    <xf numFmtId="0" fontId="0" fillId="35" borderId="0" xfId="0" applyFill="1" applyAlignment="1" applyProtection="1"/>
    <xf numFmtId="0" fontId="0" fillId="35" borderId="0" xfId="0" applyFill="1"/>
    <xf numFmtId="0" fontId="5" fillId="35" borderId="6" xfId="0" applyFont="1" applyFill="1" applyBorder="1" applyAlignment="1" applyProtection="1">
      <alignment horizontal="left" vertical="top"/>
    </xf>
    <xf numFmtId="49" fontId="5" fillId="35" borderId="6" xfId="0" applyNumberFormat="1" applyFont="1" applyFill="1" applyBorder="1" applyAlignment="1" applyProtection="1">
      <alignment horizontal="center" vertical="top"/>
    </xf>
    <xf numFmtId="0" fontId="5" fillId="35" borderId="6" xfId="0" applyFont="1" applyFill="1" applyBorder="1" applyAlignment="1" applyProtection="1">
      <alignment horizontal="center" vertical="top"/>
    </xf>
    <xf numFmtId="0" fontId="5" fillId="35" borderId="9" xfId="0" applyFont="1" applyFill="1" applyBorder="1" applyAlignment="1" applyProtection="1">
      <alignment horizontal="center" vertical="top"/>
    </xf>
    <xf numFmtId="0" fontId="5" fillId="35" borderId="9" xfId="0" applyFont="1" applyFill="1" applyBorder="1" applyAlignment="1" applyProtection="1">
      <alignment horizontal="center" vertical="top" wrapText="1"/>
    </xf>
    <xf numFmtId="0" fontId="5" fillId="35" borderId="9" xfId="0" applyFont="1" applyFill="1" applyBorder="1" applyAlignment="1" applyProtection="1">
      <alignment horizontal="left" vertical="top" wrapText="1"/>
    </xf>
    <xf numFmtId="0" fontId="5" fillId="37" borderId="6" xfId="0" applyFont="1" applyFill="1" applyBorder="1" applyAlignment="1" applyProtection="1">
      <alignment horizontal="center" vertical="top"/>
    </xf>
    <xf numFmtId="0" fontId="5" fillId="35" borderId="8" xfId="0" applyFont="1" applyFill="1" applyBorder="1" applyAlignment="1" applyProtection="1">
      <alignment horizontal="center" vertical="top" wrapText="1"/>
    </xf>
    <xf numFmtId="0" fontId="5" fillId="35" borderId="8" xfId="0" applyFont="1" applyFill="1" applyBorder="1" applyAlignment="1" applyProtection="1">
      <alignment horizontal="left" vertical="top" wrapText="1"/>
    </xf>
    <xf numFmtId="0" fontId="5" fillId="35" borderId="8" xfId="0" applyFont="1" applyFill="1" applyBorder="1" applyAlignment="1" applyProtection="1">
      <alignment horizontal="center" vertical="top"/>
    </xf>
    <xf numFmtId="0" fontId="5" fillId="35" borderId="8" xfId="0" applyFont="1" applyFill="1" applyBorder="1" applyAlignment="1" applyProtection="1">
      <alignment horizontal="center" vertical="top"/>
    </xf>
    <xf numFmtId="0" fontId="5" fillId="35" borderId="8" xfId="0" applyFont="1" applyFill="1" applyBorder="1" applyAlignment="1" applyProtection="1">
      <alignment horizontal="left" vertical="top"/>
    </xf>
    <xf numFmtId="0" fontId="5" fillId="35" borderId="8" xfId="0" applyFont="1" applyFill="1" applyBorder="1" applyAlignment="1" applyProtection="1">
      <alignment horizontal="left" vertical="top" wrapText="1"/>
    </xf>
    <xf numFmtId="0" fontId="5" fillId="35" borderId="8" xfId="0" applyFont="1" applyFill="1" applyBorder="1" applyAlignment="1" applyProtection="1">
      <alignment vertical="top" wrapText="1"/>
    </xf>
  </cellXfs>
  <cellStyles count="5">
    <cellStyle name="Hipervínculo" xfId="1" builtinId="8"/>
    <cellStyle name="Hipervínculo 2" xfId="2" xr:uid="{00000000-0005-0000-0000-000006000000}"/>
    <cellStyle name="Hipervínculo 3" xfId="3" xr:uid="{00000000-0005-0000-0000-000007000000}"/>
    <cellStyle name="Normal" xfId="0" builtinId="0"/>
    <cellStyle name="Normal 2" xfId="4" xr:uid="{00000000-0005-0000-0000-000008000000}"/>
  </cellStyles>
  <dxfs count="0"/>
  <tableStyles count="0" defaultTableStyle="TableStyleMedium2" defaultPivotStyle="PivotStyleLight16"/>
  <colors>
    <indexedColors>
      <rgbColor rgb="FF000000"/>
      <rgbColor rgb="FFFFFFFF"/>
      <rgbColor rgb="FFFF0000"/>
      <rgbColor rgb="FF96E97F"/>
      <rgbColor rgb="FF0000FF"/>
      <rgbColor rgb="FFFFFF00"/>
      <rgbColor rgb="FFFF00FF"/>
      <rgbColor rgb="FFB7DEE8"/>
      <rgbColor rgb="FFC00000"/>
      <rgbColor rgb="FF008000"/>
      <rgbColor rgb="FF000080"/>
      <rgbColor rgb="FF8DB4E3"/>
      <rgbColor rgb="FF800080"/>
      <rgbColor rgb="FFF2F2F2"/>
      <rgbColor rgb="FFBFBFBF"/>
      <rgbColor rgb="FF948A54"/>
      <rgbColor rgb="FF8EB4E3"/>
      <rgbColor rgb="FFD9D9D9"/>
      <rgbColor rgb="FFFFFFCC"/>
      <rgbColor rgb="FFDBEEF4"/>
      <rgbColor rgb="FF660066"/>
      <rgbColor rgb="FFD99694"/>
      <rgbColor rgb="FF0066CC"/>
      <rgbColor rgb="FFC6D9F1"/>
      <rgbColor rgb="FF000080"/>
      <rgbColor rgb="FFFF00FF"/>
      <rgbColor rgb="FFC3D69B"/>
      <rgbColor rgb="FFD7E4BD"/>
      <rgbColor rgb="FF800080"/>
      <rgbColor rgb="FF800000"/>
      <rgbColor rgb="FFFDEADA"/>
      <rgbColor rgb="FF0000FF"/>
      <rgbColor rgb="FF00B0F0"/>
      <rgbColor rgb="FFDCE6F2"/>
      <rgbColor rgb="FFEBF1DE"/>
      <rgbColor rgb="FFF7F771"/>
      <rgbColor rgb="FF93CDDD"/>
      <rgbColor rgb="FFFFCCCC"/>
      <rgbColor rgb="FFB3A2C7"/>
      <rgbColor rgb="FFFAC090"/>
      <rgbColor rgb="FF558ED5"/>
      <rgbColor rgb="FF83C4C9"/>
      <rgbColor rgb="FF92D050"/>
      <rgbColor rgb="FFC4BD97"/>
      <rgbColor rgb="FFDDD9C3"/>
      <rgbColor rgb="FFCCC1DA"/>
      <rgbColor rgb="FF4F81BD"/>
      <rgbColor rgb="FF95B3D7"/>
      <rgbColor rgb="FF003366"/>
      <rgbColor rgb="FF8DB4E2"/>
      <rgbColor rgb="FF003300"/>
      <rgbColor rgb="FF333300"/>
      <rgbColor rgb="FF993300"/>
      <rgbColor rgb="FFEEECE1"/>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editAs="oneCell">
    <xdr:from>
      <xdr:col>3</xdr:col>
      <xdr:colOff>371880</xdr:colOff>
      <xdr:row>28</xdr:row>
      <xdr:rowOff>0</xdr:rowOff>
    </xdr:from>
    <xdr:to>
      <xdr:col>3</xdr:col>
      <xdr:colOff>554040</xdr:colOff>
      <xdr:row>28</xdr:row>
      <xdr:rowOff>150120</xdr:rowOff>
    </xdr:to>
    <xdr:sp macro="" textlink="">
      <xdr:nvSpPr>
        <xdr:cNvPr id="2" name="1 CuadroTexto">
          <a:extLst>
            <a:ext uri="{FF2B5EF4-FFF2-40B4-BE49-F238E27FC236}">
              <a16:creationId xmlns:a16="http://schemas.microsoft.com/office/drawing/2014/main" id="{00000000-0008-0000-0100-000002000000}"/>
            </a:ext>
          </a:extLst>
        </xdr:cNvPr>
        <xdr:cNvSpPr/>
      </xdr:nvSpPr>
      <xdr:spPr>
        <a:xfrm>
          <a:off x="3613680" y="9820440"/>
          <a:ext cx="182160" cy="1501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371880</xdr:colOff>
      <xdr:row>1</xdr:row>
      <xdr:rowOff>0</xdr:rowOff>
    </xdr:from>
    <xdr:to>
      <xdr:col>3</xdr:col>
      <xdr:colOff>554040</xdr:colOff>
      <xdr:row>2</xdr:row>
      <xdr:rowOff>71280</xdr:rowOff>
    </xdr:to>
    <xdr:sp macro="" textlink="">
      <xdr:nvSpPr>
        <xdr:cNvPr id="2" name="1 CuadroTexto">
          <a:extLst>
            <a:ext uri="{FF2B5EF4-FFF2-40B4-BE49-F238E27FC236}">
              <a16:creationId xmlns:a16="http://schemas.microsoft.com/office/drawing/2014/main" id="{00000000-0008-0000-0800-000002000000}"/>
            </a:ext>
          </a:extLst>
        </xdr:cNvPr>
        <xdr:cNvSpPr/>
      </xdr:nvSpPr>
      <xdr:spPr>
        <a:xfrm>
          <a:off x="3220560" y="6094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371880</xdr:colOff>
      <xdr:row>1</xdr:row>
      <xdr:rowOff>0</xdr:rowOff>
    </xdr:from>
    <xdr:to>
      <xdr:col>3</xdr:col>
      <xdr:colOff>554040</xdr:colOff>
      <xdr:row>2</xdr:row>
      <xdr:rowOff>71280</xdr:rowOff>
    </xdr:to>
    <xdr:sp macro="" textlink="">
      <xdr:nvSpPr>
        <xdr:cNvPr id="3" name="2 CuadroTexto">
          <a:extLst>
            <a:ext uri="{FF2B5EF4-FFF2-40B4-BE49-F238E27FC236}">
              <a16:creationId xmlns:a16="http://schemas.microsoft.com/office/drawing/2014/main" id="{00000000-0008-0000-0800-000003000000}"/>
            </a:ext>
          </a:extLst>
        </xdr:cNvPr>
        <xdr:cNvSpPr/>
      </xdr:nvSpPr>
      <xdr:spPr>
        <a:xfrm>
          <a:off x="3220560" y="6094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371880</xdr:colOff>
      <xdr:row>164</xdr:row>
      <xdr:rowOff>0</xdr:rowOff>
    </xdr:from>
    <xdr:to>
      <xdr:col>3</xdr:col>
      <xdr:colOff>554040</xdr:colOff>
      <xdr:row>164</xdr:row>
      <xdr:rowOff>262080</xdr:rowOff>
    </xdr:to>
    <xdr:sp macro="" textlink="">
      <xdr:nvSpPr>
        <xdr:cNvPr id="4" name="3 CuadroTexto">
          <a:extLst>
            <a:ext uri="{FF2B5EF4-FFF2-40B4-BE49-F238E27FC236}">
              <a16:creationId xmlns:a16="http://schemas.microsoft.com/office/drawing/2014/main" id="{00000000-0008-0000-0800-000004000000}"/>
            </a:ext>
          </a:extLst>
        </xdr:cNvPr>
        <xdr:cNvSpPr/>
      </xdr:nvSpPr>
      <xdr:spPr>
        <a:xfrm>
          <a:off x="3220560" y="708375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371880</xdr:colOff>
      <xdr:row>2</xdr:row>
      <xdr:rowOff>0</xdr:rowOff>
    </xdr:from>
    <xdr:to>
      <xdr:col>4</xdr:col>
      <xdr:colOff>554040</xdr:colOff>
      <xdr:row>3</xdr:row>
      <xdr:rowOff>71640</xdr:rowOff>
    </xdr:to>
    <xdr:sp macro="" textlink="">
      <xdr:nvSpPr>
        <xdr:cNvPr id="4" name="1 CuadroTexto">
          <a:extLst>
            <a:ext uri="{FF2B5EF4-FFF2-40B4-BE49-F238E27FC236}">
              <a16:creationId xmlns:a16="http://schemas.microsoft.com/office/drawing/2014/main" id="{00000000-0008-0000-0900-000004000000}"/>
            </a:ext>
          </a:extLst>
        </xdr:cNvPr>
        <xdr:cNvSpPr/>
      </xdr:nvSpPr>
      <xdr:spPr>
        <a:xfrm>
          <a:off x="3854880" y="8002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4</xdr:col>
      <xdr:colOff>371880</xdr:colOff>
      <xdr:row>2</xdr:row>
      <xdr:rowOff>0</xdr:rowOff>
    </xdr:from>
    <xdr:to>
      <xdr:col>4</xdr:col>
      <xdr:colOff>554040</xdr:colOff>
      <xdr:row>3</xdr:row>
      <xdr:rowOff>71640</xdr:rowOff>
    </xdr:to>
    <xdr:sp macro="" textlink="">
      <xdr:nvSpPr>
        <xdr:cNvPr id="5" name="2 CuadroTexto">
          <a:extLst>
            <a:ext uri="{FF2B5EF4-FFF2-40B4-BE49-F238E27FC236}">
              <a16:creationId xmlns:a16="http://schemas.microsoft.com/office/drawing/2014/main" id="{00000000-0008-0000-0900-000005000000}"/>
            </a:ext>
          </a:extLst>
        </xdr:cNvPr>
        <xdr:cNvSpPr/>
      </xdr:nvSpPr>
      <xdr:spPr>
        <a:xfrm>
          <a:off x="3854880" y="8002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4</xdr:col>
      <xdr:colOff>371880</xdr:colOff>
      <xdr:row>165</xdr:row>
      <xdr:rowOff>0</xdr:rowOff>
    </xdr:from>
    <xdr:to>
      <xdr:col>4</xdr:col>
      <xdr:colOff>554040</xdr:colOff>
      <xdr:row>165</xdr:row>
      <xdr:rowOff>262080</xdr:rowOff>
    </xdr:to>
    <xdr:sp macro="" textlink="">
      <xdr:nvSpPr>
        <xdr:cNvPr id="6" name="3 CuadroTexto">
          <a:extLst>
            <a:ext uri="{FF2B5EF4-FFF2-40B4-BE49-F238E27FC236}">
              <a16:creationId xmlns:a16="http://schemas.microsoft.com/office/drawing/2014/main" id="{00000000-0008-0000-0900-000006000000}"/>
            </a:ext>
          </a:extLst>
        </xdr:cNvPr>
        <xdr:cNvSpPr/>
      </xdr:nvSpPr>
      <xdr:spPr>
        <a:xfrm>
          <a:off x="3854880" y="714852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371880</xdr:colOff>
      <xdr:row>2</xdr:row>
      <xdr:rowOff>0</xdr:rowOff>
    </xdr:from>
    <xdr:to>
      <xdr:col>4</xdr:col>
      <xdr:colOff>554040</xdr:colOff>
      <xdr:row>3</xdr:row>
      <xdr:rowOff>71640</xdr:rowOff>
    </xdr:to>
    <xdr:sp macro="" textlink="">
      <xdr:nvSpPr>
        <xdr:cNvPr id="7" name="1 CuadroTexto">
          <a:extLst>
            <a:ext uri="{FF2B5EF4-FFF2-40B4-BE49-F238E27FC236}">
              <a16:creationId xmlns:a16="http://schemas.microsoft.com/office/drawing/2014/main" id="{00000000-0008-0000-0A00-000007000000}"/>
            </a:ext>
          </a:extLst>
        </xdr:cNvPr>
        <xdr:cNvSpPr/>
      </xdr:nvSpPr>
      <xdr:spPr>
        <a:xfrm>
          <a:off x="3401640" y="495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4</xdr:col>
      <xdr:colOff>371880</xdr:colOff>
      <xdr:row>2</xdr:row>
      <xdr:rowOff>0</xdr:rowOff>
    </xdr:from>
    <xdr:to>
      <xdr:col>4</xdr:col>
      <xdr:colOff>554040</xdr:colOff>
      <xdr:row>3</xdr:row>
      <xdr:rowOff>71640</xdr:rowOff>
    </xdr:to>
    <xdr:sp macro="" textlink="">
      <xdr:nvSpPr>
        <xdr:cNvPr id="8" name="2 CuadroTexto">
          <a:extLst>
            <a:ext uri="{FF2B5EF4-FFF2-40B4-BE49-F238E27FC236}">
              <a16:creationId xmlns:a16="http://schemas.microsoft.com/office/drawing/2014/main" id="{00000000-0008-0000-0A00-000008000000}"/>
            </a:ext>
          </a:extLst>
        </xdr:cNvPr>
        <xdr:cNvSpPr/>
      </xdr:nvSpPr>
      <xdr:spPr>
        <a:xfrm>
          <a:off x="3401640" y="495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4</xdr:col>
      <xdr:colOff>371880</xdr:colOff>
      <xdr:row>153</xdr:row>
      <xdr:rowOff>0</xdr:rowOff>
    </xdr:from>
    <xdr:to>
      <xdr:col>4</xdr:col>
      <xdr:colOff>554040</xdr:colOff>
      <xdr:row>153</xdr:row>
      <xdr:rowOff>262080</xdr:rowOff>
    </xdr:to>
    <xdr:sp macro="" textlink="">
      <xdr:nvSpPr>
        <xdr:cNvPr id="9" name="3 CuadroTexto">
          <a:extLst>
            <a:ext uri="{FF2B5EF4-FFF2-40B4-BE49-F238E27FC236}">
              <a16:creationId xmlns:a16="http://schemas.microsoft.com/office/drawing/2014/main" id="{00000000-0008-0000-0A00-000009000000}"/>
            </a:ext>
          </a:extLst>
        </xdr:cNvPr>
        <xdr:cNvSpPr/>
      </xdr:nvSpPr>
      <xdr:spPr>
        <a:xfrm>
          <a:off x="3401640" y="783432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371880</xdr:colOff>
      <xdr:row>2</xdr:row>
      <xdr:rowOff>0</xdr:rowOff>
    </xdr:from>
    <xdr:to>
      <xdr:col>4</xdr:col>
      <xdr:colOff>554040</xdr:colOff>
      <xdr:row>3</xdr:row>
      <xdr:rowOff>71640</xdr:rowOff>
    </xdr:to>
    <xdr:sp macro="" textlink="">
      <xdr:nvSpPr>
        <xdr:cNvPr id="10" name="4 CuadroTexto">
          <a:extLst>
            <a:ext uri="{FF2B5EF4-FFF2-40B4-BE49-F238E27FC236}">
              <a16:creationId xmlns:a16="http://schemas.microsoft.com/office/drawing/2014/main" id="{00000000-0008-0000-0B00-00000A000000}"/>
            </a:ext>
          </a:extLst>
        </xdr:cNvPr>
        <xdr:cNvSpPr/>
      </xdr:nvSpPr>
      <xdr:spPr>
        <a:xfrm>
          <a:off x="3311280" y="495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4</xdr:col>
      <xdr:colOff>371880</xdr:colOff>
      <xdr:row>2</xdr:row>
      <xdr:rowOff>0</xdr:rowOff>
    </xdr:from>
    <xdr:to>
      <xdr:col>4</xdr:col>
      <xdr:colOff>554040</xdr:colOff>
      <xdr:row>3</xdr:row>
      <xdr:rowOff>71640</xdr:rowOff>
    </xdr:to>
    <xdr:sp macro="" textlink="">
      <xdr:nvSpPr>
        <xdr:cNvPr id="11" name="5 CuadroTexto">
          <a:extLst>
            <a:ext uri="{FF2B5EF4-FFF2-40B4-BE49-F238E27FC236}">
              <a16:creationId xmlns:a16="http://schemas.microsoft.com/office/drawing/2014/main" id="{00000000-0008-0000-0B00-00000B000000}"/>
            </a:ext>
          </a:extLst>
        </xdr:cNvPr>
        <xdr:cNvSpPr/>
      </xdr:nvSpPr>
      <xdr:spPr>
        <a:xfrm>
          <a:off x="3311280" y="495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4</xdr:col>
      <xdr:colOff>371880</xdr:colOff>
      <xdr:row>145</xdr:row>
      <xdr:rowOff>0</xdr:rowOff>
    </xdr:from>
    <xdr:to>
      <xdr:col>4</xdr:col>
      <xdr:colOff>554040</xdr:colOff>
      <xdr:row>145</xdr:row>
      <xdr:rowOff>262080</xdr:rowOff>
    </xdr:to>
    <xdr:sp macro="" textlink="">
      <xdr:nvSpPr>
        <xdr:cNvPr id="12" name="6 CuadroTexto">
          <a:extLst>
            <a:ext uri="{FF2B5EF4-FFF2-40B4-BE49-F238E27FC236}">
              <a16:creationId xmlns:a16="http://schemas.microsoft.com/office/drawing/2014/main" id="{00000000-0008-0000-0B00-00000C000000}"/>
            </a:ext>
          </a:extLst>
        </xdr:cNvPr>
        <xdr:cNvSpPr/>
      </xdr:nvSpPr>
      <xdr:spPr>
        <a:xfrm>
          <a:off x="3311280" y="68789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51</xdr:row>
      <xdr:rowOff>0</xdr:rowOff>
    </xdr:from>
    <xdr:to>
      <xdr:col>3</xdr:col>
      <xdr:colOff>182160</xdr:colOff>
      <xdr:row>52</xdr:row>
      <xdr:rowOff>109440</xdr:rowOff>
    </xdr:to>
    <xdr:sp macro="" textlink="">
      <xdr:nvSpPr>
        <xdr:cNvPr id="13" name="1 CuadroTexto">
          <a:extLst>
            <a:ext uri="{FF2B5EF4-FFF2-40B4-BE49-F238E27FC236}">
              <a16:creationId xmlns:a16="http://schemas.microsoft.com/office/drawing/2014/main" id="{00000000-0008-0000-0D00-00000D000000}"/>
            </a:ext>
          </a:extLst>
        </xdr:cNvPr>
        <xdr:cNvSpPr/>
      </xdr:nvSpPr>
      <xdr:spPr>
        <a:xfrm>
          <a:off x="3282840" y="18678600"/>
          <a:ext cx="182160" cy="2998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51</xdr:row>
      <xdr:rowOff>0</xdr:rowOff>
    </xdr:from>
    <xdr:to>
      <xdr:col>3</xdr:col>
      <xdr:colOff>182160</xdr:colOff>
      <xdr:row>52</xdr:row>
      <xdr:rowOff>109440</xdr:rowOff>
    </xdr:to>
    <xdr:sp macro="" textlink="">
      <xdr:nvSpPr>
        <xdr:cNvPr id="14" name="2 CuadroTexto">
          <a:extLst>
            <a:ext uri="{FF2B5EF4-FFF2-40B4-BE49-F238E27FC236}">
              <a16:creationId xmlns:a16="http://schemas.microsoft.com/office/drawing/2014/main" id="{00000000-0008-0000-0D00-00000E000000}"/>
            </a:ext>
          </a:extLst>
        </xdr:cNvPr>
        <xdr:cNvSpPr/>
      </xdr:nvSpPr>
      <xdr:spPr>
        <a:xfrm>
          <a:off x="3282840" y="18678600"/>
          <a:ext cx="182160" cy="2998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51</xdr:row>
      <xdr:rowOff>0</xdr:rowOff>
    </xdr:from>
    <xdr:to>
      <xdr:col>3</xdr:col>
      <xdr:colOff>182160</xdr:colOff>
      <xdr:row>52</xdr:row>
      <xdr:rowOff>109440</xdr:rowOff>
    </xdr:to>
    <xdr:sp macro="" textlink="">
      <xdr:nvSpPr>
        <xdr:cNvPr id="15" name="3 CuadroTexto">
          <a:extLst>
            <a:ext uri="{FF2B5EF4-FFF2-40B4-BE49-F238E27FC236}">
              <a16:creationId xmlns:a16="http://schemas.microsoft.com/office/drawing/2014/main" id="{00000000-0008-0000-0D00-00000F000000}"/>
            </a:ext>
          </a:extLst>
        </xdr:cNvPr>
        <xdr:cNvSpPr/>
      </xdr:nvSpPr>
      <xdr:spPr>
        <a:xfrm>
          <a:off x="3282840" y="18678600"/>
          <a:ext cx="182160" cy="2998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73</xdr:row>
      <xdr:rowOff>0</xdr:rowOff>
    </xdr:from>
    <xdr:to>
      <xdr:col>3</xdr:col>
      <xdr:colOff>182160</xdr:colOff>
      <xdr:row>73</xdr:row>
      <xdr:rowOff>262080</xdr:rowOff>
    </xdr:to>
    <xdr:sp macro="" textlink="">
      <xdr:nvSpPr>
        <xdr:cNvPr id="16" name="4 CuadroTexto">
          <a:extLst>
            <a:ext uri="{FF2B5EF4-FFF2-40B4-BE49-F238E27FC236}">
              <a16:creationId xmlns:a16="http://schemas.microsoft.com/office/drawing/2014/main" id="{00000000-0008-0000-0D00-000010000000}"/>
            </a:ext>
          </a:extLst>
        </xdr:cNvPr>
        <xdr:cNvSpPr/>
      </xdr:nvSpPr>
      <xdr:spPr>
        <a:xfrm>
          <a:off x="3282840" y="273654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73</xdr:row>
      <xdr:rowOff>0</xdr:rowOff>
    </xdr:from>
    <xdr:to>
      <xdr:col>3</xdr:col>
      <xdr:colOff>182160</xdr:colOff>
      <xdr:row>73</xdr:row>
      <xdr:rowOff>262080</xdr:rowOff>
    </xdr:to>
    <xdr:sp macro="" textlink="">
      <xdr:nvSpPr>
        <xdr:cNvPr id="17" name="5 CuadroTexto">
          <a:extLst>
            <a:ext uri="{FF2B5EF4-FFF2-40B4-BE49-F238E27FC236}">
              <a16:creationId xmlns:a16="http://schemas.microsoft.com/office/drawing/2014/main" id="{00000000-0008-0000-0D00-000011000000}"/>
            </a:ext>
          </a:extLst>
        </xdr:cNvPr>
        <xdr:cNvSpPr/>
      </xdr:nvSpPr>
      <xdr:spPr>
        <a:xfrm>
          <a:off x="3282840" y="273654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73</xdr:row>
      <xdr:rowOff>0</xdr:rowOff>
    </xdr:from>
    <xdr:to>
      <xdr:col>3</xdr:col>
      <xdr:colOff>182160</xdr:colOff>
      <xdr:row>73</xdr:row>
      <xdr:rowOff>262080</xdr:rowOff>
    </xdr:to>
    <xdr:sp macro="" textlink="">
      <xdr:nvSpPr>
        <xdr:cNvPr id="18" name="6 CuadroTexto">
          <a:extLst>
            <a:ext uri="{FF2B5EF4-FFF2-40B4-BE49-F238E27FC236}">
              <a16:creationId xmlns:a16="http://schemas.microsoft.com/office/drawing/2014/main" id="{00000000-0008-0000-0D00-000012000000}"/>
            </a:ext>
          </a:extLst>
        </xdr:cNvPr>
        <xdr:cNvSpPr/>
      </xdr:nvSpPr>
      <xdr:spPr>
        <a:xfrm>
          <a:off x="3282840" y="273654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47</xdr:row>
      <xdr:rowOff>0</xdr:rowOff>
    </xdr:from>
    <xdr:to>
      <xdr:col>3</xdr:col>
      <xdr:colOff>182160</xdr:colOff>
      <xdr:row>47</xdr:row>
      <xdr:rowOff>262080</xdr:rowOff>
    </xdr:to>
    <xdr:sp macro="" textlink="">
      <xdr:nvSpPr>
        <xdr:cNvPr id="19" name="7 CuadroTexto">
          <a:extLst>
            <a:ext uri="{FF2B5EF4-FFF2-40B4-BE49-F238E27FC236}">
              <a16:creationId xmlns:a16="http://schemas.microsoft.com/office/drawing/2014/main" id="{00000000-0008-0000-0D00-000013000000}"/>
            </a:ext>
          </a:extLst>
        </xdr:cNvPr>
        <xdr:cNvSpPr/>
      </xdr:nvSpPr>
      <xdr:spPr>
        <a:xfrm>
          <a:off x="3282840" y="16697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48</xdr:row>
      <xdr:rowOff>0</xdr:rowOff>
    </xdr:from>
    <xdr:to>
      <xdr:col>3</xdr:col>
      <xdr:colOff>182160</xdr:colOff>
      <xdr:row>48</xdr:row>
      <xdr:rowOff>262080</xdr:rowOff>
    </xdr:to>
    <xdr:sp macro="" textlink="">
      <xdr:nvSpPr>
        <xdr:cNvPr id="20" name="8 CuadroTexto">
          <a:extLst>
            <a:ext uri="{FF2B5EF4-FFF2-40B4-BE49-F238E27FC236}">
              <a16:creationId xmlns:a16="http://schemas.microsoft.com/office/drawing/2014/main" id="{00000000-0008-0000-0D00-000014000000}"/>
            </a:ext>
          </a:extLst>
        </xdr:cNvPr>
        <xdr:cNvSpPr/>
      </xdr:nvSpPr>
      <xdr:spPr>
        <a:xfrm>
          <a:off x="3282840" y="173070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48</xdr:row>
      <xdr:rowOff>0</xdr:rowOff>
    </xdr:from>
    <xdr:to>
      <xdr:col>3</xdr:col>
      <xdr:colOff>182160</xdr:colOff>
      <xdr:row>48</xdr:row>
      <xdr:rowOff>262080</xdr:rowOff>
    </xdr:to>
    <xdr:sp macro="" textlink="">
      <xdr:nvSpPr>
        <xdr:cNvPr id="21" name="9 CuadroTexto">
          <a:extLst>
            <a:ext uri="{FF2B5EF4-FFF2-40B4-BE49-F238E27FC236}">
              <a16:creationId xmlns:a16="http://schemas.microsoft.com/office/drawing/2014/main" id="{00000000-0008-0000-0D00-000015000000}"/>
            </a:ext>
          </a:extLst>
        </xdr:cNvPr>
        <xdr:cNvSpPr/>
      </xdr:nvSpPr>
      <xdr:spPr>
        <a:xfrm>
          <a:off x="3282840" y="173070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182160</xdr:colOff>
      <xdr:row>63</xdr:row>
      <xdr:rowOff>109800</xdr:rowOff>
    </xdr:to>
    <xdr:sp macro="" textlink="">
      <xdr:nvSpPr>
        <xdr:cNvPr id="22" name="10 CuadroTexto">
          <a:extLst>
            <a:ext uri="{FF2B5EF4-FFF2-40B4-BE49-F238E27FC236}">
              <a16:creationId xmlns:a16="http://schemas.microsoft.com/office/drawing/2014/main" id="{00000000-0008-0000-0D00-000016000000}"/>
            </a:ext>
          </a:extLst>
        </xdr:cNvPr>
        <xdr:cNvSpPr/>
      </xdr:nvSpPr>
      <xdr:spPr>
        <a:xfrm>
          <a:off x="3282840" y="2218356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48</xdr:row>
      <xdr:rowOff>0</xdr:rowOff>
    </xdr:from>
    <xdr:to>
      <xdr:col>3</xdr:col>
      <xdr:colOff>182160</xdr:colOff>
      <xdr:row>48</xdr:row>
      <xdr:rowOff>262080</xdr:rowOff>
    </xdr:to>
    <xdr:sp macro="" textlink="">
      <xdr:nvSpPr>
        <xdr:cNvPr id="23" name="11 CuadroTexto">
          <a:extLst>
            <a:ext uri="{FF2B5EF4-FFF2-40B4-BE49-F238E27FC236}">
              <a16:creationId xmlns:a16="http://schemas.microsoft.com/office/drawing/2014/main" id="{00000000-0008-0000-0D00-000017000000}"/>
            </a:ext>
          </a:extLst>
        </xdr:cNvPr>
        <xdr:cNvSpPr/>
      </xdr:nvSpPr>
      <xdr:spPr>
        <a:xfrm>
          <a:off x="3282840" y="173070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48</xdr:row>
      <xdr:rowOff>0</xdr:rowOff>
    </xdr:from>
    <xdr:to>
      <xdr:col>3</xdr:col>
      <xdr:colOff>182160</xdr:colOff>
      <xdr:row>48</xdr:row>
      <xdr:rowOff>262080</xdr:rowOff>
    </xdr:to>
    <xdr:sp macro="" textlink="">
      <xdr:nvSpPr>
        <xdr:cNvPr id="24" name="12 CuadroTexto">
          <a:extLst>
            <a:ext uri="{FF2B5EF4-FFF2-40B4-BE49-F238E27FC236}">
              <a16:creationId xmlns:a16="http://schemas.microsoft.com/office/drawing/2014/main" id="{00000000-0008-0000-0D00-000018000000}"/>
            </a:ext>
          </a:extLst>
        </xdr:cNvPr>
        <xdr:cNvSpPr/>
      </xdr:nvSpPr>
      <xdr:spPr>
        <a:xfrm>
          <a:off x="3282840" y="173070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49</xdr:row>
      <xdr:rowOff>0</xdr:rowOff>
    </xdr:from>
    <xdr:to>
      <xdr:col>3</xdr:col>
      <xdr:colOff>182160</xdr:colOff>
      <xdr:row>49</xdr:row>
      <xdr:rowOff>262080</xdr:rowOff>
    </xdr:to>
    <xdr:sp macro="" textlink="">
      <xdr:nvSpPr>
        <xdr:cNvPr id="25" name="13 CuadroTexto">
          <a:extLst>
            <a:ext uri="{FF2B5EF4-FFF2-40B4-BE49-F238E27FC236}">
              <a16:creationId xmlns:a16="http://schemas.microsoft.com/office/drawing/2014/main" id="{00000000-0008-0000-0D00-000019000000}"/>
            </a:ext>
          </a:extLst>
        </xdr:cNvPr>
        <xdr:cNvSpPr/>
      </xdr:nvSpPr>
      <xdr:spPr>
        <a:xfrm>
          <a:off x="3282840" y="177642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49</xdr:row>
      <xdr:rowOff>0</xdr:rowOff>
    </xdr:from>
    <xdr:to>
      <xdr:col>3</xdr:col>
      <xdr:colOff>182160</xdr:colOff>
      <xdr:row>49</xdr:row>
      <xdr:rowOff>262080</xdr:rowOff>
    </xdr:to>
    <xdr:sp macro="" textlink="">
      <xdr:nvSpPr>
        <xdr:cNvPr id="26" name="14 CuadroTexto">
          <a:extLst>
            <a:ext uri="{FF2B5EF4-FFF2-40B4-BE49-F238E27FC236}">
              <a16:creationId xmlns:a16="http://schemas.microsoft.com/office/drawing/2014/main" id="{00000000-0008-0000-0D00-00001A000000}"/>
            </a:ext>
          </a:extLst>
        </xdr:cNvPr>
        <xdr:cNvSpPr/>
      </xdr:nvSpPr>
      <xdr:spPr>
        <a:xfrm>
          <a:off x="3282840" y="177642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49</xdr:row>
      <xdr:rowOff>0</xdr:rowOff>
    </xdr:from>
    <xdr:to>
      <xdr:col>3</xdr:col>
      <xdr:colOff>182160</xdr:colOff>
      <xdr:row>49</xdr:row>
      <xdr:rowOff>262080</xdr:rowOff>
    </xdr:to>
    <xdr:sp macro="" textlink="">
      <xdr:nvSpPr>
        <xdr:cNvPr id="27" name="15 CuadroTexto">
          <a:extLst>
            <a:ext uri="{FF2B5EF4-FFF2-40B4-BE49-F238E27FC236}">
              <a16:creationId xmlns:a16="http://schemas.microsoft.com/office/drawing/2014/main" id="{00000000-0008-0000-0D00-00001B000000}"/>
            </a:ext>
          </a:extLst>
        </xdr:cNvPr>
        <xdr:cNvSpPr/>
      </xdr:nvSpPr>
      <xdr:spPr>
        <a:xfrm>
          <a:off x="3282840" y="177642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51</xdr:row>
      <xdr:rowOff>0</xdr:rowOff>
    </xdr:from>
    <xdr:to>
      <xdr:col>3</xdr:col>
      <xdr:colOff>182160</xdr:colOff>
      <xdr:row>52</xdr:row>
      <xdr:rowOff>109440</xdr:rowOff>
    </xdr:to>
    <xdr:sp macro="" textlink="">
      <xdr:nvSpPr>
        <xdr:cNvPr id="28" name="16 CuadroTexto">
          <a:extLst>
            <a:ext uri="{FF2B5EF4-FFF2-40B4-BE49-F238E27FC236}">
              <a16:creationId xmlns:a16="http://schemas.microsoft.com/office/drawing/2014/main" id="{00000000-0008-0000-0D00-00001C000000}"/>
            </a:ext>
          </a:extLst>
        </xdr:cNvPr>
        <xdr:cNvSpPr/>
      </xdr:nvSpPr>
      <xdr:spPr>
        <a:xfrm>
          <a:off x="3282840" y="18678600"/>
          <a:ext cx="182160" cy="2998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51</xdr:row>
      <xdr:rowOff>0</xdr:rowOff>
    </xdr:from>
    <xdr:to>
      <xdr:col>3</xdr:col>
      <xdr:colOff>182160</xdr:colOff>
      <xdr:row>52</xdr:row>
      <xdr:rowOff>109440</xdr:rowOff>
    </xdr:to>
    <xdr:sp macro="" textlink="">
      <xdr:nvSpPr>
        <xdr:cNvPr id="29" name="17 CuadroTexto">
          <a:extLst>
            <a:ext uri="{FF2B5EF4-FFF2-40B4-BE49-F238E27FC236}">
              <a16:creationId xmlns:a16="http://schemas.microsoft.com/office/drawing/2014/main" id="{00000000-0008-0000-0D00-00001D000000}"/>
            </a:ext>
          </a:extLst>
        </xdr:cNvPr>
        <xdr:cNvSpPr/>
      </xdr:nvSpPr>
      <xdr:spPr>
        <a:xfrm>
          <a:off x="3282840" y="18678600"/>
          <a:ext cx="182160" cy="2998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51</xdr:row>
      <xdr:rowOff>0</xdr:rowOff>
    </xdr:from>
    <xdr:to>
      <xdr:col>3</xdr:col>
      <xdr:colOff>182160</xdr:colOff>
      <xdr:row>52</xdr:row>
      <xdr:rowOff>109440</xdr:rowOff>
    </xdr:to>
    <xdr:sp macro="" textlink="">
      <xdr:nvSpPr>
        <xdr:cNvPr id="30" name="18 CuadroTexto">
          <a:extLst>
            <a:ext uri="{FF2B5EF4-FFF2-40B4-BE49-F238E27FC236}">
              <a16:creationId xmlns:a16="http://schemas.microsoft.com/office/drawing/2014/main" id="{00000000-0008-0000-0D00-00001E000000}"/>
            </a:ext>
          </a:extLst>
        </xdr:cNvPr>
        <xdr:cNvSpPr/>
      </xdr:nvSpPr>
      <xdr:spPr>
        <a:xfrm>
          <a:off x="3282840" y="18678600"/>
          <a:ext cx="182160" cy="2998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58</xdr:row>
      <xdr:rowOff>0</xdr:rowOff>
    </xdr:from>
    <xdr:to>
      <xdr:col>3</xdr:col>
      <xdr:colOff>182160</xdr:colOff>
      <xdr:row>59</xdr:row>
      <xdr:rowOff>109800</xdr:rowOff>
    </xdr:to>
    <xdr:sp macro="" textlink="">
      <xdr:nvSpPr>
        <xdr:cNvPr id="31" name="19 CuadroTexto">
          <a:extLst>
            <a:ext uri="{FF2B5EF4-FFF2-40B4-BE49-F238E27FC236}">
              <a16:creationId xmlns:a16="http://schemas.microsoft.com/office/drawing/2014/main" id="{00000000-0008-0000-0D00-00001F000000}"/>
            </a:ext>
          </a:extLst>
        </xdr:cNvPr>
        <xdr:cNvSpPr/>
      </xdr:nvSpPr>
      <xdr:spPr>
        <a:xfrm>
          <a:off x="3282840" y="21231360"/>
          <a:ext cx="182160" cy="300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58</xdr:row>
      <xdr:rowOff>0</xdr:rowOff>
    </xdr:from>
    <xdr:to>
      <xdr:col>3</xdr:col>
      <xdr:colOff>182160</xdr:colOff>
      <xdr:row>59</xdr:row>
      <xdr:rowOff>109800</xdr:rowOff>
    </xdr:to>
    <xdr:sp macro="" textlink="">
      <xdr:nvSpPr>
        <xdr:cNvPr id="32" name="20 CuadroTexto">
          <a:extLst>
            <a:ext uri="{FF2B5EF4-FFF2-40B4-BE49-F238E27FC236}">
              <a16:creationId xmlns:a16="http://schemas.microsoft.com/office/drawing/2014/main" id="{00000000-0008-0000-0D00-000020000000}"/>
            </a:ext>
          </a:extLst>
        </xdr:cNvPr>
        <xdr:cNvSpPr/>
      </xdr:nvSpPr>
      <xdr:spPr>
        <a:xfrm>
          <a:off x="3282840" y="21231360"/>
          <a:ext cx="182160" cy="300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58</xdr:row>
      <xdr:rowOff>0</xdr:rowOff>
    </xdr:from>
    <xdr:to>
      <xdr:col>3</xdr:col>
      <xdr:colOff>182160</xdr:colOff>
      <xdr:row>59</xdr:row>
      <xdr:rowOff>109800</xdr:rowOff>
    </xdr:to>
    <xdr:sp macro="" textlink="">
      <xdr:nvSpPr>
        <xdr:cNvPr id="33" name="21 CuadroTexto">
          <a:extLst>
            <a:ext uri="{FF2B5EF4-FFF2-40B4-BE49-F238E27FC236}">
              <a16:creationId xmlns:a16="http://schemas.microsoft.com/office/drawing/2014/main" id="{00000000-0008-0000-0D00-000021000000}"/>
            </a:ext>
          </a:extLst>
        </xdr:cNvPr>
        <xdr:cNvSpPr/>
      </xdr:nvSpPr>
      <xdr:spPr>
        <a:xfrm>
          <a:off x="3282840" y="21231360"/>
          <a:ext cx="182160" cy="300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58</xdr:row>
      <xdr:rowOff>0</xdr:rowOff>
    </xdr:from>
    <xdr:to>
      <xdr:col>3</xdr:col>
      <xdr:colOff>182160</xdr:colOff>
      <xdr:row>59</xdr:row>
      <xdr:rowOff>109800</xdr:rowOff>
    </xdr:to>
    <xdr:sp macro="" textlink="">
      <xdr:nvSpPr>
        <xdr:cNvPr id="34" name="22 CuadroTexto">
          <a:extLst>
            <a:ext uri="{FF2B5EF4-FFF2-40B4-BE49-F238E27FC236}">
              <a16:creationId xmlns:a16="http://schemas.microsoft.com/office/drawing/2014/main" id="{00000000-0008-0000-0D00-000022000000}"/>
            </a:ext>
          </a:extLst>
        </xdr:cNvPr>
        <xdr:cNvSpPr/>
      </xdr:nvSpPr>
      <xdr:spPr>
        <a:xfrm>
          <a:off x="3282840" y="21231360"/>
          <a:ext cx="182160" cy="300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58</xdr:row>
      <xdr:rowOff>0</xdr:rowOff>
    </xdr:from>
    <xdr:to>
      <xdr:col>3</xdr:col>
      <xdr:colOff>182160</xdr:colOff>
      <xdr:row>59</xdr:row>
      <xdr:rowOff>109800</xdr:rowOff>
    </xdr:to>
    <xdr:sp macro="" textlink="">
      <xdr:nvSpPr>
        <xdr:cNvPr id="35" name="23 CuadroTexto">
          <a:extLst>
            <a:ext uri="{FF2B5EF4-FFF2-40B4-BE49-F238E27FC236}">
              <a16:creationId xmlns:a16="http://schemas.microsoft.com/office/drawing/2014/main" id="{00000000-0008-0000-0D00-000023000000}"/>
            </a:ext>
          </a:extLst>
        </xdr:cNvPr>
        <xdr:cNvSpPr/>
      </xdr:nvSpPr>
      <xdr:spPr>
        <a:xfrm>
          <a:off x="3282840" y="21231360"/>
          <a:ext cx="182160" cy="300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58</xdr:row>
      <xdr:rowOff>0</xdr:rowOff>
    </xdr:from>
    <xdr:to>
      <xdr:col>3</xdr:col>
      <xdr:colOff>182160</xdr:colOff>
      <xdr:row>59</xdr:row>
      <xdr:rowOff>109800</xdr:rowOff>
    </xdr:to>
    <xdr:sp macro="" textlink="">
      <xdr:nvSpPr>
        <xdr:cNvPr id="36" name="24 CuadroTexto">
          <a:extLst>
            <a:ext uri="{FF2B5EF4-FFF2-40B4-BE49-F238E27FC236}">
              <a16:creationId xmlns:a16="http://schemas.microsoft.com/office/drawing/2014/main" id="{00000000-0008-0000-0D00-000024000000}"/>
            </a:ext>
          </a:extLst>
        </xdr:cNvPr>
        <xdr:cNvSpPr/>
      </xdr:nvSpPr>
      <xdr:spPr>
        <a:xfrm>
          <a:off x="3282840" y="21231360"/>
          <a:ext cx="182160" cy="300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182160</xdr:colOff>
      <xdr:row>63</xdr:row>
      <xdr:rowOff>109800</xdr:rowOff>
    </xdr:to>
    <xdr:sp macro="" textlink="">
      <xdr:nvSpPr>
        <xdr:cNvPr id="37" name="25 CuadroTexto">
          <a:extLst>
            <a:ext uri="{FF2B5EF4-FFF2-40B4-BE49-F238E27FC236}">
              <a16:creationId xmlns:a16="http://schemas.microsoft.com/office/drawing/2014/main" id="{00000000-0008-0000-0D00-000025000000}"/>
            </a:ext>
          </a:extLst>
        </xdr:cNvPr>
        <xdr:cNvSpPr/>
      </xdr:nvSpPr>
      <xdr:spPr>
        <a:xfrm>
          <a:off x="3282840" y="2218356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182160</xdr:colOff>
      <xdr:row>63</xdr:row>
      <xdr:rowOff>109800</xdr:rowOff>
    </xdr:to>
    <xdr:sp macro="" textlink="">
      <xdr:nvSpPr>
        <xdr:cNvPr id="38" name="26 CuadroTexto">
          <a:extLst>
            <a:ext uri="{FF2B5EF4-FFF2-40B4-BE49-F238E27FC236}">
              <a16:creationId xmlns:a16="http://schemas.microsoft.com/office/drawing/2014/main" id="{00000000-0008-0000-0D00-000026000000}"/>
            </a:ext>
          </a:extLst>
        </xdr:cNvPr>
        <xdr:cNvSpPr/>
      </xdr:nvSpPr>
      <xdr:spPr>
        <a:xfrm>
          <a:off x="3282840" y="2218356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182160</xdr:colOff>
      <xdr:row>63</xdr:row>
      <xdr:rowOff>109800</xdr:rowOff>
    </xdr:to>
    <xdr:sp macro="" textlink="">
      <xdr:nvSpPr>
        <xdr:cNvPr id="39" name="27 CuadroTexto">
          <a:extLst>
            <a:ext uri="{FF2B5EF4-FFF2-40B4-BE49-F238E27FC236}">
              <a16:creationId xmlns:a16="http://schemas.microsoft.com/office/drawing/2014/main" id="{00000000-0008-0000-0D00-000027000000}"/>
            </a:ext>
          </a:extLst>
        </xdr:cNvPr>
        <xdr:cNvSpPr/>
      </xdr:nvSpPr>
      <xdr:spPr>
        <a:xfrm>
          <a:off x="3282840" y="2218356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182160</xdr:colOff>
      <xdr:row>63</xdr:row>
      <xdr:rowOff>109800</xdr:rowOff>
    </xdr:to>
    <xdr:sp macro="" textlink="">
      <xdr:nvSpPr>
        <xdr:cNvPr id="40" name="28 CuadroTexto">
          <a:extLst>
            <a:ext uri="{FF2B5EF4-FFF2-40B4-BE49-F238E27FC236}">
              <a16:creationId xmlns:a16="http://schemas.microsoft.com/office/drawing/2014/main" id="{00000000-0008-0000-0D00-000028000000}"/>
            </a:ext>
          </a:extLst>
        </xdr:cNvPr>
        <xdr:cNvSpPr/>
      </xdr:nvSpPr>
      <xdr:spPr>
        <a:xfrm>
          <a:off x="3282840" y="2218356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182160</xdr:colOff>
      <xdr:row>63</xdr:row>
      <xdr:rowOff>109800</xdr:rowOff>
    </xdr:to>
    <xdr:sp macro="" textlink="">
      <xdr:nvSpPr>
        <xdr:cNvPr id="41" name="29 CuadroTexto">
          <a:extLst>
            <a:ext uri="{FF2B5EF4-FFF2-40B4-BE49-F238E27FC236}">
              <a16:creationId xmlns:a16="http://schemas.microsoft.com/office/drawing/2014/main" id="{00000000-0008-0000-0D00-000029000000}"/>
            </a:ext>
          </a:extLst>
        </xdr:cNvPr>
        <xdr:cNvSpPr/>
      </xdr:nvSpPr>
      <xdr:spPr>
        <a:xfrm>
          <a:off x="3282840" y="2218356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182160</xdr:colOff>
      <xdr:row>63</xdr:row>
      <xdr:rowOff>109800</xdr:rowOff>
    </xdr:to>
    <xdr:sp macro="" textlink="">
      <xdr:nvSpPr>
        <xdr:cNvPr id="42" name="30 CuadroTexto">
          <a:extLst>
            <a:ext uri="{FF2B5EF4-FFF2-40B4-BE49-F238E27FC236}">
              <a16:creationId xmlns:a16="http://schemas.microsoft.com/office/drawing/2014/main" id="{00000000-0008-0000-0D00-00002A000000}"/>
            </a:ext>
          </a:extLst>
        </xdr:cNvPr>
        <xdr:cNvSpPr/>
      </xdr:nvSpPr>
      <xdr:spPr>
        <a:xfrm>
          <a:off x="3282840" y="2218356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64</xdr:row>
      <xdr:rowOff>0</xdr:rowOff>
    </xdr:from>
    <xdr:to>
      <xdr:col>3</xdr:col>
      <xdr:colOff>182160</xdr:colOff>
      <xdr:row>64</xdr:row>
      <xdr:rowOff>262080</xdr:rowOff>
    </xdr:to>
    <xdr:sp macro="" textlink="">
      <xdr:nvSpPr>
        <xdr:cNvPr id="43" name="31 CuadroTexto">
          <a:extLst>
            <a:ext uri="{FF2B5EF4-FFF2-40B4-BE49-F238E27FC236}">
              <a16:creationId xmlns:a16="http://schemas.microsoft.com/office/drawing/2014/main" id="{00000000-0008-0000-0D00-00002B000000}"/>
            </a:ext>
          </a:extLst>
        </xdr:cNvPr>
        <xdr:cNvSpPr/>
      </xdr:nvSpPr>
      <xdr:spPr>
        <a:xfrm>
          <a:off x="3282840" y="22640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64</xdr:row>
      <xdr:rowOff>0</xdr:rowOff>
    </xdr:from>
    <xdr:to>
      <xdr:col>3</xdr:col>
      <xdr:colOff>182160</xdr:colOff>
      <xdr:row>64</xdr:row>
      <xdr:rowOff>262080</xdr:rowOff>
    </xdr:to>
    <xdr:sp macro="" textlink="">
      <xdr:nvSpPr>
        <xdr:cNvPr id="44" name="32 CuadroTexto">
          <a:extLst>
            <a:ext uri="{FF2B5EF4-FFF2-40B4-BE49-F238E27FC236}">
              <a16:creationId xmlns:a16="http://schemas.microsoft.com/office/drawing/2014/main" id="{00000000-0008-0000-0D00-00002C000000}"/>
            </a:ext>
          </a:extLst>
        </xdr:cNvPr>
        <xdr:cNvSpPr/>
      </xdr:nvSpPr>
      <xdr:spPr>
        <a:xfrm>
          <a:off x="3282840" y="22640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64</xdr:row>
      <xdr:rowOff>0</xdr:rowOff>
    </xdr:from>
    <xdr:to>
      <xdr:col>3</xdr:col>
      <xdr:colOff>182160</xdr:colOff>
      <xdr:row>64</xdr:row>
      <xdr:rowOff>262080</xdr:rowOff>
    </xdr:to>
    <xdr:sp macro="" textlink="">
      <xdr:nvSpPr>
        <xdr:cNvPr id="45" name="33 CuadroTexto">
          <a:extLst>
            <a:ext uri="{FF2B5EF4-FFF2-40B4-BE49-F238E27FC236}">
              <a16:creationId xmlns:a16="http://schemas.microsoft.com/office/drawing/2014/main" id="{00000000-0008-0000-0D00-00002D000000}"/>
            </a:ext>
          </a:extLst>
        </xdr:cNvPr>
        <xdr:cNvSpPr/>
      </xdr:nvSpPr>
      <xdr:spPr>
        <a:xfrm>
          <a:off x="3282840" y="22640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64</xdr:row>
      <xdr:rowOff>0</xdr:rowOff>
    </xdr:from>
    <xdr:to>
      <xdr:col>3</xdr:col>
      <xdr:colOff>182160</xdr:colOff>
      <xdr:row>64</xdr:row>
      <xdr:rowOff>262080</xdr:rowOff>
    </xdr:to>
    <xdr:sp macro="" textlink="">
      <xdr:nvSpPr>
        <xdr:cNvPr id="46" name="34 CuadroTexto">
          <a:extLst>
            <a:ext uri="{FF2B5EF4-FFF2-40B4-BE49-F238E27FC236}">
              <a16:creationId xmlns:a16="http://schemas.microsoft.com/office/drawing/2014/main" id="{00000000-0008-0000-0D00-00002E000000}"/>
            </a:ext>
          </a:extLst>
        </xdr:cNvPr>
        <xdr:cNvSpPr/>
      </xdr:nvSpPr>
      <xdr:spPr>
        <a:xfrm>
          <a:off x="3282840" y="22640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64</xdr:row>
      <xdr:rowOff>0</xdr:rowOff>
    </xdr:from>
    <xdr:to>
      <xdr:col>3</xdr:col>
      <xdr:colOff>182160</xdr:colOff>
      <xdr:row>64</xdr:row>
      <xdr:rowOff>262080</xdr:rowOff>
    </xdr:to>
    <xdr:sp macro="" textlink="">
      <xdr:nvSpPr>
        <xdr:cNvPr id="47" name="35 CuadroTexto">
          <a:extLst>
            <a:ext uri="{FF2B5EF4-FFF2-40B4-BE49-F238E27FC236}">
              <a16:creationId xmlns:a16="http://schemas.microsoft.com/office/drawing/2014/main" id="{00000000-0008-0000-0D00-00002F000000}"/>
            </a:ext>
          </a:extLst>
        </xdr:cNvPr>
        <xdr:cNvSpPr/>
      </xdr:nvSpPr>
      <xdr:spPr>
        <a:xfrm>
          <a:off x="3282840" y="22640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64</xdr:row>
      <xdr:rowOff>0</xdr:rowOff>
    </xdr:from>
    <xdr:to>
      <xdr:col>3</xdr:col>
      <xdr:colOff>182160</xdr:colOff>
      <xdr:row>64</xdr:row>
      <xdr:rowOff>262080</xdr:rowOff>
    </xdr:to>
    <xdr:sp macro="" textlink="">
      <xdr:nvSpPr>
        <xdr:cNvPr id="48" name="36 CuadroTexto">
          <a:extLst>
            <a:ext uri="{FF2B5EF4-FFF2-40B4-BE49-F238E27FC236}">
              <a16:creationId xmlns:a16="http://schemas.microsoft.com/office/drawing/2014/main" id="{00000000-0008-0000-0D00-000030000000}"/>
            </a:ext>
          </a:extLst>
        </xdr:cNvPr>
        <xdr:cNvSpPr/>
      </xdr:nvSpPr>
      <xdr:spPr>
        <a:xfrm>
          <a:off x="3282840" y="22640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64</xdr:row>
      <xdr:rowOff>0</xdr:rowOff>
    </xdr:from>
    <xdr:to>
      <xdr:col>3</xdr:col>
      <xdr:colOff>182160</xdr:colOff>
      <xdr:row>64</xdr:row>
      <xdr:rowOff>262080</xdr:rowOff>
    </xdr:to>
    <xdr:sp macro="" textlink="">
      <xdr:nvSpPr>
        <xdr:cNvPr id="49" name="37 CuadroTexto">
          <a:extLst>
            <a:ext uri="{FF2B5EF4-FFF2-40B4-BE49-F238E27FC236}">
              <a16:creationId xmlns:a16="http://schemas.microsoft.com/office/drawing/2014/main" id="{00000000-0008-0000-0D00-000031000000}"/>
            </a:ext>
          </a:extLst>
        </xdr:cNvPr>
        <xdr:cNvSpPr/>
      </xdr:nvSpPr>
      <xdr:spPr>
        <a:xfrm>
          <a:off x="3282840" y="22640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66</xdr:row>
      <xdr:rowOff>0</xdr:rowOff>
    </xdr:from>
    <xdr:to>
      <xdr:col>3</xdr:col>
      <xdr:colOff>182160</xdr:colOff>
      <xdr:row>66</xdr:row>
      <xdr:rowOff>262080</xdr:rowOff>
    </xdr:to>
    <xdr:sp macro="" textlink="">
      <xdr:nvSpPr>
        <xdr:cNvPr id="50" name="38 CuadroTexto">
          <a:extLst>
            <a:ext uri="{FF2B5EF4-FFF2-40B4-BE49-F238E27FC236}">
              <a16:creationId xmlns:a16="http://schemas.microsoft.com/office/drawing/2014/main" id="{00000000-0008-0000-0D00-000032000000}"/>
            </a:ext>
          </a:extLst>
        </xdr:cNvPr>
        <xdr:cNvSpPr/>
      </xdr:nvSpPr>
      <xdr:spPr>
        <a:xfrm>
          <a:off x="3282840" y="232506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66</xdr:row>
      <xdr:rowOff>0</xdr:rowOff>
    </xdr:from>
    <xdr:to>
      <xdr:col>3</xdr:col>
      <xdr:colOff>182160</xdr:colOff>
      <xdr:row>66</xdr:row>
      <xdr:rowOff>262080</xdr:rowOff>
    </xdr:to>
    <xdr:sp macro="" textlink="">
      <xdr:nvSpPr>
        <xdr:cNvPr id="51" name="39 CuadroTexto">
          <a:extLst>
            <a:ext uri="{FF2B5EF4-FFF2-40B4-BE49-F238E27FC236}">
              <a16:creationId xmlns:a16="http://schemas.microsoft.com/office/drawing/2014/main" id="{00000000-0008-0000-0D00-000033000000}"/>
            </a:ext>
          </a:extLst>
        </xdr:cNvPr>
        <xdr:cNvSpPr/>
      </xdr:nvSpPr>
      <xdr:spPr>
        <a:xfrm>
          <a:off x="3282840" y="232506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66</xdr:row>
      <xdr:rowOff>0</xdr:rowOff>
    </xdr:from>
    <xdr:to>
      <xdr:col>3</xdr:col>
      <xdr:colOff>182160</xdr:colOff>
      <xdr:row>66</xdr:row>
      <xdr:rowOff>262080</xdr:rowOff>
    </xdr:to>
    <xdr:sp macro="" textlink="">
      <xdr:nvSpPr>
        <xdr:cNvPr id="52" name="40 CuadroTexto">
          <a:extLst>
            <a:ext uri="{FF2B5EF4-FFF2-40B4-BE49-F238E27FC236}">
              <a16:creationId xmlns:a16="http://schemas.microsoft.com/office/drawing/2014/main" id="{00000000-0008-0000-0D00-000034000000}"/>
            </a:ext>
          </a:extLst>
        </xdr:cNvPr>
        <xdr:cNvSpPr/>
      </xdr:nvSpPr>
      <xdr:spPr>
        <a:xfrm>
          <a:off x="3282840" y="232506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66</xdr:row>
      <xdr:rowOff>0</xdr:rowOff>
    </xdr:from>
    <xdr:to>
      <xdr:col>3</xdr:col>
      <xdr:colOff>182160</xdr:colOff>
      <xdr:row>66</xdr:row>
      <xdr:rowOff>262080</xdr:rowOff>
    </xdr:to>
    <xdr:sp macro="" textlink="">
      <xdr:nvSpPr>
        <xdr:cNvPr id="53" name="41 CuadroTexto">
          <a:extLst>
            <a:ext uri="{FF2B5EF4-FFF2-40B4-BE49-F238E27FC236}">
              <a16:creationId xmlns:a16="http://schemas.microsoft.com/office/drawing/2014/main" id="{00000000-0008-0000-0D00-000035000000}"/>
            </a:ext>
          </a:extLst>
        </xdr:cNvPr>
        <xdr:cNvSpPr/>
      </xdr:nvSpPr>
      <xdr:spPr>
        <a:xfrm>
          <a:off x="3282840" y="232506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66</xdr:row>
      <xdr:rowOff>0</xdr:rowOff>
    </xdr:from>
    <xdr:to>
      <xdr:col>3</xdr:col>
      <xdr:colOff>182160</xdr:colOff>
      <xdr:row>66</xdr:row>
      <xdr:rowOff>262080</xdr:rowOff>
    </xdr:to>
    <xdr:sp macro="" textlink="">
      <xdr:nvSpPr>
        <xdr:cNvPr id="54" name="42 CuadroTexto">
          <a:extLst>
            <a:ext uri="{FF2B5EF4-FFF2-40B4-BE49-F238E27FC236}">
              <a16:creationId xmlns:a16="http://schemas.microsoft.com/office/drawing/2014/main" id="{00000000-0008-0000-0D00-000036000000}"/>
            </a:ext>
          </a:extLst>
        </xdr:cNvPr>
        <xdr:cNvSpPr/>
      </xdr:nvSpPr>
      <xdr:spPr>
        <a:xfrm>
          <a:off x="3282840" y="232506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66</xdr:row>
      <xdr:rowOff>0</xdr:rowOff>
    </xdr:from>
    <xdr:to>
      <xdr:col>3</xdr:col>
      <xdr:colOff>182160</xdr:colOff>
      <xdr:row>66</xdr:row>
      <xdr:rowOff>262080</xdr:rowOff>
    </xdr:to>
    <xdr:sp macro="" textlink="">
      <xdr:nvSpPr>
        <xdr:cNvPr id="55" name="43 CuadroTexto">
          <a:extLst>
            <a:ext uri="{FF2B5EF4-FFF2-40B4-BE49-F238E27FC236}">
              <a16:creationId xmlns:a16="http://schemas.microsoft.com/office/drawing/2014/main" id="{00000000-0008-0000-0D00-000037000000}"/>
            </a:ext>
          </a:extLst>
        </xdr:cNvPr>
        <xdr:cNvSpPr/>
      </xdr:nvSpPr>
      <xdr:spPr>
        <a:xfrm>
          <a:off x="3282840" y="232506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66</xdr:row>
      <xdr:rowOff>0</xdr:rowOff>
    </xdr:from>
    <xdr:to>
      <xdr:col>3</xdr:col>
      <xdr:colOff>182160</xdr:colOff>
      <xdr:row>66</xdr:row>
      <xdr:rowOff>262080</xdr:rowOff>
    </xdr:to>
    <xdr:sp macro="" textlink="">
      <xdr:nvSpPr>
        <xdr:cNvPr id="56" name="44 CuadroTexto">
          <a:extLst>
            <a:ext uri="{FF2B5EF4-FFF2-40B4-BE49-F238E27FC236}">
              <a16:creationId xmlns:a16="http://schemas.microsoft.com/office/drawing/2014/main" id="{00000000-0008-0000-0D00-000038000000}"/>
            </a:ext>
          </a:extLst>
        </xdr:cNvPr>
        <xdr:cNvSpPr/>
      </xdr:nvSpPr>
      <xdr:spPr>
        <a:xfrm>
          <a:off x="3282840" y="232506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68</xdr:row>
      <xdr:rowOff>0</xdr:rowOff>
    </xdr:from>
    <xdr:to>
      <xdr:col>3</xdr:col>
      <xdr:colOff>182160</xdr:colOff>
      <xdr:row>68</xdr:row>
      <xdr:rowOff>262080</xdr:rowOff>
    </xdr:to>
    <xdr:sp macro="" textlink="">
      <xdr:nvSpPr>
        <xdr:cNvPr id="57" name="45 CuadroTexto">
          <a:extLst>
            <a:ext uri="{FF2B5EF4-FFF2-40B4-BE49-F238E27FC236}">
              <a16:creationId xmlns:a16="http://schemas.microsoft.com/office/drawing/2014/main" id="{00000000-0008-0000-0D00-000039000000}"/>
            </a:ext>
          </a:extLst>
        </xdr:cNvPr>
        <xdr:cNvSpPr/>
      </xdr:nvSpPr>
      <xdr:spPr>
        <a:xfrm>
          <a:off x="3282840" y="244695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68</xdr:row>
      <xdr:rowOff>0</xdr:rowOff>
    </xdr:from>
    <xdr:to>
      <xdr:col>3</xdr:col>
      <xdr:colOff>182160</xdr:colOff>
      <xdr:row>68</xdr:row>
      <xdr:rowOff>262080</xdr:rowOff>
    </xdr:to>
    <xdr:sp macro="" textlink="">
      <xdr:nvSpPr>
        <xdr:cNvPr id="58" name="46 CuadroTexto">
          <a:extLst>
            <a:ext uri="{FF2B5EF4-FFF2-40B4-BE49-F238E27FC236}">
              <a16:creationId xmlns:a16="http://schemas.microsoft.com/office/drawing/2014/main" id="{00000000-0008-0000-0D00-00003A000000}"/>
            </a:ext>
          </a:extLst>
        </xdr:cNvPr>
        <xdr:cNvSpPr/>
      </xdr:nvSpPr>
      <xdr:spPr>
        <a:xfrm>
          <a:off x="3282840" y="244695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68</xdr:row>
      <xdr:rowOff>0</xdr:rowOff>
    </xdr:from>
    <xdr:to>
      <xdr:col>3</xdr:col>
      <xdr:colOff>182160</xdr:colOff>
      <xdr:row>68</xdr:row>
      <xdr:rowOff>262080</xdr:rowOff>
    </xdr:to>
    <xdr:sp macro="" textlink="">
      <xdr:nvSpPr>
        <xdr:cNvPr id="59" name="47 CuadroTexto">
          <a:extLst>
            <a:ext uri="{FF2B5EF4-FFF2-40B4-BE49-F238E27FC236}">
              <a16:creationId xmlns:a16="http://schemas.microsoft.com/office/drawing/2014/main" id="{00000000-0008-0000-0D00-00003B000000}"/>
            </a:ext>
          </a:extLst>
        </xdr:cNvPr>
        <xdr:cNvSpPr/>
      </xdr:nvSpPr>
      <xdr:spPr>
        <a:xfrm>
          <a:off x="3282840" y="244695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68</xdr:row>
      <xdr:rowOff>0</xdr:rowOff>
    </xdr:from>
    <xdr:to>
      <xdr:col>3</xdr:col>
      <xdr:colOff>182160</xdr:colOff>
      <xdr:row>68</xdr:row>
      <xdr:rowOff>262080</xdr:rowOff>
    </xdr:to>
    <xdr:sp macro="" textlink="">
      <xdr:nvSpPr>
        <xdr:cNvPr id="60" name="48 CuadroTexto">
          <a:extLst>
            <a:ext uri="{FF2B5EF4-FFF2-40B4-BE49-F238E27FC236}">
              <a16:creationId xmlns:a16="http://schemas.microsoft.com/office/drawing/2014/main" id="{00000000-0008-0000-0D00-00003C000000}"/>
            </a:ext>
          </a:extLst>
        </xdr:cNvPr>
        <xdr:cNvSpPr/>
      </xdr:nvSpPr>
      <xdr:spPr>
        <a:xfrm>
          <a:off x="3282840" y="244695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68</xdr:row>
      <xdr:rowOff>0</xdr:rowOff>
    </xdr:from>
    <xdr:to>
      <xdr:col>3</xdr:col>
      <xdr:colOff>182160</xdr:colOff>
      <xdr:row>68</xdr:row>
      <xdr:rowOff>262080</xdr:rowOff>
    </xdr:to>
    <xdr:sp macro="" textlink="">
      <xdr:nvSpPr>
        <xdr:cNvPr id="61" name="49 CuadroTexto">
          <a:extLst>
            <a:ext uri="{FF2B5EF4-FFF2-40B4-BE49-F238E27FC236}">
              <a16:creationId xmlns:a16="http://schemas.microsoft.com/office/drawing/2014/main" id="{00000000-0008-0000-0D00-00003D000000}"/>
            </a:ext>
          </a:extLst>
        </xdr:cNvPr>
        <xdr:cNvSpPr/>
      </xdr:nvSpPr>
      <xdr:spPr>
        <a:xfrm>
          <a:off x="3282840" y="244695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68</xdr:row>
      <xdr:rowOff>0</xdr:rowOff>
    </xdr:from>
    <xdr:to>
      <xdr:col>3</xdr:col>
      <xdr:colOff>182160</xdr:colOff>
      <xdr:row>68</xdr:row>
      <xdr:rowOff>262080</xdr:rowOff>
    </xdr:to>
    <xdr:sp macro="" textlink="">
      <xdr:nvSpPr>
        <xdr:cNvPr id="62" name="50 CuadroTexto">
          <a:extLst>
            <a:ext uri="{FF2B5EF4-FFF2-40B4-BE49-F238E27FC236}">
              <a16:creationId xmlns:a16="http://schemas.microsoft.com/office/drawing/2014/main" id="{00000000-0008-0000-0D00-00003E000000}"/>
            </a:ext>
          </a:extLst>
        </xdr:cNvPr>
        <xdr:cNvSpPr/>
      </xdr:nvSpPr>
      <xdr:spPr>
        <a:xfrm>
          <a:off x="3282840" y="244695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68</xdr:row>
      <xdr:rowOff>0</xdr:rowOff>
    </xdr:from>
    <xdr:to>
      <xdr:col>3</xdr:col>
      <xdr:colOff>182160</xdr:colOff>
      <xdr:row>68</xdr:row>
      <xdr:rowOff>262080</xdr:rowOff>
    </xdr:to>
    <xdr:sp macro="" textlink="">
      <xdr:nvSpPr>
        <xdr:cNvPr id="63" name="51 CuadroTexto">
          <a:extLst>
            <a:ext uri="{FF2B5EF4-FFF2-40B4-BE49-F238E27FC236}">
              <a16:creationId xmlns:a16="http://schemas.microsoft.com/office/drawing/2014/main" id="{00000000-0008-0000-0D00-00003F000000}"/>
            </a:ext>
          </a:extLst>
        </xdr:cNvPr>
        <xdr:cNvSpPr/>
      </xdr:nvSpPr>
      <xdr:spPr>
        <a:xfrm>
          <a:off x="3282840" y="244695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182160</xdr:colOff>
      <xdr:row>69</xdr:row>
      <xdr:rowOff>262080</xdr:rowOff>
    </xdr:to>
    <xdr:sp macro="" textlink="">
      <xdr:nvSpPr>
        <xdr:cNvPr id="64" name="52 CuadroTexto">
          <a:extLst>
            <a:ext uri="{FF2B5EF4-FFF2-40B4-BE49-F238E27FC236}">
              <a16:creationId xmlns:a16="http://schemas.microsoft.com/office/drawing/2014/main" id="{00000000-0008-0000-0D00-000040000000}"/>
            </a:ext>
          </a:extLst>
        </xdr:cNvPr>
        <xdr:cNvSpPr/>
      </xdr:nvSpPr>
      <xdr:spPr>
        <a:xfrm>
          <a:off x="3282840" y="24926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182160</xdr:colOff>
      <xdr:row>69</xdr:row>
      <xdr:rowOff>262080</xdr:rowOff>
    </xdr:to>
    <xdr:sp macro="" textlink="">
      <xdr:nvSpPr>
        <xdr:cNvPr id="65" name="53 CuadroTexto">
          <a:extLst>
            <a:ext uri="{FF2B5EF4-FFF2-40B4-BE49-F238E27FC236}">
              <a16:creationId xmlns:a16="http://schemas.microsoft.com/office/drawing/2014/main" id="{00000000-0008-0000-0D00-000041000000}"/>
            </a:ext>
          </a:extLst>
        </xdr:cNvPr>
        <xdr:cNvSpPr/>
      </xdr:nvSpPr>
      <xdr:spPr>
        <a:xfrm>
          <a:off x="3282840" y="24926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182160</xdr:colOff>
      <xdr:row>69</xdr:row>
      <xdr:rowOff>262080</xdr:rowOff>
    </xdr:to>
    <xdr:sp macro="" textlink="">
      <xdr:nvSpPr>
        <xdr:cNvPr id="66" name="54 CuadroTexto">
          <a:extLst>
            <a:ext uri="{FF2B5EF4-FFF2-40B4-BE49-F238E27FC236}">
              <a16:creationId xmlns:a16="http://schemas.microsoft.com/office/drawing/2014/main" id="{00000000-0008-0000-0D00-000042000000}"/>
            </a:ext>
          </a:extLst>
        </xdr:cNvPr>
        <xdr:cNvSpPr/>
      </xdr:nvSpPr>
      <xdr:spPr>
        <a:xfrm>
          <a:off x="3282840" y="24926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182160</xdr:colOff>
      <xdr:row>69</xdr:row>
      <xdr:rowOff>262080</xdr:rowOff>
    </xdr:to>
    <xdr:sp macro="" textlink="">
      <xdr:nvSpPr>
        <xdr:cNvPr id="67" name="55 CuadroTexto">
          <a:extLst>
            <a:ext uri="{FF2B5EF4-FFF2-40B4-BE49-F238E27FC236}">
              <a16:creationId xmlns:a16="http://schemas.microsoft.com/office/drawing/2014/main" id="{00000000-0008-0000-0D00-000043000000}"/>
            </a:ext>
          </a:extLst>
        </xdr:cNvPr>
        <xdr:cNvSpPr/>
      </xdr:nvSpPr>
      <xdr:spPr>
        <a:xfrm>
          <a:off x="3282840" y="24926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182160</xdr:colOff>
      <xdr:row>69</xdr:row>
      <xdr:rowOff>262080</xdr:rowOff>
    </xdr:to>
    <xdr:sp macro="" textlink="">
      <xdr:nvSpPr>
        <xdr:cNvPr id="68" name="56 CuadroTexto">
          <a:extLst>
            <a:ext uri="{FF2B5EF4-FFF2-40B4-BE49-F238E27FC236}">
              <a16:creationId xmlns:a16="http://schemas.microsoft.com/office/drawing/2014/main" id="{00000000-0008-0000-0D00-000044000000}"/>
            </a:ext>
          </a:extLst>
        </xdr:cNvPr>
        <xdr:cNvSpPr/>
      </xdr:nvSpPr>
      <xdr:spPr>
        <a:xfrm>
          <a:off x="3282840" y="24926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182160</xdr:colOff>
      <xdr:row>69</xdr:row>
      <xdr:rowOff>262080</xdr:rowOff>
    </xdr:to>
    <xdr:sp macro="" textlink="">
      <xdr:nvSpPr>
        <xdr:cNvPr id="69" name="57 CuadroTexto">
          <a:extLst>
            <a:ext uri="{FF2B5EF4-FFF2-40B4-BE49-F238E27FC236}">
              <a16:creationId xmlns:a16="http://schemas.microsoft.com/office/drawing/2014/main" id="{00000000-0008-0000-0D00-000045000000}"/>
            </a:ext>
          </a:extLst>
        </xdr:cNvPr>
        <xdr:cNvSpPr/>
      </xdr:nvSpPr>
      <xdr:spPr>
        <a:xfrm>
          <a:off x="3282840" y="24926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182160</xdr:colOff>
      <xdr:row>69</xdr:row>
      <xdr:rowOff>262080</xdr:rowOff>
    </xdr:to>
    <xdr:sp macro="" textlink="">
      <xdr:nvSpPr>
        <xdr:cNvPr id="70" name="58 CuadroTexto">
          <a:extLst>
            <a:ext uri="{FF2B5EF4-FFF2-40B4-BE49-F238E27FC236}">
              <a16:creationId xmlns:a16="http://schemas.microsoft.com/office/drawing/2014/main" id="{00000000-0008-0000-0D00-000046000000}"/>
            </a:ext>
          </a:extLst>
        </xdr:cNvPr>
        <xdr:cNvSpPr/>
      </xdr:nvSpPr>
      <xdr:spPr>
        <a:xfrm>
          <a:off x="3282840" y="24926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72</xdr:row>
      <xdr:rowOff>0</xdr:rowOff>
    </xdr:from>
    <xdr:to>
      <xdr:col>3</xdr:col>
      <xdr:colOff>182160</xdr:colOff>
      <xdr:row>72</xdr:row>
      <xdr:rowOff>262080</xdr:rowOff>
    </xdr:to>
    <xdr:sp macro="" textlink="">
      <xdr:nvSpPr>
        <xdr:cNvPr id="71" name="59 CuadroTexto">
          <a:extLst>
            <a:ext uri="{FF2B5EF4-FFF2-40B4-BE49-F238E27FC236}">
              <a16:creationId xmlns:a16="http://schemas.microsoft.com/office/drawing/2014/main" id="{00000000-0008-0000-0D00-000047000000}"/>
            </a:ext>
          </a:extLst>
        </xdr:cNvPr>
        <xdr:cNvSpPr/>
      </xdr:nvSpPr>
      <xdr:spPr>
        <a:xfrm>
          <a:off x="3282840" y="269082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72</xdr:row>
      <xdr:rowOff>0</xdr:rowOff>
    </xdr:from>
    <xdr:to>
      <xdr:col>3</xdr:col>
      <xdr:colOff>182160</xdr:colOff>
      <xdr:row>72</xdr:row>
      <xdr:rowOff>262080</xdr:rowOff>
    </xdr:to>
    <xdr:sp macro="" textlink="">
      <xdr:nvSpPr>
        <xdr:cNvPr id="72" name="60 CuadroTexto">
          <a:extLst>
            <a:ext uri="{FF2B5EF4-FFF2-40B4-BE49-F238E27FC236}">
              <a16:creationId xmlns:a16="http://schemas.microsoft.com/office/drawing/2014/main" id="{00000000-0008-0000-0D00-000048000000}"/>
            </a:ext>
          </a:extLst>
        </xdr:cNvPr>
        <xdr:cNvSpPr/>
      </xdr:nvSpPr>
      <xdr:spPr>
        <a:xfrm>
          <a:off x="3282840" y="269082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72</xdr:row>
      <xdr:rowOff>0</xdr:rowOff>
    </xdr:from>
    <xdr:to>
      <xdr:col>3</xdr:col>
      <xdr:colOff>182160</xdr:colOff>
      <xdr:row>72</xdr:row>
      <xdr:rowOff>262080</xdr:rowOff>
    </xdr:to>
    <xdr:sp macro="" textlink="">
      <xdr:nvSpPr>
        <xdr:cNvPr id="73" name="61 CuadroTexto">
          <a:extLst>
            <a:ext uri="{FF2B5EF4-FFF2-40B4-BE49-F238E27FC236}">
              <a16:creationId xmlns:a16="http://schemas.microsoft.com/office/drawing/2014/main" id="{00000000-0008-0000-0D00-000049000000}"/>
            </a:ext>
          </a:extLst>
        </xdr:cNvPr>
        <xdr:cNvSpPr/>
      </xdr:nvSpPr>
      <xdr:spPr>
        <a:xfrm>
          <a:off x="3282840" y="269082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72</xdr:row>
      <xdr:rowOff>0</xdr:rowOff>
    </xdr:from>
    <xdr:to>
      <xdr:col>3</xdr:col>
      <xdr:colOff>182160</xdr:colOff>
      <xdr:row>72</xdr:row>
      <xdr:rowOff>262080</xdr:rowOff>
    </xdr:to>
    <xdr:sp macro="" textlink="">
      <xdr:nvSpPr>
        <xdr:cNvPr id="74" name="62 CuadroTexto">
          <a:extLst>
            <a:ext uri="{FF2B5EF4-FFF2-40B4-BE49-F238E27FC236}">
              <a16:creationId xmlns:a16="http://schemas.microsoft.com/office/drawing/2014/main" id="{00000000-0008-0000-0D00-00004A000000}"/>
            </a:ext>
          </a:extLst>
        </xdr:cNvPr>
        <xdr:cNvSpPr/>
      </xdr:nvSpPr>
      <xdr:spPr>
        <a:xfrm>
          <a:off x="3282840" y="269082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72</xdr:row>
      <xdr:rowOff>0</xdr:rowOff>
    </xdr:from>
    <xdr:to>
      <xdr:col>3</xdr:col>
      <xdr:colOff>182160</xdr:colOff>
      <xdr:row>72</xdr:row>
      <xdr:rowOff>262080</xdr:rowOff>
    </xdr:to>
    <xdr:sp macro="" textlink="">
      <xdr:nvSpPr>
        <xdr:cNvPr id="75" name="63 CuadroTexto">
          <a:extLst>
            <a:ext uri="{FF2B5EF4-FFF2-40B4-BE49-F238E27FC236}">
              <a16:creationId xmlns:a16="http://schemas.microsoft.com/office/drawing/2014/main" id="{00000000-0008-0000-0D00-00004B000000}"/>
            </a:ext>
          </a:extLst>
        </xdr:cNvPr>
        <xdr:cNvSpPr/>
      </xdr:nvSpPr>
      <xdr:spPr>
        <a:xfrm>
          <a:off x="3282840" y="269082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72</xdr:row>
      <xdr:rowOff>0</xdr:rowOff>
    </xdr:from>
    <xdr:to>
      <xdr:col>3</xdr:col>
      <xdr:colOff>182160</xdr:colOff>
      <xdr:row>72</xdr:row>
      <xdr:rowOff>262080</xdr:rowOff>
    </xdr:to>
    <xdr:sp macro="" textlink="">
      <xdr:nvSpPr>
        <xdr:cNvPr id="76" name="64 CuadroTexto">
          <a:extLst>
            <a:ext uri="{FF2B5EF4-FFF2-40B4-BE49-F238E27FC236}">
              <a16:creationId xmlns:a16="http://schemas.microsoft.com/office/drawing/2014/main" id="{00000000-0008-0000-0D00-00004C000000}"/>
            </a:ext>
          </a:extLst>
        </xdr:cNvPr>
        <xdr:cNvSpPr/>
      </xdr:nvSpPr>
      <xdr:spPr>
        <a:xfrm>
          <a:off x="3282840" y="269082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72</xdr:row>
      <xdr:rowOff>0</xdr:rowOff>
    </xdr:from>
    <xdr:to>
      <xdr:col>3</xdr:col>
      <xdr:colOff>182160</xdr:colOff>
      <xdr:row>72</xdr:row>
      <xdr:rowOff>262080</xdr:rowOff>
    </xdr:to>
    <xdr:sp macro="" textlink="">
      <xdr:nvSpPr>
        <xdr:cNvPr id="77" name="65 CuadroTexto">
          <a:extLst>
            <a:ext uri="{FF2B5EF4-FFF2-40B4-BE49-F238E27FC236}">
              <a16:creationId xmlns:a16="http://schemas.microsoft.com/office/drawing/2014/main" id="{00000000-0008-0000-0D00-00004D000000}"/>
            </a:ext>
          </a:extLst>
        </xdr:cNvPr>
        <xdr:cNvSpPr/>
      </xdr:nvSpPr>
      <xdr:spPr>
        <a:xfrm>
          <a:off x="3282840" y="269082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73</xdr:row>
      <xdr:rowOff>0</xdr:rowOff>
    </xdr:from>
    <xdr:to>
      <xdr:col>3</xdr:col>
      <xdr:colOff>182160</xdr:colOff>
      <xdr:row>73</xdr:row>
      <xdr:rowOff>262080</xdr:rowOff>
    </xdr:to>
    <xdr:sp macro="" textlink="">
      <xdr:nvSpPr>
        <xdr:cNvPr id="78" name="66 CuadroTexto">
          <a:extLst>
            <a:ext uri="{FF2B5EF4-FFF2-40B4-BE49-F238E27FC236}">
              <a16:creationId xmlns:a16="http://schemas.microsoft.com/office/drawing/2014/main" id="{00000000-0008-0000-0D00-00004E000000}"/>
            </a:ext>
          </a:extLst>
        </xdr:cNvPr>
        <xdr:cNvSpPr/>
      </xdr:nvSpPr>
      <xdr:spPr>
        <a:xfrm>
          <a:off x="3282840" y="273654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73</xdr:row>
      <xdr:rowOff>0</xdr:rowOff>
    </xdr:from>
    <xdr:to>
      <xdr:col>3</xdr:col>
      <xdr:colOff>182160</xdr:colOff>
      <xdr:row>73</xdr:row>
      <xdr:rowOff>262080</xdr:rowOff>
    </xdr:to>
    <xdr:sp macro="" textlink="">
      <xdr:nvSpPr>
        <xdr:cNvPr id="79" name="67 CuadroTexto">
          <a:extLst>
            <a:ext uri="{FF2B5EF4-FFF2-40B4-BE49-F238E27FC236}">
              <a16:creationId xmlns:a16="http://schemas.microsoft.com/office/drawing/2014/main" id="{00000000-0008-0000-0D00-00004F000000}"/>
            </a:ext>
          </a:extLst>
        </xdr:cNvPr>
        <xdr:cNvSpPr/>
      </xdr:nvSpPr>
      <xdr:spPr>
        <a:xfrm>
          <a:off x="3282840" y="273654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73</xdr:row>
      <xdr:rowOff>0</xdr:rowOff>
    </xdr:from>
    <xdr:to>
      <xdr:col>3</xdr:col>
      <xdr:colOff>182160</xdr:colOff>
      <xdr:row>73</xdr:row>
      <xdr:rowOff>262080</xdr:rowOff>
    </xdr:to>
    <xdr:sp macro="" textlink="">
      <xdr:nvSpPr>
        <xdr:cNvPr id="80" name="68 CuadroTexto">
          <a:extLst>
            <a:ext uri="{FF2B5EF4-FFF2-40B4-BE49-F238E27FC236}">
              <a16:creationId xmlns:a16="http://schemas.microsoft.com/office/drawing/2014/main" id="{00000000-0008-0000-0D00-000050000000}"/>
            </a:ext>
          </a:extLst>
        </xdr:cNvPr>
        <xdr:cNvSpPr/>
      </xdr:nvSpPr>
      <xdr:spPr>
        <a:xfrm>
          <a:off x="3282840" y="273654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73</xdr:row>
      <xdr:rowOff>0</xdr:rowOff>
    </xdr:from>
    <xdr:to>
      <xdr:col>3</xdr:col>
      <xdr:colOff>182160</xdr:colOff>
      <xdr:row>73</xdr:row>
      <xdr:rowOff>262080</xdr:rowOff>
    </xdr:to>
    <xdr:sp macro="" textlink="">
      <xdr:nvSpPr>
        <xdr:cNvPr id="81" name="69 CuadroTexto">
          <a:extLst>
            <a:ext uri="{FF2B5EF4-FFF2-40B4-BE49-F238E27FC236}">
              <a16:creationId xmlns:a16="http://schemas.microsoft.com/office/drawing/2014/main" id="{00000000-0008-0000-0D00-000051000000}"/>
            </a:ext>
          </a:extLst>
        </xdr:cNvPr>
        <xdr:cNvSpPr/>
      </xdr:nvSpPr>
      <xdr:spPr>
        <a:xfrm>
          <a:off x="3282840" y="273654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73</xdr:row>
      <xdr:rowOff>0</xdr:rowOff>
    </xdr:from>
    <xdr:to>
      <xdr:col>3</xdr:col>
      <xdr:colOff>182160</xdr:colOff>
      <xdr:row>73</xdr:row>
      <xdr:rowOff>262080</xdr:rowOff>
    </xdr:to>
    <xdr:sp macro="" textlink="">
      <xdr:nvSpPr>
        <xdr:cNvPr id="82" name="70 CuadroTexto">
          <a:extLst>
            <a:ext uri="{FF2B5EF4-FFF2-40B4-BE49-F238E27FC236}">
              <a16:creationId xmlns:a16="http://schemas.microsoft.com/office/drawing/2014/main" id="{00000000-0008-0000-0D00-000052000000}"/>
            </a:ext>
          </a:extLst>
        </xdr:cNvPr>
        <xdr:cNvSpPr/>
      </xdr:nvSpPr>
      <xdr:spPr>
        <a:xfrm>
          <a:off x="3282840" y="273654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73</xdr:row>
      <xdr:rowOff>0</xdr:rowOff>
    </xdr:from>
    <xdr:to>
      <xdr:col>3</xdr:col>
      <xdr:colOff>182160</xdr:colOff>
      <xdr:row>73</xdr:row>
      <xdr:rowOff>262080</xdr:rowOff>
    </xdr:to>
    <xdr:sp macro="" textlink="">
      <xdr:nvSpPr>
        <xdr:cNvPr id="83" name="71 CuadroTexto">
          <a:extLst>
            <a:ext uri="{FF2B5EF4-FFF2-40B4-BE49-F238E27FC236}">
              <a16:creationId xmlns:a16="http://schemas.microsoft.com/office/drawing/2014/main" id="{00000000-0008-0000-0D00-000053000000}"/>
            </a:ext>
          </a:extLst>
        </xdr:cNvPr>
        <xdr:cNvSpPr/>
      </xdr:nvSpPr>
      <xdr:spPr>
        <a:xfrm>
          <a:off x="3282840" y="273654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73</xdr:row>
      <xdr:rowOff>0</xdr:rowOff>
    </xdr:from>
    <xdr:to>
      <xdr:col>3</xdr:col>
      <xdr:colOff>182160</xdr:colOff>
      <xdr:row>73</xdr:row>
      <xdr:rowOff>262080</xdr:rowOff>
    </xdr:to>
    <xdr:sp macro="" textlink="">
      <xdr:nvSpPr>
        <xdr:cNvPr id="84" name="72 CuadroTexto">
          <a:extLst>
            <a:ext uri="{FF2B5EF4-FFF2-40B4-BE49-F238E27FC236}">
              <a16:creationId xmlns:a16="http://schemas.microsoft.com/office/drawing/2014/main" id="{00000000-0008-0000-0D00-000054000000}"/>
            </a:ext>
          </a:extLst>
        </xdr:cNvPr>
        <xdr:cNvSpPr/>
      </xdr:nvSpPr>
      <xdr:spPr>
        <a:xfrm>
          <a:off x="3282840" y="273654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182160</xdr:colOff>
      <xdr:row>91</xdr:row>
      <xdr:rowOff>262080</xdr:rowOff>
    </xdr:to>
    <xdr:sp macro="" textlink="">
      <xdr:nvSpPr>
        <xdr:cNvPr id="85" name="73 CuadroTexto">
          <a:extLst>
            <a:ext uri="{FF2B5EF4-FFF2-40B4-BE49-F238E27FC236}">
              <a16:creationId xmlns:a16="http://schemas.microsoft.com/office/drawing/2014/main" id="{00000000-0008-0000-0D00-000055000000}"/>
            </a:ext>
          </a:extLst>
        </xdr:cNvPr>
        <xdr:cNvSpPr/>
      </xdr:nvSpPr>
      <xdr:spPr>
        <a:xfrm>
          <a:off x="3282840" y="336517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182160</xdr:colOff>
      <xdr:row>91</xdr:row>
      <xdr:rowOff>262080</xdr:rowOff>
    </xdr:to>
    <xdr:sp macro="" textlink="">
      <xdr:nvSpPr>
        <xdr:cNvPr id="86" name="74 CuadroTexto">
          <a:extLst>
            <a:ext uri="{FF2B5EF4-FFF2-40B4-BE49-F238E27FC236}">
              <a16:creationId xmlns:a16="http://schemas.microsoft.com/office/drawing/2014/main" id="{00000000-0008-0000-0D00-000056000000}"/>
            </a:ext>
          </a:extLst>
        </xdr:cNvPr>
        <xdr:cNvSpPr/>
      </xdr:nvSpPr>
      <xdr:spPr>
        <a:xfrm>
          <a:off x="3282840" y="336517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182160</xdr:colOff>
      <xdr:row>91</xdr:row>
      <xdr:rowOff>262080</xdr:rowOff>
    </xdr:to>
    <xdr:sp macro="" textlink="">
      <xdr:nvSpPr>
        <xdr:cNvPr id="87" name="75 CuadroTexto">
          <a:extLst>
            <a:ext uri="{FF2B5EF4-FFF2-40B4-BE49-F238E27FC236}">
              <a16:creationId xmlns:a16="http://schemas.microsoft.com/office/drawing/2014/main" id="{00000000-0008-0000-0D00-000057000000}"/>
            </a:ext>
          </a:extLst>
        </xdr:cNvPr>
        <xdr:cNvSpPr/>
      </xdr:nvSpPr>
      <xdr:spPr>
        <a:xfrm>
          <a:off x="3282840" y="336517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182160</xdr:colOff>
      <xdr:row>91</xdr:row>
      <xdr:rowOff>262080</xdr:rowOff>
    </xdr:to>
    <xdr:sp macro="" textlink="">
      <xdr:nvSpPr>
        <xdr:cNvPr id="88" name="76 CuadroTexto">
          <a:extLst>
            <a:ext uri="{FF2B5EF4-FFF2-40B4-BE49-F238E27FC236}">
              <a16:creationId xmlns:a16="http://schemas.microsoft.com/office/drawing/2014/main" id="{00000000-0008-0000-0D00-000058000000}"/>
            </a:ext>
          </a:extLst>
        </xdr:cNvPr>
        <xdr:cNvSpPr/>
      </xdr:nvSpPr>
      <xdr:spPr>
        <a:xfrm>
          <a:off x="3282840" y="336517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182160</xdr:colOff>
      <xdr:row>91</xdr:row>
      <xdr:rowOff>262080</xdr:rowOff>
    </xdr:to>
    <xdr:sp macro="" textlink="">
      <xdr:nvSpPr>
        <xdr:cNvPr id="89" name="77 CuadroTexto">
          <a:extLst>
            <a:ext uri="{FF2B5EF4-FFF2-40B4-BE49-F238E27FC236}">
              <a16:creationId xmlns:a16="http://schemas.microsoft.com/office/drawing/2014/main" id="{00000000-0008-0000-0D00-000059000000}"/>
            </a:ext>
          </a:extLst>
        </xdr:cNvPr>
        <xdr:cNvSpPr/>
      </xdr:nvSpPr>
      <xdr:spPr>
        <a:xfrm>
          <a:off x="3282840" y="336517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182160</xdr:colOff>
      <xdr:row>91</xdr:row>
      <xdr:rowOff>262080</xdr:rowOff>
    </xdr:to>
    <xdr:sp macro="" textlink="">
      <xdr:nvSpPr>
        <xdr:cNvPr id="90" name="78 CuadroTexto">
          <a:extLst>
            <a:ext uri="{FF2B5EF4-FFF2-40B4-BE49-F238E27FC236}">
              <a16:creationId xmlns:a16="http://schemas.microsoft.com/office/drawing/2014/main" id="{00000000-0008-0000-0D00-00005A000000}"/>
            </a:ext>
          </a:extLst>
        </xdr:cNvPr>
        <xdr:cNvSpPr/>
      </xdr:nvSpPr>
      <xdr:spPr>
        <a:xfrm>
          <a:off x="3282840" y="336517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182160</xdr:colOff>
      <xdr:row>91</xdr:row>
      <xdr:rowOff>262080</xdr:rowOff>
    </xdr:to>
    <xdr:sp macro="" textlink="">
      <xdr:nvSpPr>
        <xdr:cNvPr id="91" name="79 CuadroTexto">
          <a:extLst>
            <a:ext uri="{FF2B5EF4-FFF2-40B4-BE49-F238E27FC236}">
              <a16:creationId xmlns:a16="http://schemas.microsoft.com/office/drawing/2014/main" id="{00000000-0008-0000-0D00-00005B000000}"/>
            </a:ext>
          </a:extLst>
        </xdr:cNvPr>
        <xdr:cNvSpPr/>
      </xdr:nvSpPr>
      <xdr:spPr>
        <a:xfrm>
          <a:off x="3282840" y="336517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182160</xdr:colOff>
      <xdr:row>91</xdr:row>
      <xdr:rowOff>262080</xdr:rowOff>
    </xdr:to>
    <xdr:sp macro="" textlink="">
      <xdr:nvSpPr>
        <xdr:cNvPr id="92" name="80 CuadroTexto">
          <a:extLst>
            <a:ext uri="{FF2B5EF4-FFF2-40B4-BE49-F238E27FC236}">
              <a16:creationId xmlns:a16="http://schemas.microsoft.com/office/drawing/2014/main" id="{00000000-0008-0000-0D00-00005C000000}"/>
            </a:ext>
          </a:extLst>
        </xdr:cNvPr>
        <xdr:cNvSpPr/>
      </xdr:nvSpPr>
      <xdr:spPr>
        <a:xfrm>
          <a:off x="3282840" y="336517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182160</xdr:colOff>
      <xdr:row>91</xdr:row>
      <xdr:rowOff>262080</xdr:rowOff>
    </xdr:to>
    <xdr:sp macro="" textlink="">
      <xdr:nvSpPr>
        <xdr:cNvPr id="93" name="81 CuadroTexto">
          <a:extLst>
            <a:ext uri="{FF2B5EF4-FFF2-40B4-BE49-F238E27FC236}">
              <a16:creationId xmlns:a16="http://schemas.microsoft.com/office/drawing/2014/main" id="{00000000-0008-0000-0D00-00005D000000}"/>
            </a:ext>
          </a:extLst>
        </xdr:cNvPr>
        <xdr:cNvSpPr/>
      </xdr:nvSpPr>
      <xdr:spPr>
        <a:xfrm>
          <a:off x="3282840" y="336517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182160</xdr:colOff>
      <xdr:row>91</xdr:row>
      <xdr:rowOff>262080</xdr:rowOff>
    </xdr:to>
    <xdr:sp macro="" textlink="">
      <xdr:nvSpPr>
        <xdr:cNvPr id="94" name="82 CuadroTexto">
          <a:extLst>
            <a:ext uri="{FF2B5EF4-FFF2-40B4-BE49-F238E27FC236}">
              <a16:creationId xmlns:a16="http://schemas.microsoft.com/office/drawing/2014/main" id="{00000000-0008-0000-0D00-00005E000000}"/>
            </a:ext>
          </a:extLst>
        </xdr:cNvPr>
        <xdr:cNvSpPr/>
      </xdr:nvSpPr>
      <xdr:spPr>
        <a:xfrm>
          <a:off x="3282840" y="336517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95" name="83 CuadroTexto">
          <a:extLst>
            <a:ext uri="{FF2B5EF4-FFF2-40B4-BE49-F238E27FC236}">
              <a16:creationId xmlns:a16="http://schemas.microsoft.com/office/drawing/2014/main" id="{00000000-0008-0000-0D00-00005F00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96" name="84 CuadroTexto">
          <a:extLst>
            <a:ext uri="{FF2B5EF4-FFF2-40B4-BE49-F238E27FC236}">
              <a16:creationId xmlns:a16="http://schemas.microsoft.com/office/drawing/2014/main" id="{00000000-0008-0000-0D00-00006000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97" name="85 CuadroTexto">
          <a:extLst>
            <a:ext uri="{FF2B5EF4-FFF2-40B4-BE49-F238E27FC236}">
              <a16:creationId xmlns:a16="http://schemas.microsoft.com/office/drawing/2014/main" id="{00000000-0008-0000-0D00-00006100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98" name="86 CuadroTexto">
          <a:extLst>
            <a:ext uri="{FF2B5EF4-FFF2-40B4-BE49-F238E27FC236}">
              <a16:creationId xmlns:a16="http://schemas.microsoft.com/office/drawing/2014/main" id="{00000000-0008-0000-0D00-00006200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99" name="87 CuadroTexto">
          <a:extLst>
            <a:ext uri="{FF2B5EF4-FFF2-40B4-BE49-F238E27FC236}">
              <a16:creationId xmlns:a16="http://schemas.microsoft.com/office/drawing/2014/main" id="{00000000-0008-0000-0D00-00006300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100" name="88 CuadroTexto">
          <a:extLst>
            <a:ext uri="{FF2B5EF4-FFF2-40B4-BE49-F238E27FC236}">
              <a16:creationId xmlns:a16="http://schemas.microsoft.com/office/drawing/2014/main" id="{00000000-0008-0000-0D00-00006400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101" name="89 CuadroTexto">
          <a:extLst>
            <a:ext uri="{FF2B5EF4-FFF2-40B4-BE49-F238E27FC236}">
              <a16:creationId xmlns:a16="http://schemas.microsoft.com/office/drawing/2014/main" id="{00000000-0008-0000-0D00-00006500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102" name="90 CuadroTexto">
          <a:extLst>
            <a:ext uri="{FF2B5EF4-FFF2-40B4-BE49-F238E27FC236}">
              <a16:creationId xmlns:a16="http://schemas.microsoft.com/office/drawing/2014/main" id="{00000000-0008-0000-0D00-00006600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103" name="91 CuadroTexto">
          <a:extLst>
            <a:ext uri="{FF2B5EF4-FFF2-40B4-BE49-F238E27FC236}">
              <a16:creationId xmlns:a16="http://schemas.microsoft.com/office/drawing/2014/main" id="{00000000-0008-0000-0D00-00006700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104" name="92 CuadroTexto">
          <a:extLst>
            <a:ext uri="{FF2B5EF4-FFF2-40B4-BE49-F238E27FC236}">
              <a16:creationId xmlns:a16="http://schemas.microsoft.com/office/drawing/2014/main" id="{00000000-0008-0000-0D00-00006800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105" name="93 CuadroTexto">
          <a:extLst>
            <a:ext uri="{FF2B5EF4-FFF2-40B4-BE49-F238E27FC236}">
              <a16:creationId xmlns:a16="http://schemas.microsoft.com/office/drawing/2014/main" id="{00000000-0008-0000-0D00-00006900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106" name="94 CuadroTexto">
          <a:extLst>
            <a:ext uri="{FF2B5EF4-FFF2-40B4-BE49-F238E27FC236}">
              <a16:creationId xmlns:a16="http://schemas.microsoft.com/office/drawing/2014/main" id="{00000000-0008-0000-0D00-00006A00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107" name="95 CuadroTexto">
          <a:extLst>
            <a:ext uri="{FF2B5EF4-FFF2-40B4-BE49-F238E27FC236}">
              <a16:creationId xmlns:a16="http://schemas.microsoft.com/office/drawing/2014/main" id="{00000000-0008-0000-0D00-00006B00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108" name="96 CuadroTexto">
          <a:extLst>
            <a:ext uri="{FF2B5EF4-FFF2-40B4-BE49-F238E27FC236}">
              <a16:creationId xmlns:a16="http://schemas.microsoft.com/office/drawing/2014/main" id="{00000000-0008-0000-0D00-00006C00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109" name="97 CuadroTexto">
          <a:extLst>
            <a:ext uri="{FF2B5EF4-FFF2-40B4-BE49-F238E27FC236}">
              <a16:creationId xmlns:a16="http://schemas.microsoft.com/office/drawing/2014/main" id="{00000000-0008-0000-0D00-00006D00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110" name="98 CuadroTexto">
          <a:extLst>
            <a:ext uri="{FF2B5EF4-FFF2-40B4-BE49-F238E27FC236}">
              <a16:creationId xmlns:a16="http://schemas.microsoft.com/office/drawing/2014/main" id="{00000000-0008-0000-0D00-00006E00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111" name="99 CuadroTexto">
          <a:extLst>
            <a:ext uri="{FF2B5EF4-FFF2-40B4-BE49-F238E27FC236}">
              <a16:creationId xmlns:a16="http://schemas.microsoft.com/office/drawing/2014/main" id="{00000000-0008-0000-0D00-00006F00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112" name="100 CuadroTexto">
          <a:extLst>
            <a:ext uri="{FF2B5EF4-FFF2-40B4-BE49-F238E27FC236}">
              <a16:creationId xmlns:a16="http://schemas.microsoft.com/office/drawing/2014/main" id="{00000000-0008-0000-0D00-00007000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113" name="101 CuadroTexto">
          <a:extLst>
            <a:ext uri="{FF2B5EF4-FFF2-40B4-BE49-F238E27FC236}">
              <a16:creationId xmlns:a16="http://schemas.microsoft.com/office/drawing/2014/main" id="{00000000-0008-0000-0D00-00007100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114" name="102 CuadroTexto">
          <a:extLst>
            <a:ext uri="{FF2B5EF4-FFF2-40B4-BE49-F238E27FC236}">
              <a16:creationId xmlns:a16="http://schemas.microsoft.com/office/drawing/2014/main" id="{00000000-0008-0000-0D00-00007200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15" name="103 CuadroTexto">
          <a:extLst>
            <a:ext uri="{FF2B5EF4-FFF2-40B4-BE49-F238E27FC236}">
              <a16:creationId xmlns:a16="http://schemas.microsoft.com/office/drawing/2014/main" id="{00000000-0008-0000-0D00-000073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16" name="104 CuadroTexto">
          <a:extLst>
            <a:ext uri="{FF2B5EF4-FFF2-40B4-BE49-F238E27FC236}">
              <a16:creationId xmlns:a16="http://schemas.microsoft.com/office/drawing/2014/main" id="{00000000-0008-0000-0D00-000074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17" name="105 CuadroTexto">
          <a:extLst>
            <a:ext uri="{FF2B5EF4-FFF2-40B4-BE49-F238E27FC236}">
              <a16:creationId xmlns:a16="http://schemas.microsoft.com/office/drawing/2014/main" id="{00000000-0008-0000-0D00-000075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18" name="106 CuadroTexto">
          <a:extLst>
            <a:ext uri="{FF2B5EF4-FFF2-40B4-BE49-F238E27FC236}">
              <a16:creationId xmlns:a16="http://schemas.microsoft.com/office/drawing/2014/main" id="{00000000-0008-0000-0D00-000076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19" name="107 CuadroTexto">
          <a:extLst>
            <a:ext uri="{FF2B5EF4-FFF2-40B4-BE49-F238E27FC236}">
              <a16:creationId xmlns:a16="http://schemas.microsoft.com/office/drawing/2014/main" id="{00000000-0008-0000-0D00-000077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20" name="108 CuadroTexto">
          <a:extLst>
            <a:ext uri="{FF2B5EF4-FFF2-40B4-BE49-F238E27FC236}">
              <a16:creationId xmlns:a16="http://schemas.microsoft.com/office/drawing/2014/main" id="{00000000-0008-0000-0D00-000078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21" name="109 CuadroTexto">
          <a:extLst>
            <a:ext uri="{FF2B5EF4-FFF2-40B4-BE49-F238E27FC236}">
              <a16:creationId xmlns:a16="http://schemas.microsoft.com/office/drawing/2014/main" id="{00000000-0008-0000-0D00-000079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22" name="110 CuadroTexto">
          <a:extLst>
            <a:ext uri="{FF2B5EF4-FFF2-40B4-BE49-F238E27FC236}">
              <a16:creationId xmlns:a16="http://schemas.microsoft.com/office/drawing/2014/main" id="{00000000-0008-0000-0D00-00007A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23" name="111 CuadroTexto">
          <a:extLst>
            <a:ext uri="{FF2B5EF4-FFF2-40B4-BE49-F238E27FC236}">
              <a16:creationId xmlns:a16="http://schemas.microsoft.com/office/drawing/2014/main" id="{00000000-0008-0000-0D00-00007B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24" name="112 CuadroTexto">
          <a:extLst>
            <a:ext uri="{FF2B5EF4-FFF2-40B4-BE49-F238E27FC236}">
              <a16:creationId xmlns:a16="http://schemas.microsoft.com/office/drawing/2014/main" id="{00000000-0008-0000-0D00-00007C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25" name="113 CuadroTexto">
          <a:extLst>
            <a:ext uri="{FF2B5EF4-FFF2-40B4-BE49-F238E27FC236}">
              <a16:creationId xmlns:a16="http://schemas.microsoft.com/office/drawing/2014/main" id="{00000000-0008-0000-0D00-00007D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26" name="114 CuadroTexto">
          <a:extLst>
            <a:ext uri="{FF2B5EF4-FFF2-40B4-BE49-F238E27FC236}">
              <a16:creationId xmlns:a16="http://schemas.microsoft.com/office/drawing/2014/main" id="{00000000-0008-0000-0D00-00007E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27" name="115 CuadroTexto">
          <a:extLst>
            <a:ext uri="{FF2B5EF4-FFF2-40B4-BE49-F238E27FC236}">
              <a16:creationId xmlns:a16="http://schemas.microsoft.com/office/drawing/2014/main" id="{00000000-0008-0000-0D00-00007F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28" name="116 CuadroTexto">
          <a:extLst>
            <a:ext uri="{FF2B5EF4-FFF2-40B4-BE49-F238E27FC236}">
              <a16:creationId xmlns:a16="http://schemas.microsoft.com/office/drawing/2014/main" id="{00000000-0008-0000-0D00-000080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29" name="117 CuadroTexto">
          <a:extLst>
            <a:ext uri="{FF2B5EF4-FFF2-40B4-BE49-F238E27FC236}">
              <a16:creationId xmlns:a16="http://schemas.microsoft.com/office/drawing/2014/main" id="{00000000-0008-0000-0D00-000081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30" name="118 CuadroTexto">
          <a:extLst>
            <a:ext uri="{FF2B5EF4-FFF2-40B4-BE49-F238E27FC236}">
              <a16:creationId xmlns:a16="http://schemas.microsoft.com/office/drawing/2014/main" id="{00000000-0008-0000-0D00-000082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31" name="119 CuadroTexto">
          <a:extLst>
            <a:ext uri="{FF2B5EF4-FFF2-40B4-BE49-F238E27FC236}">
              <a16:creationId xmlns:a16="http://schemas.microsoft.com/office/drawing/2014/main" id="{00000000-0008-0000-0D00-000083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32" name="120 CuadroTexto">
          <a:extLst>
            <a:ext uri="{FF2B5EF4-FFF2-40B4-BE49-F238E27FC236}">
              <a16:creationId xmlns:a16="http://schemas.microsoft.com/office/drawing/2014/main" id="{00000000-0008-0000-0D00-000084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33" name="121 CuadroTexto">
          <a:extLst>
            <a:ext uri="{FF2B5EF4-FFF2-40B4-BE49-F238E27FC236}">
              <a16:creationId xmlns:a16="http://schemas.microsoft.com/office/drawing/2014/main" id="{00000000-0008-0000-0D00-000085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34" name="122 CuadroTexto">
          <a:extLst>
            <a:ext uri="{FF2B5EF4-FFF2-40B4-BE49-F238E27FC236}">
              <a16:creationId xmlns:a16="http://schemas.microsoft.com/office/drawing/2014/main" id="{00000000-0008-0000-0D00-000086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35" name="123 CuadroTexto">
          <a:extLst>
            <a:ext uri="{FF2B5EF4-FFF2-40B4-BE49-F238E27FC236}">
              <a16:creationId xmlns:a16="http://schemas.microsoft.com/office/drawing/2014/main" id="{00000000-0008-0000-0D00-000087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36" name="124 CuadroTexto">
          <a:extLst>
            <a:ext uri="{FF2B5EF4-FFF2-40B4-BE49-F238E27FC236}">
              <a16:creationId xmlns:a16="http://schemas.microsoft.com/office/drawing/2014/main" id="{00000000-0008-0000-0D00-000088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37" name="125 CuadroTexto">
          <a:extLst>
            <a:ext uri="{FF2B5EF4-FFF2-40B4-BE49-F238E27FC236}">
              <a16:creationId xmlns:a16="http://schemas.microsoft.com/office/drawing/2014/main" id="{00000000-0008-0000-0D00-000089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38" name="126 CuadroTexto">
          <a:extLst>
            <a:ext uri="{FF2B5EF4-FFF2-40B4-BE49-F238E27FC236}">
              <a16:creationId xmlns:a16="http://schemas.microsoft.com/office/drawing/2014/main" id="{00000000-0008-0000-0D00-00008A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39" name="127 CuadroTexto">
          <a:extLst>
            <a:ext uri="{FF2B5EF4-FFF2-40B4-BE49-F238E27FC236}">
              <a16:creationId xmlns:a16="http://schemas.microsoft.com/office/drawing/2014/main" id="{00000000-0008-0000-0D00-00008B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40" name="128 CuadroTexto">
          <a:extLst>
            <a:ext uri="{FF2B5EF4-FFF2-40B4-BE49-F238E27FC236}">
              <a16:creationId xmlns:a16="http://schemas.microsoft.com/office/drawing/2014/main" id="{00000000-0008-0000-0D00-00008C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41" name="129 CuadroTexto">
          <a:extLst>
            <a:ext uri="{FF2B5EF4-FFF2-40B4-BE49-F238E27FC236}">
              <a16:creationId xmlns:a16="http://schemas.microsoft.com/office/drawing/2014/main" id="{00000000-0008-0000-0D00-00008D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42" name="130 CuadroTexto">
          <a:extLst>
            <a:ext uri="{FF2B5EF4-FFF2-40B4-BE49-F238E27FC236}">
              <a16:creationId xmlns:a16="http://schemas.microsoft.com/office/drawing/2014/main" id="{00000000-0008-0000-0D00-00008E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43" name="131 CuadroTexto">
          <a:extLst>
            <a:ext uri="{FF2B5EF4-FFF2-40B4-BE49-F238E27FC236}">
              <a16:creationId xmlns:a16="http://schemas.microsoft.com/office/drawing/2014/main" id="{00000000-0008-0000-0D00-00008F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144" name="132 CuadroTexto">
          <a:extLst>
            <a:ext uri="{FF2B5EF4-FFF2-40B4-BE49-F238E27FC236}">
              <a16:creationId xmlns:a16="http://schemas.microsoft.com/office/drawing/2014/main" id="{00000000-0008-0000-0D00-00009000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182160</xdr:colOff>
      <xdr:row>95</xdr:row>
      <xdr:rowOff>262080</xdr:rowOff>
    </xdr:to>
    <xdr:sp macro="" textlink="">
      <xdr:nvSpPr>
        <xdr:cNvPr id="145" name="133 CuadroTexto">
          <a:extLst>
            <a:ext uri="{FF2B5EF4-FFF2-40B4-BE49-F238E27FC236}">
              <a16:creationId xmlns:a16="http://schemas.microsoft.com/office/drawing/2014/main" id="{00000000-0008-0000-0D00-000091000000}"/>
            </a:ext>
          </a:extLst>
        </xdr:cNvPr>
        <xdr:cNvSpPr/>
      </xdr:nvSpPr>
      <xdr:spPr>
        <a:xfrm>
          <a:off x="3282840" y="36090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182160</xdr:colOff>
      <xdr:row>95</xdr:row>
      <xdr:rowOff>262080</xdr:rowOff>
    </xdr:to>
    <xdr:sp macro="" textlink="">
      <xdr:nvSpPr>
        <xdr:cNvPr id="146" name="134 CuadroTexto">
          <a:extLst>
            <a:ext uri="{FF2B5EF4-FFF2-40B4-BE49-F238E27FC236}">
              <a16:creationId xmlns:a16="http://schemas.microsoft.com/office/drawing/2014/main" id="{00000000-0008-0000-0D00-000092000000}"/>
            </a:ext>
          </a:extLst>
        </xdr:cNvPr>
        <xdr:cNvSpPr/>
      </xdr:nvSpPr>
      <xdr:spPr>
        <a:xfrm>
          <a:off x="3282840" y="36090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182160</xdr:colOff>
      <xdr:row>95</xdr:row>
      <xdr:rowOff>262080</xdr:rowOff>
    </xdr:to>
    <xdr:sp macro="" textlink="">
      <xdr:nvSpPr>
        <xdr:cNvPr id="147" name="135 CuadroTexto">
          <a:extLst>
            <a:ext uri="{FF2B5EF4-FFF2-40B4-BE49-F238E27FC236}">
              <a16:creationId xmlns:a16="http://schemas.microsoft.com/office/drawing/2014/main" id="{00000000-0008-0000-0D00-000093000000}"/>
            </a:ext>
          </a:extLst>
        </xdr:cNvPr>
        <xdr:cNvSpPr/>
      </xdr:nvSpPr>
      <xdr:spPr>
        <a:xfrm>
          <a:off x="3282840" y="36090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182160</xdr:colOff>
      <xdr:row>95</xdr:row>
      <xdr:rowOff>262080</xdr:rowOff>
    </xdr:to>
    <xdr:sp macro="" textlink="">
      <xdr:nvSpPr>
        <xdr:cNvPr id="148" name="136 CuadroTexto">
          <a:extLst>
            <a:ext uri="{FF2B5EF4-FFF2-40B4-BE49-F238E27FC236}">
              <a16:creationId xmlns:a16="http://schemas.microsoft.com/office/drawing/2014/main" id="{00000000-0008-0000-0D00-000094000000}"/>
            </a:ext>
          </a:extLst>
        </xdr:cNvPr>
        <xdr:cNvSpPr/>
      </xdr:nvSpPr>
      <xdr:spPr>
        <a:xfrm>
          <a:off x="3282840" y="36090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182160</xdr:colOff>
      <xdr:row>95</xdr:row>
      <xdr:rowOff>262080</xdr:rowOff>
    </xdr:to>
    <xdr:sp macro="" textlink="">
      <xdr:nvSpPr>
        <xdr:cNvPr id="149" name="137 CuadroTexto">
          <a:extLst>
            <a:ext uri="{FF2B5EF4-FFF2-40B4-BE49-F238E27FC236}">
              <a16:creationId xmlns:a16="http://schemas.microsoft.com/office/drawing/2014/main" id="{00000000-0008-0000-0D00-000095000000}"/>
            </a:ext>
          </a:extLst>
        </xdr:cNvPr>
        <xdr:cNvSpPr/>
      </xdr:nvSpPr>
      <xdr:spPr>
        <a:xfrm>
          <a:off x="3282840" y="36090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182160</xdr:colOff>
      <xdr:row>95</xdr:row>
      <xdr:rowOff>262080</xdr:rowOff>
    </xdr:to>
    <xdr:sp macro="" textlink="">
      <xdr:nvSpPr>
        <xdr:cNvPr id="150" name="138 CuadroTexto">
          <a:extLst>
            <a:ext uri="{FF2B5EF4-FFF2-40B4-BE49-F238E27FC236}">
              <a16:creationId xmlns:a16="http://schemas.microsoft.com/office/drawing/2014/main" id="{00000000-0008-0000-0D00-000096000000}"/>
            </a:ext>
          </a:extLst>
        </xdr:cNvPr>
        <xdr:cNvSpPr/>
      </xdr:nvSpPr>
      <xdr:spPr>
        <a:xfrm>
          <a:off x="3282840" y="36090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182160</xdr:colOff>
      <xdr:row>95</xdr:row>
      <xdr:rowOff>262080</xdr:rowOff>
    </xdr:to>
    <xdr:sp macro="" textlink="">
      <xdr:nvSpPr>
        <xdr:cNvPr id="151" name="139 CuadroTexto">
          <a:extLst>
            <a:ext uri="{FF2B5EF4-FFF2-40B4-BE49-F238E27FC236}">
              <a16:creationId xmlns:a16="http://schemas.microsoft.com/office/drawing/2014/main" id="{00000000-0008-0000-0D00-000097000000}"/>
            </a:ext>
          </a:extLst>
        </xdr:cNvPr>
        <xdr:cNvSpPr/>
      </xdr:nvSpPr>
      <xdr:spPr>
        <a:xfrm>
          <a:off x="3282840" y="36090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182160</xdr:colOff>
      <xdr:row>95</xdr:row>
      <xdr:rowOff>262080</xdr:rowOff>
    </xdr:to>
    <xdr:sp macro="" textlink="">
      <xdr:nvSpPr>
        <xdr:cNvPr id="152" name="140 CuadroTexto">
          <a:extLst>
            <a:ext uri="{FF2B5EF4-FFF2-40B4-BE49-F238E27FC236}">
              <a16:creationId xmlns:a16="http://schemas.microsoft.com/office/drawing/2014/main" id="{00000000-0008-0000-0D00-000098000000}"/>
            </a:ext>
          </a:extLst>
        </xdr:cNvPr>
        <xdr:cNvSpPr/>
      </xdr:nvSpPr>
      <xdr:spPr>
        <a:xfrm>
          <a:off x="3282840" y="36090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182160</xdr:colOff>
      <xdr:row>95</xdr:row>
      <xdr:rowOff>262080</xdr:rowOff>
    </xdr:to>
    <xdr:sp macro="" textlink="">
      <xdr:nvSpPr>
        <xdr:cNvPr id="153" name="141 CuadroTexto">
          <a:extLst>
            <a:ext uri="{FF2B5EF4-FFF2-40B4-BE49-F238E27FC236}">
              <a16:creationId xmlns:a16="http://schemas.microsoft.com/office/drawing/2014/main" id="{00000000-0008-0000-0D00-000099000000}"/>
            </a:ext>
          </a:extLst>
        </xdr:cNvPr>
        <xdr:cNvSpPr/>
      </xdr:nvSpPr>
      <xdr:spPr>
        <a:xfrm>
          <a:off x="3282840" y="36090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182160</xdr:colOff>
      <xdr:row>95</xdr:row>
      <xdr:rowOff>262080</xdr:rowOff>
    </xdr:to>
    <xdr:sp macro="" textlink="">
      <xdr:nvSpPr>
        <xdr:cNvPr id="154" name="142 CuadroTexto">
          <a:extLst>
            <a:ext uri="{FF2B5EF4-FFF2-40B4-BE49-F238E27FC236}">
              <a16:creationId xmlns:a16="http://schemas.microsoft.com/office/drawing/2014/main" id="{00000000-0008-0000-0D00-00009A000000}"/>
            </a:ext>
          </a:extLst>
        </xdr:cNvPr>
        <xdr:cNvSpPr/>
      </xdr:nvSpPr>
      <xdr:spPr>
        <a:xfrm>
          <a:off x="3282840" y="36090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99</xdr:row>
      <xdr:rowOff>0</xdr:rowOff>
    </xdr:from>
    <xdr:to>
      <xdr:col>3</xdr:col>
      <xdr:colOff>182160</xdr:colOff>
      <xdr:row>99</xdr:row>
      <xdr:rowOff>262080</xdr:rowOff>
    </xdr:to>
    <xdr:sp macro="" textlink="">
      <xdr:nvSpPr>
        <xdr:cNvPr id="155" name="143 CuadroTexto">
          <a:extLst>
            <a:ext uri="{FF2B5EF4-FFF2-40B4-BE49-F238E27FC236}">
              <a16:creationId xmlns:a16="http://schemas.microsoft.com/office/drawing/2014/main" id="{00000000-0008-0000-0D00-00009B000000}"/>
            </a:ext>
          </a:extLst>
        </xdr:cNvPr>
        <xdr:cNvSpPr/>
      </xdr:nvSpPr>
      <xdr:spPr>
        <a:xfrm>
          <a:off x="3282840" y="37919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99</xdr:row>
      <xdr:rowOff>0</xdr:rowOff>
    </xdr:from>
    <xdr:to>
      <xdr:col>3</xdr:col>
      <xdr:colOff>182160</xdr:colOff>
      <xdr:row>99</xdr:row>
      <xdr:rowOff>262080</xdr:rowOff>
    </xdr:to>
    <xdr:sp macro="" textlink="">
      <xdr:nvSpPr>
        <xdr:cNvPr id="156" name="144 CuadroTexto">
          <a:extLst>
            <a:ext uri="{FF2B5EF4-FFF2-40B4-BE49-F238E27FC236}">
              <a16:creationId xmlns:a16="http://schemas.microsoft.com/office/drawing/2014/main" id="{00000000-0008-0000-0D00-00009C000000}"/>
            </a:ext>
          </a:extLst>
        </xdr:cNvPr>
        <xdr:cNvSpPr/>
      </xdr:nvSpPr>
      <xdr:spPr>
        <a:xfrm>
          <a:off x="3282840" y="37919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99</xdr:row>
      <xdr:rowOff>0</xdr:rowOff>
    </xdr:from>
    <xdr:to>
      <xdr:col>3</xdr:col>
      <xdr:colOff>182160</xdr:colOff>
      <xdr:row>99</xdr:row>
      <xdr:rowOff>262080</xdr:rowOff>
    </xdr:to>
    <xdr:sp macro="" textlink="">
      <xdr:nvSpPr>
        <xdr:cNvPr id="157" name="145 CuadroTexto">
          <a:extLst>
            <a:ext uri="{FF2B5EF4-FFF2-40B4-BE49-F238E27FC236}">
              <a16:creationId xmlns:a16="http://schemas.microsoft.com/office/drawing/2014/main" id="{00000000-0008-0000-0D00-00009D000000}"/>
            </a:ext>
          </a:extLst>
        </xdr:cNvPr>
        <xdr:cNvSpPr/>
      </xdr:nvSpPr>
      <xdr:spPr>
        <a:xfrm>
          <a:off x="3282840" y="37919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99</xdr:row>
      <xdr:rowOff>0</xdr:rowOff>
    </xdr:from>
    <xdr:to>
      <xdr:col>3</xdr:col>
      <xdr:colOff>182160</xdr:colOff>
      <xdr:row>99</xdr:row>
      <xdr:rowOff>262080</xdr:rowOff>
    </xdr:to>
    <xdr:sp macro="" textlink="">
      <xdr:nvSpPr>
        <xdr:cNvPr id="158" name="146 CuadroTexto">
          <a:extLst>
            <a:ext uri="{FF2B5EF4-FFF2-40B4-BE49-F238E27FC236}">
              <a16:creationId xmlns:a16="http://schemas.microsoft.com/office/drawing/2014/main" id="{00000000-0008-0000-0D00-00009E000000}"/>
            </a:ext>
          </a:extLst>
        </xdr:cNvPr>
        <xdr:cNvSpPr/>
      </xdr:nvSpPr>
      <xdr:spPr>
        <a:xfrm>
          <a:off x="3282840" y="37919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99</xdr:row>
      <xdr:rowOff>0</xdr:rowOff>
    </xdr:from>
    <xdr:to>
      <xdr:col>3</xdr:col>
      <xdr:colOff>182160</xdr:colOff>
      <xdr:row>99</xdr:row>
      <xdr:rowOff>262080</xdr:rowOff>
    </xdr:to>
    <xdr:sp macro="" textlink="">
      <xdr:nvSpPr>
        <xdr:cNvPr id="159" name="147 CuadroTexto">
          <a:extLst>
            <a:ext uri="{FF2B5EF4-FFF2-40B4-BE49-F238E27FC236}">
              <a16:creationId xmlns:a16="http://schemas.microsoft.com/office/drawing/2014/main" id="{00000000-0008-0000-0D00-00009F000000}"/>
            </a:ext>
          </a:extLst>
        </xdr:cNvPr>
        <xdr:cNvSpPr/>
      </xdr:nvSpPr>
      <xdr:spPr>
        <a:xfrm>
          <a:off x="3282840" y="37919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99</xdr:row>
      <xdr:rowOff>0</xdr:rowOff>
    </xdr:from>
    <xdr:to>
      <xdr:col>3</xdr:col>
      <xdr:colOff>182160</xdr:colOff>
      <xdr:row>99</xdr:row>
      <xdr:rowOff>262080</xdr:rowOff>
    </xdr:to>
    <xdr:sp macro="" textlink="">
      <xdr:nvSpPr>
        <xdr:cNvPr id="160" name="148 CuadroTexto">
          <a:extLst>
            <a:ext uri="{FF2B5EF4-FFF2-40B4-BE49-F238E27FC236}">
              <a16:creationId xmlns:a16="http://schemas.microsoft.com/office/drawing/2014/main" id="{00000000-0008-0000-0D00-0000A0000000}"/>
            </a:ext>
          </a:extLst>
        </xdr:cNvPr>
        <xdr:cNvSpPr/>
      </xdr:nvSpPr>
      <xdr:spPr>
        <a:xfrm>
          <a:off x="3282840" y="37919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99</xdr:row>
      <xdr:rowOff>0</xdr:rowOff>
    </xdr:from>
    <xdr:to>
      <xdr:col>3</xdr:col>
      <xdr:colOff>182160</xdr:colOff>
      <xdr:row>99</xdr:row>
      <xdr:rowOff>262080</xdr:rowOff>
    </xdr:to>
    <xdr:sp macro="" textlink="">
      <xdr:nvSpPr>
        <xdr:cNvPr id="161" name="149 CuadroTexto">
          <a:extLst>
            <a:ext uri="{FF2B5EF4-FFF2-40B4-BE49-F238E27FC236}">
              <a16:creationId xmlns:a16="http://schemas.microsoft.com/office/drawing/2014/main" id="{00000000-0008-0000-0D00-0000A1000000}"/>
            </a:ext>
          </a:extLst>
        </xdr:cNvPr>
        <xdr:cNvSpPr/>
      </xdr:nvSpPr>
      <xdr:spPr>
        <a:xfrm>
          <a:off x="3282840" y="37919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99</xdr:row>
      <xdr:rowOff>0</xdr:rowOff>
    </xdr:from>
    <xdr:to>
      <xdr:col>3</xdr:col>
      <xdr:colOff>182160</xdr:colOff>
      <xdr:row>99</xdr:row>
      <xdr:rowOff>262080</xdr:rowOff>
    </xdr:to>
    <xdr:sp macro="" textlink="">
      <xdr:nvSpPr>
        <xdr:cNvPr id="162" name="150 CuadroTexto">
          <a:extLst>
            <a:ext uri="{FF2B5EF4-FFF2-40B4-BE49-F238E27FC236}">
              <a16:creationId xmlns:a16="http://schemas.microsoft.com/office/drawing/2014/main" id="{00000000-0008-0000-0D00-0000A2000000}"/>
            </a:ext>
          </a:extLst>
        </xdr:cNvPr>
        <xdr:cNvSpPr/>
      </xdr:nvSpPr>
      <xdr:spPr>
        <a:xfrm>
          <a:off x="3282840" y="37919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99</xdr:row>
      <xdr:rowOff>0</xdr:rowOff>
    </xdr:from>
    <xdr:to>
      <xdr:col>3</xdr:col>
      <xdr:colOff>182160</xdr:colOff>
      <xdr:row>99</xdr:row>
      <xdr:rowOff>262080</xdr:rowOff>
    </xdr:to>
    <xdr:sp macro="" textlink="">
      <xdr:nvSpPr>
        <xdr:cNvPr id="163" name="151 CuadroTexto">
          <a:extLst>
            <a:ext uri="{FF2B5EF4-FFF2-40B4-BE49-F238E27FC236}">
              <a16:creationId xmlns:a16="http://schemas.microsoft.com/office/drawing/2014/main" id="{00000000-0008-0000-0D00-0000A3000000}"/>
            </a:ext>
          </a:extLst>
        </xdr:cNvPr>
        <xdr:cNvSpPr/>
      </xdr:nvSpPr>
      <xdr:spPr>
        <a:xfrm>
          <a:off x="3282840" y="37919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99</xdr:row>
      <xdr:rowOff>0</xdr:rowOff>
    </xdr:from>
    <xdr:to>
      <xdr:col>3</xdr:col>
      <xdr:colOff>182160</xdr:colOff>
      <xdr:row>99</xdr:row>
      <xdr:rowOff>262080</xdr:rowOff>
    </xdr:to>
    <xdr:sp macro="" textlink="">
      <xdr:nvSpPr>
        <xdr:cNvPr id="164" name="152 CuadroTexto">
          <a:extLst>
            <a:ext uri="{FF2B5EF4-FFF2-40B4-BE49-F238E27FC236}">
              <a16:creationId xmlns:a16="http://schemas.microsoft.com/office/drawing/2014/main" id="{00000000-0008-0000-0D00-0000A4000000}"/>
            </a:ext>
          </a:extLst>
        </xdr:cNvPr>
        <xdr:cNvSpPr/>
      </xdr:nvSpPr>
      <xdr:spPr>
        <a:xfrm>
          <a:off x="3282840" y="37919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165" name="153 CuadroTexto">
          <a:extLst>
            <a:ext uri="{FF2B5EF4-FFF2-40B4-BE49-F238E27FC236}">
              <a16:creationId xmlns:a16="http://schemas.microsoft.com/office/drawing/2014/main" id="{00000000-0008-0000-0D00-0000A5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166" name="154 CuadroTexto">
          <a:extLst>
            <a:ext uri="{FF2B5EF4-FFF2-40B4-BE49-F238E27FC236}">
              <a16:creationId xmlns:a16="http://schemas.microsoft.com/office/drawing/2014/main" id="{00000000-0008-0000-0D00-0000A6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167" name="155 CuadroTexto">
          <a:extLst>
            <a:ext uri="{FF2B5EF4-FFF2-40B4-BE49-F238E27FC236}">
              <a16:creationId xmlns:a16="http://schemas.microsoft.com/office/drawing/2014/main" id="{00000000-0008-0000-0D00-0000A7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168" name="156 CuadroTexto">
          <a:extLst>
            <a:ext uri="{FF2B5EF4-FFF2-40B4-BE49-F238E27FC236}">
              <a16:creationId xmlns:a16="http://schemas.microsoft.com/office/drawing/2014/main" id="{00000000-0008-0000-0D00-0000A8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169" name="157 CuadroTexto">
          <a:extLst>
            <a:ext uri="{FF2B5EF4-FFF2-40B4-BE49-F238E27FC236}">
              <a16:creationId xmlns:a16="http://schemas.microsoft.com/office/drawing/2014/main" id="{00000000-0008-0000-0D00-0000A9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170" name="158 CuadroTexto">
          <a:extLst>
            <a:ext uri="{FF2B5EF4-FFF2-40B4-BE49-F238E27FC236}">
              <a16:creationId xmlns:a16="http://schemas.microsoft.com/office/drawing/2014/main" id="{00000000-0008-0000-0D00-0000AA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171" name="159 CuadroTexto">
          <a:extLst>
            <a:ext uri="{FF2B5EF4-FFF2-40B4-BE49-F238E27FC236}">
              <a16:creationId xmlns:a16="http://schemas.microsoft.com/office/drawing/2014/main" id="{00000000-0008-0000-0D00-0000AB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172" name="160 CuadroTexto">
          <a:extLst>
            <a:ext uri="{FF2B5EF4-FFF2-40B4-BE49-F238E27FC236}">
              <a16:creationId xmlns:a16="http://schemas.microsoft.com/office/drawing/2014/main" id="{00000000-0008-0000-0D00-0000AC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173" name="161 CuadroTexto">
          <a:extLst>
            <a:ext uri="{FF2B5EF4-FFF2-40B4-BE49-F238E27FC236}">
              <a16:creationId xmlns:a16="http://schemas.microsoft.com/office/drawing/2014/main" id="{00000000-0008-0000-0D00-0000AD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174" name="162 CuadroTexto">
          <a:extLst>
            <a:ext uri="{FF2B5EF4-FFF2-40B4-BE49-F238E27FC236}">
              <a16:creationId xmlns:a16="http://schemas.microsoft.com/office/drawing/2014/main" id="{00000000-0008-0000-0D00-0000AE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175" name="163 CuadroTexto">
          <a:extLst>
            <a:ext uri="{FF2B5EF4-FFF2-40B4-BE49-F238E27FC236}">
              <a16:creationId xmlns:a16="http://schemas.microsoft.com/office/drawing/2014/main" id="{00000000-0008-0000-0D00-0000AF00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176" name="164 CuadroTexto">
          <a:extLst>
            <a:ext uri="{FF2B5EF4-FFF2-40B4-BE49-F238E27FC236}">
              <a16:creationId xmlns:a16="http://schemas.microsoft.com/office/drawing/2014/main" id="{00000000-0008-0000-0D00-0000B000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177" name="165 CuadroTexto">
          <a:extLst>
            <a:ext uri="{FF2B5EF4-FFF2-40B4-BE49-F238E27FC236}">
              <a16:creationId xmlns:a16="http://schemas.microsoft.com/office/drawing/2014/main" id="{00000000-0008-0000-0D00-0000B100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178" name="166 CuadroTexto">
          <a:extLst>
            <a:ext uri="{FF2B5EF4-FFF2-40B4-BE49-F238E27FC236}">
              <a16:creationId xmlns:a16="http://schemas.microsoft.com/office/drawing/2014/main" id="{00000000-0008-0000-0D00-0000B200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179" name="167 CuadroTexto">
          <a:extLst>
            <a:ext uri="{FF2B5EF4-FFF2-40B4-BE49-F238E27FC236}">
              <a16:creationId xmlns:a16="http://schemas.microsoft.com/office/drawing/2014/main" id="{00000000-0008-0000-0D00-0000B300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180" name="168 CuadroTexto">
          <a:extLst>
            <a:ext uri="{FF2B5EF4-FFF2-40B4-BE49-F238E27FC236}">
              <a16:creationId xmlns:a16="http://schemas.microsoft.com/office/drawing/2014/main" id="{00000000-0008-0000-0D00-0000B400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181" name="169 CuadroTexto">
          <a:extLst>
            <a:ext uri="{FF2B5EF4-FFF2-40B4-BE49-F238E27FC236}">
              <a16:creationId xmlns:a16="http://schemas.microsoft.com/office/drawing/2014/main" id="{00000000-0008-0000-0D00-0000B500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182" name="170 CuadroTexto">
          <a:extLst>
            <a:ext uri="{FF2B5EF4-FFF2-40B4-BE49-F238E27FC236}">
              <a16:creationId xmlns:a16="http://schemas.microsoft.com/office/drawing/2014/main" id="{00000000-0008-0000-0D00-0000B600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183" name="171 CuadroTexto">
          <a:extLst>
            <a:ext uri="{FF2B5EF4-FFF2-40B4-BE49-F238E27FC236}">
              <a16:creationId xmlns:a16="http://schemas.microsoft.com/office/drawing/2014/main" id="{00000000-0008-0000-0D00-0000B700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184" name="172 CuadroTexto">
          <a:extLst>
            <a:ext uri="{FF2B5EF4-FFF2-40B4-BE49-F238E27FC236}">
              <a16:creationId xmlns:a16="http://schemas.microsoft.com/office/drawing/2014/main" id="{00000000-0008-0000-0D00-0000B800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185" name="173 CuadroTexto">
          <a:extLst>
            <a:ext uri="{FF2B5EF4-FFF2-40B4-BE49-F238E27FC236}">
              <a16:creationId xmlns:a16="http://schemas.microsoft.com/office/drawing/2014/main" id="{00000000-0008-0000-0D00-0000B900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186" name="174 CuadroTexto">
          <a:extLst>
            <a:ext uri="{FF2B5EF4-FFF2-40B4-BE49-F238E27FC236}">
              <a16:creationId xmlns:a16="http://schemas.microsoft.com/office/drawing/2014/main" id="{00000000-0008-0000-0D00-0000BA00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187" name="175 CuadroTexto">
          <a:extLst>
            <a:ext uri="{FF2B5EF4-FFF2-40B4-BE49-F238E27FC236}">
              <a16:creationId xmlns:a16="http://schemas.microsoft.com/office/drawing/2014/main" id="{00000000-0008-0000-0D00-0000BB00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188" name="176 CuadroTexto">
          <a:extLst>
            <a:ext uri="{FF2B5EF4-FFF2-40B4-BE49-F238E27FC236}">
              <a16:creationId xmlns:a16="http://schemas.microsoft.com/office/drawing/2014/main" id="{00000000-0008-0000-0D00-0000BC00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189" name="177 CuadroTexto">
          <a:extLst>
            <a:ext uri="{FF2B5EF4-FFF2-40B4-BE49-F238E27FC236}">
              <a16:creationId xmlns:a16="http://schemas.microsoft.com/office/drawing/2014/main" id="{00000000-0008-0000-0D00-0000BD00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190" name="178 CuadroTexto">
          <a:extLst>
            <a:ext uri="{FF2B5EF4-FFF2-40B4-BE49-F238E27FC236}">
              <a16:creationId xmlns:a16="http://schemas.microsoft.com/office/drawing/2014/main" id="{00000000-0008-0000-0D00-0000BE00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191" name="179 CuadroTexto">
          <a:extLst>
            <a:ext uri="{FF2B5EF4-FFF2-40B4-BE49-F238E27FC236}">
              <a16:creationId xmlns:a16="http://schemas.microsoft.com/office/drawing/2014/main" id="{00000000-0008-0000-0D00-0000BF00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192" name="180 CuadroTexto">
          <a:extLst>
            <a:ext uri="{FF2B5EF4-FFF2-40B4-BE49-F238E27FC236}">
              <a16:creationId xmlns:a16="http://schemas.microsoft.com/office/drawing/2014/main" id="{00000000-0008-0000-0D00-0000C000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193" name="181 CuadroTexto">
          <a:extLst>
            <a:ext uri="{FF2B5EF4-FFF2-40B4-BE49-F238E27FC236}">
              <a16:creationId xmlns:a16="http://schemas.microsoft.com/office/drawing/2014/main" id="{00000000-0008-0000-0D00-0000C100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194" name="182 CuadroTexto">
          <a:extLst>
            <a:ext uri="{FF2B5EF4-FFF2-40B4-BE49-F238E27FC236}">
              <a16:creationId xmlns:a16="http://schemas.microsoft.com/office/drawing/2014/main" id="{00000000-0008-0000-0D00-0000C200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195" name="183 CuadroTexto">
          <a:extLst>
            <a:ext uri="{FF2B5EF4-FFF2-40B4-BE49-F238E27FC236}">
              <a16:creationId xmlns:a16="http://schemas.microsoft.com/office/drawing/2014/main" id="{00000000-0008-0000-0D00-0000C300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196" name="184 CuadroTexto">
          <a:extLst>
            <a:ext uri="{FF2B5EF4-FFF2-40B4-BE49-F238E27FC236}">
              <a16:creationId xmlns:a16="http://schemas.microsoft.com/office/drawing/2014/main" id="{00000000-0008-0000-0D00-0000C400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197" name="185 CuadroTexto">
          <a:extLst>
            <a:ext uri="{FF2B5EF4-FFF2-40B4-BE49-F238E27FC236}">
              <a16:creationId xmlns:a16="http://schemas.microsoft.com/office/drawing/2014/main" id="{00000000-0008-0000-0D00-0000C500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198" name="186 CuadroTexto">
          <a:extLst>
            <a:ext uri="{FF2B5EF4-FFF2-40B4-BE49-F238E27FC236}">
              <a16:creationId xmlns:a16="http://schemas.microsoft.com/office/drawing/2014/main" id="{00000000-0008-0000-0D00-0000C600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199" name="187 CuadroTexto">
          <a:extLst>
            <a:ext uri="{FF2B5EF4-FFF2-40B4-BE49-F238E27FC236}">
              <a16:creationId xmlns:a16="http://schemas.microsoft.com/office/drawing/2014/main" id="{00000000-0008-0000-0D00-0000C700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200" name="188 CuadroTexto">
          <a:extLst>
            <a:ext uri="{FF2B5EF4-FFF2-40B4-BE49-F238E27FC236}">
              <a16:creationId xmlns:a16="http://schemas.microsoft.com/office/drawing/2014/main" id="{00000000-0008-0000-0D00-0000C800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201" name="189 CuadroTexto">
          <a:extLst>
            <a:ext uri="{FF2B5EF4-FFF2-40B4-BE49-F238E27FC236}">
              <a16:creationId xmlns:a16="http://schemas.microsoft.com/office/drawing/2014/main" id="{00000000-0008-0000-0D00-0000C900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202" name="190 CuadroTexto">
          <a:extLst>
            <a:ext uri="{FF2B5EF4-FFF2-40B4-BE49-F238E27FC236}">
              <a16:creationId xmlns:a16="http://schemas.microsoft.com/office/drawing/2014/main" id="{00000000-0008-0000-0D00-0000CA00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203" name="191 CuadroTexto">
          <a:extLst>
            <a:ext uri="{FF2B5EF4-FFF2-40B4-BE49-F238E27FC236}">
              <a16:creationId xmlns:a16="http://schemas.microsoft.com/office/drawing/2014/main" id="{00000000-0008-0000-0D00-0000CB00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204" name="192 CuadroTexto">
          <a:extLst>
            <a:ext uri="{FF2B5EF4-FFF2-40B4-BE49-F238E27FC236}">
              <a16:creationId xmlns:a16="http://schemas.microsoft.com/office/drawing/2014/main" id="{00000000-0008-0000-0D00-0000CC00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182160</xdr:colOff>
      <xdr:row>84</xdr:row>
      <xdr:rowOff>262080</xdr:rowOff>
    </xdr:to>
    <xdr:sp macro="" textlink="">
      <xdr:nvSpPr>
        <xdr:cNvPr id="205" name="193 CuadroTexto">
          <a:extLst>
            <a:ext uri="{FF2B5EF4-FFF2-40B4-BE49-F238E27FC236}">
              <a16:creationId xmlns:a16="http://schemas.microsoft.com/office/drawing/2014/main" id="{00000000-0008-0000-0D00-0000CD000000}"/>
            </a:ext>
          </a:extLst>
        </xdr:cNvPr>
        <xdr:cNvSpPr/>
      </xdr:nvSpPr>
      <xdr:spPr>
        <a:xfrm>
          <a:off x="3282840" y="31061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182160</xdr:colOff>
      <xdr:row>84</xdr:row>
      <xdr:rowOff>262080</xdr:rowOff>
    </xdr:to>
    <xdr:sp macro="" textlink="">
      <xdr:nvSpPr>
        <xdr:cNvPr id="206" name="194 CuadroTexto">
          <a:extLst>
            <a:ext uri="{FF2B5EF4-FFF2-40B4-BE49-F238E27FC236}">
              <a16:creationId xmlns:a16="http://schemas.microsoft.com/office/drawing/2014/main" id="{00000000-0008-0000-0D00-0000CE000000}"/>
            </a:ext>
          </a:extLst>
        </xdr:cNvPr>
        <xdr:cNvSpPr/>
      </xdr:nvSpPr>
      <xdr:spPr>
        <a:xfrm>
          <a:off x="3282840" y="31061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182160</xdr:colOff>
      <xdr:row>84</xdr:row>
      <xdr:rowOff>262080</xdr:rowOff>
    </xdr:to>
    <xdr:sp macro="" textlink="">
      <xdr:nvSpPr>
        <xdr:cNvPr id="207" name="195 CuadroTexto">
          <a:extLst>
            <a:ext uri="{FF2B5EF4-FFF2-40B4-BE49-F238E27FC236}">
              <a16:creationId xmlns:a16="http://schemas.microsoft.com/office/drawing/2014/main" id="{00000000-0008-0000-0D00-0000CF000000}"/>
            </a:ext>
          </a:extLst>
        </xdr:cNvPr>
        <xdr:cNvSpPr/>
      </xdr:nvSpPr>
      <xdr:spPr>
        <a:xfrm>
          <a:off x="3282840" y="31061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182160</xdr:colOff>
      <xdr:row>84</xdr:row>
      <xdr:rowOff>262080</xdr:rowOff>
    </xdr:to>
    <xdr:sp macro="" textlink="">
      <xdr:nvSpPr>
        <xdr:cNvPr id="208" name="196 CuadroTexto">
          <a:extLst>
            <a:ext uri="{FF2B5EF4-FFF2-40B4-BE49-F238E27FC236}">
              <a16:creationId xmlns:a16="http://schemas.microsoft.com/office/drawing/2014/main" id="{00000000-0008-0000-0D00-0000D0000000}"/>
            </a:ext>
          </a:extLst>
        </xdr:cNvPr>
        <xdr:cNvSpPr/>
      </xdr:nvSpPr>
      <xdr:spPr>
        <a:xfrm>
          <a:off x="3282840" y="31061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182160</xdr:colOff>
      <xdr:row>84</xdr:row>
      <xdr:rowOff>262080</xdr:rowOff>
    </xdr:to>
    <xdr:sp macro="" textlink="">
      <xdr:nvSpPr>
        <xdr:cNvPr id="209" name="197 CuadroTexto">
          <a:extLst>
            <a:ext uri="{FF2B5EF4-FFF2-40B4-BE49-F238E27FC236}">
              <a16:creationId xmlns:a16="http://schemas.microsoft.com/office/drawing/2014/main" id="{00000000-0008-0000-0D00-0000D1000000}"/>
            </a:ext>
          </a:extLst>
        </xdr:cNvPr>
        <xdr:cNvSpPr/>
      </xdr:nvSpPr>
      <xdr:spPr>
        <a:xfrm>
          <a:off x="3282840" y="31061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182160</xdr:colOff>
      <xdr:row>84</xdr:row>
      <xdr:rowOff>262080</xdr:rowOff>
    </xdr:to>
    <xdr:sp macro="" textlink="">
      <xdr:nvSpPr>
        <xdr:cNvPr id="210" name="198 CuadroTexto">
          <a:extLst>
            <a:ext uri="{FF2B5EF4-FFF2-40B4-BE49-F238E27FC236}">
              <a16:creationId xmlns:a16="http://schemas.microsoft.com/office/drawing/2014/main" id="{00000000-0008-0000-0D00-0000D2000000}"/>
            </a:ext>
          </a:extLst>
        </xdr:cNvPr>
        <xdr:cNvSpPr/>
      </xdr:nvSpPr>
      <xdr:spPr>
        <a:xfrm>
          <a:off x="3282840" y="31061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182160</xdr:colOff>
      <xdr:row>84</xdr:row>
      <xdr:rowOff>262080</xdr:rowOff>
    </xdr:to>
    <xdr:sp macro="" textlink="">
      <xdr:nvSpPr>
        <xdr:cNvPr id="211" name="199 CuadroTexto">
          <a:extLst>
            <a:ext uri="{FF2B5EF4-FFF2-40B4-BE49-F238E27FC236}">
              <a16:creationId xmlns:a16="http://schemas.microsoft.com/office/drawing/2014/main" id="{00000000-0008-0000-0D00-0000D3000000}"/>
            </a:ext>
          </a:extLst>
        </xdr:cNvPr>
        <xdr:cNvSpPr/>
      </xdr:nvSpPr>
      <xdr:spPr>
        <a:xfrm>
          <a:off x="3282840" y="31061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182160</xdr:colOff>
      <xdr:row>84</xdr:row>
      <xdr:rowOff>262080</xdr:rowOff>
    </xdr:to>
    <xdr:sp macro="" textlink="">
      <xdr:nvSpPr>
        <xdr:cNvPr id="212" name="200 CuadroTexto">
          <a:extLst>
            <a:ext uri="{FF2B5EF4-FFF2-40B4-BE49-F238E27FC236}">
              <a16:creationId xmlns:a16="http://schemas.microsoft.com/office/drawing/2014/main" id="{00000000-0008-0000-0D00-0000D4000000}"/>
            </a:ext>
          </a:extLst>
        </xdr:cNvPr>
        <xdr:cNvSpPr/>
      </xdr:nvSpPr>
      <xdr:spPr>
        <a:xfrm>
          <a:off x="3282840" y="31061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182160</xdr:colOff>
      <xdr:row>84</xdr:row>
      <xdr:rowOff>262080</xdr:rowOff>
    </xdr:to>
    <xdr:sp macro="" textlink="">
      <xdr:nvSpPr>
        <xdr:cNvPr id="213" name="201 CuadroTexto">
          <a:extLst>
            <a:ext uri="{FF2B5EF4-FFF2-40B4-BE49-F238E27FC236}">
              <a16:creationId xmlns:a16="http://schemas.microsoft.com/office/drawing/2014/main" id="{00000000-0008-0000-0D00-0000D5000000}"/>
            </a:ext>
          </a:extLst>
        </xdr:cNvPr>
        <xdr:cNvSpPr/>
      </xdr:nvSpPr>
      <xdr:spPr>
        <a:xfrm>
          <a:off x="3282840" y="31061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182160</xdr:colOff>
      <xdr:row>84</xdr:row>
      <xdr:rowOff>262080</xdr:rowOff>
    </xdr:to>
    <xdr:sp macro="" textlink="">
      <xdr:nvSpPr>
        <xdr:cNvPr id="214" name="202 CuadroTexto">
          <a:extLst>
            <a:ext uri="{FF2B5EF4-FFF2-40B4-BE49-F238E27FC236}">
              <a16:creationId xmlns:a16="http://schemas.microsoft.com/office/drawing/2014/main" id="{00000000-0008-0000-0D00-0000D6000000}"/>
            </a:ext>
          </a:extLst>
        </xdr:cNvPr>
        <xdr:cNvSpPr/>
      </xdr:nvSpPr>
      <xdr:spPr>
        <a:xfrm>
          <a:off x="3282840" y="31061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15" name="203 CuadroTexto">
          <a:extLst>
            <a:ext uri="{FF2B5EF4-FFF2-40B4-BE49-F238E27FC236}">
              <a16:creationId xmlns:a16="http://schemas.microsoft.com/office/drawing/2014/main" id="{00000000-0008-0000-0D00-0000D7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16" name="204 CuadroTexto">
          <a:extLst>
            <a:ext uri="{FF2B5EF4-FFF2-40B4-BE49-F238E27FC236}">
              <a16:creationId xmlns:a16="http://schemas.microsoft.com/office/drawing/2014/main" id="{00000000-0008-0000-0D00-0000D8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17" name="205 CuadroTexto">
          <a:extLst>
            <a:ext uri="{FF2B5EF4-FFF2-40B4-BE49-F238E27FC236}">
              <a16:creationId xmlns:a16="http://schemas.microsoft.com/office/drawing/2014/main" id="{00000000-0008-0000-0D00-0000D9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18" name="206 CuadroTexto">
          <a:extLst>
            <a:ext uri="{FF2B5EF4-FFF2-40B4-BE49-F238E27FC236}">
              <a16:creationId xmlns:a16="http://schemas.microsoft.com/office/drawing/2014/main" id="{00000000-0008-0000-0D00-0000DA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19" name="207 CuadroTexto">
          <a:extLst>
            <a:ext uri="{FF2B5EF4-FFF2-40B4-BE49-F238E27FC236}">
              <a16:creationId xmlns:a16="http://schemas.microsoft.com/office/drawing/2014/main" id="{00000000-0008-0000-0D00-0000DB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20" name="208 CuadroTexto">
          <a:extLst>
            <a:ext uri="{FF2B5EF4-FFF2-40B4-BE49-F238E27FC236}">
              <a16:creationId xmlns:a16="http://schemas.microsoft.com/office/drawing/2014/main" id="{00000000-0008-0000-0D00-0000DC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21" name="209 CuadroTexto">
          <a:extLst>
            <a:ext uri="{FF2B5EF4-FFF2-40B4-BE49-F238E27FC236}">
              <a16:creationId xmlns:a16="http://schemas.microsoft.com/office/drawing/2014/main" id="{00000000-0008-0000-0D00-0000DD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22" name="210 CuadroTexto">
          <a:extLst>
            <a:ext uri="{FF2B5EF4-FFF2-40B4-BE49-F238E27FC236}">
              <a16:creationId xmlns:a16="http://schemas.microsoft.com/office/drawing/2014/main" id="{00000000-0008-0000-0D00-0000DE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23" name="211 CuadroTexto">
          <a:extLst>
            <a:ext uri="{FF2B5EF4-FFF2-40B4-BE49-F238E27FC236}">
              <a16:creationId xmlns:a16="http://schemas.microsoft.com/office/drawing/2014/main" id="{00000000-0008-0000-0D00-0000DF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24" name="212 CuadroTexto">
          <a:extLst>
            <a:ext uri="{FF2B5EF4-FFF2-40B4-BE49-F238E27FC236}">
              <a16:creationId xmlns:a16="http://schemas.microsoft.com/office/drawing/2014/main" id="{00000000-0008-0000-0D00-0000E0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25" name="213 CuadroTexto">
          <a:extLst>
            <a:ext uri="{FF2B5EF4-FFF2-40B4-BE49-F238E27FC236}">
              <a16:creationId xmlns:a16="http://schemas.microsoft.com/office/drawing/2014/main" id="{00000000-0008-0000-0D00-0000E1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26" name="214 CuadroTexto">
          <a:extLst>
            <a:ext uri="{FF2B5EF4-FFF2-40B4-BE49-F238E27FC236}">
              <a16:creationId xmlns:a16="http://schemas.microsoft.com/office/drawing/2014/main" id="{00000000-0008-0000-0D00-0000E2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27" name="215 CuadroTexto">
          <a:extLst>
            <a:ext uri="{FF2B5EF4-FFF2-40B4-BE49-F238E27FC236}">
              <a16:creationId xmlns:a16="http://schemas.microsoft.com/office/drawing/2014/main" id="{00000000-0008-0000-0D00-0000E3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28" name="216 CuadroTexto">
          <a:extLst>
            <a:ext uri="{FF2B5EF4-FFF2-40B4-BE49-F238E27FC236}">
              <a16:creationId xmlns:a16="http://schemas.microsoft.com/office/drawing/2014/main" id="{00000000-0008-0000-0D00-0000E4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29" name="217 CuadroTexto">
          <a:extLst>
            <a:ext uri="{FF2B5EF4-FFF2-40B4-BE49-F238E27FC236}">
              <a16:creationId xmlns:a16="http://schemas.microsoft.com/office/drawing/2014/main" id="{00000000-0008-0000-0D00-0000E5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30" name="218 CuadroTexto">
          <a:extLst>
            <a:ext uri="{FF2B5EF4-FFF2-40B4-BE49-F238E27FC236}">
              <a16:creationId xmlns:a16="http://schemas.microsoft.com/office/drawing/2014/main" id="{00000000-0008-0000-0D00-0000E6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31" name="219 CuadroTexto">
          <a:extLst>
            <a:ext uri="{FF2B5EF4-FFF2-40B4-BE49-F238E27FC236}">
              <a16:creationId xmlns:a16="http://schemas.microsoft.com/office/drawing/2014/main" id="{00000000-0008-0000-0D00-0000E7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32" name="220 CuadroTexto">
          <a:extLst>
            <a:ext uri="{FF2B5EF4-FFF2-40B4-BE49-F238E27FC236}">
              <a16:creationId xmlns:a16="http://schemas.microsoft.com/office/drawing/2014/main" id="{00000000-0008-0000-0D00-0000E8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33" name="221 CuadroTexto">
          <a:extLst>
            <a:ext uri="{FF2B5EF4-FFF2-40B4-BE49-F238E27FC236}">
              <a16:creationId xmlns:a16="http://schemas.microsoft.com/office/drawing/2014/main" id="{00000000-0008-0000-0D00-0000E9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34" name="222 CuadroTexto">
          <a:extLst>
            <a:ext uri="{FF2B5EF4-FFF2-40B4-BE49-F238E27FC236}">
              <a16:creationId xmlns:a16="http://schemas.microsoft.com/office/drawing/2014/main" id="{00000000-0008-0000-0D00-0000EA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35" name="223 CuadroTexto">
          <a:extLst>
            <a:ext uri="{FF2B5EF4-FFF2-40B4-BE49-F238E27FC236}">
              <a16:creationId xmlns:a16="http://schemas.microsoft.com/office/drawing/2014/main" id="{00000000-0008-0000-0D00-0000EB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36" name="224 CuadroTexto">
          <a:extLst>
            <a:ext uri="{FF2B5EF4-FFF2-40B4-BE49-F238E27FC236}">
              <a16:creationId xmlns:a16="http://schemas.microsoft.com/office/drawing/2014/main" id="{00000000-0008-0000-0D00-0000EC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37" name="225 CuadroTexto">
          <a:extLst>
            <a:ext uri="{FF2B5EF4-FFF2-40B4-BE49-F238E27FC236}">
              <a16:creationId xmlns:a16="http://schemas.microsoft.com/office/drawing/2014/main" id="{00000000-0008-0000-0D00-0000ED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38" name="226 CuadroTexto">
          <a:extLst>
            <a:ext uri="{FF2B5EF4-FFF2-40B4-BE49-F238E27FC236}">
              <a16:creationId xmlns:a16="http://schemas.microsoft.com/office/drawing/2014/main" id="{00000000-0008-0000-0D00-0000EE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39" name="227 CuadroTexto">
          <a:extLst>
            <a:ext uri="{FF2B5EF4-FFF2-40B4-BE49-F238E27FC236}">
              <a16:creationId xmlns:a16="http://schemas.microsoft.com/office/drawing/2014/main" id="{00000000-0008-0000-0D00-0000EF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106</xdr:row>
      <xdr:rowOff>0</xdr:rowOff>
    </xdr:from>
    <xdr:to>
      <xdr:col>3</xdr:col>
      <xdr:colOff>182160</xdr:colOff>
      <xdr:row>106</xdr:row>
      <xdr:rowOff>262080</xdr:rowOff>
    </xdr:to>
    <xdr:sp macro="" textlink="">
      <xdr:nvSpPr>
        <xdr:cNvPr id="240" name="228 CuadroTexto">
          <a:extLst>
            <a:ext uri="{FF2B5EF4-FFF2-40B4-BE49-F238E27FC236}">
              <a16:creationId xmlns:a16="http://schemas.microsoft.com/office/drawing/2014/main" id="{00000000-0008-0000-0D00-0000F0000000}"/>
            </a:ext>
          </a:extLst>
        </xdr:cNvPr>
        <xdr:cNvSpPr/>
      </xdr:nvSpPr>
      <xdr:spPr>
        <a:xfrm>
          <a:off x="3282840" y="405478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182160</xdr:colOff>
      <xdr:row>69</xdr:row>
      <xdr:rowOff>262080</xdr:rowOff>
    </xdr:to>
    <xdr:sp macro="" textlink="">
      <xdr:nvSpPr>
        <xdr:cNvPr id="241" name="229 CuadroTexto">
          <a:extLst>
            <a:ext uri="{FF2B5EF4-FFF2-40B4-BE49-F238E27FC236}">
              <a16:creationId xmlns:a16="http://schemas.microsoft.com/office/drawing/2014/main" id="{00000000-0008-0000-0D00-0000F1000000}"/>
            </a:ext>
          </a:extLst>
        </xdr:cNvPr>
        <xdr:cNvSpPr/>
      </xdr:nvSpPr>
      <xdr:spPr>
        <a:xfrm>
          <a:off x="3282840" y="24926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182160</xdr:colOff>
      <xdr:row>69</xdr:row>
      <xdr:rowOff>262080</xdr:rowOff>
    </xdr:to>
    <xdr:sp macro="" textlink="">
      <xdr:nvSpPr>
        <xdr:cNvPr id="242" name="230 CuadroTexto">
          <a:extLst>
            <a:ext uri="{FF2B5EF4-FFF2-40B4-BE49-F238E27FC236}">
              <a16:creationId xmlns:a16="http://schemas.microsoft.com/office/drawing/2014/main" id="{00000000-0008-0000-0D00-0000F2000000}"/>
            </a:ext>
          </a:extLst>
        </xdr:cNvPr>
        <xdr:cNvSpPr/>
      </xdr:nvSpPr>
      <xdr:spPr>
        <a:xfrm>
          <a:off x="3282840" y="24926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182160</xdr:colOff>
      <xdr:row>69</xdr:row>
      <xdr:rowOff>262080</xdr:rowOff>
    </xdr:to>
    <xdr:sp macro="" textlink="">
      <xdr:nvSpPr>
        <xdr:cNvPr id="243" name="231 CuadroTexto">
          <a:extLst>
            <a:ext uri="{FF2B5EF4-FFF2-40B4-BE49-F238E27FC236}">
              <a16:creationId xmlns:a16="http://schemas.microsoft.com/office/drawing/2014/main" id="{00000000-0008-0000-0D00-0000F3000000}"/>
            </a:ext>
          </a:extLst>
        </xdr:cNvPr>
        <xdr:cNvSpPr/>
      </xdr:nvSpPr>
      <xdr:spPr>
        <a:xfrm>
          <a:off x="3282840" y="24926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182160</xdr:colOff>
      <xdr:row>95</xdr:row>
      <xdr:rowOff>262080</xdr:rowOff>
    </xdr:to>
    <xdr:sp macro="" textlink="">
      <xdr:nvSpPr>
        <xdr:cNvPr id="244" name="232 CuadroTexto">
          <a:extLst>
            <a:ext uri="{FF2B5EF4-FFF2-40B4-BE49-F238E27FC236}">
              <a16:creationId xmlns:a16="http://schemas.microsoft.com/office/drawing/2014/main" id="{00000000-0008-0000-0D00-0000F4000000}"/>
            </a:ext>
          </a:extLst>
        </xdr:cNvPr>
        <xdr:cNvSpPr/>
      </xdr:nvSpPr>
      <xdr:spPr>
        <a:xfrm>
          <a:off x="3282840" y="36090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182160</xdr:colOff>
      <xdr:row>95</xdr:row>
      <xdr:rowOff>262080</xdr:rowOff>
    </xdr:to>
    <xdr:sp macro="" textlink="">
      <xdr:nvSpPr>
        <xdr:cNvPr id="245" name="233 CuadroTexto">
          <a:extLst>
            <a:ext uri="{FF2B5EF4-FFF2-40B4-BE49-F238E27FC236}">
              <a16:creationId xmlns:a16="http://schemas.microsoft.com/office/drawing/2014/main" id="{00000000-0008-0000-0D00-0000F5000000}"/>
            </a:ext>
          </a:extLst>
        </xdr:cNvPr>
        <xdr:cNvSpPr/>
      </xdr:nvSpPr>
      <xdr:spPr>
        <a:xfrm>
          <a:off x="3282840" y="36090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182160</xdr:colOff>
      <xdr:row>95</xdr:row>
      <xdr:rowOff>262080</xdr:rowOff>
    </xdr:to>
    <xdr:sp macro="" textlink="">
      <xdr:nvSpPr>
        <xdr:cNvPr id="246" name="234 CuadroTexto">
          <a:extLst>
            <a:ext uri="{FF2B5EF4-FFF2-40B4-BE49-F238E27FC236}">
              <a16:creationId xmlns:a16="http://schemas.microsoft.com/office/drawing/2014/main" id="{00000000-0008-0000-0D00-0000F6000000}"/>
            </a:ext>
          </a:extLst>
        </xdr:cNvPr>
        <xdr:cNvSpPr/>
      </xdr:nvSpPr>
      <xdr:spPr>
        <a:xfrm>
          <a:off x="3282840" y="36090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60</xdr:row>
      <xdr:rowOff>0</xdr:rowOff>
    </xdr:from>
    <xdr:to>
      <xdr:col>3</xdr:col>
      <xdr:colOff>182160</xdr:colOff>
      <xdr:row>60</xdr:row>
      <xdr:rowOff>262080</xdr:rowOff>
    </xdr:to>
    <xdr:sp macro="" textlink="">
      <xdr:nvSpPr>
        <xdr:cNvPr id="247" name="235 CuadroTexto">
          <a:extLst>
            <a:ext uri="{FF2B5EF4-FFF2-40B4-BE49-F238E27FC236}">
              <a16:creationId xmlns:a16="http://schemas.microsoft.com/office/drawing/2014/main" id="{00000000-0008-0000-0D00-0000F7000000}"/>
            </a:ext>
          </a:extLst>
        </xdr:cNvPr>
        <xdr:cNvSpPr/>
      </xdr:nvSpPr>
      <xdr:spPr>
        <a:xfrm>
          <a:off x="3282840" y="215740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182160</xdr:colOff>
      <xdr:row>63</xdr:row>
      <xdr:rowOff>109800</xdr:rowOff>
    </xdr:to>
    <xdr:sp macro="" textlink="">
      <xdr:nvSpPr>
        <xdr:cNvPr id="248" name="236 CuadroTexto">
          <a:extLst>
            <a:ext uri="{FF2B5EF4-FFF2-40B4-BE49-F238E27FC236}">
              <a16:creationId xmlns:a16="http://schemas.microsoft.com/office/drawing/2014/main" id="{00000000-0008-0000-0D00-0000F8000000}"/>
            </a:ext>
          </a:extLst>
        </xdr:cNvPr>
        <xdr:cNvSpPr/>
      </xdr:nvSpPr>
      <xdr:spPr>
        <a:xfrm>
          <a:off x="3282840" y="2218356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182160</xdr:colOff>
      <xdr:row>63</xdr:row>
      <xdr:rowOff>109800</xdr:rowOff>
    </xdr:to>
    <xdr:sp macro="" textlink="">
      <xdr:nvSpPr>
        <xdr:cNvPr id="249" name="237 CuadroTexto">
          <a:extLst>
            <a:ext uri="{FF2B5EF4-FFF2-40B4-BE49-F238E27FC236}">
              <a16:creationId xmlns:a16="http://schemas.microsoft.com/office/drawing/2014/main" id="{00000000-0008-0000-0D00-0000F9000000}"/>
            </a:ext>
          </a:extLst>
        </xdr:cNvPr>
        <xdr:cNvSpPr/>
      </xdr:nvSpPr>
      <xdr:spPr>
        <a:xfrm>
          <a:off x="3282840" y="2218356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182160</xdr:colOff>
      <xdr:row>84</xdr:row>
      <xdr:rowOff>262080</xdr:rowOff>
    </xdr:to>
    <xdr:sp macro="" textlink="">
      <xdr:nvSpPr>
        <xdr:cNvPr id="250" name="238 CuadroTexto">
          <a:extLst>
            <a:ext uri="{FF2B5EF4-FFF2-40B4-BE49-F238E27FC236}">
              <a16:creationId xmlns:a16="http://schemas.microsoft.com/office/drawing/2014/main" id="{00000000-0008-0000-0D00-0000FA000000}"/>
            </a:ext>
          </a:extLst>
        </xdr:cNvPr>
        <xdr:cNvSpPr/>
      </xdr:nvSpPr>
      <xdr:spPr>
        <a:xfrm>
          <a:off x="3282840" y="31061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182160</xdr:colOff>
      <xdr:row>63</xdr:row>
      <xdr:rowOff>109800</xdr:rowOff>
    </xdr:to>
    <xdr:sp macro="" textlink="">
      <xdr:nvSpPr>
        <xdr:cNvPr id="251" name="239 CuadroTexto">
          <a:extLst>
            <a:ext uri="{FF2B5EF4-FFF2-40B4-BE49-F238E27FC236}">
              <a16:creationId xmlns:a16="http://schemas.microsoft.com/office/drawing/2014/main" id="{00000000-0008-0000-0D00-0000FB000000}"/>
            </a:ext>
          </a:extLst>
        </xdr:cNvPr>
        <xdr:cNvSpPr/>
      </xdr:nvSpPr>
      <xdr:spPr>
        <a:xfrm>
          <a:off x="3282840" y="2218356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182160</xdr:colOff>
      <xdr:row>63</xdr:row>
      <xdr:rowOff>109800</xdr:rowOff>
    </xdr:to>
    <xdr:sp macro="" textlink="">
      <xdr:nvSpPr>
        <xdr:cNvPr id="252" name="240 CuadroTexto">
          <a:extLst>
            <a:ext uri="{FF2B5EF4-FFF2-40B4-BE49-F238E27FC236}">
              <a16:creationId xmlns:a16="http://schemas.microsoft.com/office/drawing/2014/main" id="{00000000-0008-0000-0D00-0000FC000000}"/>
            </a:ext>
          </a:extLst>
        </xdr:cNvPr>
        <xdr:cNvSpPr/>
      </xdr:nvSpPr>
      <xdr:spPr>
        <a:xfrm>
          <a:off x="3282840" y="2218356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66</xdr:row>
      <xdr:rowOff>0</xdr:rowOff>
    </xdr:from>
    <xdr:to>
      <xdr:col>3</xdr:col>
      <xdr:colOff>182160</xdr:colOff>
      <xdr:row>66</xdr:row>
      <xdr:rowOff>262080</xdr:rowOff>
    </xdr:to>
    <xdr:sp macro="" textlink="">
      <xdr:nvSpPr>
        <xdr:cNvPr id="253" name="241 CuadroTexto">
          <a:extLst>
            <a:ext uri="{FF2B5EF4-FFF2-40B4-BE49-F238E27FC236}">
              <a16:creationId xmlns:a16="http://schemas.microsoft.com/office/drawing/2014/main" id="{00000000-0008-0000-0D00-0000FD000000}"/>
            </a:ext>
          </a:extLst>
        </xdr:cNvPr>
        <xdr:cNvSpPr/>
      </xdr:nvSpPr>
      <xdr:spPr>
        <a:xfrm>
          <a:off x="3282840" y="232506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66</xdr:row>
      <xdr:rowOff>0</xdr:rowOff>
    </xdr:from>
    <xdr:to>
      <xdr:col>3</xdr:col>
      <xdr:colOff>182160</xdr:colOff>
      <xdr:row>66</xdr:row>
      <xdr:rowOff>262080</xdr:rowOff>
    </xdr:to>
    <xdr:sp macro="" textlink="">
      <xdr:nvSpPr>
        <xdr:cNvPr id="254" name="242 CuadroTexto">
          <a:extLst>
            <a:ext uri="{FF2B5EF4-FFF2-40B4-BE49-F238E27FC236}">
              <a16:creationId xmlns:a16="http://schemas.microsoft.com/office/drawing/2014/main" id="{00000000-0008-0000-0D00-0000FE000000}"/>
            </a:ext>
          </a:extLst>
        </xdr:cNvPr>
        <xdr:cNvSpPr/>
      </xdr:nvSpPr>
      <xdr:spPr>
        <a:xfrm>
          <a:off x="3282840" y="232506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66</xdr:row>
      <xdr:rowOff>0</xdr:rowOff>
    </xdr:from>
    <xdr:to>
      <xdr:col>3</xdr:col>
      <xdr:colOff>182160</xdr:colOff>
      <xdr:row>66</xdr:row>
      <xdr:rowOff>262080</xdr:rowOff>
    </xdr:to>
    <xdr:sp macro="" textlink="">
      <xdr:nvSpPr>
        <xdr:cNvPr id="255" name="243 CuadroTexto">
          <a:extLst>
            <a:ext uri="{FF2B5EF4-FFF2-40B4-BE49-F238E27FC236}">
              <a16:creationId xmlns:a16="http://schemas.microsoft.com/office/drawing/2014/main" id="{00000000-0008-0000-0D00-0000FF000000}"/>
            </a:ext>
          </a:extLst>
        </xdr:cNvPr>
        <xdr:cNvSpPr/>
      </xdr:nvSpPr>
      <xdr:spPr>
        <a:xfrm>
          <a:off x="3282840" y="232506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182160</xdr:colOff>
      <xdr:row>69</xdr:row>
      <xdr:rowOff>262080</xdr:rowOff>
    </xdr:to>
    <xdr:sp macro="" textlink="">
      <xdr:nvSpPr>
        <xdr:cNvPr id="256" name="244 CuadroTexto">
          <a:extLst>
            <a:ext uri="{FF2B5EF4-FFF2-40B4-BE49-F238E27FC236}">
              <a16:creationId xmlns:a16="http://schemas.microsoft.com/office/drawing/2014/main" id="{00000000-0008-0000-0D00-000000010000}"/>
            </a:ext>
          </a:extLst>
        </xdr:cNvPr>
        <xdr:cNvSpPr/>
      </xdr:nvSpPr>
      <xdr:spPr>
        <a:xfrm>
          <a:off x="3282840" y="24926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182160</xdr:colOff>
      <xdr:row>69</xdr:row>
      <xdr:rowOff>262080</xdr:rowOff>
    </xdr:to>
    <xdr:sp macro="" textlink="">
      <xdr:nvSpPr>
        <xdr:cNvPr id="257" name="245 CuadroTexto">
          <a:extLst>
            <a:ext uri="{FF2B5EF4-FFF2-40B4-BE49-F238E27FC236}">
              <a16:creationId xmlns:a16="http://schemas.microsoft.com/office/drawing/2014/main" id="{00000000-0008-0000-0D00-000001010000}"/>
            </a:ext>
          </a:extLst>
        </xdr:cNvPr>
        <xdr:cNvSpPr/>
      </xdr:nvSpPr>
      <xdr:spPr>
        <a:xfrm>
          <a:off x="3282840" y="24926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69</xdr:row>
      <xdr:rowOff>0</xdr:rowOff>
    </xdr:from>
    <xdr:to>
      <xdr:col>3</xdr:col>
      <xdr:colOff>182160</xdr:colOff>
      <xdr:row>69</xdr:row>
      <xdr:rowOff>262080</xdr:rowOff>
    </xdr:to>
    <xdr:sp macro="" textlink="">
      <xdr:nvSpPr>
        <xdr:cNvPr id="258" name="246 CuadroTexto">
          <a:extLst>
            <a:ext uri="{FF2B5EF4-FFF2-40B4-BE49-F238E27FC236}">
              <a16:creationId xmlns:a16="http://schemas.microsoft.com/office/drawing/2014/main" id="{00000000-0008-0000-0D00-000002010000}"/>
            </a:ext>
          </a:extLst>
        </xdr:cNvPr>
        <xdr:cNvSpPr/>
      </xdr:nvSpPr>
      <xdr:spPr>
        <a:xfrm>
          <a:off x="3282840" y="24926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79</xdr:row>
      <xdr:rowOff>0</xdr:rowOff>
    </xdr:from>
    <xdr:to>
      <xdr:col>3</xdr:col>
      <xdr:colOff>182160</xdr:colOff>
      <xdr:row>79</xdr:row>
      <xdr:rowOff>262080</xdr:rowOff>
    </xdr:to>
    <xdr:sp macro="" textlink="">
      <xdr:nvSpPr>
        <xdr:cNvPr id="259" name="247 CuadroTexto">
          <a:extLst>
            <a:ext uri="{FF2B5EF4-FFF2-40B4-BE49-F238E27FC236}">
              <a16:creationId xmlns:a16="http://schemas.microsoft.com/office/drawing/2014/main" id="{00000000-0008-0000-0D00-000003010000}"/>
            </a:ext>
          </a:extLst>
        </xdr:cNvPr>
        <xdr:cNvSpPr/>
      </xdr:nvSpPr>
      <xdr:spPr>
        <a:xfrm>
          <a:off x="3282840" y="29232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79</xdr:row>
      <xdr:rowOff>0</xdr:rowOff>
    </xdr:from>
    <xdr:to>
      <xdr:col>3</xdr:col>
      <xdr:colOff>182160</xdr:colOff>
      <xdr:row>79</xdr:row>
      <xdr:rowOff>262080</xdr:rowOff>
    </xdr:to>
    <xdr:sp macro="" textlink="">
      <xdr:nvSpPr>
        <xdr:cNvPr id="260" name="248 CuadroTexto">
          <a:extLst>
            <a:ext uri="{FF2B5EF4-FFF2-40B4-BE49-F238E27FC236}">
              <a16:creationId xmlns:a16="http://schemas.microsoft.com/office/drawing/2014/main" id="{00000000-0008-0000-0D00-000004010000}"/>
            </a:ext>
          </a:extLst>
        </xdr:cNvPr>
        <xdr:cNvSpPr/>
      </xdr:nvSpPr>
      <xdr:spPr>
        <a:xfrm>
          <a:off x="3282840" y="29232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79</xdr:row>
      <xdr:rowOff>0</xdr:rowOff>
    </xdr:from>
    <xdr:to>
      <xdr:col>3</xdr:col>
      <xdr:colOff>182160</xdr:colOff>
      <xdr:row>79</xdr:row>
      <xdr:rowOff>262080</xdr:rowOff>
    </xdr:to>
    <xdr:sp macro="" textlink="">
      <xdr:nvSpPr>
        <xdr:cNvPr id="261" name="249 CuadroTexto">
          <a:extLst>
            <a:ext uri="{FF2B5EF4-FFF2-40B4-BE49-F238E27FC236}">
              <a16:creationId xmlns:a16="http://schemas.microsoft.com/office/drawing/2014/main" id="{00000000-0008-0000-0D00-000005010000}"/>
            </a:ext>
          </a:extLst>
        </xdr:cNvPr>
        <xdr:cNvSpPr/>
      </xdr:nvSpPr>
      <xdr:spPr>
        <a:xfrm>
          <a:off x="3282840" y="29232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79</xdr:row>
      <xdr:rowOff>0</xdr:rowOff>
    </xdr:from>
    <xdr:to>
      <xdr:col>3</xdr:col>
      <xdr:colOff>182160</xdr:colOff>
      <xdr:row>79</xdr:row>
      <xdr:rowOff>262080</xdr:rowOff>
    </xdr:to>
    <xdr:sp macro="" textlink="">
      <xdr:nvSpPr>
        <xdr:cNvPr id="262" name="250 CuadroTexto">
          <a:extLst>
            <a:ext uri="{FF2B5EF4-FFF2-40B4-BE49-F238E27FC236}">
              <a16:creationId xmlns:a16="http://schemas.microsoft.com/office/drawing/2014/main" id="{00000000-0008-0000-0D00-000006010000}"/>
            </a:ext>
          </a:extLst>
        </xdr:cNvPr>
        <xdr:cNvSpPr/>
      </xdr:nvSpPr>
      <xdr:spPr>
        <a:xfrm>
          <a:off x="3282840" y="29232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79</xdr:row>
      <xdr:rowOff>0</xdr:rowOff>
    </xdr:from>
    <xdr:to>
      <xdr:col>3</xdr:col>
      <xdr:colOff>182160</xdr:colOff>
      <xdr:row>79</xdr:row>
      <xdr:rowOff>262080</xdr:rowOff>
    </xdr:to>
    <xdr:sp macro="" textlink="">
      <xdr:nvSpPr>
        <xdr:cNvPr id="263" name="251 CuadroTexto">
          <a:extLst>
            <a:ext uri="{FF2B5EF4-FFF2-40B4-BE49-F238E27FC236}">
              <a16:creationId xmlns:a16="http://schemas.microsoft.com/office/drawing/2014/main" id="{00000000-0008-0000-0D00-000007010000}"/>
            </a:ext>
          </a:extLst>
        </xdr:cNvPr>
        <xdr:cNvSpPr/>
      </xdr:nvSpPr>
      <xdr:spPr>
        <a:xfrm>
          <a:off x="3282840" y="29232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79</xdr:row>
      <xdr:rowOff>0</xdr:rowOff>
    </xdr:from>
    <xdr:to>
      <xdr:col>3</xdr:col>
      <xdr:colOff>182160</xdr:colOff>
      <xdr:row>79</xdr:row>
      <xdr:rowOff>262080</xdr:rowOff>
    </xdr:to>
    <xdr:sp macro="" textlink="">
      <xdr:nvSpPr>
        <xdr:cNvPr id="264" name="252 CuadroTexto">
          <a:extLst>
            <a:ext uri="{FF2B5EF4-FFF2-40B4-BE49-F238E27FC236}">
              <a16:creationId xmlns:a16="http://schemas.microsoft.com/office/drawing/2014/main" id="{00000000-0008-0000-0D00-000008010000}"/>
            </a:ext>
          </a:extLst>
        </xdr:cNvPr>
        <xdr:cNvSpPr/>
      </xdr:nvSpPr>
      <xdr:spPr>
        <a:xfrm>
          <a:off x="3282840" y="29232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182160</xdr:colOff>
      <xdr:row>84</xdr:row>
      <xdr:rowOff>262080</xdr:rowOff>
    </xdr:to>
    <xdr:sp macro="" textlink="">
      <xdr:nvSpPr>
        <xdr:cNvPr id="265" name="253 CuadroTexto">
          <a:extLst>
            <a:ext uri="{FF2B5EF4-FFF2-40B4-BE49-F238E27FC236}">
              <a16:creationId xmlns:a16="http://schemas.microsoft.com/office/drawing/2014/main" id="{00000000-0008-0000-0D00-000009010000}"/>
            </a:ext>
          </a:extLst>
        </xdr:cNvPr>
        <xdr:cNvSpPr/>
      </xdr:nvSpPr>
      <xdr:spPr>
        <a:xfrm>
          <a:off x="3282840" y="31061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182160</xdr:colOff>
      <xdr:row>84</xdr:row>
      <xdr:rowOff>262080</xdr:rowOff>
    </xdr:to>
    <xdr:sp macro="" textlink="">
      <xdr:nvSpPr>
        <xdr:cNvPr id="266" name="254 CuadroTexto">
          <a:extLst>
            <a:ext uri="{FF2B5EF4-FFF2-40B4-BE49-F238E27FC236}">
              <a16:creationId xmlns:a16="http://schemas.microsoft.com/office/drawing/2014/main" id="{00000000-0008-0000-0D00-00000A010000}"/>
            </a:ext>
          </a:extLst>
        </xdr:cNvPr>
        <xdr:cNvSpPr/>
      </xdr:nvSpPr>
      <xdr:spPr>
        <a:xfrm>
          <a:off x="3282840" y="31061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182160</xdr:colOff>
      <xdr:row>84</xdr:row>
      <xdr:rowOff>262080</xdr:rowOff>
    </xdr:to>
    <xdr:sp macro="" textlink="">
      <xdr:nvSpPr>
        <xdr:cNvPr id="267" name="255 CuadroTexto">
          <a:extLst>
            <a:ext uri="{FF2B5EF4-FFF2-40B4-BE49-F238E27FC236}">
              <a16:creationId xmlns:a16="http://schemas.microsoft.com/office/drawing/2014/main" id="{00000000-0008-0000-0D00-00000B010000}"/>
            </a:ext>
          </a:extLst>
        </xdr:cNvPr>
        <xdr:cNvSpPr/>
      </xdr:nvSpPr>
      <xdr:spPr>
        <a:xfrm>
          <a:off x="3282840" y="31061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182160</xdr:colOff>
      <xdr:row>84</xdr:row>
      <xdr:rowOff>262080</xdr:rowOff>
    </xdr:to>
    <xdr:sp macro="" textlink="">
      <xdr:nvSpPr>
        <xdr:cNvPr id="268" name="256 CuadroTexto">
          <a:extLst>
            <a:ext uri="{FF2B5EF4-FFF2-40B4-BE49-F238E27FC236}">
              <a16:creationId xmlns:a16="http://schemas.microsoft.com/office/drawing/2014/main" id="{00000000-0008-0000-0D00-00000C010000}"/>
            </a:ext>
          </a:extLst>
        </xdr:cNvPr>
        <xdr:cNvSpPr/>
      </xdr:nvSpPr>
      <xdr:spPr>
        <a:xfrm>
          <a:off x="3282840" y="31061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182160</xdr:colOff>
      <xdr:row>84</xdr:row>
      <xdr:rowOff>262080</xdr:rowOff>
    </xdr:to>
    <xdr:sp macro="" textlink="">
      <xdr:nvSpPr>
        <xdr:cNvPr id="269" name="257 CuadroTexto">
          <a:extLst>
            <a:ext uri="{FF2B5EF4-FFF2-40B4-BE49-F238E27FC236}">
              <a16:creationId xmlns:a16="http://schemas.microsoft.com/office/drawing/2014/main" id="{00000000-0008-0000-0D00-00000D010000}"/>
            </a:ext>
          </a:extLst>
        </xdr:cNvPr>
        <xdr:cNvSpPr/>
      </xdr:nvSpPr>
      <xdr:spPr>
        <a:xfrm>
          <a:off x="3282840" y="31061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84</xdr:row>
      <xdr:rowOff>0</xdr:rowOff>
    </xdr:from>
    <xdr:to>
      <xdr:col>3</xdr:col>
      <xdr:colOff>182160</xdr:colOff>
      <xdr:row>84</xdr:row>
      <xdr:rowOff>262080</xdr:rowOff>
    </xdr:to>
    <xdr:sp macro="" textlink="">
      <xdr:nvSpPr>
        <xdr:cNvPr id="270" name="258 CuadroTexto">
          <a:extLst>
            <a:ext uri="{FF2B5EF4-FFF2-40B4-BE49-F238E27FC236}">
              <a16:creationId xmlns:a16="http://schemas.microsoft.com/office/drawing/2014/main" id="{00000000-0008-0000-0D00-00000E010000}"/>
            </a:ext>
          </a:extLst>
        </xdr:cNvPr>
        <xdr:cNvSpPr/>
      </xdr:nvSpPr>
      <xdr:spPr>
        <a:xfrm>
          <a:off x="3282840" y="31061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87</xdr:row>
      <xdr:rowOff>0</xdr:rowOff>
    </xdr:from>
    <xdr:to>
      <xdr:col>3</xdr:col>
      <xdr:colOff>182160</xdr:colOff>
      <xdr:row>87</xdr:row>
      <xdr:rowOff>262080</xdr:rowOff>
    </xdr:to>
    <xdr:sp macro="" textlink="">
      <xdr:nvSpPr>
        <xdr:cNvPr id="271" name="259 CuadroTexto">
          <a:extLst>
            <a:ext uri="{FF2B5EF4-FFF2-40B4-BE49-F238E27FC236}">
              <a16:creationId xmlns:a16="http://schemas.microsoft.com/office/drawing/2014/main" id="{00000000-0008-0000-0D00-00000F010000}"/>
            </a:ext>
          </a:extLst>
        </xdr:cNvPr>
        <xdr:cNvSpPr/>
      </xdr:nvSpPr>
      <xdr:spPr>
        <a:xfrm>
          <a:off x="3282840" y="32280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87</xdr:row>
      <xdr:rowOff>0</xdr:rowOff>
    </xdr:from>
    <xdr:to>
      <xdr:col>3</xdr:col>
      <xdr:colOff>182160</xdr:colOff>
      <xdr:row>87</xdr:row>
      <xdr:rowOff>262080</xdr:rowOff>
    </xdr:to>
    <xdr:sp macro="" textlink="">
      <xdr:nvSpPr>
        <xdr:cNvPr id="272" name="260 CuadroTexto">
          <a:extLst>
            <a:ext uri="{FF2B5EF4-FFF2-40B4-BE49-F238E27FC236}">
              <a16:creationId xmlns:a16="http://schemas.microsoft.com/office/drawing/2014/main" id="{00000000-0008-0000-0D00-000010010000}"/>
            </a:ext>
          </a:extLst>
        </xdr:cNvPr>
        <xdr:cNvSpPr/>
      </xdr:nvSpPr>
      <xdr:spPr>
        <a:xfrm>
          <a:off x="3282840" y="32280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87</xdr:row>
      <xdr:rowOff>0</xdr:rowOff>
    </xdr:from>
    <xdr:to>
      <xdr:col>3</xdr:col>
      <xdr:colOff>182160</xdr:colOff>
      <xdr:row>87</xdr:row>
      <xdr:rowOff>262080</xdr:rowOff>
    </xdr:to>
    <xdr:sp macro="" textlink="">
      <xdr:nvSpPr>
        <xdr:cNvPr id="273" name="261 CuadroTexto">
          <a:extLst>
            <a:ext uri="{FF2B5EF4-FFF2-40B4-BE49-F238E27FC236}">
              <a16:creationId xmlns:a16="http://schemas.microsoft.com/office/drawing/2014/main" id="{00000000-0008-0000-0D00-000011010000}"/>
            </a:ext>
          </a:extLst>
        </xdr:cNvPr>
        <xdr:cNvSpPr/>
      </xdr:nvSpPr>
      <xdr:spPr>
        <a:xfrm>
          <a:off x="3282840" y="32280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87</xdr:row>
      <xdr:rowOff>0</xdr:rowOff>
    </xdr:from>
    <xdr:to>
      <xdr:col>3</xdr:col>
      <xdr:colOff>182160</xdr:colOff>
      <xdr:row>87</xdr:row>
      <xdr:rowOff>262080</xdr:rowOff>
    </xdr:to>
    <xdr:sp macro="" textlink="">
      <xdr:nvSpPr>
        <xdr:cNvPr id="274" name="262 CuadroTexto">
          <a:extLst>
            <a:ext uri="{FF2B5EF4-FFF2-40B4-BE49-F238E27FC236}">
              <a16:creationId xmlns:a16="http://schemas.microsoft.com/office/drawing/2014/main" id="{00000000-0008-0000-0D00-000012010000}"/>
            </a:ext>
          </a:extLst>
        </xdr:cNvPr>
        <xdr:cNvSpPr/>
      </xdr:nvSpPr>
      <xdr:spPr>
        <a:xfrm>
          <a:off x="3282840" y="32280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87</xdr:row>
      <xdr:rowOff>0</xdr:rowOff>
    </xdr:from>
    <xdr:to>
      <xdr:col>3</xdr:col>
      <xdr:colOff>182160</xdr:colOff>
      <xdr:row>87</xdr:row>
      <xdr:rowOff>262080</xdr:rowOff>
    </xdr:to>
    <xdr:sp macro="" textlink="">
      <xdr:nvSpPr>
        <xdr:cNvPr id="275" name="263 CuadroTexto">
          <a:extLst>
            <a:ext uri="{FF2B5EF4-FFF2-40B4-BE49-F238E27FC236}">
              <a16:creationId xmlns:a16="http://schemas.microsoft.com/office/drawing/2014/main" id="{00000000-0008-0000-0D00-000013010000}"/>
            </a:ext>
          </a:extLst>
        </xdr:cNvPr>
        <xdr:cNvSpPr/>
      </xdr:nvSpPr>
      <xdr:spPr>
        <a:xfrm>
          <a:off x="3282840" y="32280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87</xdr:row>
      <xdr:rowOff>0</xdr:rowOff>
    </xdr:from>
    <xdr:to>
      <xdr:col>3</xdr:col>
      <xdr:colOff>182160</xdr:colOff>
      <xdr:row>87</xdr:row>
      <xdr:rowOff>262080</xdr:rowOff>
    </xdr:to>
    <xdr:sp macro="" textlink="">
      <xdr:nvSpPr>
        <xdr:cNvPr id="276" name="264 CuadroTexto">
          <a:extLst>
            <a:ext uri="{FF2B5EF4-FFF2-40B4-BE49-F238E27FC236}">
              <a16:creationId xmlns:a16="http://schemas.microsoft.com/office/drawing/2014/main" id="{00000000-0008-0000-0D00-000014010000}"/>
            </a:ext>
          </a:extLst>
        </xdr:cNvPr>
        <xdr:cNvSpPr/>
      </xdr:nvSpPr>
      <xdr:spPr>
        <a:xfrm>
          <a:off x="3282840" y="32280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87</xdr:row>
      <xdr:rowOff>0</xdr:rowOff>
    </xdr:from>
    <xdr:to>
      <xdr:col>3</xdr:col>
      <xdr:colOff>182160</xdr:colOff>
      <xdr:row>87</xdr:row>
      <xdr:rowOff>262080</xdr:rowOff>
    </xdr:to>
    <xdr:sp macro="" textlink="">
      <xdr:nvSpPr>
        <xdr:cNvPr id="277" name="265 CuadroTexto">
          <a:extLst>
            <a:ext uri="{FF2B5EF4-FFF2-40B4-BE49-F238E27FC236}">
              <a16:creationId xmlns:a16="http://schemas.microsoft.com/office/drawing/2014/main" id="{00000000-0008-0000-0D00-000015010000}"/>
            </a:ext>
          </a:extLst>
        </xdr:cNvPr>
        <xdr:cNvSpPr/>
      </xdr:nvSpPr>
      <xdr:spPr>
        <a:xfrm>
          <a:off x="3282840" y="32280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89</xdr:row>
      <xdr:rowOff>0</xdr:rowOff>
    </xdr:from>
    <xdr:to>
      <xdr:col>3</xdr:col>
      <xdr:colOff>182160</xdr:colOff>
      <xdr:row>89</xdr:row>
      <xdr:rowOff>262080</xdr:rowOff>
    </xdr:to>
    <xdr:sp macro="" textlink="">
      <xdr:nvSpPr>
        <xdr:cNvPr id="278" name="266 CuadroTexto">
          <a:extLst>
            <a:ext uri="{FF2B5EF4-FFF2-40B4-BE49-F238E27FC236}">
              <a16:creationId xmlns:a16="http://schemas.microsoft.com/office/drawing/2014/main" id="{00000000-0008-0000-0D00-000016010000}"/>
            </a:ext>
          </a:extLst>
        </xdr:cNvPr>
        <xdr:cNvSpPr/>
      </xdr:nvSpPr>
      <xdr:spPr>
        <a:xfrm>
          <a:off x="3282840" y="32889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89</xdr:row>
      <xdr:rowOff>0</xdr:rowOff>
    </xdr:from>
    <xdr:to>
      <xdr:col>3</xdr:col>
      <xdr:colOff>182160</xdr:colOff>
      <xdr:row>89</xdr:row>
      <xdr:rowOff>262080</xdr:rowOff>
    </xdr:to>
    <xdr:sp macro="" textlink="">
      <xdr:nvSpPr>
        <xdr:cNvPr id="279" name="267 CuadroTexto">
          <a:extLst>
            <a:ext uri="{FF2B5EF4-FFF2-40B4-BE49-F238E27FC236}">
              <a16:creationId xmlns:a16="http://schemas.microsoft.com/office/drawing/2014/main" id="{00000000-0008-0000-0D00-000017010000}"/>
            </a:ext>
          </a:extLst>
        </xdr:cNvPr>
        <xdr:cNvSpPr/>
      </xdr:nvSpPr>
      <xdr:spPr>
        <a:xfrm>
          <a:off x="3282840" y="32889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89</xdr:row>
      <xdr:rowOff>0</xdr:rowOff>
    </xdr:from>
    <xdr:to>
      <xdr:col>3</xdr:col>
      <xdr:colOff>182160</xdr:colOff>
      <xdr:row>89</xdr:row>
      <xdr:rowOff>262080</xdr:rowOff>
    </xdr:to>
    <xdr:sp macro="" textlink="">
      <xdr:nvSpPr>
        <xdr:cNvPr id="280" name="268 CuadroTexto">
          <a:extLst>
            <a:ext uri="{FF2B5EF4-FFF2-40B4-BE49-F238E27FC236}">
              <a16:creationId xmlns:a16="http://schemas.microsoft.com/office/drawing/2014/main" id="{00000000-0008-0000-0D00-000018010000}"/>
            </a:ext>
          </a:extLst>
        </xdr:cNvPr>
        <xdr:cNvSpPr/>
      </xdr:nvSpPr>
      <xdr:spPr>
        <a:xfrm>
          <a:off x="3282840" y="32889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89</xdr:row>
      <xdr:rowOff>0</xdr:rowOff>
    </xdr:from>
    <xdr:to>
      <xdr:col>3</xdr:col>
      <xdr:colOff>182160</xdr:colOff>
      <xdr:row>89</xdr:row>
      <xdr:rowOff>262080</xdr:rowOff>
    </xdr:to>
    <xdr:sp macro="" textlink="">
      <xdr:nvSpPr>
        <xdr:cNvPr id="281" name="269 CuadroTexto">
          <a:extLst>
            <a:ext uri="{FF2B5EF4-FFF2-40B4-BE49-F238E27FC236}">
              <a16:creationId xmlns:a16="http://schemas.microsoft.com/office/drawing/2014/main" id="{00000000-0008-0000-0D00-000019010000}"/>
            </a:ext>
          </a:extLst>
        </xdr:cNvPr>
        <xdr:cNvSpPr/>
      </xdr:nvSpPr>
      <xdr:spPr>
        <a:xfrm>
          <a:off x="3282840" y="32889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89</xdr:row>
      <xdr:rowOff>0</xdr:rowOff>
    </xdr:from>
    <xdr:to>
      <xdr:col>3</xdr:col>
      <xdr:colOff>182160</xdr:colOff>
      <xdr:row>89</xdr:row>
      <xdr:rowOff>262080</xdr:rowOff>
    </xdr:to>
    <xdr:sp macro="" textlink="">
      <xdr:nvSpPr>
        <xdr:cNvPr id="282" name="270 CuadroTexto">
          <a:extLst>
            <a:ext uri="{FF2B5EF4-FFF2-40B4-BE49-F238E27FC236}">
              <a16:creationId xmlns:a16="http://schemas.microsoft.com/office/drawing/2014/main" id="{00000000-0008-0000-0D00-00001A010000}"/>
            </a:ext>
          </a:extLst>
        </xdr:cNvPr>
        <xdr:cNvSpPr/>
      </xdr:nvSpPr>
      <xdr:spPr>
        <a:xfrm>
          <a:off x="3282840" y="32889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89</xdr:row>
      <xdr:rowOff>0</xdr:rowOff>
    </xdr:from>
    <xdr:to>
      <xdr:col>3</xdr:col>
      <xdr:colOff>182160</xdr:colOff>
      <xdr:row>89</xdr:row>
      <xdr:rowOff>262080</xdr:rowOff>
    </xdr:to>
    <xdr:sp macro="" textlink="">
      <xdr:nvSpPr>
        <xdr:cNvPr id="283" name="271 CuadroTexto">
          <a:extLst>
            <a:ext uri="{FF2B5EF4-FFF2-40B4-BE49-F238E27FC236}">
              <a16:creationId xmlns:a16="http://schemas.microsoft.com/office/drawing/2014/main" id="{00000000-0008-0000-0D00-00001B010000}"/>
            </a:ext>
          </a:extLst>
        </xdr:cNvPr>
        <xdr:cNvSpPr/>
      </xdr:nvSpPr>
      <xdr:spPr>
        <a:xfrm>
          <a:off x="3282840" y="32889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89</xdr:row>
      <xdr:rowOff>0</xdr:rowOff>
    </xdr:from>
    <xdr:to>
      <xdr:col>3</xdr:col>
      <xdr:colOff>182160</xdr:colOff>
      <xdr:row>89</xdr:row>
      <xdr:rowOff>262080</xdr:rowOff>
    </xdr:to>
    <xdr:sp macro="" textlink="">
      <xdr:nvSpPr>
        <xdr:cNvPr id="284" name="272 CuadroTexto">
          <a:extLst>
            <a:ext uri="{FF2B5EF4-FFF2-40B4-BE49-F238E27FC236}">
              <a16:creationId xmlns:a16="http://schemas.microsoft.com/office/drawing/2014/main" id="{00000000-0008-0000-0D00-00001C010000}"/>
            </a:ext>
          </a:extLst>
        </xdr:cNvPr>
        <xdr:cNvSpPr/>
      </xdr:nvSpPr>
      <xdr:spPr>
        <a:xfrm>
          <a:off x="3282840" y="32889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182160</xdr:colOff>
      <xdr:row>91</xdr:row>
      <xdr:rowOff>262080</xdr:rowOff>
    </xdr:to>
    <xdr:sp macro="" textlink="">
      <xdr:nvSpPr>
        <xdr:cNvPr id="285" name="273 CuadroTexto">
          <a:extLst>
            <a:ext uri="{FF2B5EF4-FFF2-40B4-BE49-F238E27FC236}">
              <a16:creationId xmlns:a16="http://schemas.microsoft.com/office/drawing/2014/main" id="{00000000-0008-0000-0D00-00001D010000}"/>
            </a:ext>
          </a:extLst>
        </xdr:cNvPr>
        <xdr:cNvSpPr/>
      </xdr:nvSpPr>
      <xdr:spPr>
        <a:xfrm>
          <a:off x="3282840" y="336517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182160</xdr:colOff>
      <xdr:row>91</xdr:row>
      <xdr:rowOff>262080</xdr:rowOff>
    </xdr:to>
    <xdr:sp macro="" textlink="">
      <xdr:nvSpPr>
        <xdr:cNvPr id="286" name="274 CuadroTexto">
          <a:extLst>
            <a:ext uri="{FF2B5EF4-FFF2-40B4-BE49-F238E27FC236}">
              <a16:creationId xmlns:a16="http://schemas.microsoft.com/office/drawing/2014/main" id="{00000000-0008-0000-0D00-00001E010000}"/>
            </a:ext>
          </a:extLst>
        </xdr:cNvPr>
        <xdr:cNvSpPr/>
      </xdr:nvSpPr>
      <xdr:spPr>
        <a:xfrm>
          <a:off x="3282840" y="336517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182160</xdr:colOff>
      <xdr:row>91</xdr:row>
      <xdr:rowOff>262080</xdr:rowOff>
    </xdr:to>
    <xdr:sp macro="" textlink="">
      <xdr:nvSpPr>
        <xdr:cNvPr id="287" name="275 CuadroTexto">
          <a:extLst>
            <a:ext uri="{FF2B5EF4-FFF2-40B4-BE49-F238E27FC236}">
              <a16:creationId xmlns:a16="http://schemas.microsoft.com/office/drawing/2014/main" id="{00000000-0008-0000-0D00-00001F010000}"/>
            </a:ext>
          </a:extLst>
        </xdr:cNvPr>
        <xdr:cNvSpPr/>
      </xdr:nvSpPr>
      <xdr:spPr>
        <a:xfrm>
          <a:off x="3282840" y="336517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182160</xdr:colOff>
      <xdr:row>91</xdr:row>
      <xdr:rowOff>262080</xdr:rowOff>
    </xdr:to>
    <xdr:sp macro="" textlink="">
      <xdr:nvSpPr>
        <xdr:cNvPr id="288" name="276 CuadroTexto">
          <a:extLst>
            <a:ext uri="{FF2B5EF4-FFF2-40B4-BE49-F238E27FC236}">
              <a16:creationId xmlns:a16="http://schemas.microsoft.com/office/drawing/2014/main" id="{00000000-0008-0000-0D00-000020010000}"/>
            </a:ext>
          </a:extLst>
        </xdr:cNvPr>
        <xdr:cNvSpPr/>
      </xdr:nvSpPr>
      <xdr:spPr>
        <a:xfrm>
          <a:off x="3282840" y="336517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182160</xdr:colOff>
      <xdr:row>91</xdr:row>
      <xdr:rowOff>262080</xdr:rowOff>
    </xdr:to>
    <xdr:sp macro="" textlink="">
      <xdr:nvSpPr>
        <xdr:cNvPr id="289" name="277 CuadroTexto">
          <a:extLst>
            <a:ext uri="{FF2B5EF4-FFF2-40B4-BE49-F238E27FC236}">
              <a16:creationId xmlns:a16="http://schemas.microsoft.com/office/drawing/2014/main" id="{00000000-0008-0000-0D00-000021010000}"/>
            </a:ext>
          </a:extLst>
        </xdr:cNvPr>
        <xdr:cNvSpPr/>
      </xdr:nvSpPr>
      <xdr:spPr>
        <a:xfrm>
          <a:off x="3282840" y="336517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182160</xdr:colOff>
      <xdr:row>91</xdr:row>
      <xdr:rowOff>262080</xdr:rowOff>
    </xdr:to>
    <xdr:sp macro="" textlink="">
      <xdr:nvSpPr>
        <xdr:cNvPr id="290" name="278 CuadroTexto">
          <a:extLst>
            <a:ext uri="{FF2B5EF4-FFF2-40B4-BE49-F238E27FC236}">
              <a16:creationId xmlns:a16="http://schemas.microsoft.com/office/drawing/2014/main" id="{00000000-0008-0000-0D00-000022010000}"/>
            </a:ext>
          </a:extLst>
        </xdr:cNvPr>
        <xdr:cNvSpPr/>
      </xdr:nvSpPr>
      <xdr:spPr>
        <a:xfrm>
          <a:off x="3282840" y="336517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91</xdr:row>
      <xdr:rowOff>0</xdr:rowOff>
    </xdr:from>
    <xdr:to>
      <xdr:col>3</xdr:col>
      <xdr:colOff>182160</xdr:colOff>
      <xdr:row>91</xdr:row>
      <xdr:rowOff>262080</xdr:rowOff>
    </xdr:to>
    <xdr:sp macro="" textlink="">
      <xdr:nvSpPr>
        <xdr:cNvPr id="291" name="279 CuadroTexto">
          <a:extLst>
            <a:ext uri="{FF2B5EF4-FFF2-40B4-BE49-F238E27FC236}">
              <a16:creationId xmlns:a16="http://schemas.microsoft.com/office/drawing/2014/main" id="{00000000-0008-0000-0D00-000023010000}"/>
            </a:ext>
          </a:extLst>
        </xdr:cNvPr>
        <xdr:cNvSpPr/>
      </xdr:nvSpPr>
      <xdr:spPr>
        <a:xfrm>
          <a:off x="3282840" y="336517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292" name="280 CuadroTexto">
          <a:extLst>
            <a:ext uri="{FF2B5EF4-FFF2-40B4-BE49-F238E27FC236}">
              <a16:creationId xmlns:a16="http://schemas.microsoft.com/office/drawing/2014/main" id="{00000000-0008-0000-0D00-00002401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293" name="281 CuadroTexto">
          <a:extLst>
            <a:ext uri="{FF2B5EF4-FFF2-40B4-BE49-F238E27FC236}">
              <a16:creationId xmlns:a16="http://schemas.microsoft.com/office/drawing/2014/main" id="{00000000-0008-0000-0D00-00002501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294" name="282 CuadroTexto">
          <a:extLst>
            <a:ext uri="{FF2B5EF4-FFF2-40B4-BE49-F238E27FC236}">
              <a16:creationId xmlns:a16="http://schemas.microsoft.com/office/drawing/2014/main" id="{00000000-0008-0000-0D00-00002601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295" name="283 CuadroTexto">
          <a:extLst>
            <a:ext uri="{FF2B5EF4-FFF2-40B4-BE49-F238E27FC236}">
              <a16:creationId xmlns:a16="http://schemas.microsoft.com/office/drawing/2014/main" id="{00000000-0008-0000-0D00-00002701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296" name="284 CuadroTexto">
          <a:extLst>
            <a:ext uri="{FF2B5EF4-FFF2-40B4-BE49-F238E27FC236}">
              <a16:creationId xmlns:a16="http://schemas.microsoft.com/office/drawing/2014/main" id="{00000000-0008-0000-0D00-00002801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297" name="285 CuadroTexto">
          <a:extLst>
            <a:ext uri="{FF2B5EF4-FFF2-40B4-BE49-F238E27FC236}">
              <a16:creationId xmlns:a16="http://schemas.microsoft.com/office/drawing/2014/main" id="{00000000-0008-0000-0D00-00002901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93</xdr:row>
      <xdr:rowOff>0</xdr:rowOff>
    </xdr:from>
    <xdr:to>
      <xdr:col>3</xdr:col>
      <xdr:colOff>182160</xdr:colOff>
      <xdr:row>93</xdr:row>
      <xdr:rowOff>262080</xdr:rowOff>
    </xdr:to>
    <xdr:sp macro="" textlink="">
      <xdr:nvSpPr>
        <xdr:cNvPr id="298" name="286 CuadroTexto">
          <a:extLst>
            <a:ext uri="{FF2B5EF4-FFF2-40B4-BE49-F238E27FC236}">
              <a16:creationId xmlns:a16="http://schemas.microsoft.com/office/drawing/2014/main" id="{00000000-0008-0000-0D00-00002A010000}"/>
            </a:ext>
          </a:extLst>
        </xdr:cNvPr>
        <xdr:cNvSpPr/>
      </xdr:nvSpPr>
      <xdr:spPr>
        <a:xfrm>
          <a:off x="3282840" y="351759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299" name="287 CuadroTexto">
          <a:extLst>
            <a:ext uri="{FF2B5EF4-FFF2-40B4-BE49-F238E27FC236}">
              <a16:creationId xmlns:a16="http://schemas.microsoft.com/office/drawing/2014/main" id="{00000000-0008-0000-0D00-00002B01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300" name="288 CuadroTexto">
          <a:extLst>
            <a:ext uri="{FF2B5EF4-FFF2-40B4-BE49-F238E27FC236}">
              <a16:creationId xmlns:a16="http://schemas.microsoft.com/office/drawing/2014/main" id="{00000000-0008-0000-0D00-00002C01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301" name="289 CuadroTexto">
          <a:extLst>
            <a:ext uri="{FF2B5EF4-FFF2-40B4-BE49-F238E27FC236}">
              <a16:creationId xmlns:a16="http://schemas.microsoft.com/office/drawing/2014/main" id="{00000000-0008-0000-0D00-00002D01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302" name="290 CuadroTexto">
          <a:extLst>
            <a:ext uri="{FF2B5EF4-FFF2-40B4-BE49-F238E27FC236}">
              <a16:creationId xmlns:a16="http://schemas.microsoft.com/office/drawing/2014/main" id="{00000000-0008-0000-0D00-00002E01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303" name="291 CuadroTexto">
          <a:extLst>
            <a:ext uri="{FF2B5EF4-FFF2-40B4-BE49-F238E27FC236}">
              <a16:creationId xmlns:a16="http://schemas.microsoft.com/office/drawing/2014/main" id="{00000000-0008-0000-0D00-00002F01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304" name="292 CuadroTexto">
          <a:extLst>
            <a:ext uri="{FF2B5EF4-FFF2-40B4-BE49-F238E27FC236}">
              <a16:creationId xmlns:a16="http://schemas.microsoft.com/office/drawing/2014/main" id="{00000000-0008-0000-0D00-00003001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94</xdr:row>
      <xdr:rowOff>0</xdr:rowOff>
    </xdr:from>
    <xdr:to>
      <xdr:col>3</xdr:col>
      <xdr:colOff>182160</xdr:colOff>
      <xdr:row>94</xdr:row>
      <xdr:rowOff>262080</xdr:rowOff>
    </xdr:to>
    <xdr:sp macro="" textlink="">
      <xdr:nvSpPr>
        <xdr:cNvPr id="305" name="293 CuadroTexto">
          <a:extLst>
            <a:ext uri="{FF2B5EF4-FFF2-40B4-BE49-F238E27FC236}">
              <a16:creationId xmlns:a16="http://schemas.microsoft.com/office/drawing/2014/main" id="{00000000-0008-0000-0D00-000031010000}"/>
            </a:ext>
          </a:extLst>
        </xdr:cNvPr>
        <xdr:cNvSpPr/>
      </xdr:nvSpPr>
      <xdr:spPr>
        <a:xfrm>
          <a:off x="3282840" y="35633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182160</xdr:colOff>
      <xdr:row>95</xdr:row>
      <xdr:rowOff>262080</xdr:rowOff>
    </xdr:to>
    <xdr:sp macro="" textlink="">
      <xdr:nvSpPr>
        <xdr:cNvPr id="306" name="294 CuadroTexto">
          <a:extLst>
            <a:ext uri="{FF2B5EF4-FFF2-40B4-BE49-F238E27FC236}">
              <a16:creationId xmlns:a16="http://schemas.microsoft.com/office/drawing/2014/main" id="{00000000-0008-0000-0D00-000032010000}"/>
            </a:ext>
          </a:extLst>
        </xdr:cNvPr>
        <xdr:cNvSpPr/>
      </xdr:nvSpPr>
      <xdr:spPr>
        <a:xfrm>
          <a:off x="3282840" y="36090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182160</xdr:colOff>
      <xdr:row>95</xdr:row>
      <xdr:rowOff>262080</xdr:rowOff>
    </xdr:to>
    <xdr:sp macro="" textlink="">
      <xdr:nvSpPr>
        <xdr:cNvPr id="307" name="295 CuadroTexto">
          <a:extLst>
            <a:ext uri="{FF2B5EF4-FFF2-40B4-BE49-F238E27FC236}">
              <a16:creationId xmlns:a16="http://schemas.microsoft.com/office/drawing/2014/main" id="{00000000-0008-0000-0D00-000033010000}"/>
            </a:ext>
          </a:extLst>
        </xdr:cNvPr>
        <xdr:cNvSpPr/>
      </xdr:nvSpPr>
      <xdr:spPr>
        <a:xfrm>
          <a:off x="3282840" y="36090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182160</xdr:colOff>
      <xdr:row>95</xdr:row>
      <xdr:rowOff>262080</xdr:rowOff>
    </xdr:to>
    <xdr:sp macro="" textlink="">
      <xdr:nvSpPr>
        <xdr:cNvPr id="308" name="296 CuadroTexto">
          <a:extLst>
            <a:ext uri="{FF2B5EF4-FFF2-40B4-BE49-F238E27FC236}">
              <a16:creationId xmlns:a16="http://schemas.microsoft.com/office/drawing/2014/main" id="{00000000-0008-0000-0D00-000034010000}"/>
            </a:ext>
          </a:extLst>
        </xdr:cNvPr>
        <xdr:cNvSpPr/>
      </xdr:nvSpPr>
      <xdr:spPr>
        <a:xfrm>
          <a:off x="3282840" y="36090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182160</xdr:colOff>
      <xdr:row>95</xdr:row>
      <xdr:rowOff>262080</xdr:rowOff>
    </xdr:to>
    <xdr:sp macro="" textlink="">
      <xdr:nvSpPr>
        <xdr:cNvPr id="309" name="297 CuadroTexto">
          <a:extLst>
            <a:ext uri="{FF2B5EF4-FFF2-40B4-BE49-F238E27FC236}">
              <a16:creationId xmlns:a16="http://schemas.microsoft.com/office/drawing/2014/main" id="{00000000-0008-0000-0D00-000035010000}"/>
            </a:ext>
          </a:extLst>
        </xdr:cNvPr>
        <xdr:cNvSpPr/>
      </xdr:nvSpPr>
      <xdr:spPr>
        <a:xfrm>
          <a:off x="3282840" y="36090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182160</xdr:colOff>
      <xdr:row>95</xdr:row>
      <xdr:rowOff>262080</xdr:rowOff>
    </xdr:to>
    <xdr:sp macro="" textlink="">
      <xdr:nvSpPr>
        <xdr:cNvPr id="310" name="298 CuadroTexto">
          <a:extLst>
            <a:ext uri="{FF2B5EF4-FFF2-40B4-BE49-F238E27FC236}">
              <a16:creationId xmlns:a16="http://schemas.microsoft.com/office/drawing/2014/main" id="{00000000-0008-0000-0D00-000036010000}"/>
            </a:ext>
          </a:extLst>
        </xdr:cNvPr>
        <xdr:cNvSpPr/>
      </xdr:nvSpPr>
      <xdr:spPr>
        <a:xfrm>
          <a:off x="3282840" y="36090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182160</xdr:colOff>
      <xdr:row>95</xdr:row>
      <xdr:rowOff>262080</xdr:rowOff>
    </xdr:to>
    <xdr:sp macro="" textlink="">
      <xdr:nvSpPr>
        <xdr:cNvPr id="311" name="299 CuadroTexto">
          <a:extLst>
            <a:ext uri="{FF2B5EF4-FFF2-40B4-BE49-F238E27FC236}">
              <a16:creationId xmlns:a16="http://schemas.microsoft.com/office/drawing/2014/main" id="{00000000-0008-0000-0D00-000037010000}"/>
            </a:ext>
          </a:extLst>
        </xdr:cNvPr>
        <xdr:cNvSpPr/>
      </xdr:nvSpPr>
      <xdr:spPr>
        <a:xfrm>
          <a:off x="3282840" y="36090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95</xdr:row>
      <xdr:rowOff>0</xdr:rowOff>
    </xdr:from>
    <xdr:to>
      <xdr:col>3</xdr:col>
      <xdr:colOff>182160</xdr:colOff>
      <xdr:row>95</xdr:row>
      <xdr:rowOff>262080</xdr:rowOff>
    </xdr:to>
    <xdr:sp macro="" textlink="">
      <xdr:nvSpPr>
        <xdr:cNvPr id="312" name="300 CuadroTexto">
          <a:extLst>
            <a:ext uri="{FF2B5EF4-FFF2-40B4-BE49-F238E27FC236}">
              <a16:creationId xmlns:a16="http://schemas.microsoft.com/office/drawing/2014/main" id="{00000000-0008-0000-0D00-000038010000}"/>
            </a:ext>
          </a:extLst>
        </xdr:cNvPr>
        <xdr:cNvSpPr/>
      </xdr:nvSpPr>
      <xdr:spPr>
        <a:xfrm>
          <a:off x="3282840" y="360903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113</xdr:row>
      <xdr:rowOff>0</xdr:rowOff>
    </xdr:from>
    <xdr:to>
      <xdr:col>3</xdr:col>
      <xdr:colOff>182160</xdr:colOff>
      <xdr:row>113</xdr:row>
      <xdr:rowOff>262080</xdr:rowOff>
    </xdr:to>
    <xdr:sp macro="" textlink="">
      <xdr:nvSpPr>
        <xdr:cNvPr id="313" name="301 CuadroTexto">
          <a:extLst>
            <a:ext uri="{FF2B5EF4-FFF2-40B4-BE49-F238E27FC236}">
              <a16:creationId xmlns:a16="http://schemas.microsoft.com/office/drawing/2014/main" id="{00000000-0008-0000-0D00-000039010000}"/>
            </a:ext>
          </a:extLst>
        </xdr:cNvPr>
        <xdr:cNvSpPr/>
      </xdr:nvSpPr>
      <xdr:spPr>
        <a:xfrm>
          <a:off x="3282840" y="4378644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113</xdr:row>
      <xdr:rowOff>0</xdr:rowOff>
    </xdr:from>
    <xdr:to>
      <xdr:col>3</xdr:col>
      <xdr:colOff>182160</xdr:colOff>
      <xdr:row>113</xdr:row>
      <xdr:rowOff>262080</xdr:rowOff>
    </xdr:to>
    <xdr:sp macro="" textlink="">
      <xdr:nvSpPr>
        <xdr:cNvPr id="314" name="302 CuadroTexto">
          <a:extLst>
            <a:ext uri="{FF2B5EF4-FFF2-40B4-BE49-F238E27FC236}">
              <a16:creationId xmlns:a16="http://schemas.microsoft.com/office/drawing/2014/main" id="{00000000-0008-0000-0D00-00003A010000}"/>
            </a:ext>
          </a:extLst>
        </xdr:cNvPr>
        <xdr:cNvSpPr/>
      </xdr:nvSpPr>
      <xdr:spPr>
        <a:xfrm>
          <a:off x="3282840" y="4378644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113</xdr:row>
      <xdr:rowOff>0</xdr:rowOff>
    </xdr:from>
    <xdr:to>
      <xdr:col>3</xdr:col>
      <xdr:colOff>182160</xdr:colOff>
      <xdr:row>113</xdr:row>
      <xdr:rowOff>262080</xdr:rowOff>
    </xdr:to>
    <xdr:sp macro="" textlink="">
      <xdr:nvSpPr>
        <xdr:cNvPr id="315" name="303 CuadroTexto">
          <a:extLst>
            <a:ext uri="{FF2B5EF4-FFF2-40B4-BE49-F238E27FC236}">
              <a16:creationId xmlns:a16="http://schemas.microsoft.com/office/drawing/2014/main" id="{00000000-0008-0000-0D00-00003B010000}"/>
            </a:ext>
          </a:extLst>
        </xdr:cNvPr>
        <xdr:cNvSpPr/>
      </xdr:nvSpPr>
      <xdr:spPr>
        <a:xfrm>
          <a:off x="3282840" y="4378644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113</xdr:row>
      <xdr:rowOff>0</xdr:rowOff>
    </xdr:from>
    <xdr:to>
      <xdr:col>3</xdr:col>
      <xdr:colOff>182160</xdr:colOff>
      <xdr:row>113</xdr:row>
      <xdr:rowOff>262080</xdr:rowOff>
    </xdr:to>
    <xdr:sp macro="" textlink="">
      <xdr:nvSpPr>
        <xdr:cNvPr id="316" name="304 CuadroTexto">
          <a:extLst>
            <a:ext uri="{FF2B5EF4-FFF2-40B4-BE49-F238E27FC236}">
              <a16:creationId xmlns:a16="http://schemas.microsoft.com/office/drawing/2014/main" id="{00000000-0008-0000-0D00-00003C010000}"/>
            </a:ext>
          </a:extLst>
        </xdr:cNvPr>
        <xdr:cNvSpPr/>
      </xdr:nvSpPr>
      <xdr:spPr>
        <a:xfrm>
          <a:off x="3282840" y="4378644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113</xdr:row>
      <xdr:rowOff>0</xdr:rowOff>
    </xdr:from>
    <xdr:to>
      <xdr:col>3</xdr:col>
      <xdr:colOff>182160</xdr:colOff>
      <xdr:row>113</xdr:row>
      <xdr:rowOff>262080</xdr:rowOff>
    </xdr:to>
    <xdr:sp macro="" textlink="">
      <xdr:nvSpPr>
        <xdr:cNvPr id="317" name="305 CuadroTexto">
          <a:extLst>
            <a:ext uri="{FF2B5EF4-FFF2-40B4-BE49-F238E27FC236}">
              <a16:creationId xmlns:a16="http://schemas.microsoft.com/office/drawing/2014/main" id="{00000000-0008-0000-0D00-00003D010000}"/>
            </a:ext>
          </a:extLst>
        </xdr:cNvPr>
        <xdr:cNvSpPr/>
      </xdr:nvSpPr>
      <xdr:spPr>
        <a:xfrm>
          <a:off x="3282840" y="4378644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113</xdr:row>
      <xdr:rowOff>0</xdr:rowOff>
    </xdr:from>
    <xdr:to>
      <xdr:col>3</xdr:col>
      <xdr:colOff>182160</xdr:colOff>
      <xdr:row>113</xdr:row>
      <xdr:rowOff>262080</xdr:rowOff>
    </xdr:to>
    <xdr:sp macro="" textlink="">
      <xdr:nvSpPr>
        <xdr:cNvPr id="318" name="306 CuadroTexto">
          <a:extLst>
            <a:ext uri="{FF2B5EF4-FFF2-40B4-BE49-F238E27FC236}">
              <a16:creationId xmlns:a16="http://schemas.microsoft.com/office/drawing/2014/main" id="{00000000-0008-0000-0D00-00003E010000}"/>
            </a:ext>
          </a:extLst>
        </xdr:cNvPr>
        <xdr:cNvSpPr/>
      </xdr:nvSpPr>
      <xdr:spPr>
        <a:xfrm>
          <a:off x="3282840" y="4378644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113</xdr:row>
      <xdr:rowOff>0</xdr:rowOff>
    </xdr:from>
    <xdr:to>
      <xdr:col>3</xdr:col>
      <xdr:colOff>182160</xdr:colOff>
      <xdr:row>113</xdr:row>
      <xdr:rowOff>262080</xdr:rowOff>
    </xdr:to>
    <xdr:sp macro="" textlink="">
      <xdr:nvSpPr>
        <xdr:cNvPr id="319" name="307 CuadroTexto">
          <a:extLst>
            <a:ext uri="{FF2B5EF4-FFF2-40B4-BE49-F238E27FC236}">
              <a16:creationId xmlns:a16="http://schemas.microsoft.com/office/drawing/2014/main" id="{00000000-0008-0000-0D00-00003F010000}"/>
            </a:ext>
          </a:extLst>
        </xdr:cNvPr>
        <xdr:cNvSpPr/>
      </xdr:nvSpPr>
      <xdr:spPr>
        <a:xfrm>
          <a:off x="3282840" y="4378644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113</xdr:row>
      <xdr:rowOff>0</xdr:rowOff>
    </xdr:from>
    <xdr:to>
      <xdr:col>3</xdr:col>
      <xdr:colOff>182160</xdr:colOff>
      <xdr:row>113</xdr:row>
      <xdr:rowOff>262080</xdr:rowOff>
    </xdr:to>
    <xdr:sp macro="" textlink="">
      <xdr:nvSpPr>
        <xdr:cNvPr id="320" name="308 CuadroTexto">
          <a:extLst>
            <a:ext uri="{FF2B5EF4-FFF2-40B4-BE49-F238E27FC236}">
              <a16:creationId xmlns:a16="http://schemas.microsoft.com/office/drawing/2014/main" id="{00000000-0008-0000-0D00-000040010000}"/>
            </a:ext>
          </a:extLst>
        </xdr:cNvPr>
        <xdr:cNvSpPr/>
      </xdr:nvSpPr>
      <xdr:spPr>
        <a:xfrm>
          <a:off x="3282840" y="4378644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113</xdr:row>
      <xdr:rowOff>0</xdr:rowOff>
    </xdr:from>
    <xdr:to>
      <xdr:col>3</xdr:col>
      <xdr:colOff>182160</xdr:colOff>
      <xdr:row>113</xdr:row>
      <xdr:rowOff>262080</xdr:rowOff>
    </xdr:to>
    <xdr:sp macro="" textlink="">
      <xdr:nvSpPr>
        <xdr:cNvPr id="321" name="309 CuadroTexto">
          <a:extLst>
            <a:ext uri="{FF2B5EF4-FFF2-40B4-BE49-F238E27FC236}">
              <a16:creationId xmlns:a16="http://schemas.microsoft.com/office/drawing/2014/main" id="{00000000-0008-0000-0D00-000041010000}"/>
            </a:ext>
          </a:extLst>
        </xdr:cNvPr>
        <xdr:cNvSpPr/>
      </xdr:nvSpPr>
      <xdr:spPr>
        <a:xfrm>
          <a:off x="3282840" y="4378644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113</xdr:row>
      <xdr:rowOff>0</xdr:rowOff>
    </xdr:from>
    <xdr:to>
      <xdr:col>3</xdr:col>
      <xdr:colOff>182160</xdr:colOff>
      <xdr:row>113</xdr:row>
      <xdr:rowOff>262080</xdr:rowOff>
    </xdr:to>
    <xdr:sp macro="" textlink="">
      <xdr:nvSpPr>
        <xdr:cNvPr id="322" name="310 CuadroTexto">
          <a:extLst>
            <a:ext uri="{FF2B5EF4-FFF2-40B4-BE49-F238E27FC236}">
              <a16:creationId xmlns:a16="http://schemas.microsoft.com/office/drawing/2014/main" id="{00000000-0008-0000-0D00-000042010000}"/>
            </a:ext>
          </a:extLst>
        </xdr:cNvPr>
        <xdr:cNvSpPr/>
      </xdr:nvSpPr>
      <xdr:spPr>
        <a:xfrm>
          <a:off x="3282840" y="4378644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182160</xdr:colOff>
      <xdr:row>115</xdr:row>
      <xdr:rowOff>262080</xdr:rowOff>
    </xdr:to>
    <xdr:sp macro="" textlink="">
      <xdr:nvSpPr>
        <xdr:cNvPr id="323" name="311 CuadroTexto">
          <a:extLst>
            <a:ext uri="{FF2B5EF4-FFF2-40B4-BE49-F238E27FC236}">
              <a16:creationId xmlns:a16="http://schemas.microsoft.com/office/drawing/2014/main" id="{00000000-0008-0000-0D00-000043010000}"/>
            </a:ext>
          </a:extLst>
        </xdr:cNvPr>
        <xdr:cNvSpPr/>
      </xdr:nvSpPr>
      <xdr:spPr>
        <a:xfrm>
          <a:off x="3282840" y="443959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182160</xdr:colOff>
      <xdr:row>115</xdr:row>
      <xdr:rowOff>262080</xdr:rowOff>
    </xdr:to>
    <xdr:sp macro="" textlink="">
      <xdr:nvSpPr>
        <xdr:cNvPr id="324" name="312 CuadroTexto">
          <a:extLst>
            <a:ext uri="{FF2B5EF4-FFF2-40B4-BE49-F238E27FC236}">
              <a16:creationId xmlns:a16="http://schemas.microsoft.com/office/drawing/2014/main" id="{00000000-0008-0000-0D00-000044010000}"/>
            </a:ext>
          </a:extLst>
        </xdr:cNvPr>
        <xdr:cNvSpPr/>
      </xdr:nvSpPr>
      <xdr:spPr>
        <a:xfrm>
          <a:off x="3282840" y="443959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182160</xdr:colOff>
      <xdr:row>115</xdr:row>
      <xdr:rowOff>262080</xdr:rowOff>
    </xdr:to>
    <xdr:sp macro="" textlink="">
      <xdr:nvSpPr>
        <xdr:cNvPr id="325" name="313 CuadroTexto">
          <a:extLst>
            <a:ext uri="{FF2B5EF4-FFF2-40B4-BE49-F238E27FC236}">
              <a16:creationId xmlns:a16="http://schemas.microsoft.com/office/drawing/2014/main" id="{00000000-0008-0000-0D00-000045010000}"/>
            </a:ext>
          </a:extLst>
        </xdr:cNvPr>
        <xdr:cNvSpPr/>
      </xdr:nvSpPr>
      <xdr:spPr>
        <a:xfrm>
          <a:off x="3282840" y="443959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182160</xdr:colOff>
      <xdr:row>115</xdr:row>
      <xdr:rowOff>262080</xdr:rowOff>
    </xdr:to>
    <xdr:sp macro="" textlink="">
      <xdr:nvSpPr>
        <xdr:cNvPr id="326" name="314 CuadroTexto">
          <a:extLst>
            <a:ext uri="{FF2B5EF4-FFF2-40B4-BE49-F238E27FC236}">
              <a16:creationId xmlns:a16="http://schemas.microsoft.com/office/drawing/2014/main" id="{00000000-0008-0000-0D00-000046010000}"/>
            </a:ext>
          </a:extLst>
        </xdr:cNvPr>
        <xdr:cNvSpPr/>
      </xdr:nvSpPr>
      <xdr:spPr>
        <a:xfrm>
          <a:off x="3282840" y="443959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182160</xdr:colOff>
      <xdr:row>115</xdr:row>
      <xdr:rowOff>262080</xdr:rowOff>
    </xdr:to>
    <xdr:sp macro="" textlink="">
      <xdr:nvSpPr>
        <xdr:cNvPr id="327" name="315 CuadroTexto">
          <a:extLst>
            <a:ext uri="{FF2B5EF4-FFF2-40B4-BE49-F238E27FC236}">
              <a16:creationId xmlns:a16="http://schemas.microsoft.com/office/drawing/2014/main" id="{00000000-0008-0000-0D00-000047010000}"/>
            </a:ext>
          </a:extLst>
        </xdr:cNvPr>
        <xdr:cNvSpPr/>
      </xdr:nvSpPr>
      <xdr:spPr>
        <a:xfrm>
          <a:off x="3282840" y="443959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182160</xdr:colOff>
      <xdr:row>115</xdr:row>
      <xdr:rowOff>262080</xdr:rowOff>
    </xdr:to>
    <xdr:sp macro="" textlink="">
      <xdr:nvSpPr>
        <xdr:cNvPr id="328" name="316 CuadroTexto">
          <a:extLst>
            <a:ext uri="{FF2B5EF4-FFF2-40B4-BE49-F238E27FC236}">
              <a16:creationId xmlns:a16="http://schemas.microsoft.com/office/drawing/2014/main" id="{00000000-0008-0000-0D00-000048010000}"/>
            </a:ext>
          </a:extLst>
        </xdr:cNvPr>
        <xdr:cNvSpPr/>
      </xdr:nvSpPr>
      <xdr:spPr>
        <a:xfrm>
          <a:off x="3282840" y="443959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182160</xdr:colOff>
      <xdr:row>115</xdr:row>
      <xdr:rowOff>262080</xdr:rowOff>
    </xdr:to>
    <xdr:sp macro="" textlink="">
      <xdr:nvSpPr>
        <xdr:cNvPr id="329" name="317 CuadroTexto">
          <a:extLst>
            <a:ext uri="{FF2B5EF4-FFF2-40B4-BE49-F238E27FC236}">
              <a16:creationId xmlns:a16="http://schemas.microsoft.com/office/drawing/2014/main" id="{00000000-0008-0000-0D00-000049010000}"/>
            </a:ext>
          </a:extLst>
        </xdr:cNvPr>
        <xdr:cNvSpPr/>
      </xdr:nvSpPr>
      <xdr:spPr>
        <a:xfrm>
          <a:off x="3282840" y="443959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182160</xdr:colOff>
      <xdr:row>115</xdr:row>
      <xdr:rowOff>262080</xdr:rowOff>
    </xdr:to>
    <xdr:sp macro="" textlink="">
      <xdr:nvSpPr>
        <xdr:cNvPr id="330" name="318 CuadroTexto">
          <a:extLst>
            <a:ext uri="{FF2B5EF4-FFF2-40B4-BE49-F238E27FC236}">
              <a16:creationId xmlns:a16="http://schemas.microsoft.com/office/drawing/2014/main" id="{00000000-0008-0000-0D00-00004A010000}"/>
            </a:ext>
          </a:extLst>
        </xdr:cNvPr>
        <xdr:cNvSpPr/>
      </xdr:nvSpPr>
      <xdr:spPr>
        <a:xfrm>
          <a:off x="3282840" y="443959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182160</xdr:colOff>
      <xdr:row>115</xdr:row>
      <xdr:rowOff>262080</xdr:rowOff>
    </xdr:to>
    <xdr:sp macro="" textlink="">
      <xdr:nvSpPr>
        <xdr:cNvPr id="331" name="319 CuadroTexto">
          <a:extLst>
            <a:ext uri="{FF2B5EF4-FFF2-40B4-BE49-F238E27FC236}">
              <a16:creationId xmlns:a16="http://schemas.microsoft.com/office/drawing/2014/main" id="{00000000-0008-0000-0D00-00004B010000}"/>
            </a:ext>
          </a:extLst>
        </xdr:cNvPr>
        <xdr:cNvSpPr/>
      </xdr:nvSpPr>
      <xdr:spPr>
        <a:xfrm>
          <a:off x="3282840" y="443959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182160</xdr:colOff>
      <xdr:row>115</xdr:row>
      <xdr:rowOff>262080</xdr:rowOff>
    </xdr:to>
    <xdr:sp macro="" textlink="">
      <xdr:nvSpPr>
        <xdr:cNvPr id="332" name="320 CuadroTexto">
          <a:extLst>
            <a:ext uri="{FF2B5EF4-FFF2-40B4-BE49-F238E27FC236}">
              <a16:creationId xmlns:a16="http://schemas.microsoft.com/office/drawing/2014/main" id="{00000000-0008-0000-0D00-00004C010000}"/>
            </a:ext>
          </a:extLst>
        </xdr:cNvPr>
        <xdr:cNvSpPr/>
      </xdr:nvSpPr>
      <xdr:spPr>
        <a:xfrm>
          <a:off x="3282840" y="443959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182160</xdr:colOff>
      <xdr:row>115</xdr:row>
      <xdr:rowOff>262080</xdr:rowOff>
    </xdr:to>
    <xdr:sp macro="" textlink="">
      <xdr:nvSpPr>
        <xdr:cNvPr id="333" name="321 CuadroTexto">
          <a:extLst>
            <a:ext uri="{FF2B5EF4-FFF2-40B4-BE49-F238E27FC236}">
              <a16:creationId xmlns:a16="http://schemas.microsoft.com/office/drawing/2014/main" id="{00000000-0008-0000-0D00-00004D010000}"/>
            </a:ext>
          </a:extLst>
        </xdr:cNvPr>
        <xdr:cNvSpPr/>
      </xdr:nvSpPr>
      <xdr:spPr>
        <a:xfrm>
          <a:off x="3282840" y="443959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182160</xdr:colOff>
      <xdr:row>115</xdr:row>
      <xdr:rowOff>262080</xdr:rowOff>
    </xdr:to>
    <xdr:sp macro="" textlink="">
      <xdr:nvSpPr>
        <xdr:cNvPr id="334" name="322 CuadroTexto">
          <a:extLst>
            <a:ext uri="{FF2B5EF4-FFF2-40B4-BE49-F238E27FC236}">
              <a16:creationId xmlns:a16="http://schemas.microsoft.com/office/drawing/2014/main" id="{00000000-0008-0000-0D00-00004E010000}"/>
            </a:ext>
          </a:extLst>
        </xdr:cNvPr>
        <xdr:cNvSpPr/>
      </xdr:nvSpPr>
      <xdr:spPr>
        <a:xfrm>
          <a:off x="3282840" y="443959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182160</xdr:colOff>
      <xdr:row>115</xdr:row>
      <xdr:rowOff>262080</xdr:rowOff>
    </xdr:to>
    <xdr:sp macro="" textlink="">
      <xdr:nvSpPr>
        <xdr:cNvPr id="335" name="323 CuadroTexto">
          <a:extLst>
            <a:ext uri="{FF2B5EF4-FFF2-40B4-BE49-F238E27FC236}">
              <a16:creationId xmlns:a16="http://schemas.microsoft.com/office/drawing/2014/main" id="{00000000-0008-0000-0D00-00004F010000}"/>
            </a:ext>
          </a:extLst>
        </xdr:cNvPr>
        <xdr:cNvSpPr/>
      </xdr:nvSpPr>
      <xdr:spPr>
        <a:xfrm>
          <a:off x="3282840" y="443959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182160</xdr:colOff>
      <xdr:row>115</xdr:row>
      <xdr:rowOff>262080</xdr:rowOff>
    </xdr:to>
    <xdr:sp macro="" textlink="">
      <xdr:nvSpPr>
        <xdr:cNvPr id="336" name="324 CuadroTexto">
          <a:extLst>
            <a:ext uri="{FF2B5EF4-FFF2-40B4-BE49-F238E27FC236}">
              <a16:creationId xmlns:a16="http://schemas.microsoft.com/office/drawing/2014/main" id="{00000000-0008-0000-0D00-000050010000}"/>
            </a:ext>
          </a:extLst>
        </xdr:cNvPr>
        <xdr:cNvSpPr/>
      </xdr:nvSpPr>
      <xdr:spPr>
        <a:xfrm>
          <a:off x="3282840" y="443959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182160</xdr:colOff>
      <xdr:row>115</xdr:row>
      <xdr:rowOff>262080</xdr:rowOff>
    </xdr:to>
    <xdr:sp macro="" textlink="">
      <xdr:nvSpPr>
        <xdr:cNvPr id="337" name="325 CuadroTexto">
          <a:extLst>
            <a:ext uri="{FF2B5EF4-FFF2-40B4-BE49-F238E27FC236}">
              <a16:creationId xmlns:a16="http://schemas.microsoft.com/office/drawing/2014/main" id="{00000000-0008-0000-0D00-000051010000}"/>
            </a:ext>
          </a:extLst>
        </xdr:cNvPr>
        <xdr:cNvSpPr/>
      </xdr:nvSpPr>
      <xdr:spPr>
        <a:xfrm>
          <a:off x="3282840" y="443959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182160</xdr:colOff>
      <xdr:row>115</xdr:row>
      <xdr:rowOff>262080</xdr:rowOff>
    </xdr:to>
    <xdr:sp macro="" textlink="">
      <xdr:nvSpPr>
        <xdr:cNvPr id="338" name="326 CuadroTexto">
          <a:extLst>
            <a:ext uri="{FF2B5EF4-FFF2-40B4-BE49-F238E27FC236}">
              <a16:creationId xmlns:a16="http://schemas.microsoft.com/office/drawing/2014/main" id="{00000000-0008-0000-0D00-000052010000}"/>
            </a:ext>
          </a:extLst>
        </xdr:cNvPr>
        <xdr:cNvSpPr/>
      </xdr:nvSpPr>
      <xdr:spPr>
        <a:xfrm>
          <a:off x="3282840" y="443959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182160</xdr:colOff>
      <xdr:row>115</xdr:row>
      <xdr:rowOff>262080</xdr:rowOff>
    </xdr:to>
    <xdr:sp macro="" textlink="">
      <xdr:nvSpPr>
        <xdr:cNvPr id="339" name="327 CuadroTexto">
          <a:extLst>
            <a:ext uri="{FF2B5EF4-FFF2-40B4-BE49-F238E27FC236}">
              <a16:creationId xmlns:a16="http://schemas.microsoft.com/office/drawing/2014/main" id="{00000000-0008-0000-0D00-000053010000}"/>
            </a:ext>
          </a:extLst>
        </xdr:cNvPr>
        <xdr:cNvSpPr/>
      </xdr:nvSpPr>
      <xdr:spPr>
        <a:xfrm>
          <a:off x="3282840" y="443959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182160</xdr:colOff>
      <xdr:row>115</xdr:row>
      <xdr:rowOff>262080</xdr:rowOff>
    </xdr:to>
    <xdr:sp macro="" textlink="">
      <xdr:nvSpPr>
        <xdr:cNvPr id="340" name="328 CuadroTexto">
          <a:extLst>
            <a:ext uri="{FF2B5EF4-FFF2-40B4-BE49-F238E27FC236}">
              <a16:creationId xmlns:a16="http://schemas.microsoft.com/office/drawing/2014/main" id="{00000000-0008-0000-0D00-000054010000}"/>
            </a:ext>
          </a:extLst>
        </xdr:cNvPr>
        <xdr:cNvSpPr/>
      </xdr:nvSpPr>
      <xdr:spPr>
        <a:xfrm>
          <a:off x="3282840" y="443959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182160</xdr:colOff>
      <xdr:row>115</xdr:row>
      <xdr:rowOff>262080</xdr:rowOff>
    </xdr:to>
    <xdr:sp macro="" textlink="">
      <xdr:nvSpPr>
        <xdr:cNvPr id="341" name="329 CuadroTexto">
          <a:extLst>
            <a:ext uri="{FF2B5EF4-FFF2-40B4-BE49-F238E27FC236}">
              <a16:creationId xmlns:a16="http://schemas.microsoft.com/office/drawing/2014/main" id="{00000000-0008-0000-0D00-000055010000}"/>
            </a:ext>
          </a:extLst>
        </xdr:cNvPr>
        <xdr:cNvSpPr/>
      </xdr:nvSpPr>
      <xdr:spPr>
        <a:xfrm>
          <a:off x="3282840" y="443959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115</xdr:row>
      <xdr:rowOff>0</xdr:rowOff>
    </xdr:from>
    <xdr:to>
      <xdr:col>3</xdr:col>
      <xdr:colOff>182160</xdr:colOff>
      <xdr:row>115</xdr:row>
      <xdr:rowOff>262080</xdr:rowOff>
    </xdr:to>
    <xdr:sp macro="" textlink="">
      <xdr:nvSpPr>
        <xdr:cNvPr id="342" name="330 CuadroTexto">
          <a:extLst>
            <a:ext uri="{FF2B5EF4-FFF2-40B4-BE49-F238E27FC236}">
              <a16:creationId xmlns:a16="http://schemas.microsoft.com/office/drawing/2014/main" id="{00000000-0008-0000-0D00-000056010000}"/>
            </a:ext>
          </a:extLst>
        </xdr:cNvPr>
        <xdr:cNvSpPr/>
      </xdr:nvSpPr>
      <xdr:spPr>
        <a:xfrm>
          <a:off x="3282840" y="443959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43" name="331 CuadroTexto">
          <a:extLst>
            <a:ext uri="{FF2B5EF4-FFF2-40B4-BE49-F238E27FC236}">
              <a16:creationId xmlns:a16="http://schemas.microsoft.com/office/drawing/2014/main" id="{00000000-0008-0000-0D00-000057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44" name="332 CuadroTexto">
          <a:extLst>
            <a:ext uri="{FF2B5EF4-FFF2-40B4-BE49-F238E27FC236}">
              <a16:creationId xmlns:a16="http://schemas.microsoft.com/office/drawing/2014/main" id="{00000000-0008-0000-0D00-000058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45" name="333 CuadroTexto">
          <a:extLst>
            <a:ext uri="{FF2B5EF4-FFF2-40B4-BE49-F238E27FC236}">
              <a16:creationId xmlns:a16="http://schemas.microsoft.com/office/drawing/2014/main" id="{00000000-0008-0000-0D00-000059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46" name="334 CuadroTexto">
          <a:extLst>
            <a:ext uri="{FF2B5EF4-FFF2-40B4-BE49-F238E27FC236}">
              <a16:creationId xmlns:a16="http://schemas.microsoft.com/office/drawing/2014/main" id="{00000000-0008-0000-0D00-00005A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47" name="335 CuadroTexto">
          <a:extLst>
            <a:ext uri="{FF2B5EF4-FFF2-40B4-BE49-F238E27FC236}">
              <a16:creationId xmlns:a16="http://schemas.microsoft.com/office/drawing/2014/main" id="{00000000-0008-0000-0D00-00005B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48" name="336 CuadroTexto">
          <a:extLst>
            <a:ext uri="{FF2B5EF4-FFF2-40B4-BE49-F238E27FC236}">
              <a16:creationId xmlns:a16="http://schemas.microsoft.com/office/drawing/2014/main" id="{00000000-0008-0000-0D00-00005C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49" name="337 CuadroTexto">
          <a:extLst>
            <a:ext uri="{FF2B5EF4-FFF2-40B4-BE49-F238E27FC236}">
              <a16:creationId xmlns:a16="http://schemas.microsoft.com/office/drawing/2014/main" id="{00000000-0008-0000-0D00-00005D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50" name="338 CuadroTexto">
          <a:extLst>
            <a:ext uri="{FF2B5EF4-FFF2-40B4-BE49-F238E27FC236}">
              <a16:creationId xmlns:a16="http://schemas.microsoft.com/office/drawing/2014/main" id="{00000000-0008-0000-0D00-00005E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51" name="339 CuadroTexto">
          <a:extLst>
            <a:ext uri="{FF2B5EF4-FFF2-40B4-BE49-F238E27FC236}">
              <a16:creationId xmlns:a16="http://schemas.microsoft.com/office/drawing/2014/main" id="{00000000-0008-0000-0D00-00005F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52" name="340 CuadroTexto">
          <a:extLst>
            <a:ext uri="{FF2B5EF4-FFF2-40B4-BE49-F238E27FC236}">
              <a16:creationId xmlns:a16="http://schemas.microsoft.com/office/drawing/2014/main" id="{00000000-0008-0000-0D00-000060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53" name="341 CuadroTexto">
          <a:extLst>
            <a:ext uri="{FF2B5EF4-FFF2-40B4-BE49-F238E27FC236}">
              <a16:creationId xmlns:a16="http://schemas.microsoft.com/office/drawing/2014/main" id="{00000000-0008-0000-0D00-000061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54" name="342 CuadroTexto">
          <a:extLst>
            <a:ext uri="{FF2B5EF4-FFF2-40B4-BE49-F238E27FC236}">
              <a16:creationId xmlns:a16="http://schemas.microsoft.com/office/drawing/2014/main" id="{00000000-0008-0000-0D00-000062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55" name="343 CuadroTexto">
          <a:extLst>
            <a:ext uri="{FF2B5EF4-FFF2-40B4-BE49-F238E27FC236}">
              <a16:creationId xmlns:a16="http://schemas.microsoft.com/office/drawing/2014/main" id="{00000000-0008-0000-0D00-000063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56" name="344 CuadroTexto">
          <a:extLst>
            <a:ext uri="{FF2B5EF4-FFF2-40B4-BE49-F238E27FC236}">
              <a16:creationId xmlns:a16="http://schemas.microsoft.com/office/drawing/2014/main" id="{00000000-0008-0000-0D00-000064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57" name="345 CuadroTexto">
          <a:extLst>
            <a:ext uri="{FF2B5EF4-FFF2-40B4-BE49-F238E27FC236}">
              <a16:creationId xmlns:a16="http://schemas.microsoft.com/office/drawing/2014/main" id="{00000000-0008-0000-0D00-000065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58" name="346 CuadroTexto">
          <a:extLst>
            <a:ext uri="{FF2B5EF4-FFF2-40B4-BE49-F238E27FC236}">
              <a16:creationId xmlns:a16="http://schemas.microsoft.com/office/drawing/2014/main" id="{00000000-0008-0000-0D00-000066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59" name="347 CuadroTexto">
          <a:extLst>
            <a:ext uri="{FF2B5EF4-FFF2-40B4-BE49-F238E27FC236}">
              <a16:creationId xmlns:a16="http://schemas.microsoft.com/office/drawing/2014/main" id="{00000000-0008-0000-0D00-000067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60" name="348 CuadroTexto">
          <a:extLst>
            <a:ext uri="{FF2B5EF4-FFF2-40B4-BE49-F238E27FC236}">
              <a16:creationId xmlns:a16="http://schemas.microsoft.com/office/drawing/2014/main" id="{00000000-0008-0000-0D00-000068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61" name="349 CuadroTexto">
          <a:extLst>
            <a:ext uri="{FF2B5EF4-FFF2-40B4-BE49-F238E27FC236}">
              <a16:creationId xmlns:a16="http://schemas.microsoft.com/office/drawing/2014/main" id="{00000000-0008-0000-0D00-000069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62" name="350 CuadroTexto">
          <a:extLst>
            <a:ext uri="{FF2B5EF4-FFF2-40B4-BE49-F238E27FC236}">
              <a16:creationId xmlns:a16="http://schemas.microsoft.com/office/drawing/2014/main" id="{00000000-0008-0000-0D00-00006A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63" name="351 CuadroTexto">
          <a:extLst>
            <a:ext uri="{FF2B5EF4-FFF2-40B4-BE49-F238E27FC236}">
              <a16:creationId xmlns:a16="http://schemas.microsoft.com/office/drawing/2014/main" id="{00000000-0008-0000-0D00-00006B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64" name="352 CuadroTexto">
          <a:extLst>
            <a:ext uri="{FF2B5EF4-FFF2-40B4-BE49-F238E27FC236}">
              <a16:creationId xmlns:a16="http://schemas.microsoft.com/office/drawing/2014/main" id="{00000000-0008-0000-0D00-00006C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65" name="353 CuadroTexto">
          <a:extLst>
            <a:ext uri="{FF2B5EF4-FFF2-40B4-BE49-F238E27FC236}">
              <a16:creationId xmlns:a16="http://schemas.microsoft.com/office/drawing/2014/main" id="{00000000-0008-0000-0D00-00006D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66" name="354 CuadroTexto">
          <a:extLst>
            <a:ext uri="{FF2B5EF4-FFF2-40B4-BE49-F238E27FC236}">
              <a16:creationId xmlns:a16="http://schemas.microsoft.com/office/drawing/2014/main" id="{00000000-0008-0000-0D00-00006E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67" name="355 CuadroTexto">
          <a:extLst>
            <a:ext uri="{FF2B5EF4-FFF2-40B4-BE49-F238E27FC236}">
              <a16:creationId xmlns:a16="http://schemas.microsoft.com/office/drawing/2014/main" id="{00000000-0008-0000-0D00-00006F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68" name="356 CuadroTexto">
          <a:extLst>
            <a:ext uri="{FF2B5EF4-FFF2-40B4-BE49-F238E27FC236}">
              <a16:creationId xmlns:a16="http://schemas.microsoft.com/office/drawing/2014/main" id="{00000000-0008-0000-0D00-000070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69" name="357 CuadroTexto">
          <a:extLst>
            <a:ext uri="{FF2B5EF4-FFF2-40B4-BE49-F238E27FC236}">
              <a16:creationId xmlns:a16="http://schemas.microsoft.com/office/drawing/2014/main" id="{00000000-0008-0000-0D00-000071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70" name="358 CuadroTexto">
          <a:extLst>
            <a:ext uri="{FF2B5EF4-FFF2-40B4-BE49-F238E27FC236}">
              <a16:creationId xmlns:a16="http://schemas.microsoft.com/office/drawing/2014/main" id="{00000000-0008-0000-0D00-000072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71" name="359 CuadroTexto">
          <a:extLst>
            <a:ext uri="{FF2B5EF4-FFF2-40B4-BE49-F238E27FC236}">
              <a16:creationId xmlns:a16="http://schemas.microsoft.com/office/drawing/2014/main" id="{00000000-0008-0000-0D00-000073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116</xdr:row>
      <xdr:rowOff>0</xdr:rowOff>
    </xdr:from>
    <xdr:to>
      <xdr:col>3</xdr:col>
      <xdr:colOff>182160</xdr:colOff>
      <xdr:row>116</xdr:row>
      <xdr:rowOff>262080</xdr:rowOff>
    </xdr:to>
    <xdr:sp macro="" textlink="">
      <xdr:nvSpPr>
        <xdr:cNvPr id="372" name="360 CuadroTexto">
          <a:extLst>
            <a:ext uri="{FF2B5EF4-FFF2-40B4-BE49-F238E27FC236}">
              <a16:creationId xmlns:a16="http://schemas.microsoft.com/office/drawing/2014/main" id="{00000000-0008-0000-0D00-000074010000}"/>
            </a:ext>
          </a:extLst>
        </xdr:cNvPr>
        <xdr:cNvSpPr/>
      </xdr:nvSpPr>
      <xdr:spPr>
        <a:xfrm>
          <a:off x="3282840" y="44853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117</xdr:row>
      <xdr:rowOff>0</xdr:rowOff>
    </xdr:from>
    <xdr:to>
      <xdr:col>3</xdr:col>
      <xdr:colOff>182160</xdr:colOff>
      <xdr:row>118</xdr:row>
      <xdr:rowOff>109800</xdr:rowOff>
    </xdr:to>
    <xdr:sp macro="" textlink="">
      <xdr:nvSpPr>
        <xdr:cNvPr id="373" name="361 CuadroTexto">
          <a:extLst>
            <a:ext uri="{FF2B5EF4-FFF2-40B4-BE49-F238E27FC236}">
              <a16:creationId xmlns:a16="http://schemas.microsoft.com/office/drawing/2014/main" id="{00000000-0008-0000-0D00-000075010000}"/>
            </a:ext>
          </a:extLst>
        </xdr:cNvPr>
        <xdr:cNvSpPr/>
      </xdr:nvSpPr>
      <xdr:spPr>
        <a:xfrm>
          <a:off x="3282840" y="453103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117</xdr:row>
      <xdr:rowOff>0</xdr:rowOff>
    </xdr:from>
    <xdr:to>
      <xdr:col>3</xdr:col>
      <xdr:colOff>182160</xdr:colOff>
      <xdr:row>118</xdr:row>
      <xdr:rowOff>109800</xdr:rowOff>
    </xdr:to>
    <xdr:sp macro="" textlink="">
      <xdr:nvSpPr>
        <xdr:cNvPr id="374" name="362 CuadroTexto">
          <a:extLst>
            <a:ext uri="{FF2B5EF4-FFF2-40B4-BE49-F238E27FC236}">
              <a16:creationId xmlns:a16="http://schemas.microsoft.com/office/drawing/2014/main" id="{00000000-0008-0000-0D00-000076010000}"/>
            </a:ext>
          </a:extLst>
        </xdr:cNvPr>
        <xdr:cNvSpPr/>
      </xdr:nvSpPr>
      <xdr:spPr>
        <a:xfrm>
          <a:off x="3282840" y="453103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117</xdr:row>
      <xdr:rowOff>0</xdr:rowOff>
    </xdr:from>
    <xdr:to>
      <xdr:col>3</xdr:col>
      <xdr:colOff>182160</xdr:colOff>
      <xdr:row>118</xdr:row>
      <xdr:rowOff>109800</xdr:rowOff>
    </xdr:to>
    <xdr:sp macro="" textlink="">
      <xdr:nvSpPr>
        <xdr:cNvPr id="375" name="363 CuadroTexto">
          <a:extLst>
            <a:ext uri="{FF2B5EF4-FFF2-40B4-BE49-F238E27FC236}">
              <a16:creationId xmlns:a16="http://schemas.microsoft.com/office/drawing/2014/main" id="{00000000-0008-0000-0D00-000077010000}"/>
            </a:ext>
          </a:extLst>
        </xdr:cNvPr>
        <xdr:cNvSpPr/>
      </xdr:nvSpPr>
      <xdr:spPr>
        <a:xfrm>
          <a:off x="3282840" y="453103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117</xdr:row>
      <xdr:rowOff>0</xdr:rowOff>
    </xdr:from>
    <xdr:to>
      <xdr:col>3</xdr:col>
      <xdr:colOff>182160</xdr:colOff>
      <xdr:row>118</xdr:row>
      <xdr:rowOff>109800</xdr:rowOff>
    </xdr:to>
    <xdr:sp macro="" textlink="">
      <xdr:nvSpPr>
        <xdr:cNvPr id="376" name="364 CuadroTexto">
          <a:extLst>
            <a:ext uri="{FF2B5EF4-FFF2-40B4-BE49-F238E27FC236}">
              <a16:creationId xmlns:a16="http://schemas.microsoft.com/office/drawing/2014/main" id="{00000000-0008-0000-0D00-000078010000}"/>
            </a:ext>
          </a:extLst>
        </xdr:cNvPr>
        <xdr:cNvSpPr/>
      </xdr:nvSpPr>
      <xdr:spPr>
        <a:xfrm>
          <a:off x="3282840" y="453103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117</xdr:row>
      <xdr:rowOff>0</xdr:rowOff>
    </xdr:from>
    <xdr:to>
      <xdr:col>3</xdr:col>
      <xdr:colOff>182160</xdr:colOff>
      <xdr:row>118</xdr:row>
      <xdr:rowOff>109800</xdr:rowOff>
    </xdr:to>
    <xdr:sp macro="" textlink="">
      <xdr:nvSpPr>
        <xdr:cNvPr id="377" name="365 CuadroTexto">
          <a:extLst>
            <a:ext uri="{FF2B5EF4-FFF2-40B4-BE49-F238E27FC236}">
              <a16:creationId xmlns:a16="http://schemas.microsoft.com/office/drawing/2014/main" id="{00000000-0008-0000-0D00-000079010000}"/>
            </a:ext>
          </a:extLst>
        </xdr:cNvPr>
        <xdr:cNvSpPr/>
      </xdr:nvSpPr>
      <xdr:spPr>
        <a:xfrm>
          <a:off x="3282840" y="453103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117</xdr:row>
      <xdr:rowOff>0</xdr:rowOff>
    </xdr:from>
    <xdr:to>
      <xdr:col>3</xdr:col>
      <xdr:colOff>182160</xdr:colOff>
      <xdr:row>118</xdr:row>
      <xdr:rowOff>109800</xdr:rowOff>
    </xdr:to>
    <xdr:sp macro="" textlink="">
      <xdr:nvSpPr>
        <xdr:cNvPr id="378" name="366 CuadroTexto">
          <a:extLst>
            <a:ext uri="{FF2B5EF4-FFF2-40B4-BE49-F238E27FC236}">
              <a16:creationId xmlns:a16="http://schemas.microsoft.com/office/drawing/2014/main" id="{00000000-0008-0000-0D00-00007A010000}"/>
            </a:ext>
          </a:extLst>
        </xdr:cNvPr>
        <xdr:cNvSpPr/>
      </xdr:nvSpPr>
      <xdr:spPr>
        <a:xfrm>
          <a:off x="3282840" y="453103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117</xdr:row>
      <xdr:rowOff>0</xdr:rowOff>
    </xdr:from>
    <xdr:to>
      <xdr:col>3</xdr:col>
      <xdr:colOff>182160</xdr:colOff>
      <xdr:row>118</xdr:row>
      <xdr:rowOff>109800</xdr:rowOff>
    </xdr:to>
    <xdr:sp macro="" textlink="">
      <xdr:nvSpPr>
        <xdr:cNvPr id="379" name="367 CuadroTexto">
          <a:extLst>
            <a:ext uri="{FF2B5EF4-FFF2-40B4-BE49-F238E27FC236}">
              <a16:creationId xmlns:a16="http://schemas.microsoft.com/office/drawing/2014/main" id="{00000000-0008-0000-0D00-00007B010000}"/>
            </a:ext>
          </a:extLst>
        </xdr:cNvPr>
        <xdr:cNvSpPr/>
      </xdr:nvSpPr>
      <xdr:spPr>
        <a:xfrm>
          <a:off x="3282840" y="453103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117</xdr:row>
      <xdr:rowOff>0</xdr:rowOff>
    </xdr:from>
    <xdr:to>
      <xdr:col>3</xdr:col>
      <xdr:colOff>182160</xdr:colOff>
      <xdr:row>118</xdr:row>
      <xdr:rowOff>109800</xdr:rowOff>
    </xdr:to>
    <xdr:sp macro="" textlink="">
      <xdr:nvSpPr>
        <xdr:cNvPr id="380" name="368 CuadroTexto">
          <a:extLst>
            <a:ext uri="{FF2B5EF4-FFF2-40B4-BE49-F238E27FC236}">
              <a16:creationId xmlns:a16="http://schemas.microsoft.com/office/drawing/2014/main" id="{00000000-0008-0000-0D00-00007C010000}"/>
            </a:ext>
          </a:extLst>
        </xdr:cNvPr>
        <xdr:cNvSpPr/>
      </xdr:nvSpPr>
      <xdr:spPr>
        <a:xfrm>
          <a:off x="3282840" y="453103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117</xdr:row>
      <xdr:rowOff>0</xdr:rowOff>
    </xdr:from>
    <xdr:to>
      <xdr:col>3</xdr:col>
      <xdr:colOff>182160</xdr:colOff>
      <xdr:row>118</xdr:row>
      <xdr:rowOff>109800</xdr:rowOff>
    </xdr:to>
    <xdr:sp macro="" textlink="">
      <xdr:nvSpPr>
        <xdr:cNvPr id="381" name="369 CuadroTexto">
          <a:extLst>
            <a:ext uri="{FF2B5EF4-FFF2-40B4-BE49-F238E27FC236}">
              <a16:creationId xmlns:a16="http://schemas.microsoft.com/office/drawing/2014/main" id="{00000000-0008-0000-0D00-00007D010000}"/>
            </a:ext>
          </a:extLst>
        </xdr:cNvPr>
        <xdr:cNvSpPr/>
      </xdr:nvSpPr>
      <xdr:spPr>
        <a:xfrm>
          <a:off x="3282840" y="453103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117</xdr:row>
      <xdr:rowOff>0</xdr:rowOff>
    </xdr:from>
    <xdr:to>
      <xdr:col>3</xdr:col>
      <xdr:colOff>182160</xdr:colOff>
      <xdr:row>118</xdr:row>
      <xdr:rowOff>109800</xdr:rowOff>
    </xdr:to>
    <xdr:sp macro="" textlink="">
      <xdr:nvSpPr>
        <xdr:cNvPr id="382" name="370 CuadroTexto">
          <a:extLst>
            <a:ext uri="{FF2B5EF4-FFF2-40B4-BE49-F238E27FC236}">
              <a16:creationId xmlns:a16="http://schemas.microsoft.com/office/drawing/2014/main" id="{00000000-0008-0000-0D00-00007E010000}"/>
            </a:ext>
          </a:extLst>
        </xdr:cNvPr>
        <xdr:cNvSpPr/>
      </xdr:nvSpPr>
      <xdr:spPr>
        <a:xfrm>
          <a:off x="3282840" y="453103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383" name="371 CuadroTexto">
          <a:extLst>
            <a:ext uri="{FF2B5EF4-FFF2-40B4-BE49-F238E27FC236}">
              <a16:creationId xmlns:a16="http://schemas.microsoft.com/office/drawing/2014/main" id="{00000000-0008-0000-0D00-00007F01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384" name="372 CuadroTexto">
          <a:extLst>
            <a:ext uri="{FF2B5EF4-FFF2-40B4-BE49-F238E27FC236}">
              <a16:creationId xmlns:a16="http://schemas.microsoft.com/office/drawing/2014/main" id="{00000000-0008-0000-0D00-00008001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385" name="373 CuadroTexto">
          <a:extLst>
            <a:ext uri="{FF2B5EF4-FFF2-40B4-BE49-F238E27FC236}">
              <a16:creationId xmlns:a16="http://schemas.microsoft.com/office/drawing/2014/main" id="{00000000-0008-0000-0D00-00008101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386" name="374 CuadroTexto">
          <a:extLst>
            <a:ext uri="{FF2B5EF4-FFF2-40B4-BE49-F238E27FC236}">
              <a16:creationId xmlns:a16="http://schemas.microsoft.com/office/drawing/2014/main" id="{00000000-0008-0000-0D00-00008201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387" name="375 CuadroTexto">
          <a:extLst>
            <a:ext uri="{FF2B5EF4-FFF2-40B4-BE49-F238E27FC236}">
              <a16:creationId xmlns:a16="http://schemas.microsoft.com/office/drawing/2014/main" id="{00000000-0008-0000-0D00-00008301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388" name="376 CuadroTexto">
          <a:extLst>
            <a:ext uri="{FF2B5EF4-FFF2-40B4-BE49-F238E27FC236}">
              <a16:creationId xmlns:a16="http://schemas.microsoft.com/office/drawing/2014/main" id="{00000000-0008-0000-0D00-00008401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389" name="377 CuadroTexto">
          <a:extLst>
            <a:ext uri="{FF2B5EF4-FFF2-40B4-BE49-F238E27FC236}">
              <a16:creationId xmlns:a16="http://schemas.microsoft.com/office/drawing/2014/main" id="{00000000-0008-0000-0D00-00008501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390" name="378 CuadroTexto">
          <a:extLst>
            <a:ext uri="{FF2B5EF4-FFF2-40B4-BE49-F238E27FC236}">
              <a16:creationId xmlns:a16="http://schemas.microsoft.com/office/drawing/2014/main" id="{00000000-0008-0000-0D00-00008601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391" name="379 CuadroTexto">
          <a:extLst>
            <a:ext uri="{FF2B5EF4-FFF2-40B4-BE49-F238E27FC236}">
              <a16:creationId xmlns:a16="http://schemas.microsoft.com/office/drawing/2014/main" id="{00000000-0008-0000-0D00-00008701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119</xdr:row>
      <xdr:rowOff>0</xdr:rowOff>
    </xdr:from>
    <xdr:to>
      <xdr:col>3</xdr:col>
      <xdr:colOff>182160</xdr:colOff>
      <xdr:row>119</xdr:row>
      <xdr:rowOff>262080</xdr:rowOff>
    </xdr:to>
    <xdr:sp macro="" textlink="">
      <xdr:nvSpPr>
        <xdr:cNvPr id="392" name="380 CuadroTexto">
          <a:extLst>
            <a:ext uri="{FF2B5EF4-FFF2-40B4-BE49-F238E27FC236}">
              <a16:creationId xmlns:a16="http://schemas.microsoft.com/office/drawing/2014/main" id="{00000000-0008-0000-0D00-000088010000}"/>
            </a:ext>
          </a:extLst>
        </xdr:cNvPr>
        <xdr:cNvSpPr/>
      </xdr:nvSpPr>
      <xdr:spPr>
        <a:xfrm>
          <a:off x="3282840" y="457675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393" name="381 CuadroTexto">
          <a:extLst>
            <a:ext uri="{FF2B5EF4-FFF2-40B4-BE49-F238E27FC236}">
              <a16:creationId xmlns:a16="http://schemas.microsoft.com/office/drawing/2014/main" id="{00000000-0008-0000-0D00-000089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394" name="382 CuadroTexto">
          <a:extLst>
            <a:ext uri="{FF2B5EF4-FFF2-40B4-BE49-F238E27FC236}">
              <a16:creationId xmlns:a16="http://schemas.microsoft.com/office/drawing/2014/main" id="{00000000-0008-0000-0D00-00008A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395" name="383 CuadroTexto">
          <a:extLst>
            <a:ext uri="{FF2B5EF4-FFF2-40B4-BE49-F238E27FC236}">
              <a16:creationId xmlns:a16="http://schemas.microsoft.com/office/drawing/2014/main" id="{00000000-0008-0000-0D00-00008B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396" name="384 CuadroTexto">
          <a:extLst>
            <a:ext uri="{FF2B5EF4-FFF2-40B4-BE49-F238E27FC236}">
              <a16:creationId xmlns:a16="http://schemas.microsoft.com/office/drawing/2014/main" id="{00000000-0008-0000-0D00-00008C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397" name="385 CuadroTexto">
          <a:extLst>
            <a:ext uri="{FF2B5EF4-FFF2-40B4-BE49-F238E27FC236}">
              <a16:creationId xmlns:a16="http://schemas.microsoft.com/office/drawing/2014/main" id="{00000000-0008-0000-0D00-00008D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398" name="386 CuadroTexto">
          <a:extLst>
            <a:ext uri="{FF2B5EF4-FFF2-40B4-BE49-F238E27FC236}">
              <a16:creationId xmlns:a16="http://schemas.microsoft.com/office/drawing/2014/main" id="{00000000-0008-0000-0D00-00008E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399" name="387 CuadroTexto">
          <a:extLst>
            <a:ext uri="{FF2B5EF4-FFF2-40B4-BE49-F238E27FC236}">
              <a16:creationId xmlns:a16="http://schemas.microsoft.com/office/drawing/2014/main" id="{00000000-0008-0000-0D00-00008F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00" name="388 CuadroTexto">
          <a:extLst>
            <a:ext uri="{FF2B5EF4-FFF2-40B4-BE49-F238E27FC236}">
              <a16:creationId xmlns:a16="http://schemas.microsoft.com/office/drawing/2014/main" id="{00000000-0008-0000-0D00-000090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01" name="389 CuadroTexto">
          <a:extLst>
            <a:ext uri="{FF2B5EF4-FFF2-40B4-BE49-F238E27FC236}">
              <a16:creationId xmlns:a16="http://schemas.microsoft.com/office/drawing/2014/main" id="{00000000-0008-0000-0D00-000091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02" name="390 CuadroTexto">
          <a:extLst>
            <a:ext uri="{FF2B5EF4-FFF2-40B4-BE49-F238E27FC236}">
              <a16:creationId xmlns:a16="http://schemas.microsoft.com/office/drawing/2014/main" id="{00000000-0008-0000-0D00-000092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145</xdr:row>
      <xdr:rowOff>0</xdr:rowOff>
    </xdr:from>
    <xdr:to>
      <xdr:col>3</xdr:col>
      <xdr:colOff>182160</xdr:colOff>
      <xdr:row>145</xdr:row>
      <xdr:rowOff>262080</xdr:rowOff>
    </xdr:to>
    <xdr:sp macro="" textlink="">
      <xdr:nvSpPr>
        <xdr:cNvPr id="403" name="391 CuadroTexto">
          <a:extLst>
            <a:ext uri="{FF2B5EF4-FFF2-40B4-BE49-F238E27FC236}">
              <a16:creationId xmlns:a16="http://schemas.microsoft.com/office/drawing/2014/main" id="{00000000-0008-0000-0D00-000093010000}"/>
            </a:ext>
          </a:extLst>
        </xdr:cNvPr>
        <xdr:cNvSpPr/>
      </xdr:nvSpPr>
      <xdr:spPr>
        <a:xfrm>
          <a:off x="3282840" y="5567364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145</xdr:row>
      <xdr:rowOff>0</xdr:rowOff>
    </xdr:from>
    <xdr:to>
      <xdr:col>3</xdr:col>
      <xdr:colOff>182160</xdr:colOff>
      <xdr:row>145</xdr:row>
      <xdr:rowOff>262080</xdr:rowOff>
    </xdr:to>
    <xdr:sp macro="" textlink="">
      <xdr:nvSpPr>
        <xdr:cNvPr id="404" name="392 CuadroTexto">
          <a:extLst>
            <a:ext uri="{FF2B5EF4-FFF2-40B4-BE49-F238E27FC236}">
              <a16:creationId xmlns:a16="http://schemas.microsoft.com/office/drawing/2014/main" id="{00000000-0008-0000-0D00-000094010000}"/>
            </a:ext>
          </a:extLst>
        </xdr:cNvPr>
        <xdr:cNvSpPr/>
      </xdr:nvSpPr>
      <xdr:spPr>
        <a:xfrm>
          <a:off x="3282840" y="5567364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145</xdr:row>
      <xdr:rowOff>0</xdr:rowOff>
    </xdr:from>
    <xdr:to>
      <xdr:col>3</xdr:col>
      <xdr:colOff>182160</xdr:colOff>
      <xdr:row>145</xdr:row>
      <xdr:rowOff>262080</xdr:rowOff>
    </xdr:to>
    <xdr:sp macro="" textlink="">
      <xdr:nvSpPr>
        <xdr:cNvPr id="405" name="393 CuadroTexto">
          <a:extLst>
            <a:ext uri="{FF2B5EF4-FFF2-40B4-BE49-F238E27FC236}">
              <a16:creationId xmlns:a16="http://schemas.microsoft.com/office/drawing/2014/main" id="{00000000-0008-0000-0D00-000095010000}"/>
            </a:ext>
          </a:extLst>
        </xdr:cNvPr>
        <xdr:cNvSpPr/>
      </xdr:nvSpPr>
      <xdr:spPr>
        <a:xfrm>
          <a:off x="3282840" y="5567364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145</xdr:row>
      <xdr:rowOff>0</xdr:rowOff>
    </xdr:from>
    <xdr:to>
      <xdr:col>3</xdr:col>
      <xdr:colOff>182160</xdr:colOff>
      <xdr:row>145</xdr:row>
      <xdr:rowOff>262080</xdr:rowOff>
    </xdr:to>
    <xdr:sp macro="" textlink="">
      <xdr:nvSpPr>
        <xdr:cNvPr id="406" name="394 CuadroTexto">
          <a:extLst>
            <a:ext uri="{FF2B5EF4-FFF2-40B4-BE49-F238E27FC236}">
              <a16:creationId xmlns:a16="http://schemas.microsoft.com/office/drawing/2014/main" id="{00000000-0008-0000-0D00-000096010000}"/>
            </a:ext>
          </a:extLst>
        </xdr:cNvPr>
        <xdr:cNvSpPr/>
      </xdr:nvSpPr>
      <xdr:spPr>
        <a:xfrm>
          <a:off x="3282840" y="5567364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145</xdr:row>
      <xdr:rowOff>0</xdr:rowOff>
    </xdr:from>
    <xdr:to>
      <xdr:col>3</xdr:col>
      <xdr:colOff>182160</xdr:colOff>
      <xdr:row>145</xdr:row>
      <xdr:rowOff>262080</xdr:rowOff>
    </xdr:to>
    <xdr:sp macro="" textlink="">
      <xdr:nvSpPr>
        <xdr:cNvPr id="407" name="395 CuadroTexto">
          <a:extLst>
            <a:ext uri="{FF2B5EF4-FFF2-40B4-BE49-F238E27FC236}">
              <a16:creationId xmlns:a16="http://schemas.microsoft.com/office/drawing/2014/main" id="{00000000-0008-0000-0D00-000097010000}"/>
            </a:ext>
          </a:extLst>
        </xdr:cNvPr>
        <xdr:cNvSpPr/>
      </xdr:nvSpPr>
      <xdr:spPr>
        <a:xfrm>
          <a:off x="3282840" y="5567364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145</xdr:row>
      <xdr:rowOff>0</xdr:rowOff>
    </xdr:from>
    <xdr:to>
      <xdr:col>3</xdr:col>
      <xdr:colOff>182160</xdr:colOff>
      <xdr:row>145</xdr:row>
      <xdr:rowOff>262080</xdr:rowOff>
    </xdr:to>
    <xdr:sp macro="" textlink="">
      <xdr:nvSpPr>
        <xdr:cNvPr id="408" name="396 CuadroTexto">
          <a:extLst>
            <a:ext uri="{FF2B5EF4-FFF2-40B4-BE49-F238E27FC236}">
              <a16:creationId xmlns:a16="http://schemas.microsoft.com/office/drawing/2014/main" id="{00000000-0008-0000-0D00-000098010000}"/>
            </a:ext>
          </a:extLst>
        </xdr:cNvPr>
        <xdr:cNvSpPr/>
      </xdr:nvSpPr>
      <xdr:spPr>
        <a:xfrm>
          <a:off x="3282840" y="5567364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145</xdr:row>
      <xdr:rowOff>0</xdr:rowOff>
    </xdr:from>
    <xdr:to>
      <xdr:col>3</xdr:col>
      <xdr:colOff>182160</xdr:colOff>
      <xdr:row>145</xdr:row>
      <xdr:rowOff>262080</xdr:rowOff>
    </xdr:to>
    <xdr:sp macro="" textlink="">
      <xdr:nvSpPr>
        <xdr:cNvPr id="409" name="397 CuadroTexto">
          <a:extLst>
            <a:ext uri="{FF2B5EF4-FFF2-40B4-BE49-F238E27FC236}">
              <a16:creationId xmlns:a16="http://schemas.microsoft.com/office/drawing/2014/main" id="{00000000-0008-0000-0D00-000099010000}"/>
            </a:ext>
          </a:extLst>
        </xdr:cNvPr>
        <xdr:cNvSpPr/>
      </xdr:nvSpPr>
      <xdr:spPr>
        <a:xfrm>
          <a:off x="3282840" y="5567364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145</xdr:row>
      <xdr:rowOff>0</xdr:rowOff>
    </xdr:from>
    <xdr:to>
      <xdr:col>3</xdr:col>
      <xdr:colOff>182160</xdr:colOff>
      <xdr:row>145</xdr:row>
      <xdr:rowOff>262080</xdr:rowOff>
    </xdr:to>
    <xdr:sp macro="" textlink="">
      <xdr:nvSpPr>
        <xdr:cNvPr id="410" name="398 CuadroTexto">
          <a:extLst>
            <a:ext uri="{FF2B5EF4-FFF2-40B4-BE49-F238E27FC236}">
              <a16:creationId xmlns:a16="http://schemas.microsoft.com/office/drawing/2014/main" id="{00000000-0008-0000-0D00-00009A010000}"/>
            </a:ext>
          </a:extLst>
        </xdr:cNvPr>
        <xdr:cNvSpPr/>
      </xdr:nvSpPr>
      <xdr:spPr>
        <a:xfrm>
          <a:off x="3282840" y="5567364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145</xdr:row>
      <xdr:rowOff>0</xdr:rowOff>
    </xdr:from>
    <xdr:to>
      <xdr:col>3</xdr:col>
      <xdr:colOff>182160</xdr:colOff>
      <xdr:row>145</xdr:row>
      <xdr:rowOff>262080</xdr:rowOff>
    </xdr:to>
    <xdr:sp macro="" textlink="">
      <xdr:nvSpPr>
        <xdr:cNvPr id="411" name="399 CuadroTexto">
          <a:extLst>
            <a:ext uri="{FF2B5EF4-FFF2-40B4-BE49-F238E27FC236}">
              <a16:creationId xmlns:a16="http://schemas.microsoft.com/office/drawing/2014/main" id="{00000000-0008-0000-0D00-00009B010000}"/>
            </a:ext>
          </a:extLst>
        </xdr:cNvPr>
        <xdr:cNvSpPr/>
      </xdr:nvSpPr>
      <xdr:spPr>
        <a:xfrm>
          <a:off x="3282840" y="5567364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145</xdr:row>
      <xdr:rowOff>0</xdr:rowOff>
    </xdr:from>
    <xdr:to>
      <xdr:col>3</xdr:col>
      <xdr:colOff>182160</xdr:colOff>
      <xdr:row>145</xdr:row>
      <xdr:rowOff>262080</xdr:rowOff>
    </xdr:to>
    <xdr:sp macro="" textlink="">
      <xdr:nvSpPr>
        <xdr:cNvPr id="412" name="400 CuadroTexto">
          <a:extLst>
            <a:ext uri="{FF2B5EF4-FFF2-40B4-BE49-F238E27FC236}">
              <a16:creationId xmlns:a16="http://schemas.microsoft.com/office/drawing/2014/main" id="{00000000-0008-0000-0D00-00009C010000}"/>
            </a:ext>
          </a:extLst>
        </xdr:cNvPr>
        <xdr:cNvSpPr/>
      </xdr:nvSpPr>
      <xdr:spPr>
        <a:xfrm>
          <a:off x="3282840" y="5567364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182160</xdr:colOff>
      <xdr:row>150</xdr:row>
      <xdr:rowOff>109800</xdr:rowOff>
    </xdr:to>
    <xdr:sp macro="" textlink="">
      <xdr:nvSpPr>
        <xdr:cNvPr id="413" name="401 CuadroTexto">
          <a:extLst>
            <a:ext uri="{FF2B5EF4-FFF2-40B4-BE49-F238E27FC236}">
              <a16:creationId xmlns:a16="http://schemas.microsoft.com/office/drawing/2014/main" id="{00000000-0008-0000-0D00-00009D010000}"/>
            </a:ext>
          </a:extLst>
        </xdr:cNvPr>
        <xdr:cNvSpPr/>
      </xdr:nvSpPr>
      <xdr:spPr>
        <a:xfrm>
          <a:off x="3282840" y="576547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182160</xdr:colOff>
      <xdr:row>150</xdr:row>
      <xdr:rowOff>109800</xdr:rowOff>
    </xdr:to>
    <xdr:sp macro="" textlink="">
      <xdr:nvSpPr>
        <xdr:cNvPr id="414" name="402 CuadroTexto">
          <a:extLst>
            <a:ext uri="{FF2B5EF4-FFF2-40B4-BE49-F238E27FC236}">
              <a16:creationId xmlns:a16="http://schemas.microsoft.com/office/drawing/2014/main" id="{00000000-0008-0000-0D00-00009E010000}"/>
            </a:ext>
          </a:extLst>
        </xdr:cNvPr>
        <xdr:cNvSpPr/>
      </xdr:nvSpPr>
      <xdr:spPr>
        <a:xfrm>
          <a:off x="3282840" y="576547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182160</xdr:colOff>
      <xdr:row>150</xdr:row>
      <xdr:rowOff>109800</xdr:rowOff>
    </xdr:to>
    <xdr:sp macro="" textlink="">
      <xdr:nvSpPr>
        <xdr:cNvPr id="415" name="403 CuadroTexto">
          <a:extLst>
            <a:ext uri="{FF2B5EF4-FFF2-40B4-BE49-F238E27FC236}">
              <a16:creationId xmlns:a16="http://schemas.microsoft.com/office/drawing/2014/main" id="{00000000-0008-0000-0D00-00009F010000}"/>
            </a:ext>
          </a:extLst>
        </xdr:cNvPr>
        <xdr:cNvSpPr/>
      </xdr:nvSpPr>
      <xdr:spPr>
        <a:xfrm>
          <a:off x="3282840" y="576547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182160</xdr:colOff>
      <xdr:row>150</xdr:row>
      <xdr:rowOff>109800</xdr:rowOff>
    </xdr:to>
    <xdr:sp macro="" textlink="">
      <xdr:nvSpPr>
        <xdr:cNvPr id="416" name="404 CuadroTexto">
          <a:extLst>
            <a:ext uri="{FF2B5EF4-FFF2-40B4-BE49-F238E27FC236}">
              <a16:creationId xmlns:a16="http://schemas.microsoft.com/office/drawing/2014/main" id="{00000000-0008-0000-0D00-0000A0010000}"/>
            </a:ext>
          </a:extLst>
        </xdr:cNvPr>
        <xdr:cNvSpPr/>
      </xdr:nvSpPr>
      <xdr:spPr>
        <a:xfrm>
          <a:off x="3282840" y="576547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182160</xdr:colOff>
      <xdr:row>150</xdr:row>
      <xdr:rowOff>109800</xdr:rowOff>
    </xdr:to>
    <xdr:sp macro="" textlink="">
      <xdr:nvSpPr>
        <xdr:cNvPr id="417" name="405 CuadroTexto">
          <a:extLst>
            <a:ext uri="{FF2B5EF4-FFF2-40B4-BE49-F238E27FC236}">
              <a16:creationId xmlns:a16="http://schemas.microsoft.com/office/drawing/2014/main" id="{00000000-0008-0000-0D00-0000A1010000}"/>
            </a:ext>
          </a:extLst>
        </xdr:cNvPr>
        <xdr:cNvSpPr/>
      </xdr:nvSpPr>
      <xdr:spPr>
        <a:xfrm>
          <a:off x="3282840" y="576547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182160</xdr:colOff>
      <xdr:row>150</xdr:row>
      <xdr:rowOff>109800</xdr:rowOff>
    </xdr:to>
    <xdr:sp macro="" textlink="">
      <xdr:nvSpPr>
        <xdr:cNvPr id="418" name="406 CuadroTexto">
          <a:extLst>
            <a:ext uri="{FF2B5EF4-FFF2-40B4-BE49-F238E27FC236}">
              <a16:creationId xmlns:a16="http://schemas.microsoft.com/office/drawing/2014/main" id="{00000000-0008-0000-0D00-0000A2010000}"/>
            </a:ext>
          </a:extLst>
        </xdr:cNvPr>
        <xdr:cNvSpPr/>
      </xdr:nvSpPr>
      <xdr:spPr>
        <a:xfrm>
          <a:off x="3282840" y="576547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182160</xdr:colOff>
      <xdr:row>150</xdr:row>
      <xdr:rowOff>109800</xdr:rowOff>
    </xdr:to>
    <xdr:sp macro="" textlink="">
      <xdr:nvSpPr>
        <xdr:cNvPr id="419" name="407 CuadroTexto">
          <a:extLst>
            <a:ext uri="{FF2B5EF4-FFF2-40B4-BE49-F238E27FC236}">
              <a16:creationId xmlns:a16="http://schemas.microsoft.com/office/drawing/2014/main" id="{00000000-0008-0000-0D00-0000A3010000}"/>
            </a:ext>
          </a:extLst>
        </xdr:cNvPr>
        <xdr:cNvSpPr/>
      </xdr:nvSpPr>
      <xdr:spPr>
        <a:xfrm>
          <a:off x="3282840" y="576547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182160</xdr:colOff>
      <xdr:row>150</xdr:row>
      <xdr:rowOff>109800</xdr:rowOff>
    </xdr:to>
    <xdr:sp macro="" textlink="">
      <xdr:nvSpPr>
        <xdr:cNvPr id="420" name="408 CuadroTexto">
          <a:extLst>
            <a:ext uri="{FF2B5EF4-FFF2-40B4-BE49-F238E27FC236}">
              <a16:creationId xmlns:a16="http://schemas.microsoft.com/office/drawing/2014/main" id="{00000000-0008-0000-0D00-0000A4010000}"/>
            </a:ext>
          </a:extLst>
        </xdr:cNvPr>
        <xdr:cNvSpPr/>
      </xdr:nvSpPr>
      <xdr:spPr>
        <a:xfrm>
          <a:off x="3282840" y="576547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182160</xdr:colOff>
      <xdr:row>150</xdr:row>
      <xdr:rowOff>109800</xdr:rowOff>
    </xdr:to>
    <xdr:sp macro="" textlink="">
      <xdr:nvSpPr>
        <xdr:cNvPr id="421" name="409 CuadroTexto">
          <a:extLst>
            <a:ext uri="{FF2B5EF4-FFF2-40B4-BE49-F238E27FC236}">
              <a16:creationId xmlns:a16="http://schemas.microsoft.com/office/drawing/2014/main" id="{00000000-0008-0000-0D00-0000A5010000}"/>
            </a:ext>
          </a:extLst>
        </xdr:cNvPr>
        <xdr:cNvSpPr/>
      </xdr:nvSpPr>
      <xdr:spPr>
        <a:xfrm>
          <a:off x="3282840" y="576547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182160</xdr:colOff>
      <xdr:row>150</xdr:row>
      <xdr:rowOff>109800</xdr:rowOff>
    </xdr:to>
    <xdr:sp macro="" textlink="">
      <xdr:nvSpPr>
        <xdr:cNvPr id="422" name="410 CuadroTexto">
          <a:extLst>
            <a:ext uri="{FF2B5EF4-FFF2-40B4-BE49-F238E27FC236}">
              <a16:creationId xmlns:a16="http://schemas.microsoft.com/office/drawing/2014/main" id="{00000000-0008-0000-0D00-0000A6010000}"/>
            </a:ext>
          </a:extLst>
        </xdr:cNvPr>
        <xdr:cNvSpPr/>
      </xdr:nvSpPr>
      <xdr:spPr>
        <a:xfrm>
          <a:off x="3282840" y="576547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182160</xdr:colOff>
      <xdr:row>150</xdr:row>
      <xdr:rowOff>109800</xdr:rowOff>
    </xdr:to>
    <xdr:sp macro="" textlink="">
      <xdr:nvSpPr>
        <xdr:cNvPr id="423" name="411 CuadroTexto">
          <a:extLst>
            <a:ext uri="{FF2B5EF4-FFF2-40B4-BE49-F238E27FC236}">
              <a16:creationId xmlns:a16="http://schemas.microsoft.com/office/drawing/2014/main" id="{00000000-0008-0000-0D00-0000A7010000}"/>
            </a:ext>
          </a:extLst>
        </xdr:cNvPr>
        <xdr:cNvSpPr/>
      </xdr:nvSpPr>
      <xdr:spPr>
        <a:xfrm>
          <a:off x="3282840" y="576547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182160</xdr:colOff>
      <xdr:row>150</xdr:row>
      <xdr:rowOff>109800</xdr:rowOff>
    </xdr:to>
    <xdr:sp macro="" textlink="">
      <xdr:nvSpPr>
        <xdr:cNvPr id="424" name="412 CuadroTexto">
          <a:extLst>
            <a:ext uri="{FF2B5EF4-FFF2-40B4-BE49-F238E27FC236}">
              <a16:creationId xmlns:a16="http://schemas.microsoft.com/office/drawing/2014/main" id="{00000000-0008-0000-0D00-0000A8010000}"/>
            </a:ext>
          </a:extLst>
        </xdr:cNvPr>
        <xdr:cNvSpPr/>
      </xdr:nvSpPr>
      <xdr:spPr>
        <a:xfrm>
          <a:off x="3282840" y="576547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182160</xdr:colOff>
      <xdr:row>150</xdr:row>
      <xdr:rowOff>109800</xdr:rowOff>
    </xdr:to>
    <xdr:sp macro="" textlink="">
      <xdr:nvSpPr>
        <xdr:cNvPr id="425" name="413 CuadroTexto">
          <a:extLst>
            <a:ext uri="{FF2B5EF4-FFF2-40B4-BE49-F238E27FC236}">
              <a16:creationId xmlns:a16="http://schemas.microsoft.com/office/drawing/2014/main" id="{00000000-0008-0000-0D00-0000A9010000}"/>
            </a:ext>
          </a:extLst>
        </xdr:cNvPr>
        <xdr:cNvSpPr/>
      </xdr:nvSpPr>
      <xdr:spPr>
        <a:xfrm>
          <a:off x="3282840" y="576547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182160</xdr:colOff>
      <xdr:row>150</xdr:row>
      <xdr:rowOff>109800</xdr:rowOff>
    </xdr:to>
    <xdr:sp macro="" textlink="">
      <xdr:nvSpPr>
        <xdr:cNvPr id="426" name="414 CuadroTexto">
          <a:extLst>
            <a:ext uri="{FF2B5EF4-FFF2-40B4-BE49-F238E27FC236}">
              <a16:creationId xmlns:a16="http://schemas.microsoft.com/office/drawing/2014/main" id="{00000000-0008-0000-0D00-0000AA010000}"/>
            </a:ext>
          </a:extLst>
        </xdr:cNvPr>
        <xdr:cNvSpPr/>
      </xdr:nvSpPr>
      <xdr:spPr>
        <a:xfrm>
          <a:off x="3282840" y="576547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182160</xdr:colOff>
      <xdr:row>150</xdr:row>
      <xdr:rowOff>109800</xdr:rowOff>
    </xdr:to>
    <xdr:sp macro="" textlink="">
      <xdr:nvSpPr>
        <xdr:cNvPr id="427" name="415 CuadroTexto">
          <a:extLst>
            <a:ext uri="{FF2B5EF4-FFF2-40B4-BE49-F238E27FC236}">
              <a16:creationId xmlns:a16="http://schemas.microsoft.com/office/drawing/2014/main" id="{00000000-0008-0000-0D00-0000AB010000}"/>
            </a:ext>
          </a:extLst>
        </xdr:cNvPr>
        <xdr:cNvSpPr/>
      </xdr:nvSpPr>
      <xdr:spPr>
        <a:xfrm>
          <a:off x="3282840" y="576547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182160</xdr:colOff>
      <xdr:row>150</xdr:row>
      <xdr:rowOff>109800</xdr:rowOff>
    </xdr:to>
    <xdr:sp macro="" textlink="">
      <xdr:nvSpPr>
        <xdr:cNvPr id="428" name="416 CuadroTexto">
          <a:extLst>
            <a:ext uri="{FF2B5EF4-FFF2-40B4-BE49-F238E27FC236}">
              <a16:creationId xmlns:a16="http://schemas.microsoft.com/office/drawing/2014/main" id="{00000000-0008-0000-0D00-0000AC010000}"/>
            </a:ext>
          </a:extLst>
        </xdr:cNvPr>
        <xdr:cNvSpPr/>
      </xdr:nvSpPr>
      <xdr:spPr>
        <a:xfrm>
          <a:off x="3282840" y="576547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182160</xdr:colOff>
      <xdr:row>150</xdr:row>
      <xdr:rowOff>109800</xdr:rowOff>
    </xdr:to>
    <xdr:sp macro="" textlink="">
      <xdr:nvSpPr>
        <xdr:cNvPr id="429" name="417 CuadroTexto">
          <a:extLst>
            <a:ext uri="{FF2B5EF4-FFF2-40B4-BE49-F238E27FC236}">
              <a16:creationId xmlns:a16="http://schemas.microsoft.com/office/drawing/2014/main" id="{00000000-0008-0000-0D00-0000AD010000}"/>
            </a:ext>
          </a:extLst>
        </xdr:cNvPr>
        <xdr:cNvSpPr/>
      </xdr:nvSpPr>
      <xdr:spPr>
        <a:xfrm>
          <a:off x="3282840" y="576547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182160</xdr:colOff>
      <xdr:row>150</xdr:row>
      <xdr:rowOff>109800</xdr:rowOff>
    </xdr:to>
    <xdr:sp macro="" textlink="">
      <xdr:nvSpPr>
        <xdr:cNvPr id="430" name="418 CuadroTexto">
          <a:extLst>
            <a:ext uri="{FF2B5EF4-FFF2-40B4-BE49-F238E27FC236}">
              <a16:creationId xmlns:a16="http://schemas.microsoft.com/office/drawing/2014/main" id="{00000000-0008-0000-0D00-0000AE010000}"/>
            </a:ext>
          </a:extLst>
        </xdr:cNvPr>
        <xdr:cNvSpPr/>
      </xdr:nvSpPr>
      <xdr:spPr>
        <a:xfrm>
          <a:off x="3282840" y="576547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182160</xdr:colOff>
      <xdr:row>150</xdr:row>
      <xdr:rowOff>109800</xdr:rowOff>
    </xdr:to>
    <xdr:sp macro="" textlink="">
      <xdr:nvSpPr>
        <xdr:cNvPr id="431" name="419 CuadroTexto">
          <a:extLst>
            <a:ext uri="{FF2B5EF4-FFF2-40B4-BE49-F238E27FC236}">
              <a16:creationId xmlns:a16="http://schemas.microsoft.com/office/drawing/2014/main" id="{00000000-0008-0000-0D00-0000AF010000}"/>
            </a:ext>
          </a:extLst>
        </xdr:cNvPr>
        <xdr:cNvSpPr/>
      </xdr:nvSpPr>
      <xdr:spPr>
        <a:xfrm>
          <a:off x="3282840" y="576547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149</xdr:row>
      <xdr:rowOff>0</xdr:rowOff>
    </xdr:from>
    <xdr:to>
      <xdr:col>3</xdr:col>
      <xdr:colOff>182160</xdr:colOff>
      <xdr:row>150</xdr:row>
      <xdr:rowOff>109800</xdr:rowOff>
    </xdr:to>
    <xdr:sp macro="" textlink="">
      <xdr:nvSpPr>
        <xdr:cNvPr id="432" name="420 CuadroTexto">
          <a:extLst>
            <a:ext uri="{FF2B5EF4-FFF2-40B4-BE49-F238E27FC236}">
              <a16:creationId xmlns:a16="http://schemas.microsoft.com/office/drawing/2014/main" id="{00000000-0008-0000-0D00-0000B0010000}"/>
            </a:ext>
          </a:extLst>
        </xdr:cNvPr>
        <xdr:cNvSpPr/>
      </xdr:nvSpPr>
      <xdr:spPr>
        <a:xfrm>
          <a:off x="3282840" y="5765472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108</xdr:row>
      <xdr:rowOff>0</xdr:rowOff>
    </xdr:from>
    <xdr:to>
      <xdr:col>3</xdr:col>
      <xdr:colOff>182160</xdr:colOff>
      <xdr:row>108</xdr:row>
      <xdr:rowOff>262080</xdr:rowOff>
    </xdr:to>
    <xdr:sp macro="" textlink="">
      <xdr:nvSpPr>
        <xdr:cNvPr id="433" name="421 CuadroTexto">
          <a:extLst>
            <a:ext uri="{FF2B5EF4-FFF2-40B4-BE49-F238E27FC236}">
              <a16:creationId xmlns:a16="http://schemas.microsoft.com/office/drawing/2014/main" id="{00000000-0008-0000-0D00-0000B1010000}"/>
            </a:ext>
          </a:extLst>
        </xdr:cNvPr>
        <xdr:cNvSpPr/>
      </xdr:nvSpPr>
      <xdr:spPr>
        <a:xfrm>
          <a:off x="3282840" y="414622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108</xdr:row>
      <xdr:rowOff>0</xdr:rowOff>
    </xdr:from>
    <xdr:to>
      <xdr:col>3</xdr:col>
      <xdr:colOff>182160</xdr:colOff>
      <xdr:row>108</xdr:row>
      <xdr:rowOff>262080</xdr:rowOff>
    </xdr:to>
    <xdr:sp macro="" textlink="">
      <xdr:nvSpPr>
        <xdr:cNvPr id="434" name="422 CuadroTexto">
          <a:extLst>
            <a:ext uri="{FF2B5EF4-FFF2-40B4-BE49-F238E27FC236}">
              <a16:creationId xmlns:a16="http://schemas.microsoft.com/office/drawing/2014/main" id="{00000000-0008-0000-0D00-0000B2010000}"/>
            </a:ext>
          </a:extLst>
        </xdr:cNvPr>
        <xdr:cNvSpPr/>
      </xdr:nvSpPr>
      <xdr:spPr>
        <a:xfrm>
          <a:off x="3282840" y="414622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108</xdr:row>
      <xdr:rowOff>0</xdr:rowOff>
    </xdr:from>
    <xdr:to>
      <xdr:col>3</xdr:col>
      <xdr:colOff>182160</xdr:colOff>
      <xdr:row>108</xdr:row>
      <xdr:rowOff>262080</xdr:rowOff>
    </xdr:to>
    <xdr:sp macro="" textlink="">
      <xdr:nvSpPr>
        <xdr:cNvPr id="435" name="423 CuadroTexto">
          <a:extLst>
            <a:ext uri="{FF2B5EF4-FFF2-40B4-BE49-F238E27FC236}">
              <a16:creationId xmlns:a16="http://schemas.microsoft.com/office/drawing/2014/main" id="{00000000-0008-0000-0D00-0000B3010000}"/>
            </a:ext>
          </a:extLst>
        </xdr:cNvPr>
        <xdr:cNvSpPr/>
      </xdr:nvSpPr>
      <xdr:spPr>
        <a:xfrm>
          <a:off x="3282840" y="414622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108</xdr:row>
      <xdr:rowOff>0</xdr:rowOff>
    </xdr:from>
    <xdr:to>
      <xdr:col>3</xdr:col>
      <xdr:colOff>182160</xdr:colOff>
      <xdr:row>108</xdr:row>
      <xdr:rowOff>262080</xdr:rowOff>
    </xdr:to>
    <xdr:sp macro="" textlink="">
      <xdr:nvSpPr>
        <xdr:cNvPr id="436" name="424 CuadroTexto">
          <a:extLst>
            <a:ext uri="{FF2B5EF4-FFF2-40B4-BE49-F238E27FC236}">
              <a16:creationId xmlns:a16="http://schemas.microsoft.com/office/drawing/2014/main" id="{00000000-0008-0000-0D00-0000B4010000}"/>
            </a:ext>
          </a:extLst>
        </xdr:cNvPr>
        <xdr:cNvSpPr/>
      </xdr:nvSpPr>
      <xdr:spPr>
        <a:xfrm>
          <a:off x="3282840" y="414622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108</xdr:row>
      <xdr:rowOff>0</xdr:rowOff>
    </xdr:from>
    <xdr:to>
      <xdr:col>3</xdr:col>
      <xdr:colOff>182160</xdr:colOff>
      <xdr:row>108</xdr:row>
      <xdr:rowOff>262080</xdr:rowOff>
    </xdr:to>
    <xdr:sp macro="" textlink="">
      <xdr:nvSpPr>
        <xdr:cNvPr id="437" name="425 CuadroTexto">
          <a:extLst>
            <a:ext uri="{FF2B5EF4-FFF2-40B4-BE49-F238E27FC236}">
              <a16:creationId xmlns:a16="http://schemas.microsoft.com/office/drawing/2014/main" id="{00000000-0008-0000-0D00-0000B5010000}"/>
            </a:ext>
          </a:extLst>
        </xdr:cNvPr>
        <xdr:cNvSpPr/>
      </xdr:nvSpPr>
      <xdr:spPr>
        <a:xfrm>
          <a:off x="3282840" y="414622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108</xdr:row>
      <xdr:rowOff>0</xdr:rowOff>
    </xdr:from>
    <xdr:to>
      <xdr:col>3</xdr:col>
      <xdr:colOff>182160</xdr:colOff>
      <xdr:row>108</xdr:row>
      <xdr:rowOff>262080</xdr:rowOff>
    </xdr:to>
    <xdr:sp macro="" textlink="">
      <xdr:nvSpPr>
        <xdr:cNvPr id="438" name="426 CuadroTexto">
          <a:extLst>
            <a:ext uri="{FF2B5EF4-FFF2-40B4-BE49-F238E27FC236}">
              <a16:creationId xmlns:a16="http://schemas.microsoft.com/office/drawing/2014/main" id="{00000000-0008-0000-0D00-0000B6010000}"/>
            </a:ext>
          </a:extLst>
        </xdr:cNvPr>
        <xdr:cNvSpPr/>
      </xdr:nvSpPr>
      <xdr:spPr>
        <a:xfrm>
          <a:off x="3282840" y="414622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108</xdr:row>
      <xdr:rowOff>0</xdr:rowOff>
    </xdr:from>
    <xdr:to>
      <xdr:col>3</xdr:col>
      <xdr:colOff>182160</xdr:colOff>
      <xdr:row>108</xdr:row>
      <xdr:rowOff>262080</xdr:rowOff>
    </xdr:to>
    <xdr:sp macro="" textlink="">
      <xdr:nvSpPr>
        <xdr:cNvPr id="439" name="427 CuadroTexto">
          <a:extLst>
            <a:ext uri="{FF2B5EF4-FFF2-40B4-BE49-F238E27FC236}">
              <a16:creationId xmlns:a16="http://schemas.microsoft.com/office/drawing/2014/main" id="{00000000-0008-0000-0D00-0000B7010000}"/>
            </a:ext>
          </a:extLst>
        </xdr:cNvPr>
        <xdr:cNvSpPr/>
      </xdr:nvSpPr>
      <xdr:spPr>
        <a:xfrm>
          <a:off x="3282840" y="414622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108</xdr:row>
      <xdr:rowOff>0</xdr:rowOff>
    </xdr:from>
    <xdr:to>
      <xdr:col>3</xdr:col>
      <xdr:colOff>182160</xdr:colOff>
      <xdr:row>108</xdr:row>
      <xdr:rowOff>262080</xdr:rowOff>
    </xdr:to>
    <xdr:sp macro="" textlink="">
      <xdr:nvSpPr>
        <xdr:cNvPr id="440" name="428 CuadroTexto">
          <a:extLst>
            <a:ext uri="{FF2B5EF4-FFF2-40B4-BE49-F238E27FC236}">
              <a16:creationId xmlns:a16="http://schemas.microsoft.com/office/drawing/2014/main" id="{00000000-0008-0000-0D00-0000B8010000}"/>
            </a:ext>
          </a:extLst>
        </xdr:cNvPr>
        <xdr:cNvSpPr/>
      </xdr:nvSpPr>
      <xdr:spPr>
        <a:xfrm>
          <a:off x="3282840" y="414622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108</xdr:row>
      <xdr:rowOff>0</xdr:rowOff>
    </xdr:from>
    <xdr:to>
      <xdr:col>3</xdr:col>
      <xdr:colOff>182160</xdr:colOff>
      <xdr:row>108</xdr:row>
      <xdr:rowOff>262080</xdr:rowOff>
    </xdr:to>
    <xdr:sp macro="" textlink="">
      <xdr:nvSpPr>
        <xdr:cNvPr id="441" name="429 CuadroTexto">
          <a:extLst>
            <a:ext uri="{FF2B5EF4-FFF2-40B4-BE49-F238E27FC236}">
              <a16:creationId xmlns:a16="http://schemas.microsoft.com/office/drawing/2014/main" id="{00000000-0008-0000-0D00-0000B9010000}"/>
            </a:ext>
          </a:extLst>
        </xdr:cNvPr>
        <xdr:cNvSpPr/>
      </xdr:nvSpPr>
      <xdr:spPr>
        <a:xfrm>
          <a:off x="3282840" y="414622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108</xdr:row>
      <xdr:rowOff>0</xdr:rowOff>
    </xdr:from>
    <xdr:to>
      <xdr:col>3</xdr:col>
      <xdr:colOff>182160</xdr:colOff>
      <xdr:row>108</xdr:row>
      <xdr:rowOff>262080</xdr:rowOff>
    </xdr:to>
    <xdr:sp macro="" textlink="">
      <xdr:nvSpPr>
        <xdr:cNvPr id="442" name="430 CuadroTexto">
          <a:extLst>
            <a:ext uri="{FF2B5EF4-FFF2-40B4-BE49-F238E27FC236}">
              <a16:creationId xmlns:a16="http://schemas.microsoft.com/office/drawing/2014/main" id="{00000000-0008-0000-0D00-0000BA010000}"/>
            </a:ext>
          </a:extLst>
        </xdr:cNvPr>
        <xdr:cNvSpPr/>
      </xdr:nvSpPr>
      <xdr:spPr>
        <a:xfrm>
          <a:off x="3282840" y="414622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43" name="431 CuadroTexto">
          <a:extLst>
            <a:ext uri="{FF2B5EF4-FFF2-40B4-BE49-F238E27FC236}">
              <a16:creationId xmlns:a16="http://schemas.microsoft.com/office/drawing/2014/main" id="{00000000-0008-0000-0D00-0000BB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44" name="432 CuadroTexto">
          <a:extLst>
            <a:ext uri="{FF2B5EF4-FFF2-40B4-BE49-F238E27FC236}">
              <a16:creationId xmlns:a16="http://schemas.microsoft.com/office/drawing/2014/main" id="{00000000-0008-0000-0D00-0000BC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45" name="433 CuadroTexto">
          <a:extLst>
            <a:ext uri="{FF2B5EF4-FFF2-40B4-BE49-F238E27FC236}">
              <a16:creationId xmlns:a16="http://schemas.microsoft.com/office/drawing/2014/main" id="{00000000-0008-0000-0D00-0000BD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46" name="434 CuadroTexto">
          <a:extLst>
            <a:ext uri="{FF2B5EF4-FFF2-40B4-BE49-F238E27FC236}">
              <a16:creationId xmlns:a16="http://schemas.microsoft.com/office/drawing/2014/main" id="{00000000-0008-0000-0D00-0000BE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47" name="435 CuadroTexto">
          <a:extLst>
            <a:ext uri="{FF2B5EF4-FFF2-40B4-BE49-F238E27FC236}">
              <a16:creationId xmlns:a16="http://schemas.microsoft.com/office/drawing/2014/main" id="{00000000-0008-0000-0D00-0000BF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48" name="436 CuadroTexto">
          <a:extLst>
            <a:ext uri="{FF2B5EF4-FFF2-40B4-BE49-F238E27FC236}">
              <a16:creationId xmlns:a16="http://schemas.microsoft.com/office/drawing/2014/main" id="{00000000-0008-0000-0D00-0000C0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49" name="437 CuadroTexto">
          <a:extLst>
            <a:ext uri="{FF2B5EF4-FFF2-40B4-BE49-F238E27FC236}">
              <a16:creationId xmlns:a16="http://schemas.microsoft.com/office/drawing/2014/main" id="{00000000-0008-0000-0D00-0000C1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50" name="438 CuadroTexto">
          <a:extLst>
            <a:ext uri="{FF2B5EF4-FFF2-40B4-BE49-F238E27FC236}">
              <a16:creationId xmlns:a16="http://schemas.microsoft.com/office/drawing/2014/main" id="{00000000-0008-0000-0D00-0000C2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51" name="439 CuadroTexto">
          <a:extLst>
            <a:ext uri="{FF2B5EF4-FFF2-40B4-BE49-F238E27FC236}">
              <a16:creationId xmlns:a16="http://schemas.microsoft.com/office/drawing/2014/main" id="{00000000-0008-0000-0D00-0000C3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52" name="440 CuadroTexto">
          <a:extLst>
            <a:ext uri="{FF2B5EF4-FFF2-40B4-BE49-F238E27FC236}">
              <a16:creationId xmlns:a16="http://schemas.microsoft.com/office/drawing/2014/main" id="{00000000-0008-0000-0D00-0000C4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53" name="441 CuadroTexto">
          <a:extLst>
            <a:ext uri="{FF2B5EF4-FFF2-40B4-BE49-F238E27FC236}">
              <a16:creationId xmlns:a16="http://schemas.microsoft.com/office/drawing/2014/main" id="{00000000-0008-0000-0D00-0000C5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54" name="442 CuadroTexto">
          <a:extLst>
            <a:ext uri="{FF2B5EF4-FFF2-40B4-BE49-F238E27FC236}">
              <a16:creationId xmlns:a16="http://schemas.microsoft.com/office/drawing/2014/main" id="{00000000-0008-0000-0D00-0000C6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55" name="443 CuadroTexto">
          <a:extLst>
            <a:ext uri="{FF2B5EF4-FFF2-40B4-BE49-F238E27FC236}">
              <a16:creationId xmlns:a16="http://schemas.microsoft.com/office/drawing/2014/main" id="{00000000-0008-0000-0D00-0000C7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56" name="444 CuadroTexto">
          <a:extLst>
            <a:ext uri="{FF2B5EF4-FFF2-40B4-BE49-F238E27FC236}">
              <a16:creationId xmlns:a16="http://schemas.microsoft.com/office/drawing/2014/main" id="{00000000-0008-0000-0D00-0000C8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57" name="445 CuadroTexto">
          <a:extLst>
            <a:ext uri="{FF2B5EF4-FFF2-40B4-BE49-F238E27FC236}">
              <a16:creationId xmlns:a16="http://schemas.microsoft.com/office/drawing/2014/main" id="{00000000-0008-0000-0D00-0000C9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58" name="446 CuadroTexto">
          <a:extLst>
            <a:ext uri="{FF2B5EF4-FFF2-40B4-BE49-F238E27FC236}">
              <a16:creationId xmlns:a16="http://schemas.microsoft.com/office/drawing/2014/main" id="{00000000-0008-0000-0D00-0000CA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59" name="447 CuadroTexto">
          <a:extLst>
            <a:ext uri="{FF2B5EF4-FFF2-40B4-BE49-F238E27FC236}">
              <a16:creationId xmlns:a16="http://schemas.microsoft.com/office/drawing/2014/main" id="{00000000-0008-0000-0D00-0000CB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60" name="448 CuadroTexto">
          <a:extLst>
            <a:ext uri="{FF2B5EF4-FFF2-40B4-BE49-F238E27FC236}">
              <a16:creationId xmlns:a16="http://schemas.microsoft.com/office/drawing/2014/main" id="{00000000-0008-0000-0D00-0000CC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61" name="449 CuadroTexto">
          <a:extLst>
            <a:ext uri="{FF2B5EF4-FFF2-40B4-BE49-F238E27FC236}">
              <a16:creationId xmlns:a16="http://schemas.microsoft.com/office/drawing/2014/main" id="{00000000-0008-0000-0D00-0000CD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62" name="450 CuadroTexto">
          <a:extLst>
            <a:ext uri="{FF2B5EF4-FFF2-40B4-BE49-F238E27FC236}">
              <a16:creationId xmlns:a16="http://schemas.microsoft.com/office/drawing/2014/main" id="{00000000-0008-0000-0D00-0000CE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63" name="451 CuadroTexto">
          <a:extLst>
            <a:ext uri="{FF2B5EF4-FFF2-40B4-BE49-F238E27FC236}">
              <a16:creationId xmlns:a16="http://schemas.microsoft.com/office/drawing/2014/main" id="{00000000-0008-0000-0D00-0000CF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64" name="452 CuadroTexto">
          <a:extLst>
            <a:ext uri="{FF2B5EF4-FFF2-40B4-BE49-F238E27FC236}">
              <a16:creationId xmlns:a16="http://schemas.microsoft.com/office/drawing/2014/main" id="{00000000-0008-0000-0D00-0000D0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65" name="453 CuadroTexto">
          <a:extLst>
            <a:ext uri="{FF2B5EF4-FFF2-40B4-BE49-F238E27FC236}">
              <a16:creationId xmlns:a16="http://schemas.microsoft.com/office/drawing/2014/main" id="{00000000-0008-0000-0D00-0000D1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66" name="454 CuadroTexto">
          <a:extLst>
            <a:ext uri="{FF2B5EF4-FFF2-40B4-BE49-F238E27FC236}">
              <a16:creationId xmlns:a16="http://schemas.microsoft.com/office/drawing/2014/main" id="{00000000-0008-0000-0D00-0000D2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67" name="455 CuadroTexto">
          <a:extLst>
            <a:ext uri="{FF2B5EF4-FFF2-40B4-BE49-F238E27FC236}">
              <a16:creationId xmlns:a16="http://schemas.microsoft.com/office/drawing/2014/main" id="{00000000-0008-0000-0D00-0000D3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129</xdr:row>
      <xdr:rowOff>0</xdr:rowOff>
    </xdr:from>
    <xdr:to>
      <xdr:col>3</xdr:col>
      <xdr:colOff>182160</xdr:colOff>
      <xdr:row>129</xdr:row>
      <xdr:rowOff>262080</xdr:rowOff>
    </xdr:to>
    <xdr:sp macro="" textlink="">
      <xdr:nvSpPr>
        <xdr:cNvPr id="468" name="456 CuadroTexto">
          <a:extLst>
            <a:ext uri="{FF2B5EF4-FFF2-40B4-BE49-F238E27FC236}">
              <a16:creationId xmlns:a16="http://schemas.microsoft.com/office/drawing/2014/main" id="{00000000-0008-0000-0D00-0000D4010000}"/>
            </a:ext>
          </a:extLst>
        </xdr:cNvPr>
        <xdr:cNvSpPr/>
      </xdr:nvSpPr>
      <xdr:spPr>
        <a:xfrm>
          <a:off x="3282840" y="4942512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62</xdr:row>
      <xdr:rowOff>0</xdr:rowOff>
    </xdr:from>
    <xdr:to>
      <xdr:col>3</xdr:col>
      <xdr:colOff>182160</xdr:colOff>
      <xdr:row>63</xdr:row>
      <xdr:rowOff>109800</xdr:rowOff>
    </xdr:to>
    <xdr:sp macro="" textlink="">
      <xdr:nvSpPr>
        <xdr:cNvPr id="469" name="457 CuadroTexto">
          <a:extLst>
            <a:ext uri="{FF2B5EF4-FFF2-40B4-BE49-F238E27FC236}">
              <a16:creationId xmlns:a16="http://schemas.microsoft.com/office/drawing/2014/main" id="{00000000-0008-0000-0D00-0000D5010000}"/>
            </a:ext>
          </a:extLst>
        </xdr:cNvPr>
        <xdr:cNvSpPr/>
      </xdr:nvSpPr>
      <xdr:spPr>
        <a:xfrm>
          <a:off x="3282840" y="22183560"/>
          <a:ext cx="182160" cy="2624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64</xdr:row>
      <xdr:rowOff>0</xdr:rowOff>
    </xdr:from>
    <xdr:to>
      <xdr:col>3</xdr:col>
      <xdr:colOff>182160</xdr:colOff>
      <xdr:row>64</xdr:row>
      <xdr:rowOff>262080</xdr:rowOff>
    </xdr:to>
    <xdr:sp macro="" textlink="">
      <xdr:nvSpPr>
        <xdr:cNvPr id="470" name="458 CuadroTexto">
          <a:extLst>
            <a:ext uri="{FF2B5EF4-FFF2-40B4-BE49-F238E27FC236}">
              <a16:creationId xmlns:a16="http://schemas.microsoft.com/office/drawing/2014/main" id="{00000000-0008-0000-0D00-0000D6010000}"/>
            </a:ext>
          </a:extLst>
        </xdr:cNvPr>
        <xdr:cNvSpPr/>
      </xdr:nvSpPr>
      <xdr:spPr>
        <a:xfrm>
          <a:off x="3282840" y="22640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64</xdr:row>
      <xdr:rowOff>0</xdr:rowOff>
    </xdr:from>
    <xdr:to>
      <xdr:col>3</xdr:col>
      <xdr:colOff>182160</xdr:colOff>
      <xdr:row>64</xdr:row>
      <xdr:rowOff>262080</xdr:rowOff>
    </xdr:to>
    <xdr:sp macro="" textlink="">
      <xdr:nvSpPr>
        <xdr:cNvPr id="471" name="459 CuadroTexto">
          <a:extLst>
            <a:ext uri="{FF2B5EF4-FFF2-40B4-BE49-F238E27FC236}">
              <a16:creationId xmlns:a16="http://schemas.microsoft.com/office/drawing/2014/main" id="{00000000-0008-0000-0D00-0000D7010000}"/>
            </a:ext>
          </a:extLst>
        </xdr:cNvPr>
        <xdr:cNvSpPr/>
      </xdr:nvSpPr>
      <xdr:spPr>
        <a:xfrm>
          <a:off x="3282840" y="22640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64</xdr:row>
      <xdr:rowOff>0</xdr:rowOff>
    </xdr:from>
    <xdr:to>
      <xdr:col>3</xdr:col>
      <xdr:colOff>182160</xdr:colOff>
      <xdr:row>64</xdr:row>
      <xdr:rowOff>262080</xdr:rowOff>
    </xdr:to>
    <xdr:sp macro="" textlink="">
      <xdr:nvSpPr>
        <xdr:cNvPr id="472" name="460 CuadroTexto">
          <a:extLst>
            <a:ext uri="{FF2B5EF4-FFF2-40B4-BE49-F238E27FC236}">
              <a16:creationId xmlns:a16="http://schemas.microsoft.com/office/drawing/2014/main" id="{00000000-0008-0000-0D00-0000D8010000}"/>
            </a:ext>
          </a:extLst>
        </xdr:cNvPr>
        <xdr:cNvSpPr/>
      </xdr:nvSpPr>
      <xdr:spPr>
        <a:xfrm>
          <a:off x="3282840" y="22640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64</xdr:row>
      <xdr:rowOff>0</xdr:rowOff>
    </xdr:from>
    <xdr:to>
      <xdr:col>3</xdr:col>
      <xdr:colOff>182160</xdr:colOff>
      <xdr:row>64</xdr:row>
      <xdr:rowOff>262080</xdr:rowOff>
    </xdr:to>
    <xdr:sp macro="" textlink="">
      <xdr:nvSpPr>
        <xdr:cNvPr id="473" name="461 CuadroTexto">
          <a:extLst>
            <a:ext uri="{FF2B5EF4-FFF2-40B4-BE49-F238E27FC236}">
              <a16:creationId xmlns:a16="http://schemas.microsoft.com/office/drawing/2014/main" id="{00000000-0008-0000-0D00-0000D9010000}"/>
            </a:ext>
          </a:extLst>
        </xdr:cNvPr>
        <xdr:cNvSpPr/>
      </xdr:nvSpPr>
      <xdr:spPr>
        <a:xfrm>
          <a:off x="3282840" y="22640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109</xdr:row>
      <xdr:rowOff>0</xdr:rowOff>
    </xdr:from>
    <xdr:to>
      <xdr:col>3</xdr:col>
      <xdr:colOff>182160</xdr:colOff>
      <xdr:row>109</xdr:row>
      <xdr:rowOff>262080</xdr:rowOff>
    </xdr:to>
    <xdr:sp macro="" textlink="">
      <xdr:nvSpPr>
        <xdr:cNvPr id="474" name="1 CuadroTexto">
          <a:extLst>
            <a:ext uri="{FF2B5EF4-FFF2-40B4-BE49-F238E27FC236}">
              <a16:creationId xmlns:a16="http://schemas.microsoft.com/office/drawing/2014/main" id="{00000000-0008-0000-0E00-0000DA010000}"/>
            </a:ext>
          </a:extLst>
        </xdr:cNvPr>
        <xdr:cNvSpPr/>
      </xdr:nvSpPr>
      <xdr:spPr>
        <a:xfrm>
          <a:off x="3242160" y="445197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173</xdr:row>
      <xdr:rowOff>0</xdr:rowOff>
    </xdr:from>
    <xdr:to>
      <xdr:col>3</xdr:col>
      <xdr:colOff>182160</xdr:colOff>
      <xdr:row>173</xdr:row>
      <xdr:rowOff>262080</xdr:rowOff>
    </xdr:to>
    <xdr:sp macro="" textlink="">
      <xdr:nvSpPr>
        <xdr:cNvPr id="475" name="2 CuadroTexto">
          <a:extLst>
            <a:ext uri="{FF2B5EF4-FFF2-40B4-BE49-F238E27FC236}">
              <a16:creationId xmlns:a16="http://schemas.microsoft.com/office/drawing/2014/main" id="{00000000-0008-0000-0E00-0000DB010000}"/>
            </a:ext>
          </a:extLst>
        </xdr:cNvPr>
        <xdr:cNvSpPr/>
      </xdr:nvSpPr>
      <xdr:spPr>
        <a:xfrm>
          <a:off x="3242160" y="724852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182160</xdr:colOff>
      <xdr:row>101</xdr:row>
      <xdr:rowOff>262080</xdr:rowOff>
    </xdr:to>
    <xdr:sp macro="" textlink="">
      <xdr:nvSpPr>
        <xdr:cNvPr id="476" name="3 CuadroTexto">
          <a:extLst>
            <a:ext uri="{FF2B5EF4-FFF2-40B4-BE49-F238E27FC236}">
              <a16:creationId xmlns:a16="http://schemas.microsoft.com/office/drawing/2014/main" id="{00000000-0008-0000-0E00-0000DC010000}"/>
            </a:ext>
          </a:extLst>
        </xdr:cNvPr>
        <xdr:cNvSpPr/>
      </xdr:nvSpPr>
      <xdr:spPr>
        <a:xfrm>
          <a:off x="3242160" y="411670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182160</xdr:colOff>
      <xdr:row>101</xdr:row>
      <xdr:rowOff>262080</xdr:rowOff>
    </xdr:to>
    <xdr:sp macro="" textlink="">
      <xdr:nvSpPr>
        <xdr:cNvPr id="477" name="4 CuadroTexto">
          <a:extLst>
            <a:ext uri="{FF2B5EF4-FFF2-40B4-BE49-F238E27FC236}">
              <a16:creationId xmlns:a16="http://schemas.microsoft.com/office/drawing/2014/main" id="{00000000-0008-0000-0E00-0000DD010000}"/>
            </a:ext>
          </a:extLst>
        </xdr:cNvPr>
        <xdr:cNvSpPr/>
      </xdr:nvSpPr>
      <xdr:spPr>
        <a:xfrm>
          <a:off x="3242160" y="411670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182160</xdr:colOff>
      <xdr:row>101</xdr:row>
      <xdr:rowOff>262080</xdr:rowOff>
    </xdr:to>
    <xdr:sp macro="" textlink="">
      <xdr:nvSpPr>
        <xdr:cNvPr id="478" name="5 CuadroTexto">
          <a:extLst>
            <a:ext uri="{FF2B5EF4-FFF2-40B4-BE49-F238E27FC236}">
              <a16:creationId xmlns:a16="http://schemas.microsoft.com/office/drawing/2014/main" id="{00000000-0008-0000-0E00-0000DE010000}"/>
            </a:ext>
          </a:extLst>
        </xdr:cNvPr>
        <xdr:cNvSpPr/>
      </xdr:nvSpPr>
      <xdr:spPr>
        <a:xfrm>
          <a:off x="3242160" y="411670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182160</xdr:colOff>
      <xdr:row>101</xdr:row>
      <xdr:rowOff>262080</xdr:rowOff>
    </xdr:to>
    <xdr:sp macro="" textlink="">
      <xdr:nvSpPr>
        <xdr:cNvPr id="479" name="6 CuadroTexto">
          <a:extLst>
            <a:ext uri="{FF2B5EF4-FFF2-40B4-BE49-F238E27FC236}">
              <a16:creationId xmlns:a16="http://schemas.microsoft.com/office/drawing/2014/main" id="{00000000-0008-0000-0E00-0000DF010000}"/>
            </a:ext>
          </a:extLst>
        </xdr:cNvPr>
        <xdr:cNvSpPr/>
      </xdr:nvSpPr>
      <xdr:spPr>
        <a:xfrm>
          <a:off x="3242160" y="411670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182160</xdr:colOff>
      <xdr:row>101</xdr:row>
      <xdr:rowOff>262080</xdr:rowOff>
    </xdr:to>
    <xdr:sp macro="" textlink="">
      <xdr:nvSpPr>
        <xdr:cNvPr id="480" name="7 CuadroTexto">
          <a:extLst>
            <a:ext uri="{FF2B5EF4-FFF2-40B4-BE49-F238E27FC236}">
              <a16:creationId xmlns:a16="http://schemas.microsoft.com/office/drawing/2014/main" id="{00000000-0008-0000-0E00-0000E0010000}"/>
            </a:ext>
          </a:extLst>
        </xdr:cNvPr>
        <xdr:cNvSpPr/>
      </xdr:nvSpPr>
      <xdr:spPr>
        <a:xfrm>
          <a:off x="3242160" y="411670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182160</xdr:colOff>
      <xdr:row>101</xdr:row>
      <xdr:rowOff>262080</xdr:rowOff>
    </xdr:to>
    <xdr:sp macro="" textlink="">
      <xdr:nvSpPr>
        <xdr:cNvPr id="481" name="8 CuadroTexto">
          <a:extLst>
            <a:ext uri="{FF2B5EF4-FFF2-40B4-BE49-F238E27FC236}">
              <a16:creationId xmlns:a16="http://schemas.microsoft.com/office/drawing/2014/main" id="{00000000-0008-0000-0E00-0000E1010000}"/>
            </a:ext>
          </a:extLst>
        </xdr:cNvPr>
        <xdr:cNvSpPr/>
      </xdr:nvSpPr>
      <xdr:spPr>
        <a:xfrm>
          <a:off x="3242160" y="411670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182160</xdr:colOff>
      <xdr:row>101</xdr:row>
      <xdr:rowOff>262080</xdr:rowOff>
    </xdr:to>
    <xdr:sp macro="" textlink="">
      <xdr:nvSpPr>
        <xdr:cNvPr id="482" name="9 CuadroTexto">
          <a:extLst>
            <a:ext uri="{FF2B5EF4-FFF2-40B4-BE49-F238E27FC236}">
              <a16:creationId xmlns:a16="http://schemas.microsoft.com/office/drawing/2014/main" id="{00000000-0008-0000-0E00-0000E2010000}"/>
            </a:ext>
          </a:extLst>
        </xdr:cNvPr>
        <xdr:cNvSpPr/>
      </xdr:nvSpPr>
      <xdr:spPr>
        <a:xfrm>
          <a:off x="3242160" y="411670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182160</xdr:colOff>
      <xdr:row>101</xdr:row>
      <xdr:rowOff>262080</xdr:rowOff>
    </xdr:to>
    <xdr:sp macro="" textlink="">
      <xdr:nvSpPr>
        <xdr:cNvPr id="483" name="10 CuadroTexto">
          <a:extLst>
            <a:ext uri="{FF2B5EF4-FFF2-40B4-BE49-F238E27FC236}">
              <a16:creationId xmlns:a16="http://schemas.microsoft.com/office/drawing/2014/main" id="{00000000-0008-0000-0E00-0000E3010000}"/>
            </a:ext>
          </a:extLst>
        </xdr:cNvPr>
        <xdr:cNvSpPr/>
      </xdr:nvSpPr>
      <xdr:spPr>
        <a:xfrm>
          <a:off x="3242160" y="411670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182160</xdr:colOff>
      <xdr:row>101</xdr:row>
      <xdr:rowOff>262080</xdr:rowOff>
    </xdr:to>
    <xdr:sp macro="" textlink="">
      <xdr:nvSpPr>
        <xdr:cNvPr id="484" name="11 CuadroTexto">
          <a:extLst>
            <a:ext uri="{FF2B5EF4-FFF2-40B4-BE49-F238E27FC236}">
              <a16:creationId xmlns:a16="http://schemas.microsoft.com/office/drawing/2014/main" id="{00000000-0008-0000-0E00-0000E4010000}"/>
            </a:ext>
          </a:extLst>
        </xdr:cNvPr>
        <xdr:cNvSpPr/>
      </xdr:nvSpPr>
      <xdr:spPr>
        <a:xfrm>
          <a:off x="3242160" y="411670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182160</xdr:colOff>
      <xdr:row>101</xdr:row>
      <xdr:rowOff>262080</xdr:rowOff>
    </xdr:to>
    <xdr:sp macro="" textlink="">
      <xdr:nvSpPr>
        <xdr:cNvPr id="485" name="12 CuadroTexto">
          <a:extLst>
            <a:ext uri="{FF2B5EF4-FFF2-40B4-BE49-F238E27FC236}">
              <a16:creationId xmlns:a16="http://schemas.microsoft.com/office/drawing/2014/main" id="{00000000-0008-0000-0E00-0000E5010000}"/>
            </a:ext>
          </a:extLst>
        </xdr:cNvPr>
        <xdr:cNvSpPr/>
      </xdr:nvSpPr>
      <xdr:spPr>
        <a:xfrm>
          <a:off x="3242160" y="411670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114</xdr:row>
      <xdr:rowOff>0</xdr:rowOff>
    </xdr:from>
    <xdr:to>
      <xdr:col>3</xdr:col>
      <xdr:colOff>182160</xdr:colOff>
      <xdr:row>114</xdr:row>
      <xdr:rowOff>262080</xdr:rowOff>
    </xdr:to>
    <xdr:sp macro="" textlink="">
      <xdr:nvSpPr>
        <xdr:cNvPr id="486" name="13 CuadroTexto">
          <a:extLst>
            <a:ext uri="{FF2B5EF4-FFF2-40B4-BE49-F238E27FC236}">
              <a16:creationId xmlns:a16="http://schemas.microsoft.com/office/drawing/2014/main" id="{00000000-0008-0000-0E00-0000E6010000}"/>
            </a:ext>
          </a:extLst>
        </xdr:cNvPr>
        <xdr:cNvSpPr/>
      </xdr:nvSpPr>
      <xdr:spPr>
        <a:xfrm>
          <a:off x="3242160" y="4695840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181</xdr:row>
      <xdr:rowOff>0</xdr:rowOff>
    </xdr:from>
    <xdr:to>
      <xdr:col>3</xdr:col>
      <xdr:colOff>182160</xdr:colOff>
      <xdr:row>181</xdr:row>
      <xdr:rowOff>262080</xdr:rowOff>
    </xdr:to>
    <xdr:sp macro="" textlink="">
      <xdr:nvSpPr>
        <xdr:cNvPr id="487" name="14 CuadroTexto">
          <a:extLst>
            <a:ext uri="{FF2B5EF4-FFF2-40B4-BE49-F238E27FC236}">
              <a16:creationId xmlns:a16="http://schemas.microsoft.com/office/drawing/2014/main" id="{00000000-0008-0000-0E00-0000E7010000}"/>
            </a:ext>
          </a:extLst>
        </xdr:cNvPr>
        <xdr:cNvSpPr/>
      </xdr:nvSpPr>
      <xdr:spPr>
        <a:xfrm>
          <a:off x="3242160" y="7629516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182160</xdr:colOff>
      <xdr:row>101</xdr:row>
      <xdr:rowOff>262080</xdr:rowOff>
    </xdr:to>
    <xdr:sp macro="" textlink="">
      <xdr:nvSpPr>
        <xdr:cNvPr id="488" name="15 CuadroTexto">
          <a:extLst>
            <a:ext uri="{FF2B5EF4-FFF2-40B4-BE49-F238E27FC236}">
              <a16:creationId xmlns:a16="http://schemas.microsoft.com/office/drawing/2014/main" id="{00000000-0008-0000-0E00-0000E8010000}"/>
            </a:ext>
          </a:extLst>
        </xdr:cNvPr>
        <xdr:cNvSpPr/>
      </xdr:nvSpPr>
      <xdr:spPr>
        <a:xfrm>
          <a:off x="3242160" y="411670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182160</xdr:colOff>
      <xdr:row>101</xdr:row>
      <xdr:rowOff>262080</xdr:rowOff>
    </xdr:to>
    <xdr:sp macro="" textlink="">
      <xdr:nvSpPr>
        <xdr:cNvPr id="489" name="16 CuadroTexto">
          <a:extLst>
            <a:ext uri="{FF2B5EF4-FFF2-40B4-BE49-F238E27FC236}">
              <a16:creationId xmlns:a16="http://schemas.microsoft.com/office/drawing/2014/main" id="{00000000-0008-0000-0E00-0000E9010000}"/>
            </a:ext>
          </a:extLst>
        </xdr:cNvPr>
        <xdr:cNvSpPr/>
      </xdr:nvSpPr>
      <xdr:spPr>
        <a:xfrm>
          <a:off x="3242160" y="411670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182160</xdr:colOff>
      <xdr:row>101</xdr:row>
      <xdr:rowOff>262080</xdr:rowOff>
    </xdr:to>
    <xdr:sp macro="" textlink="">
      <xdr:nvSpPr>
        <xdr:cNvPr id="490" name="17 CuadroTexto">
          <a:extLst>
            <a:ext uri="{FF2B5EF4-FFF2-40B4-BE49-F238E27FC236}">
              <a16:creationId xmlns:a16="http://schemas.microsoft.com/office/drawing/2014/main" id="{00000000-0008-0000-0E00-0000EA010000}"/>
            </a:ext>
          </a:extLst>
        </xdr:cNvPr>
        <xdr:cNvSpPr/>
      </xdr:nvSpPr>
      <xdr:spPr>
        <a:xfrm>
          <a:off x="3242160" y="411670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182160</xdr:colOff>
      <xdr:row>101</xdr:row>
      <xdr:rowOff>262080</xdr:rowOff>
    </xdr:to>
    <xdr:sp macro="" textlink="">
      <xdr:nvSpPr>
        <xdr:cNvPr id="491" name="18 CuadroTexto">
          <a:extLst>
            <a:ext uri="{FF2B5EF4-FFF2-40B4-BE49-F238E27FC236}">
              <a16:creationId xmlns:a16="http://schemas.microsoft.com/office/drawing/2014/main" id="{00000000-0008-0000-0E00-0000EB010000}"/>
            </a:ext>
          </a:extLst>
        </xdr:cNvPr>
        <xdr:cNvSpPr/>
      </xdr:nvSpPr>
      <xdr:spPr>
        <a:xfrm>
          <a:off x="3242160" y="411670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182160</xdr:colOff>
      <xdr:row>101</xdr:row>
      <xdr:rowOff>262080</xdr:rowOff>
    </xdr:to>
    <xdr:sp macro="" textlink="">
      <xdr:nvSpPr>
        <xdr:cNvPr id="492" name="19 CuadroTexto">
          <a:extLst>
            <a:ext uri="{FF2B5EF4-FFF2-40B4-BE49-F238E27FC236}">
              <a16:creationId xmlns:a16="http://schemas.microsoft.com/office/drawing/2014/main" id="{00000000-0008-0000-0E00-0000EC010000}"/>
            </a:ext>
          </a:extLst>
        </xdr:cNvPr>
        <xdr:cNvSpPr/>
      </xdr:nvSpPr>
      <xdr:spPr>
        <a:xfrm>
          <a:off x="3242160" y="411670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182160</xdr:colOff>
      <xdr:row>101</xdr:row>
      <xdr:rowOff>262080</xdr:rowOff>
    </xdr:to>
    <xdr:sp macro="" textlink="">
      <xdr:nvSpPr>
        <xdr:cNvPr id="493" name="20 CuadroTexto">
          <a:extLst>
            <a:ext uri="{FF2B5EF4-FFF2-40B4-BE49-F238E27FC236}">
              <a16:creationId xmlns:a16="http://schemas.microsoft.com/office/drawing/2014/main" id="{00000000-0008-0000-0E00-0000ED010000}"/>
            </a:ext>
          </a:extLst>
        </xdr:cNvPr>
        <xdr:cNvSpPr/>
      </xdr:nvSpPr>
      <xdr:spPr>
        <a:xfrm>
          <a:off x="3242160" y="411670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182160</xdr:colOff>
      <xdr:row>101</xdr:row>
      <xdr:rowOff>262080</xdr:rowOff>
    </xdr:to>
    <xdr:sp macro="" textlink="">
      <xdr:nvSpPr>
        <xdr:cNvPr id="494" name="21 CuadroTexto">
          <a:extLst>
            <a:ext uri="{FF2B5EF4-FFF2-40B4-BE49-F238E27FC236}">
              <a16:creationId xmlns:a16="http://schemas.microsoft.com/office/drawing/2014/main" id="{00000000-0008-0000-0E00-0000EE010000}"/>
            </a:ext>
          </a:extLst>
        </xdr:cNvPr>
        <xdr:cNvSpPr/>
      </xdr:nvSpPr>
      <xdr:spPr>
        <a:xfrm>
          <a:off x="3242160" y="411670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182160</xdr:colOff>
      <xdr:row>101</xdr:row>
      <xdr:rowOff>262080</xdr:rowOff>
    </xdr:to>
    <xdr:sp macro="" textlink="">
      <xdr:nvSpPr>
        <xdr:cNvPr id="495" name="22 CuadroTexto">
          <a:extLst>
            <a:ext uri="{FF2B5EF4-FFF2-40B4-BE49-F238E27FC236}">
              <a16:creationId xmlns:a16="http://schemas.microsoft.com/office/drawing/2014/main" id="{00000000-0008-0000-0E00-0000EF010000}"/>
            </a:ext>
          </a:extLst>
        </xdr:cNvPr>
        <xdr:cNvSpPr/>
      </xdr:nvSpPr>
      <xdr:spPr>
        <a:xfrm>
          <a:off x="3242160" y="411670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182160</xdr:colOff>
      <xdr:row>101</xdr:row>
      <xdr:rowOff>262080</xdr:rowOff>
    </xdr:to>
    <xdr:sp macro="" textlink="">
      <xdr:nvSpPr>
        <xdr:cNvPr id="496" name="23 CuadroTexto">
          <a:extLst>
            <a:ext uri="{FF2B5EF4-FFF2-40B4-BE49-F238E27FC236}">
              <a16:creationId xmlns:a16="http://schemas.microsoft.com/office/drawing/2014/main" id="{00000000-0008-0000-0E00-0000F0010000}"/>
            </a:ext>
          </a:extLst>
        </xdr:cNvPr>
        <xdr:cNvSpPr/>
      </xdr:nvSpPr>
      <xdr:spPr>
        <a:xfrm>
          <a:off x="3242160" y="411670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3</xdr:col>
      <xdr:colOff>0</xdr:colOff>
      <xdr:row>101</xdr:row>
      <xdr:rowOff>0</xdr:rowOff>
    </xdr:from>
    <xdr:to>
      <xdr:col>3</xdr:col>
      <xdr:colOff>182160</xdr:colOff>
      <xdr:row>101</xdr:row>
      <xdr:rowOff>262080</xdr:rowOff>
    </xdr:to>
    <xdr:sp macro="" textlink="">
      <xdr:nvSpPr>
        <xdr:cNvPr id="497" name="24 CuadroTexto">
          <a:extLst>
            <a:ext uri="{FF2B5EF4-FFF2-40B4-BE49-F238E27FC236}">
              <a16:creationId xmlns:a16="http://schemas.microsoft.com/office/drawing/2014/main" id="{00000000-0008-0000-0E00-0000F1010000}"/>
            </a:ext>
          </a:extLst>
        </xdr:cNvPr>
        <xdr:cNvSpPr/>
      </xdr:nvSpPr>
      <xdr:spPr>
        <a:xfrm>
          <a:off x="3242160" y="4116708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416880</xdr:colOff>
      <xdr:row>75</xdr:row>
      <xdr:rowOff>190440</xdr:rowOff>
    </xdr:from>
    <xdr:to>
      <xdr:col>4</xdr:col>
      <xdr:colOff>599040</xdr:colOff>
      <xdr:row>76</xdr:row>
      <xdr:rowOff>147960</xdr:rowOff>
    </xdr:to>
    <xdr:sp macro="" textlink="">
      <xdr:nvSpPr>
        <xdr:cNvPr id="498" name="2 CuadroTexto">
          <a:extLst>
            <a:ext uri="{FF2B5EF4-FFF2-40B4-BE49-F238E27FC236}">
              <a16:creationId xmlns:a16="http://schemas.microsoft.com/office/drawing/2014/main" id="{00000000-0008-0000-0F00-0000F2010000}"/>
            </a:ext>
          </a:extLst>
        </xdr:cNvPr>
        <xdr:cNvSpPr/>
      </xdr:nvSpPr>
      <xdr:spPr>
        <a:xfrm>
          <a:off x="3346200" y="31213440"/>
          <a:ext cx="182160" cy="2620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8.xml.rels><?xml version="1.0" encoding="UTF-8" standalone="yes"?>
<Relationships xmlns="http://schemas.openxmlformats.org/package/2006/relationships"><Relationship Id="rId3" Type="http://schemas.openxmlformats.org/officeDocument/2006/relationships/hyperlink" Target="https://www.datosabiertos.gob.pe/dataset/c&#243;digo-de-ubicaci&#243;n-geogr&#225;fica-en-el-per&#250;-instituto-nacional-de-estad&#237;stica-e-inform&#225;tica" TargetMode="External"/><Relationship Id="rId2" Type="http://schemas.openxmlformats.org/officeDocument/2006/relationships/hyperlink" Target="http://www.chemie.fu-berlin.de/diverse/doc/ISO_3166.html" TargetMode="External"/><Relationship Id="rId1" Type="http://schemas.openxmlformats.org/officeDocument/2006/relationships/hyperlink" Target="http://www.iso.org/iso/home/standards/currency_codes.htm" TargetMode="External"/><Relationship Id="rId4" Type="http://schemas.openxmlformats.org/officeDocument/2006/relationships/hyperlink" Target="https://www.unspsc.org/codeset-downloads/productid/28/createdbyuser/3?txtsearch="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1"/>
  <sheetViews>
    <sheetView zoomScaleNormal="100" workbookViewId="0">
      <pane xSplit="3" ySplit="2" topLeftCell="D3" activePane="bottomRight" state="frozen"/>
      <selection pane="topRight" activeCell="D1" sqref="D1"/>
      <selection pane="bottomLeft" activeCell="A3" sqref="A3"/>
      <selection pane="bottomRight" activeCell="E7" activeCellId="1" sqref="A417:XFD418 E7"/>
    </sheetView>
  </sheetViews>
  <sheetFormatPr baseColWidth="10" defaultColWidth="11.42578125" defaultRowHeight="15" zeroHeight="1" x14ac:dyDescent="0.25"/>
  <cols>
    <col min="1" max="1" width="2.5703125" style="15" customWidth="1"/>
    <col min="2" max="2" width="50.140625" style="15" customWidth="1"/>
    <col min="3" max="3" width="8.140625" style="15" customWidth="1"/>
    <col min="4" max="4" width="8.5703125" style="15" customWidth="1"/>
    <col min="5" max="5" width="46.140625" style="15" customWidth="1"/>
    <col min="6" max="6" width="17.140625" style="15" customWidth="1"/>
    <col min="7" max="7" width="2.5703125" style="15" customWidth="1"/>
    <col min="8" max="1024" width="11.42578125" style="15" hidden="1"/>
  </cols>
  <sheetData>
    <row r="1" spans="1:7" ht="23.25" customHeight="1" x14ac:dyDescent="0.25">
      <c r="A1" s="16"/>
      <c r="B1" s="16"/>
      <c r="C1" s="16"/>
      <c r="D1" s="16"/>
      <c r="E1" s="16"/>
      <c r="F1" s="16"/>
      <c r="G1" s="16"/>
    </row>
    <row r="2" spans="1:7" ht="23.25" customHeight="1" x14ac:dyDescent="0.25">
      <c r="A2" s="16"/>
      <c r="B2" s="17" t="s">
        <v>0</v>
      </c>
      <c r="C2" s="18" t="s">
        <v>1</v>
      </c>
      <c r="D2" s="18" t="s">
        <v>2</v>
      </c>
      <c r="E2" s="17" t="s">
        <v>3</v>
      </c>
      <c r="F2" s="19" t="s">
        <v>4</v>
      </c>
      <c r="G2" s="16"/>
    </row>
    <row r="3" spans="1:7" ht="23.25" customHeight="1" x14ac:dyDescent="0.25">
      <c r="A3" s="16"/>
      <c r="B3" s="20" t="s">
        <v>5</v>
      </c>
      <c r="C3" s="21" t="s">
        <v>6</v>
      </c>
      <c r="D3" s="22" t="s">
        <v>7</v>
      </c>
      <c r="E3" s="20" t="str">
        <f>VLOOKUP(D3,CódigosRetorno!A:B,2,FALSE())</f>
        <v>El sistema no puede responder su solicitud. Intente nuevamente o comuníquese con su Administrador</v>
      </c>
      <c r="F3" s="23" t="s">
        <v>8</v>
      </c>
      <c r="G3" s="16"/>
    </row>
    <row r="4" spans="1:7" ht="23.25" customHeight="1" x14ac:dyDescent="0.25">
      <c r="A4" s="16"/>
      <c r="B4" s="20" t="s">
        <v>9</v>
      </c>
      <c r="C4" s="21" t="s">
        <v>6</v>
      </c>
      <c r="D4" s="22" t="s">
        <v>10</v>
      </c>
      <c r="E4" s="20" t="s">
        <v>11</v>
      </c>
      <c r="F4" s="23" t="s">
        <v>8</v>
      </c>
      <c r="G4" s="16"/>
    </row>
    <row r="5" spans="1:7" ht="23.25" customHeight="1" x14ac:dyDescent="0.25">
      <c r="A5" s="16"/>
      <c r="B5" s="20" t="s">
        <v>12</v>
      </c>
      <c r="C5" s="21" t="s">
        <v>6</v>
      </c>
      <c r="D5" s="22" t="s">
        <v>13</v>
      </c>
      <c r="E5" s="20" t="s">
        <v>14</v>
      </c>
      <c r="F5" s="23" t="s">
        <v>15</v>
      </c>
      <c r="G5" s="16"/>
    </row>
    <row r="6" spans="1:7" ht="239.25" customHeight="1" x14ac:dyDescent="0.25">
      <c r="A6" s="16"/>
      <c r="B6" s="20" t="s">
        <v>16</v>
      </c>
      <c r="C6" s="21" t="s">
        <v>6</v>
      </c>
      <c r="D6" s="22" t="s">
        <v>17</v>
      </c>
      <c r="E6" s="20" t="s">
        <v>18</v>
      </c>
      <c r="F6" s="23" t="s">
        <v>8</v>
      </c>
      <c r="G6" s="16"/>
    </row>
    <row r="7" spans="1:7" ht="72.75" customHeight="1" x14ac:dyDescent="0.25">
      <c r="A7" s="16"/>
      <c r="B7" s="20" t="s">
        <v>19</v>
      </c>
      <c r="C7" s="21" t="s">
        <v>6</v>
      </c>
      <c r="D7" s="22" t="s">
        <v>17</v>
      </c>
      <c r="E7" s="20" t="s">
        <v>18</v>
      </c>
      <c r="F7" s="23" t="s">
        <v>8</v>
      </c>
      <c r="G7" s="16"/>
    </row>
    <row r="8" spans="1:7" ht="105.75" customHeight="1" x14ac:dyDescent="0.25">
      <c r="A8" s="16"/>
      <c r="B8" s="24" t="s">
        <v>20</v>
      </c>
      <c r="C8" s="21" t="s">
        <v>6</v>
      </c>
      <c r="D8" s="22" t="s">
        <v>21</v>
      </c>
      <c r="E8" s="20" t="s">
        <v>22</v>
      </c>
      <c r="F8" s="23" t="s">
        <v>15</v>
      </c>
      <c r="G8" s="16"/>
    </row>
    <row r="9" spans="1:7" ht="23.25" customHeight="1" x14ac:dyDescent="0.25">
      <c r="A9" s="16"/>
      <c r="B9" s="24" t="s">
        <v>23</v>
      </c>
      <c r="C9" s="21" t="s">
        <v>6</v>
      </c>
      <c r="D9" s="22" t="s">
        <v>24</v>
      </c>
      <c r="E9" s="20" t="s">
        <v>25</v>
      </c>
      <c r="F9" s="23" t="s">
        <v>8</v>
      </c>
      <c r="G9" s="16"/>
    </row>
    <row r="10" spans="1:7" ht="23.25" customHeight="1" x14ac:dyDescent="0.25">
      <c r="A10" s="16"/>
      <c r="B10" s="24" t="s">
        <v>26</v>
      </c>
      <c r="C10" s="21" t="s">
        <v>6</v>
      </c>
      <c r="D10" s="22" t="s">
        <v>27</v>
      </c>
      <c r="E10" s="20" t="s">
        <v>26</v>
      </c>
      <c r="F10" s="23" t="s">
        <v>8</v>
      </c>
      <c r="G10" s="16"/>
    </row>
    <row r="11" spans="1:7" ht="23.25" customHeight="1" x14ac:dyDescent="0.25">
      <c r="A11" s="16"/>
      <c r="B11" s="24" t="s">
        <v>28</v>
      </c>
      <c r="C11" s="21" t="s">
        <v>6</v>
      </c>
      <c r="D11" s="22" t="s">
        <v>29</v>
      </c>
      <c r="E11" s="20" t="s">
        <v>30</v>
      </c>
      <c r="F11" s="23" t="s">
        <v>8</v>
      </c>
      <c r="G11" s="16"/>
    </row>
    <row r="12" spans="1:7" ht="23.25" customHeight="1" x14ac:dyDescent="0.25">
      <c r="A12" s="16"/>
      <c r="B12" s="20" t="s">
        <v>31</v>
      </c>
      <c r="C12" s="21" t="s">
        <v>6</v>
      </c>
      <c r="D12" s="22" t="s">
        <v>32</v>
      </c>
      <c r="E12" s="20" t="s">
        <v>33</v>
      </c>
      <c r="F12" s="23" t="s">
        <v>8</v>
      </c>
      <c r="G12" s="16"/>
    </row>
    <row r="13" spans="1:7" ht="60.75" customHeight="1" x14ac:dyDescent="0.25">
      <c r="A13" s="16"/>
      <c r="B13" s="20" t="s">
        <v>34</v>
      </c>
      <c r="C13" s="21" t="s">
        <v>6</v>
      </c>
      <c r="D13" s="22" t="s">
        <v>35</v>
      </c>
      <c r="E13" s="20" t="s">
        <v>36</v>
      </c>
      <c r="F13" s="23" t="s">
        <v>8</v>
      </c>
      <c r="G13" s="16"/>
    </row>
    <row r="14" spans="1:7" ht="23.25" customHeight="1" x14ac:dyDescent="0.25">
      <c r="A14" s="16"/>
      <c r="B14" s="20" t="s">
        <v>37</v>
      </c>
      <c r="C14" s="21" t="s">
        <v>6</v>
      </c>
      <c r="D14" s="22" t="s">
        <v>38</v>
      </c>
      <c r="E14" s="20" t="s">
        <v>39</v>
      </c>
      <c r="F14" s="23" t="s">
        <v>8</v>
      </c>
      <c r="G14" s="16"/>
    </row>
    <row r="15" spans="1:7" ht="23.25" customHeight="1" x14ac:dyDescent="0.25">
      <c r="A15" s="16"/>
      <c r="B15" s="20" t="s">
        <v>40</v>
      </c>
      <c r="C15" s="21" t="s">
        <v>6</v>
      </c>
      <c r="D15" s="22" t="s">
        <v>41</v>
      </c>
      <c r="E15" s="20" t="s">
        <v>40</v>
      </c>
      <c r="F15" s="23" t="s">
        <v>8</v>
      </c>
      <c r="G15" s="16"/>
    </row>
    <row r="16" spans="1:7" ht="23.25" customHeight="1" x14ac:dyDescent="0.25">
      <c r="A16" s="16"/>
      <c r="B16" s="20" t="s">
        <v>42</v>
      </c>
      <c r="C16" s="21" t="s">
        <v>6</v>
      </c>
      <c r="D16" s="22" t="s">
        <v>43</v>
      </c>
      <c r="E16" s="20" t="s">
        <v>44</v>
      </c>
      <c r="F16" s="23" t="s">
        <v>8</v>
      </c>
      <c r="G16" s="16"/>
    </row>
    <row r="17" spans="1:7" ht="41.25" customHeight="1" x14ac:dyDescent="0.25">
      <c r="A17" s="16"/>
      <c r="B17" s="20" t="s">
        <v>45</v>
      </c>
      <c r="C17" s="21" t="s">
        <v>6</v>
      </c>
      <c r="D17" s="22" t="s">
        <v>46</v>
      </c>
      <c r="E17" s="20" t="s">
        <v>47</v>
      </c>
      <c r="F17" s="23" t="s">
        <v>48</v>
      </c>
      <c r="G17" s="16"/>
    </row>
    <row r="18" spans="1:7" ht="36" x14ac:dyDescent="0.25">
      <c r="A18" s="16"/>
      <c r="B18" s="20" t="s">
        <v>49</v>
      </c>
      <c r="C18" s="21" t="s">
        <v>6</v>
      </c>
      <c r="D18" s="22" t="s">
        <v>50</v>
      </c>
      <c r="E18" s="20" t="s">
        <v>51</v>
      </c>
      <c r="F18" s="23" t="s">
        <v>48</v>
      </c>
      <c r="G18" s="16"/>
    </row>
    <row r="19" spans="1:7" ht="39" customHeight="1" x14ac:dyDescent="0.25">
      <c r="A19" s="25"/>
      <c r="B19" s="20" t="s">
        <v>52</v>
      </c>
      <c r="C19" s="21" t="s">
        <v>6</v>
      </c>
      <c r="D19" s="22" t="s">
        <v>53</v>
      </c>
      <c r="E19" s="20" t="s">
        <v>54</v>
      </c>
      <c r="F19" s="23" t="s">
        <v>8</v>
      </c>
      <c r="G19" s="16"/>
    </row>
    <row r="20" spans="1:7" ht="23.25" customHeight="1" x14ac:dyDescent="0.25">
      <c r="A20" s="25"/>
      <c r="B20" s="20" t="s">
        <v>55</v>
      </c>
      <c r="C20" s="21" t="s">
        <v>6</v>
      </c>
      <c r="D20" s="22" t="s">
        <v>56</v>
      </c>
      <c r="E20" s="20" t="s">
        <v>57</v>
      </c>
      <c r="F20" s="23" t="s">
        <v>8</v>
      </c>
      <c r="G20" s="16"/>
    </row>
    <row r="21" spans="1:7" ht="23.25" customHeight="1" x14ac:dyDescent="0.25">
      <c r="A21" s="16"/>
      <c r="B21" s="16"/>
      <c r="C21" s="16"/>
      <c r="D21" s="16"/>
      <c r="E21" s="16"/>
      <c r="F21" s="16"/>
      <c r="G21" s="16"/>
    </row>
  </sheetData>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818"/>
  <sheetViews>
    <sheetView topLeftCell="H448" zoomScaleNormal="100" workbookViewId="0">
      <selection activeCell="L449" activeCellId="1" sqref="A417:XFD418 L449"/>
    </sheetView>
  </sheetViews>
  <sheetFormatPr baseColWidth="10" defaultColWidth="10.85546875" defaultRowHeight="15" zeroHeight="1" x14ac:dyDescent="0.25"/>
  <cols>
    <col min="1" max="1" width="2.5703125" style="15" customWidth="1"/>
    <col min="3" max="3" width="28.5703125" style="15" customWidth="1"/>
    <col min="4" max="4" width="7.42578125" style="15" customWidth="1"/>
    <col min="5" max="5" width="11.42578125" style="15" customWidth="1"/>
    <col min="6" max="6" width="10" style="15" customWidth="1"/>
    <col min="7" max="7" width="14.42578125" style="15" customWidth="1"/>
    <col min="8" max="8" width="35.85546875" style="15" customWidth="1"/>
    <col min="9" max="9" width="7.42578125" style="15" hidden="1" customWidth="1"/>
    <col min="10" max="10" width="41.42578125" style="15" customWidth="1"/>
    <col min="11" max="12" width="10" style="15" customWidth="1"/>
    <col min="13" max="13" width="41.42578125" style="15" customWidth="1"/>
    <col min="14" max="14" width="12.5703125" style="15" customWidth="1"/>
    <col min="16" max="1024" width="10.85546875" style="15" hidden="1"/>
  </cols>
  <sheetData>
    <row r="1" spans="1:14" x14ac:dyDescent="0.25">
      <c r="A1" s="30"/>
      <c r="B1" s="260"/>
      <c r="C1" s="30"/>
      <c r="D1" s="261"/>
      <c r="E1" s="261"/>
      <c r="F1" s="261"/>
      <c r="G1" s="261"/>
      <c r="H1" s="262"/>
      <c r="I1" s="263"/>
      <c r="J1" s="31"/>
      <c r="K1" s="38"/>
      <c r="L1" s="32"/>
      <c r="M1" s="31"/>
      <c r="N1" s="264"/>
    </row>
    <row r="2" spans="1:14" ht="48" x14ac:dyDescent="0.25">
      <c r="A2" s="132"/>
      <c r="B2" s="34" t="s">
        <v>133</v>
      </c>
      <c r="C2" s="34" t="s">
        <v>58</v>
      </c>
      <c r="D2" s="34" t="s">
        <v>59</v>
      </c>
      <c r="E2" s="34" t="s">
        <v>1251</v>
      </c>
      <c r="F2" s="34" t="s">
        <v>135</v>
      </c>
      <c r="G2" s="34" t="s">
        <v>1252</v>
      </c>
      <c r="H2" s="34" t="s">
        <v>61</v>
      </c>
      <c r="I2" s="34" t="s">
        <v>1253</v>
      </c>
      <c r="J2" s="34" t="s">
        <v>0</v>
      </c>
      <c r="K2" s="34" t="s">
        <v>1</v>
      </c>
      <c r="L2" s="34" t="s">
        <v>2</v>
      </c>
      <c r="M2" s="34" t="s">
        <v>139</v>
      </c>
      <c r="N2" s="34" t="s">
        <v>4</v>
      </c>
    </row>
    <row r="3" spans="1:14" x14ac:dyDescent="0.25">
      <c r="A3" s="31"/>
      <c r="B3" s="49" t="s">
        <v>8</v>
      </c>
      <c r="C3" s="63" t="s">
        <v>8</v>
      </c>
      <c r="D3" s="49"/>
      <c r="E3" s="49" t="s">
        <v>8</v>
      </c>
      <c r="F3" s="49" t="s">
        <v>8</v>
      </c>
      <c r="G3" s="49" t="s">
        <v>8</v>
      </c>
      <c r="H3" s="50" t="s">
        <v>8</v>
      </c>
      <c r="I3" s="49"/>
      <c r="J3" s="51" t="s">
        <v>140</v>
      </c>
      <c r="K3" s="52" t="s">
        <v>8</v>
      </c>
      <c r="L3" s="52" t="s">
        <v>8</v>
      </c>
      <c r="M3" s="51" t="str">
        <f>VLOOKUP(L3,CódigosRetorno!A:B,2,FALSE())</f>
        <v>-</v>
      </c>
      <c r="N3" s="49" t="s">
        <v>8</v>
      </c>
    </row>
    <row r="4" spans="1:14" x14ac:dyDescent="0.25">
      <c r="A4" s="30"/>
      <c r="B4" s="76" t="s">
        <v>2730</v>
      </c>
      <c r="C4" s="56"/>
      <c r="D4" s="107"/>
      <c r="E4" s="107" t="s">
        <v>8</v>
      </c>
      <c r="F4" s="107" t="s">
        <v>8</v>
      </c>
      <c r="G4" s="107" t="s">
        <v>8</v>
      </c>
      <c r="H4" s="81" t="s">
        <v>8</v>
      </c>
      <c r="I4" s="107"/>
      <c r="J4" s="56" t="s">
        <v>8</v>
      </c>
      <c r="K4" s="109" t="s">
        <v>8</v>
      </c>
      <c r="L4" s="120" t="s">
        <v>8</v>
      </c>
      <c r="M4" s="56" t="str">
        <f>VLOOKUP(L4,CódigosRetorno!A:B,2,FALSE())</f>
        <v>-</v>
      </c>
      <c r="N4" s="80" t="s">
        <v>8</v>
      </c>
    </row>
    <row r="5" spans="1:14" ht="24" customHeight="1" x14ac:dyDescent="0.25">
      <c r="A5" s="30"/>
      <c r="B5" s="4">
        <v>1</v>
      </c>
      <c r="C5" s="7" t="s">
        <v>142</v>
      </c>
      <c r="D5" s="647" t="s">
        <v>63</v>
      </c>
      <c r="E5" s="647" t="s">
        <v>143</v>
      </c>
      <c r="F5" s="4" t="s">
        <v>144</v>
      </c>
      <c r="G5" s="647" t="s">
        <v>1255</v>
      </c>
      <c r="H5" s="8" t="s">
        <v>1256</v>
      </c>
      <c r="I5" s="4">
        <v>1</v>
      </c>
      <c r="J5" s="51" t="s">
        <v>605</v>
      </c>
      <c r="K5" s="65" t="s">
        <v>6</v>
      </c>
      <c r="L5" s="125" t="s">
        <v>892</v>
      </c>
      <c r="M5" s="51" t="str">
        <f>VLOOKUP(L5,CódigosRetorno!$A$2:$B$1795,2,FALSE())</f>
        <v>El XML no contiene el tag o no existe informacion de UBLVersionID</v>
      </c>
      <c r="N5" s="62" t="s">
        <v>8</v>
      </c>
    </row>
    <row r="6" spans="1:14" x14ac:dyDescent="0.25">
      <c r="A6" s="30"/>
      <c r="B6" s="4"/>
      <c r="C6" s="7"/>
      <c r="D6" s="647"/>
      <c r="E6" s="647"/>
      <c r="F6" s="4"/>
      <c r="G6" s="647"/>
      <c r="H6" s="8"/>
      <c r="I6" s="4"/>
      <c r="J6" s="51" t="s">
        <v>1257</v>
      </c>
      <c r="K6" s="65" t="s">
        <v>6</v>
      </c>
      <c r="L6" s="125" t="s">
        <v>894</v>
      </c>
      <c r="M6" s="51" t="str">
        <f>VLOOKUP(L6,CódigosRetorno!$A$2:$B$1795,2,FALSE())</f>
        <v>UBLVersionID - La versión del UBL no es correcta</v>
      </c>
      <c r="N6" s="62" t="s">
        <v>8</v>
      </c>
    </row>
    <row r="7" spans="1:14" ht="15" customHeight="1" x14ac:dyDescent="0.25">
      <c r="A7" s="30"/>
      <c r="B7" s="4">
        <f>B5+1</f>
        <v>2</v>
      </c>
      <c r="C7" s="8" t="s">
        <v>151</v>
      </c>
      <c r="D7" s="647" t="s">
        <v>63</v>
      </c>
      <c r="E7" s="647" t="s">
        <v>143</v>
      </c>
      <c r="F7" s="4" t="s">
        <v>144</v>
      </c>
      <c r="G7" s="662" t="s">
        <v>890</v>
      </c>
      <c r="H7" s="8" t="s">
        <v>1258</v>
      </c>
      <c r="I7" s="4">
        <v>1</v>
      </c>
      <c r="J7" s="51" t="s">
        <v>605</v>
      </c>
      <c r="K7" s="65" t="s">
        <v>6</v>
      </c>
      <c r="L7" s="125" t="s">
        <v>1259</v>
      </c>
      <c r="M7" s="51" t="str">
        <f>VLOOKUP(L7,CódigosRetorno!$A$2:$B$1795,2,FALSE())</f>
        <v>El XML no existe informacion de CustomizationID</v>
      </c>
      <c r="N7" s="62" t="s">
        <v>8</v>
      </c>
    </row>
    <row r="8" spans="1:14" ht="24" x14ac:dyDescent="0.25">
      <c r="A8" s="30"/>
      <c r="B8" s="4"/>
      <c r="C8" s="8"/>
      <c r="D8" s="647"/>
      <c r="E8" s="647"/>
      <c r="F8" s="4"/>
      <c r="G8" s="662"/>
      <c r="H8" s="8"/>
      <c r="I8" s="4"/>
      <c r="J8" s="51" t="s">
        <v>893</v>
      </c>
      <c r="K8" s="65" t="s">
        <v>6</v>
      </c>
      <c r="L8" s="125" t="s">
        <v>899</v>
      </c>
      <c r="M8" s="51" t="str">
        <f>VLOOKUP(L8,CódigosRetorno!$A$2:$B$1795,2,FALSE())</f>
        <v>CustomizationID - La versión del documento no es la correcta</v>
      </c>
      <c r="N8" s="62" t="s">
        <v>8</v>
      </c>
    </row>
    <row r="9" spans="1:14" ht="24" x14ac:dyDescent="0.25">
      <c r="A9" s="30"/>
      <c r="B9" s="4"/>
      <c r="C9" s="8"/>
      <c r="D9" s="647"/>
      <c r="E9" s="61" t="s">
        <v>184</v>
      </c>
      <c r="F9" s="62"/>
      <c r="G9" s="125" t="s">
        <v>1260</v>
      </c>
      <c r="H9" s="51" t="s">
        <v>1261</v>
      </c>
      <c r="I9" s="62" t="s">
        <v>1262</v>
      </c>
      <c r="J9" s="51" t="s">
        <v>1263</v>
      </c>
      <c r="K9" s="61" t="s">
        <v>208</v>
      </c>
      <c r="L9" s="65" t="s">
        <v>1264</v>
      </c>
      <c r="M9" s="51" t="str">
        <f>VLOOKUP(L9,CódigosRetorno!$A$2:$B$1795,2,FALSE())</f>
        <v>El dato ingresado como atributo @schemeAgencyName es incorrecto.</v>
      </c>
      <c r="N9" s="62" t="s">
        <v>8</v>
      </c>
    </row>
    <row r="10" spans="1:14" ht="36" customHeight="1" x14ac:dyDescent="0.25">
      <c r="A10" s="30"/>
      <c r="B10" s="4">
        <f>B7+1</f>
        <v>3</v>
      </c>
      <c r="C10" s="7" t="s">
        <v>1265</v>
      </c>
      <c r="D10" s="647" t="s">
        <v>63</v>
      </c>
      <c r="E10" s="647" t="s">
        <v>143</v>
      </c>
      <c r="F10" s="4" t="s">
        <v>162</v>
      </c>
      <c r="G10" s="647" t="s">
        <v>163</v>
      </c>
      <c r="H10" s="8" t="s">
        <v>1266</v>
      </c>
      <c r="I10" s="4">
        <v>1</v>
      </c>
      <c r="J10" s="64" t="s">
        <v>613</v>
      </c>
      <c r="K10" s="65" t="s">
        <v>6</v>
      </c>
      <c r="L10" s="65" t="s">
        <v>614</v>
      </c>
      <c r="M10" s="51" t="str">
        <f>VLOOKUP(L10,CódigosRetorno!$A$2:$B$1795,2,FALSE())</f>
        <v>Numero de Serie del nombre del archivo no coincide con el consignado en el contenido del archivo XML</v>
      </c>
      <c r="N10" s="62" t="s">
        <v>8</v>
      </c>
    </row>
    <row r="11" spans="1:14" ht="36" x14ac:dyDescent="0.25">
      <c r="A11" s="30"/>
      <c r="B11" s="4"/>
      <c r="C11" s="7"/>
      <c r="D11" s="647"/>
      <c r="E11" s="647"/>
      <c r="F11" s="4"/>
      <c r="G11" s="647"/>
      <c r="H11" s="8"/>
      <c r="I11" s="4"/>
      <c r="J11" s="64" t="s">
        <v>615</v>
      </c>
      <c r="K11" s="65" t="s">
        <v>6</v>
      </c>
      <c r="L11" s="65" t="s">
        <v>616</v>
      </c>
      <c r="M11" s="51" t="str">
        <f>VLOOKUP(L11,CódigosRetorno!$A$2:$B$1795,2,FALSE())</f>
        <v>Número de documento en el nombre del archivo no coincide con el consignado en el contenido del XML</v>
      </c>
      <c r="N11" s="62" t="s">
        <v>8</v>
      </c>
    </row>
    <row r="12" spans="1:14" ht="36" x14ac:dyDescent="0.25">
      <c r="A12" s="30"/>
      <c r="B12" s="4"/>
      <c r="C12" s="7"/>
      <c r="D12" s="647"/>
      <c r="E12" s="647"/>
      <c r="F12" s="4"/>
      <c r="G12" s="647"/>
      <c r="H12" s="8"/>
      <c r="I12" s="4"/>
      <c r="J12" s="64" t="s">
        <v>2731</v>
      </c>
      <c r="K12" s="65" t="s">
        <v>6</v>
      </c>
      <c r="L12" s="65" t="s">
        <v>168</v>
      </c>
      <c r="M12" s="51" t="str">
        <f>VLOOKUP(L12,CódigosRetorno!$A$2:$B$1795,2,FALSE())</f>
        <v>ID - El dato SERIE-CORRELATIVO no cumple con el formato de acuerdo al tipo de comprobante</v>
      </c>
      <c r="N12" s="62" t="s">
        <v>8</v>
      </c>
    </row>
    <row r="13" spans="1:14" ht="36" x14ac:dyDescent="0.25">
      <c r="A13" s="30"/>
      <c r="B13" s="4"/>
      <c r="C13" s="7"/>
      <c r="D13" s="647"/>
      <c r="E13" s="647"/>
      <c r="F13" s="4"/>
      <c r="G13" s="647"/>
      <c r="H13" s="8"/>
      <c r="I13" s="4"/>
      <c r="J13" s="64" t="s">
        <v>1268</v>
      </c>
      <c r="K13" s="65" t="s">
        <v>6</v>
      </c>
      <c r="L13" s="65" t="s">
        <v>170</v>
      </c>
      <c r="M13" s="51" t="str">
        <f>VLOOKUP(L13,CódigosRetorno!$A$2:$B$1795,2,FALSE())</f>
        <v>El comprobante fue registrado previamente con otros datos</v>
      </c>
      <c r="N13" s="62" t="s">
        <v>971</v>
      </c>
    </row>
    <row r="14" spans="1:14" ht="84" x14ac:dyDescent="0.25">
      <c r="A14" s="30"/>
      <c r="B14" s="4"/>
      <c r="C14" s="7"/>
      <c r="D14" s="647"/>
      <c r="E14" s="647"/>
      <c r="F14" s="4"/>
      <c r="G14" s="647"/>
      <c r="H14" s="8"/>
      <c r="I14" s="4"/>
      <c r="J14" s="64" t="s">
        <v>1269</v>
      </c>
      <c r="K14" s="65" t="s">
        <v>6</v>
      </c>
      <c r="L14" s="65" t="s">
        <v>1270</v>
      </c>
      <c r="M14" s="51" t="str">
        <f>VLOOKUP(L14,CódigosRetorno!$A$2:$B$1795,2,FALSE())</f>
        <v>El comprobante ya esta informado y se encuentra con estado anulado o rechazado</v>
      </c>
      <c r="N14" s="62" t="s">
        <v>971</v>
      </c>
    </row>
    <row r="15" spans="1:14" ht="54.75" customHeight="1" x14ac:dyDescent="0.25">
      <c r="A15" s="30"/>
      <c r="B15" s="4"/>
      <c r="C15" s="7"/>
      <c r="D15" s="647"/>
      <c r="E15" s="647"/>
      <c r="F15" s="4"/>
      <c r="G15" s="647"/>
      <c r="H15" s="8"/>
      <c r="I15" s="4"/>
      <c r="J15" s="265" t="s">
        <v>2732</v>
      </c>
      <c r="K15" s="146" t="s">
        <v>6</v>
      </c>
      <c r="L15" s="146" t="s">
        <v>2733</v>
      </c>
      <c r="M15" s="51" t="str">
        <f>VLOOKUP(L15,CódigosRetorno!$A$2:$B$1795,2,FALSE())</f>
        <v>Comprobante de contingencia ya fue informado por su resumen, si desea modificarse debe realizarse por su primer canal de presentación</v>
      </c>
      <c r="N15" s="62" t="s">
        <v>971</v>
      </c>
    </row>
    <row r="16" spans="1:14" ht="48" x14ac:dyDescent="0.25">
      <c r="A16" s="30"/>
      <c r="B16" s="4"/>
      <c r="C16" s="7"/>
      <c r="D16" s="647"/>
      <c r="E16" s="647"/>
      <c r="F16" s="4"/>
      <c r="G16" s="647"/>
      <c r="H16" s="8"/>
      <c r="I16" s="4"/>
      <c r="J16" s="64" t="s">
        <v>172</v>
      </c>
      <c r="K16" s="65" t="s">
        <v>208</v>
      </c>
      <c r="L16" s="65" t="s">
        <v>961</v>
      </c>
      <c r="M16" s="51" t="str">
        <f>VLOOKUP(L16,CódigosRetorno!$A$2:$B$1795,2,FALSE())</f>
        <v>Comprobante físico no se encuentra autorizado como comprobante de contingencia</v>
      </c>
      <c r="N16" s="62" t="s">
        <v>174</v>
      </c>
    </row>
    <row r="17" spans="1:14" ht="48" x14ac:dyDescent="0.25">
      <c r="A17" s="30"/>
      <c r="B17" s="4"/>
      <c r="C17" s="7"/>
      <c r="D17" s="647"/>
      <c r="E17" s="647"/>
      <c r="F17" s="4"/>
      <c r="G17" s="647"/>
      <c r="H17" s="8"/>
      <c r="I17" s="4"/>
      <c r="J17" s="64" t="s">
        <v>172</v>
      </c>
      <c r="K17" s="65" t="s">
        <v>6</v>
      </c>
      <c r="L17" s="65" t="s">
        <v>173</v>
      </c>
      <c r="M17" s="51" t="str">
        <f>VLOOKUP(L17,CódigosRetorno!$A$2:$B$1795,2,FALSE())</f>
        <v xml:space="preserve">Comprobante físico no se encuentra autorizado </v>
      </c>
      <c r="N17" s="62" t="s">
        <v>175</v>
      </c>
    </row>
    <row r="18" spans="1:14" ht="48" customHeight="1" x14ac:dyDescent="0.25">
      <c r="A18" s="30"/>
      <c r="B18" s="4">
        <f>B10+1</f>
        <v>4</v>
      </c>
      <c r="C18" s="8" t="s">
        <v>176</v>
      </c>
      <c r="D18" s="647" t="s">
        <v>63</v>
      </c>
      <c r="E18" s="647" t="s">
        <v>143</v>
      </c>
      <c r="F18" s="4" t="s">
        <v>177</v>
      </c>
      <c r="G18" s="647" t="s">
        <v>178</v>
      </c>
      <c r="H18" s="8" t="s">
        <v>1271</v>
      </c>
      <c r="I18" s="4">
        <v>1</v>
      </c>
      <c r="J18" s="64" t="s">
        <v>180</v>
      </c>
      <c r="K18" s="65" t="s">
        <v>6</v>
      </c>
      <c r="L18" s="65" t="s">
        <v>2734</v>
      </c>
      <c r="M18" s="51" t="str">
        <f>VLOOKUP(L18,CódigosRetorno!$A$2:$B$1795,2,FALSE())</f>
        <v>Solo puede enviar el comprobante en un resumen diario</v>
      </c>
      <c r="N18" s="62" t="s">
        <v>1272</v>
      </c>
    </row>
    <row r="19" spans="1:14" ht="24" x14ac:dyDescent="0.25">
      <c r="A19" s="30"/>
      <c r="B19" s="4"/>
      <c r="C19" s="8"/>
      <c r="D19" s="647"/>
      <c r="E19" s="647"/>
      <c r="F19" s="4"/>
      <c r="G19" s="647"/>
      <c r="H19" s="8"/>
      <c r="I19" s="4"/>
      <c r="J19" s="64" t="s">
        <v>1273</v>
      </c>
      <c r="K19" s="65" t="s">
        <v>6</v>
      </c>
      <c r="L19" s="65" t="s">
        <v>1274</v>
      </c>
      <c r="M19" s="51" t="str">
        <f>VLOOKUP(L19,CódigosRetorno!$A$2:$B$1795,2,FALSE())</f>
        <v>La fecha de emision se encuentra fuera del limite permitido</v>
      </c>
      <c r="N19" s="62" t="s">
        <v>8</v>
      </c>
    </row>
    <row r="20" spans="1:14" x14ac:dyDescent="0.25">
      <c r="A20" s="30"/>
      <c r="B20" s="62">
        <f>B18+1</f>
        <v>5</v>
      </c>
      <c r="C20" s="64" t="s">
        <v>183</v>
      </c>
      <c r="D20" s="61" t="s">
        <v>63</v>
      </c>
      <c r="E20" s="61" t="s">
        <v>184</v>
      </c>
      <c r="F20" s="114" t="s">
        <v>829</v>
      </c>
      <c r="G20" s="115" t="s">
        <v>623</v>
      </c>
      <c r="H20" s="266" t="s">
        <v>1275</v>
      </c>
      <c r="I20" s="267">
        <v>1</v>
      </c>
      <c r="J20" s="51" t="s">
        <v>186</v>
      </c>
      <c r="K20" s="61" t="s">
        <v>8</v>
      </c>
      <c r="L20" s="65" t="s">
        <v>8</v>
      </c>
      <c r="M20" s="51" t="str">
        <f>VLOOKUP(L20,CódigosRetorno!$A$2:$B$1795,2,FALSE())</f>
        <v>-</v>
      </c>
      <c r="N20" s="62" t="s">
        <v>8</v>
      </c>
    </row>
    <row r="21" spans="1:14" ht="24" customHeight="1" x14ac:dyDescent="0.25">
      <c r="A21" s="30"/>
      <c r="B21" s="4">
        <f>+B20+1</f>
        <v>6</v>
      </c>
      <c r="C21" s="7" t="s">
        <v>1276</v>
      </c>
      <c r="D21" s="647" t="s">
        <v>63</v>
      </c>
      <c r="E21" s="647" t="s">
        <v>143</v>
      </c>
      <c r="F21" s="4" t="s">
        <v>330</v>
      </c>
      <c r="G21" s="647" t="s">
        <v>331</v>
      </c>
      <c r="H21" s="8" t="s">
        <v>1277</v>
      </c>
      <c r="I21" s="4">
        <v>1</v>
      </c>
      <c r="J21" s="268" t="s">
        <v>605</v>
      </c>
      <c r="K21" s="65" t="s">
        <v>6</v>
      </c>
      <c r="L21" s="125" t="s">
        <v>1278</v>
      </c>
      <c r="M21" s="51" t="str">
        <f>VLOOKUP(L21,CódigosRetorno!$A$2:$B$1795,2,FALSE())</f>
        <v>El XML no contiene el tag o no existe informacion de InvoiceTypeCode</v>
      </c>
      <c r="N21" s="62" t="s">
        <v>8</v>
      </c>
    </row>
    <row r="22" spans="1:14" ht="36" x14ac:dyDescent="0.25">
      <c r="A22" s="30"/>
      <c r="B22" s="4"/>
      <c r="C22" s="7"/>
      <c r="D22" s="647"/>
      <c r="E22" s="647"/>
      <c r="F22" s="4"/>
      <c r="G22" s="647"/>
      <c r="H22" s="8"/>
      <c r="I22" s="4"/>
      <c r="J22" s="64" t="s">
        <v>1279</v>
      </c>
      <c r="K22" s="65" t="s">
        <v>6</v>
      </c>
      <c r="L22" s="125" t="s">
        <v>1280</v>
      </c>
      <c r="M22" s="51" t="str">
        <f>VLOOKUP(L22,CódigosRetorno!$A$2:$B$1795,2,FALSE())</f>
        <v>InvoiceTypeCode - El valor del tipo de documento es invalido o no coincide con el nombre del archivo</v>
      </c>
      <c r="N22" s="62" t="s">
        <v>8</v>
      </c>
    </row>
    <row r="23" spans="1:14" ht="24" x14ac:dyDescent="0.25">
      <c r="A23" s="30"/>
      <c r="B23" s="4"/>
      <c r="C23" s="7"/>
      <c r="D23" s="647"/>
      <c r="E23" s="647" t="s">
        <v>184</v>
      </c>
      <c r="F23" s="4"/>
      <c r="G23" s="62" t="s">
        <v>1260</v>
      </c>
      <c r="H23" s="51" t="s">
        <v>1282</v>
      </c>
      <c r="I23" s="62" t="s">
        <v>1262</v>
      </c>
      <c r="J23" s="51" t="s">
        <v>1263</v>
      </c>
      <c r="K23" s="61" t="s">
        <v>208</v>
      </c>
      <c r="L23" s="65" t="s">
        <v>1283</v>
      </c>
      <c r="M23" s="51" t="str">
        <f>VLOOKUP(L23,CódigosRetorno!$A$2:$B$1795,2,FALSE())</f>
        <v>El dato ingresado como atributo @listAgencyName es incorrecto.</v>
      </c>
      <c r="N23" s="62" t="s">
        <v>8</v>
      </c>
    </row>
    <row r="24" spans="1:14" ht="24" x14ac:dyDescent="0.25">
      <c r="A24" s="30"/>
      <c r="B24" s="4"/>
      <c r="C24" s="7"/>
      <c r="D24" s="647"/>
      <c r="E24" s="647"/>
      <c r="F24" s="4"/>
      <c r="G24" s="62" t="s">
        <v>1284</v>
      </c>
      <c r="H24" s="51" t="s">
        <v>1285</v>
      </c>
      <c r="I24" s="62" t="s">
        <v>1262</v>
      </c>
      <c r="J24" s="51" t="s">
        <v>1286</v>
      </c>
      <c r="K24" s="61" t="s">
        <v>208</v>
      </c>
      <c r="L24" s="65" t="s">
        <v>1287</v>
      </c>
      <c r="M24" s="51" t="str">
        <f>VLOOKUP(L24,CódigosRetorno!$A$2:$B$1795,2,FALSE())</f>
        <v>El dato ingresado como atributo @listName es incorrecto.</v>
      </c>
      <c r="N24" s="62" t="s">
        <v>8</v>
      </c>
    </row>
    <row r="25" spans="1:14" ht="48" x14ac:dyDescent="0.25">
      <c r="A25" s="30"/>
      <c r="B25" s="4"/>
      <c r="C25" s="7"/>
      <c r="D25" s="647"/>
      <c r="E25" s="647"/>
      <c r="F25" s="4"/>
      <c r="G25" s="62" t="s">
        <v>1288</v>
      </c>
      <c r="H25" s="51" t="s">
        <v>1289</v>
      </c>
      <c r="I25" s="62" t="s">
        <v>1262</v>
      </c>
      <c r="J25" s="51" t="s">
        <v>1290</v>
      </c>
      <c r="K25" s="65" t="s">
        <v>208</v>
      </c>
      <c r="L25" s="125" t="s">
        <v>1291</v>
      </c>
      <c r="M25" s="51" t="str">
        <f>VLOOKUP(L25,CódigosRetorno!$A$2:$B$1795,2,FALSE())</f>
        <v>El dato ingresado como atributo @listURI es incorrecto.</v>
      </c>
      <c r="N25" s="62" t="s">
        <v>8</v>
      </c>
    </row>
    <row r="26" spans="1:14" ht="24" customHeight="1" x14ac:dyDescent="0.25">
      <c r="A26" s="30"/>
      <c r="B26" s="4">
        <f>B21+1</f>
        <v>7</v>
      </c>
      <c r="C26" s="7" t="s">
        <v>2735</v>
      </c>
      <c r="D26" s="647" t="s">
        <v>63</v>
      </c>
      <c r="E26" s="647" t="s">
        <v>143</v>
      </c>
      <c r="F26" s="4" t="s">
        <v>144</v>
      </c>
      <c r="G26" s="647" t="s">
        <v>308</v>
      </c>
      <c r="H26" s="8" t="s">
        <v>1293</v>
      </c>
      <c r="I26" s="4">
        <v>1</v>
      </c>
      <c r="J26" s="51" t="s">
        <v>605</v>
      </c>
      <c r="K26" s="65" t="s">
        <v>6</v>
      </c>
      <c r="L26" s="125" t="s">
        <v>1294</v>
      </c>
      <c r="M26" s="51" t="str">
        <f>VLOOKUP(L26,CódigosRetorno!$A$2:$B$1795,2,FALSE())</f>
        <v>El XML no contiene el tag o no existe informacion de DocumentCurrencyCode</v>
      </c>
      <c r="N26" s="62" t="s">
        <v>8</v>
      </c>
    </row>
    <row r="27" spans="1:14" ht="24" x14ac:dyDescent="0.25">
      <c r="A27" s="30"/>
      <c r="B27" s="4"/>
      <c r="C27" s="7"/>
      <c r="D27" s="647"/>
      <c r="E27" s="647"/>
      <c r="F27" s="4"/>
      <c r="G27" s="647"/>
      <c r="H27" s="8"/>
      <c r="I27" s="4"/>
      <c r="J27" s="64" t="s">
        <v>1295</v>
      </c>
      <c r="K27" s="65" t="s">
        <v>6</v>
      </c>
      <c r="L27" s="125" t="s">
        <v>1296</v>
      </c>
      <c r="M27" s="51" t="str">
        <f>VLOOKUP(L27,CódigosRetorno!$A$2:$B$1795,2,FALSE())</f>
        <v>El valor ingresado como moneda del comprobante no es valido (catalogo nro 02).</v>
      </c>
      <c r="N27" s="62" t="s">
        <v>1297</v>
      </c>
    </row>
    <row r="28" spans="1:14" ht="48" x14ac:dyDescent="0.25">
      <c r="A28" s="30"/>
      <c r="B28" s="4"/>
      <c r="C28" s="7"/>
      <c r="D28" s="647"/>
      <c r="E28" s="647"/>
      <c r="F28" s="4"/>
      <c r="G28" s="647"/>
      <c r="H28" s="8"/>
      <c r="I28" s="4"/>
      <c r="J28" s="64" t="s">
        <v>1298</v>
      </c>
      <c r="K28" s="65" t="s">
        <v>6</v>
      </c>
      <c r="L28" s="125" t="s">
        <v>1074</v>
      </c>
      <c r="M28" s="51" t="str">
        <f>VLOOKUP(L28,CódigosRetorno!$A$2:$B$1795,2,FALSE())</f>
        <v>La moneda debe ser la misma en todo el documento. Salvo las percepciones que sólo son en moneda nacional</v>
      </c>
      <c r="N28" s="62" t="s">
        <v>1297</v>
      </c>
    </row>
    <row r="29" spans="1:14" ht="24" x14ac:dyDescent="0.25">
      <c r="A29" s="30"/>
      <c r="B29" s="4"/>
      <c r="C29" s="7"/>
      <c r="D29" s="647"/>
      <c r="E29" s="647" t="s">
        <v>184</v>
      </c>
      <c r="F29" s="4"/>
      <c r="G29" s="62" t="s">
        <v>1299</v>
      </c>
      <c r="H29" s="51" t="s">
        <v>1300</v>
      </c>
      <c r="I29" s="62" t="s">
        <v>1262</v>
      </c>
      <c r="J29" s="51" t="s">
        <v>1301</v>
      </c>
      <c r="K29" s="61" t="s">
        <v>208</v>
      </c>
      <c r="L29" s="65" t="s">
        <v>1302</v>
      </c>
      <c r="M29" s="51" t="str">
        <f>VLOOKUP(L29,CódigosRetorno!$A$2:$B$1795,2,FALSE())</f>
        <v>El dato ingresado como atributo @listID es incorrecto.</v>
      </c>
      <c r="N29" s="62" t="s">
        <v>8</v>
      </c>
    </row>
    <row r="30" spans="1:14" ht="24" x14ac:dyDescent="0.25">
      <c r="A30" s="30"/>
      <c r="B30" s="4"/>
      <c r="C30" s="7"/>
      <c r="D30" s="647"/>
      <c r="E30" s="647"/>
      <c r="F30" s="4"/>
      <c r="G30" s="62" t="s">
        <v>1303</v>
      </c>
      <c r="H30" s="51" t="s">
        <v>1285</v>
      </c>
      <c r="I30" s="62" t="s">
        <v>1262</v>
      </c>
      <c r="J30" s="51" t="s">
        <v>1304</v>
      </c>
      <c r="K30" s="61" t="s">
        <v>208</v>
      </c>
      <c r="L30" s="65" t="s">
        <v>1287</v>
      </c>
      <c r="M30" s="51" t="str">
        <f>VLOOKUP(L30,CódigosRetorno!$A$2:$B$1795,2,FALSE())</f>
        <v>El dato ingresado como atributo @listName es incorrecto.</v>
      </c>
      <c r="N30" s="62" t="s">
        <v>8</v>
      </c>
    </row>
    <row r="31" spans="1:14" ht="48" x14ac:dyDescent="0.25">
      <c r="A31" s="30"/>
      <c r="B31" s="4"/>
      <c r="C31" s="7"/>
      <c r="D31" s="647"/>
      <c r="E31" s="647"/>
      <c r="F31" s="4"/>
      <c r="G31" s="62" t="s">
        <v>1305</v>
      </c>
      <c r="H31" s="51" t="s">
        <v>1282</v>
      </c>
      <c r="I31" s="62" t="s">
        <v>1262</v>
      </c>
      <c r="J31" s="51" t="s">
        <v>1306</v>
      </c>
      <c r="K31" s="65" t="s">
        <v>208</v>
      </c>
      <c r="L31" s="125" t="s">
        <v>1283</v>
      </c>
      <c r="M31" s="51" t="str">
        <f>VLOOKUP(L31,CódigosRetorno!$A$2:$B$1795,2,FALSE())</f>
        <v>El dato ingresado como atributo @listAgencyName es incorrecto.</v>
      </c>
      <c r="N31" s="62" t="s">
        <v>8</v>
      </c>
    </row>
    <row r="32" spans="1:14" x14ac:dyDescent="0.25">
      <c r="A32" s="30"/>
      <c r="B32" s="76" t="s">
        <v>2736</v>
      </c>
      <c r="C32" s="56"/>
      <c r="D32" s="107"/>
      <c r="E32" s="107"/>
      <c r="F32" s="107"/>
      <c r="G32" s="107"/>
      <c r="H32" s="81"/>
      <c r="I32" s="107"/>
      <c r="J32" s="56"/>
      <c r="K32" s="109" t="s">
        <v>8</v>
      </c>
      <c r="L32" s="120" t="s">
        <v>8</v>
      </c>
      <c r="M32" s="56" t="str">
        <f>VLOOKUP(L32,CódigosRetorno!$A$2:$B$1795,2,FALSE())</f>
        <v>-</v>
      </c>
      <c r="N32" s="80"/>
    </row>
    <row r="33" spans="1:14" x14ac:dyDescent="0.25">
      <c r="A33" s="30"/>
      <c r="B33" s="62">
        <f>B26+1</f>
        <v>8</v>
      </c>
      <c r="C33" s="51" t="s">
        <v>157</v>
      </c>
      <c r="D33" s="61" t="s">
        <v>63</v>
      </c>
      <c r="E33" s="61" t="s">
        <v>143</v>
      </c>
      <c r="F33" s="62" t="s">
        <v>158</v>
      </c>
      <c r="G33" s="61" t="s">
        <v>8</v>
      </c>
      <c r="H33" s="51" t="s">
        <v>8</v>
      </c>
      <c r="I33" s="62">
        <v>1</v>
      </c>
      <c r="J33" s="51" t="s">
        <v>1310</v>
      </c>
      <c r="K33" s="61" t="s">
        <v>8</v>
      </c>
      <c r="L33" s="65" t="s">
        <v>8</v>
      </c>
      <c r="M33" s="51" t="str">
        <f>VLOOKUP(L33,CódigosRetorno!$A$2:$B$1795,2,FALSE())</f>
        <v>-</v>
      </c>
      <c r="N33" s="62" t="s">
        <v>8</v>
      </c>
    </row>
    <row r="34" spans="1:14" x14ac:dyDescent="0.25">
      <c r="A34" s="30"/>
      <c r="B34" s="76" t="s">
        <v>187</v>
      </c>
      <c r="C34" s="108"/>
      <c r="D34" s="107"/>
      <c r="E34" s="107"/>
      <c r="F34" s="107"/>
      <c r="G34" s="107"/>
      <c r="H34" s="81"/>
      <c r="I34" s="107"/>
      <c r="J34" s="56"/>
      <c r="K34" s="109" t="s">
        <v>8</v>
      </c>
      <c r="L34" s="120" t="s">
        <v>8</v>
      </c>
      <c r="M34" s="56" t="str">
        <f>VLOOKUP(L34,CódigosRetorno!$A$2:$B$1795,2,FALSE())</f>
        <v>-</v>
      </c>
      <c r="N34" s="80"/>
    </row>
    <row r="35" spans="1:14" ht="36" customHeight="1" x14ac:dyDescent="0.25">
      <c r="A35" s="30"/>
      <c r="B35" s="4">
        <f>B33+1</f>
        <v>9</v>
      </c>
      <c r="C35" s="7" t="s">
        <v>925</v>
      </c>
      <c r="D35" s="647" t="s">
        <v>63</v>
      </c>
      <c r="E35" s="647" t="s">
        <v>143</v>
      </c>
      <c r="F35" s="4" t="s">
        <v>189</v>
      </c>
      <c r="G35" s="647" t="s">
        <v>1312</v>
      </c>
      <c r="H35" s="8" t="s">
        <v>1313</v>
      </c>
      <c r="I35" s="4">
        <v>1</v>
      </c>
      <c r="J35" s="51" t="s">
        <v>1314</v>
      </c>
      <c r="K35" s="65" t="s">
        <v>6</v>
      </c>
      <c r="L35" s="125" t="s">
        <v>1315</v>
      </c>
      <c r="M35" s="51" t="str">
        <f>VLOOKUP(L35,CódigosRetorno!$A$2:$B$1795,2,FALSE())</f>
        <v>El XML contiene mas de un tag como elemento de numero de documento del emisor</v>
      </c>
      <c r="N35" s="62" t="s">
        <v>8</v>
      </c>
    </row>
    <row r="36" spans="1:14" ht="36" x14ac:dyDescent="0.25">
      <c r="A36" s="30"/>
      <c r="B36" s="4"/>
      <c r="C36" s="7"/>
      <c r="D36" s="647"/>
      <c r="E36" s="647"/>
      <c r="F36" s="4"/>
      <c r="G36" s="647"/>
      <c r="H36" s="8"/>
      <c r="I36" s="4"/>
      <c r="J36" s="51" t="s">
        <v>191</v>
      </c>
      <c r="K36" s="65" t="s">
        <v>6</v>
      </c>
      <c r="L36" s="125" t="s">
        <v>192</v>
      </c>
      <c r="M36" s="51" t="str">
        <f>VLOOKUP(L36,CódigosRetorno!$A$2:$B$1795,2,FALSE())</f>
        <v>Número de RUC del nombre del archivo no coincide con el consignado en el contenido del archivo XML</v>
      </c>
      <c r="N36" s="62" t="s">
        <v>8</v>
      </c>
    </row>
    <row r="37" spans="1:14" ht="24" x14ac:dyDescent="0.25">
      <c r="A37" s="30"/>
      <c r="B37" s="4"/>
      <c r="C37" s="7"/>
      <c r="D37" s="647"/>
      <c r="E37" s="647"/>
      <c r="F37" s="4"/>
      <c r="G37" s="647"/>
      <c r="H37" s="8"/>
      <c r="I37" s="4"/>
      <c r="J37" s="51" t="s">
        <v>1316</v>
      </c>
      <c r="K37" s="65" t="s">
        <v>6</v>
      </c>
      <c r="L37" s="125" t="s">
        <v>1317</v>
      </c>
      <c r="M37" s="51" t="str">
        <f>VLOOKUP(L37,CódigosRetorno!$A$2:$B$1795,2,FALSE())</f>
        <v>El contribuyente no esta activo</v>
      </c>
      <c r="N37" s="62" t="s">
        <v>258</v>
      </c>
    </row>
    <row r="38" spans="1:14" ht="24" x14ac:dyDescent="0.25">
      <c r="A38" s="30"/>
      <c r="B38" s="4"/>
      <c r="C38" s="7"/>
      <c r="D38" s="647"/>
      <c r="E38" s="647"/>
      <c r="F38" s="4"/>
      <c r="G38" s="647"/>
      <c r="H38" s="8"/>
      <c r="I38" s="4"/>
      <c r="J38" s="51" t="s">
        <v>1318</v>
      </c>
      <c r="K38" s="65" t="s">
        <v>6</v>
      </c>
      <c r="L38" s="125" t="s">
        <v>1319</v>
      </c>
      <c r="M38" s="51" t="str">
        <f>VLOOKUP(L38,CódigosRetorno!$A$2:$B$1795,2,FALSE())</f>
        <v>El contribuyente no esta habido</v>
      </c>
      <c r="N38" s="62" t="s">
        <v>258</v>
      </c>
    </row>
    <row r="39" spans="1:14" ht="48" x14ac:dyDescent="0.25">
      <c r="A39" s="30"/>
      <c r="B39" s="4"/>
      <c r="C39" s="7"/>
      <c r="D39" s="647"/>
      <c r="E39" s="647"/>
      <c r="F39" s="4"/>
      <c r="G39" s="647"/>
      <c r="H39" s="8"/>
      <c r="I39" s="4"/>
      <c r="J39" s="64" t="s">
        <v>2737</v>
      </c>
      <c r="K39" s="62" t="s">
        <v>6</v>
      </c>
      <c r="L39" s="65" t="s">
        <v>1321</v>
      </c>
      <c r="M39" s="51" t="str">
        <f>VLOOKUP(L39,CódigosRetorno!$A$2:$B$1795,2,FALSE())</f>
        <v>El emisor a la fecha no se encuentra registrado ó habilitado en el Registro de exportadores de servicios SUNAT</v>
      </c>
      <c r="N39" s="62" t="s">
        <v>258</v>
      </c>
    </row>
    <row r="40" spans="1:14" ht="36" x14ac:dyDescent="0.25">
      <c r="A40" s="30"/>
      <c r="B40" s="4"/>
      <c r="C40" s="7"/>
      <c r="D40" s="647"/>
      <c r="E40" s="647"/>
      <c r="F40" s="4"/>
      <c r="G40" s="647"/>
      <c r="H40" s="8"/>
      <c r="I40" s="4"/>
      <c r="J40" s="64" t="s">
        <v>928</v>
      </c>
      <c r="K40" s="62" t="s">
        <v>6</v>
      </c>
      <c r="L40" s="65" t="s">
        <v>53</v>
      </c>
      <c r="M40" s="51" t="str">
        <f>VLOOKUP(L40,CódigosRetorno!$A$2:$B$1795,2,FALSE())</f>
        <v>El emisor no se encuentra autorizado a emitir en el SEE-Desde los sistemas del contribuyente</v>
      </c>
      <c r="N40" s="62" t="s">
        <v>258</v>
      </c>
    </row>
    <row r="41" spans="1:14" ht="24" customHeight="1" x14ac:dyDescent="0.25">
      <c r="A41" s="30"/>
      <c r="B41" s="4"/>
      <c r="C41" s="7"/>
      <c r="D41" s="647"/>
      <c r="E41" s="647"/>
      <c r="F41" s="4" t="s">
        <v>1326</v>
      </c>
      <c r="G41" s="647" t="s">
        <v>1327</v>
      </c>
      <c r="H41" s="8" t="s">
        <v>1328</v>
      </c>
      <c r="I41" s="4">
        <v>1</v>
      </c>
      <c r="J41" s="51" t="s">
        <v>1329</v>
      </c>
      <c r="K41" s="65" t="s">
        <v>6</v>
      </c>
      <c r="L41" s="125" t="s">
        <v>1330</v>
      </c>
      <c r="M41" s="51" t="str">
        <f>VLOOKUP(L41,CódigosRetorno!$A$2:$B$1795,2,FALSE())</f>
        <v>El XML no contiene el tag o no existe informacion en tipo de documento del emisor.</v>
      </c>
      <c r="N41" s="62" t="s">
        <v>8</v>
      </c>
    </row>
    <row r="42" spans="1:14" x14ac:dyDescent="0.25">
      <c r="A42" s="30"/>
      <c r="B42" s="4"/>
      <c r="C42" s="7"/>
      <c r="D42" s="647"/>
      <c r="E42" s="647"/>
      <c r="F42" s="4"/>
      <c r="G42" s="647"/>
      <c r="H42" s="8"/>
      <c r="I42" s="4"/>
      <c r="J42" s="51" t="s">
        <v>685</v>
      </c>
      <c r="K42" s="65" t="s">
        <v>6</v>
      </c>
      <c r="L42" s="125" t="s">
        <v>1331</v>
      </c>
      <c r="M42" s="51" t="str">
        <f>VLOOKUP(L42,CódigosRetorno!$A$2:$B$1795,2,FALSE())</f>
        <v>El dato ingresado no cumple con el estandar</v>
      </c>
      <c r="N42" s="62" t="s">
        <v>8</v>
      </c>
    </row>
    <row r="43" spans="1:14" ht="24" x14ac:dyDescent="0.25">
      <c r="A43" s="30"/>
      <c r="B43" s="4"/>
      <c r="C43" s="7"/>
      <c r="D43" s="647"/>
      <c r="E43" s="647" t="s">
        <v>184</v>
      </c>
      <c r="F43" s="4"/>
      <c r="G43" s="62" t="s">
        <v>1332</v>
      </c>
      <c r="H43" s="111" t="s">
        <v>1333</v>
      </c>
      <c r="I43" s="62" t="s">
        <v>1262</v>
      </c>
      <c r="J43" s="51" t="s">
        <v>1334</v>
      </c>
      <c r="K43" s="61" t="s">
        <v>208</v>
      </c>
      <c r="L43" s="65" t="s">
        <v>1335</v>
      </c>
      <c r="M43" s="51" t="str">
        <f>VLOOKUP(L43,CódigosRetorno!$A$2:$B$1795,2,FALSE())</f>
        <v>El dato ingresado como atributo @schemeName es incorrecto.</v>
      </c>
      <c r="N43" s="62" t="s">
        <v>8</v>
      </c>
    </row>
    <row r="44" spans="1:14" ht="24" x14ac:dyDescent="0.25">
      <c r="A44" s="30"/>
      <c r="B44" s="4"/>
      <c r="C44" s="7"/>
      <c r="D44" s="647"/>
      <c r="E44" s="647"/>
      <c r="F44" s="4"/>
      <c r="G44" s="62" t="s">
        <v>1260</v>
      </c>
      <c r="H44" s="111" t="s">
        <v>1261</v>
      </c>
      <c r="I44" s="62" t="s">
        <v>1262</v>
      </c>
      <c r="J44" s="51" t="s">
        <v>1263</v>
      </c>
      <c r="K44" s="61" t="s">
        <v>208</v>
      </c>
      <c r="L44" s="65" t="s">
        <v>1264</v>
      </c>
      <c r="M44" s="51" t="str">
        <f>VLOOKUP(L44,CódigosRetorno!$A$2:$B$1795,2,FALSE())</f>
        <v>El dato ingresado como atributo @schemeAgencyName es incorrecto.</v>
      </c>
      <c r="N44" s="62" t="s">
        <v>8</v>
      </c>
    </row>
    <row r="45" spans="1:14" ht="48" x14ac:dyDescent="0.25">
      <c r="A45" s="30"/>
      <c r="B45" s="4"/>
      <c r="C45" s="7"/>
      <c r="D45" s="647"/>
      <c r="E45" s="647"/>
      <c r="F45" s="4"/>
      <c r="G45" s="62" t="s">
        <v>1336</v>
      </c>
      <c r="H45" s="111" t="s">
        <v>1337</v>
      </c>
      <c r="I45" s="62" t="s">
        <v>1262</v>
      </c>
      <c r="J45" s="51" t="s">
        <v>1338</v>
      </c>
      <c r="K45" s="65" t="s">
        <v>208</v>
      </c>
      <c r="L45" s="125" t="s">
        <v>1339</v>
      </c>
      <c r="M45" s="51" t="str">
        <f>VLOOKUP(L45,CódigosRetorno!$A$2:$B$1795,2,FALSE())</f>
        <v>El dato ingresado como atributo @schemeURI es incorrecto.</v>
      </c>
      <c r="N45" s="62" t="s">
        <v>8</v>
      </c>
    </row>
    <row r="46" spans="1:14" ht="60" x14ac:dyDescent="0.25">
      <c r="A46" s="30"/>
      <c r="B46" s="62">
        <f>B35+1</f>
        <v>10</v>
      </c>
      <c r="C46" s="51" t="s">
        <v>1340</v>
      </c>
      <c r="D46" s="61" t="s">
        <v>63</v>
      </c>
      <c r="E46" s="61" t="s">
        <v>184</v>
      </c>
      <c r="F46" s="62" t="s">
        <v>205</v>
      </c>
      <c r="G46" s="61"/>
      <c r="H46" s="51" t="s">
        <v>1341</v>
      </c>
      <c r="I46" s="62">
        <v>1</v>
      </c>
      <c r="J46" s="51" t="s">
        <v>2738</v>
      </c>
      <c r="K46" s="65" t="s">
        <v>208</v>
      </c>
      <c r="L46" s="125" t="s">
        <v>1343</v>
      </c>
      <c r="M46" s="51" t="str">
        <f>VLOOKUP(L46,CódigosRetorno!$A$2:$B$1795,2,FALSE())</f>
        <v>El nombre comercial del emisor no cumple con el formato establecido</v>
      </c>
      <c r="N46" s="62" t="s">
        <v>8</v>
      </c>
    </row>
    <row r="47" spans="1:14" ht="24" customHeight="1" x14ac:dyDescent="0.25">
      <c r="A47" s="30"/>
      <c r="B47" s="4">
        <f>B46+1</f>
        <v>11</v>
      </c>
      <c r="C47" s="8" t="s">
        <v>210</v>
      </c>
      <c r="D47" s="647" t="s">
        <v>63</v>
      </c>
      <c r="E47" s="647" t="s">
        <v>143</v>
      </c>
      <c r="F47" s="4" t="s">
        <v>205</v>
      </c>
      <c r="G47" s="647"/>
      <c r="H47" s="8" t="s">
        <v>1344</v>
      </c>
      <c r="I47" s="4">
        <v>1</v>
      </c>
      <c r="J47" s="51" t="s">
        <v>605</v>
      </c>
      <c r="K47" s="65" t="s">
        <v>6</v>
      </c>
      <c r="L47" s="125" t="s">
        <v>212</v>
      </c>
      <c r="M47" s="51" t="str">
        <f>VLOOKUP(L47,CódigosRetorno!$A$2:$B$1795,2,FALSE())</f>
        <v>El XML no contiene el tag o no existe informacion de RegistrationName del emisor del documento</v>
      </c>
      <c r="N47" s="62" t="s">
        <v>8</v>
      </c>
    </row>
    <row r="48" spans="1:14" ht="60" x14ac:dyDescent="0.25">
      <c r="A48" s="30"/>
      <c r="B48" s="4"/>
      <c r="C48" s="8"/>
      <c r="D48" s="647"/>
      <c r="E48" s="647"/>
      <c r="F48" s="4"/>
      <c r="G48" s="647"/>
      <c r="H48" s="8"/>
      <c r="I48" s="4"/>
      <c r="J48" s="51" t="s">
        <v>1345</v>
      </c>
      <c r="K48" s="65" t="s">
        <v>208</v>
      </c>
      <c r="L48" s="125" t="s">
        <v>689</v>
      </c>
      <c r="M48" s="51" t="str">
        <f>VLOOKUP(L48,CódigosRetorno!$A$2:$B$1795,2,FALSE())</f>
        <v>RegistrationName - El nombre o razon social del emisor no cumple con el estandar</v>
      </c>
      <c r="N48" s="62" t="s">
        <v>8</v>
      </c>
    </row>
    <row r="49" spans="1:14" ht="60" x14ac:dyDescent="0.25">
      <c r="A49" s="30"/>
      <c r="B49" s="647">
        <f>B47+1</f>
        <v>12</v>
      </c>
      <c r="C49" s="690" t="s">
        <v>1346</v>
      </c>
      <c r="D49" s="647" t="s">
        <v>63</v>
      </c>
      <c r="E49" s="647" t="s">
        <v>184</v>
      </c>
      <c r="F49" s="62" t="s">
        <v>1347</v>
      </c>
      <c r="G49" s="61"/>
      <c r="H49" s="51" t="s">
        <v>1348</v>
      </c>
      <c r="I49" s="62">
        <v>1</v>
      </c>
      <c r="J49" s="51" t="s">
        <v>2298</v>
      </c>
      <c r="K49" s="61" t="s">
        <v>208</v>
      </c>
      <c r="L49" s="65" t="s">
        <v>1350</v>
      </c>
      <c r="M49" s="51" t="str">
        <f>VLOOKUP(L49,CódigosRetorno!$A$2:$B$1795,2,FALSE())</f>
        <v>La dirección completa y detallada del domicilio fiscal del emisor no cumple con el formato establecido</v>
      </c>
      <c r="N49" s="62" t="s">
        <v>8</v>
      </c>
    </row>
    <row r="50" spans="1:14" ht="60" x14ac:dyDescent="0.25">
      <c r="A50" s="30"/>
      <c r="B50" s="647"/>
      <c r="C50" s="690"/>
      <c r="D50" s="647"/>
      <c r="E50" s="647"/>
      <c r="F50" s="62" t="s">
        <v>1351</v>
      </c>
      <c r="G50" s="61"/>
      <c r="H50" s="51" t="s">
        <v>1352</v>
      </c>
      <c r="I50" s="62" t="s">
        <v>1262</v>
      </c>
      <c r="J50" s="51" t="s">
        <v>2739</v>
      </c>
      <c r="K50" s="61" t="s">
        <v>208</v>
      </c>
      <c r="L50" s="65" t="s">
        <v>1354</v>
      </c>
      <c r="M50" s="51" t="str">
        <f>VLOOKUP(L50,CódigosRetorno!$A$2:$B$1795,2,FALSE())</f>
        <v>La urbanización del domicilio fiscal del emisor no cumple con el formato establecido</v>
      </c>
      <c r="N50" s="62" t="s">
        <v>8</v>
      </c>
    </row>
    <row r="51" spans="1:14" ht="60" x14ac:dyDescent="0.25">
      <c r="A51" s="30"/>
      <c r="B51" s="647"/>
      <c r="C51" s="690"/>
      <c r="D51" s="647"/>
      <c r="E51" s="647"/>
      <c r="F51" s="62" t="s">
        <v>228</v>
      </c>
      <c r="G51" s="61"/>
      <c r="H51" s="51" t="s">
        <v>1355</v>
      </c>
      <c r="I51" s="62" t="s">
        <v>1262</v>
      </c>
      <c r="J51" s="51" t="s">
        <v>2740</v>
      </c>
      <c r="K51" s="61" t="s">
        <v>208</v>
      </c>
      <c r="L51" s="65" t="s">
        <v>1357</v>
      </c>
      <c r="M51" s="51" t="str">
        <f>VLOOKUP(L51,CódigosRetorno!$A$2:$B$1795,2,FALSE())</f>
        <v>La provincia del domicilio fiscal del emisor no cumple con el formato establecido</v>
      </c>
      <c r="N51" s="62" t="s">
        <v>8</v>
      </c>
    </row>
    <row r="52" spans="1:14" ht="36" x14ac:dyDescent="0.25">
      <c r="A52" s="30"/>
      <c r="B52" s="647"/>
      <c r="C52" s="690"/>
      <c r="D52" s="647"/>
      <c r="E52" s="647"/>
      <c r="F52" s="62" t="s">
        <v>216</v>
      </c>
      <c r="G52" s="61" t="s">
        <v>217</v>
      </c>
      <c r="H52" s="51" t="s">
        <v>1358</v>
      </c>
      <c r="I52" s="62">
        <v>1</v>
      </c>
      <c r="J52" s="51" t="s">
        <v>219</v>
      </c>
      <c r="K52" s="61" t="s">
        <v>208</v>
      </c>
      <c r="L52" s="65" t="s">
        <v>1359</v>
      </c>
      <c r="M52" s="51" t="str">
        <f>VLOOKUP(L52,CódigosRetorno!$A$2:$B$1795,2,FALSE())</f>
        <v>El codigo de ubigeo del domicilio fiscal del emisor no es válido</v>
      </c>
      <c r="N52" s="62" t="s">
        <v>1360</v>
      </c>
    </row>
    <row r="53" spans="1:14" ht="24" x14ac:dyDescent="0.25">
      <c r="A53" s="30"/>
      <c r="B53" s="647"/>
      <c r="C53" s="690"/>
      <c r="D53" s="647"/>
      <c r="E53" s="647"/>
      <c r="F53" s="4"/>
      <c r="G53" s="62" t="s">
        <v>1361</v>
      </c>
      <c r="H53" s="51" t="s">
        <v>1261</v>
      </c>
      <c r="I53" s="62" t="s">
        <v>1262</v>
      </c>
      <c r="J53" s="51" t="s">
        <v>1362</v>
      </c>
      <c r="K53" s="61" t="s">
        <v>208</v>
      </c>
      <c r="L53" s="65" t="s">
        <v>1264</v>
      </c>
      <c r="M53" s="51" t="str">
        <f>VLOOKUP(L53,CódigosRetorno!$A$2:$B$1795,2,FALSE())</f>
        <v>El dato ingresado como atributo @schemeAgencyName es incorrecto.</v>
      </c>
      <c r="N53" s="62" t="s">
        <v>8</v>
      </c>
    </row>
    <row r="54" spans="1:14" ht="24" x14ac:dyDescent="0.25">
      <c r="A54" s="30"/>
      <c r="B54" s="647"/>
      <c r="C54" s="690"/>
      <c r="D54" s="647"/>
      <c r="E54" s="647"/>
      <c r="F54" s="4"/>
      <c r="G54" s="62" t="s">
        <v>1363</v>
      </c>
      <c r="H54" s="51" t="s">
        <v>1333</v>
      </c>
      <c r="I54" s="62" t="s">
        <v>1262</v>
      </c>
      <c r="J54" s="51" t="s">
        <v>1364</v>
      </c>
      <c r="K54" s="61" t="s">
        <v>208</v>
      </c>
      <c r="L54" s="65" t="s">
        <v>1335</v>
      </c>
      <c r="M54" s="51" t="str">
        <f>VLOOKUP(L54,CódigosRetorno!$A$2:$B$1795,2,FALSE())</f>
        <v>El dato ingresado como atributo @schemeName es incorrecto.</v>
      </c>
      <c r="N54" s="62" t="s">
        <v>8</v>
      </c>
    </row>
    <row r="55" spans="1:14" ht="60" x14ac:dyDescent="0.25">
      <c r="A55" s="30"/>
      <c r="B55" s="647"/>
      <c r="C55" s="690"/>
      <c r="D55" s="647"/>
      <c r="E55" s="647"/>
      <c r="F55" s="62" t="s">
        <v>228</v>
      </c>
      <c r="G55" s="61"/>
      <c r="H55" s="51" t="s">
        <v>1365</v>
      </c>
      <c r="I55" s="62" t="s">
        <v>1262</v>
      </c>
      <c r="J55" s="51" t="s">
        <v>2740</v>
      </c>
      <c r="K55" s="61" t="s">
        <v>208</v>
      </c>
      <c r="L55" s="65" t="s">
        <v>1367</v>
      </c>
      <c r="M55" s="51" t="str">
        <f>VLOOKUP(L55,CódigosRetorno!$A$2:$B$1795,2,FALSE())</f>
        <v>El departamento del domicilio fiscal del emisor no cumple con el formato establecido</v>
      </c>
      <c r="N55" s="62" t="s">
        <v>8</v>
      </c>
    </row>
    <row r="56" spans="1:14" ht="60" x14ac:dyDescent="0.25">
      <c r="A56" s="30"/>
      <c r="B56" s="647"/>
      <c r="C56" s="690"/>
      <c r="D56" s="647"/>
      <c r="E56" s="647"/>
      <c r="F56" s="62" t="s">
        <v>228</v>
      </c>
      <c r="G56" s="61"/>
      <c r="H56" s="51" t="s">
        <v>1368</v>
      </c>
      <c r="I56" s="62" t="s">
        <v>1262</v>
      </c>
      <c r="J56" s="51" t="s">
        <v>2740</v>
      </c>
      <c r="K56" s="61" t="s">
        <v>208</v>
      </c>
      <c r="L56" s="65" t="s">
        <v>1369</v>
      </c>
      <c r="M56" s="51" t="str">
        <f>VLOOKUP(L56,CódigosRetorno!$A$2:$B$1795,2,FALSE())</f>
        <v>El distrito del domicilio fiscal del emisor no cumple con el formato establecido</v>
      </c>
      <c r="N56" s="62" t="s">
        <v>8</v>
      </c>
    </row>
    <row r="57" spans="1:14" ht="48" x14ac:dyDescent="0.25">
      <c r="A57" s="30"/>
      <c r="B57" s="647"/>
      <c r="C57" s="690"/>
      <c r="D57" s="647"/>
      <c r="E57" s="647"/>
      <c r="F57" s="62" t="s">
        <v>330</v>
      </c>
      <c r="G57" s="61" t="s">
        <v>243</v>
      </c>
      <c r="H57" s="51" t="s">
        <v>1370</v>
      </c>
      <c r="I57" s="62">
        <v>1</v>
      </c>
      <c r="J57" s="51" t="s">
        <v>1371</v>
      </c>
      <c r="K57" s="61" t="s">
        <v>208</v>
      </c>
      <c r="L57" s="65" t="s">
        <v>1372</v>
      </c>
      <c r="M57" s="51" t="str">
        <f>VLOOKUP(L57,CódigosRetorno!$A$2:$B$1795,2,FALSE())</f>
        <v>El codigo de pais debe ser PE</v>
      </c>
      <c r="N57" s="62" t="s">
        <v>8</v>
      </c>
    </row>
    <row r="58" spans="1:14" ht="24" x14ac:dyDescent="0.25">
      <c r="A58" s="30"/>
      <c r="B58" s="647"/>
      <c r="C58" s="690"/>
      <c r="D58" s="647"/>
      <c r="E58" s="647"/>
      <c r="F58" s="4"/>
      <c r="G58" s="62" t="s">
        <v>1374</v>
      </c>
      <c r="H58" s="51" t="s">
        <v>1300</v>
      </c>
      <c r="I58" s="62" t="s">
        <v>1262</v>
      </c>
      <c r="J58" s="51" t="s">
        <v>1375</v>
      </c>
      <c r="K58" s="61" t="s">
        <v>208</v>
      </c>
      <c r="L58" s="65" t="s">
        <v>1302</v>
      </c>
      <c r="M58" s="51" t="str">
        <f>VLOOKUP(L58,CódigosRetorno!$A$2:$B$1795,2,FALSE())</f>
        <v>El dato ingresado como atributo @listID es incorrecto.</v>
      </c>
      <c r="N58" s="62" t="s">
        <v>8</v>
      </c>
    </row>
    <row r="59" spans="1:14" ht="48" x14ac:dyDescent="0.25">
      <c r="A59" s="30"/>
      <c r="B59" s="647"/>
      <c r="C59" s="690"/>
      <c r="D59" s="647"/>
      <c r="E59" s="647"/>
      <c r="F59" s="4"/>
      <c r="G59" s="62" t="s">
        <v>1305</v>
      </c>
      <c r="H59" s="51" t="s">
        <v>1282</v>
      </c>
      <c r="I59" s="62" t="s">
        <v>1262</v>
      </c>
      <c r="J59" s="51" t="s">
        <v>1306</v>
      </c>
      <c r="K59" s="61" t="s">
        <v>208</v>
      </c>
      <c r="L59" s="65" t="s">
        <v>1283</v>
      </c>
      <c r="M59" s="51" t="str">
        <f>VLOOKUP(L59,CódigosRetorno!$A$2:$B$1795,2,FALSE())</f>
        <v>El dato ingresado como atributo @listAgencyName es incorrecto.</v>
      </c>
      <c r="N59" s="62" t="s">
        <v>8</v>
      </c>
    </row>
    <row r="60" spans="1:14" ht="24" x14ac:dyDescent="0.25">
      <c r="A60" s="30"/>
      <c r="B60" s="647"/>
      <c r="C60" s="690"/>
      <c r="D60" s="647"/>
      <c r="E60" s="647"/>
      <c r="F60" s="4"/>
      <c r="G60" s="62" t="s">
        <v>1377</v>
      </c>
      <c r="H60" s="51" t="s">
        <v>1285</v>
      </c>
      <c r="I60" s="62" t="s">
        <v>1262</v>
      </c>
      <c r="J60" s="51" t="s">
        <v>1378</v>
      </c>
      <c r="K60" s="65" t="s">
        <v>208</v>
      </c>
      <c r="L60" s="125" t="s">
        <v>1287</v>
      </c>
      <c r="M60" s="51" t="str">
        <f>VLOOKUP(L60,CódigosRetorno!$A$2:$B$1795,2,FALSE())</f>
        <v>El dato ingresado como atributo @listName es incorrecto.</v>
      </c>
      <c r="N60" s="62" t="s">
        <v>8</v>
      </c>
    </row>
    <row r="61" spans="1:14" ht="60" customHeight="1" x14ac:dyDescent="0.25">
      <c r="A61" s="30"/>
      <c r="B61" s="647">
        <f>B49+1</f>
        <v>13</v>
      </c>
      <c r="C61" s="7" t="s">
        <v>2741</v>
      </c>
      <c r="D61" s="647" t="s">
        <v>63</v>
      </c>
      <c r="E61" s="647" t="s">
        <v>184</v>
      </c>
      <c r="F61" s="62" t="s">
        <v>1347</v>
      </c>
      <c r="G61" s="61"/>
      <c r="H61" s="51" t="s">
        <v>1380</v>
      </c>
      <c r="I61" s="62">
        <v>1</v>
      </c>
      <c r="J61" s="51" t="s">
        <v>2298</v>
      </c>
      <c r="K61" s="61" t="s">
        <v>208</v>
      </c>
      <c r="L61" s="65" t="s">
        <v>1382</v>
      </c>
      <c r="M61" s="51" t="str">
        <f>VLOOKUP(L61,CódigosRetorno!$A$2:$B$1795,2,FALSE())</f>
        <v>El dato ingresado como direccion completa y detallada no cumple con el formato establecido.</v>
      </c>
      <c r="N61" s="62" t="s">
        <v>8</v>
      </c>
    </row>
    <row r="62" spans="1:14" ht="60" x14ac:dyDescent="0.25">
      <c r="A62" s="30"/>
      <c r="B62" s="647"/>
      <c r="C62" s="7"/>
      <c r="D62" s="647"/>
      <c r="E62" s="647"/>
      <c r="F62" s="62" t="s">
        <v>1351</v>
      </c>
      <c r="G62" s="61"/>
      <c r="H62" s="51" t="s">
        <v>1383</v>
      </c>
      <c r="I62" s="62" t="s">
        <v>1262</v>
      </c>
      <c r="J62" s="51" t="s">
        <v>2739</v>
      </c>
      <c r="K62" s="61" t="s">
        <v>208</v>
      </c>
      <c r="L62" s="65" t="s">
        <v>1385</v>
      </c>
      <c r="M62" s="51" t="str">
        <f>VLOOKUP(L62,CódigosRetorno!$A$2:$B$1795,2,FALSE())</f>
        <v>El dato ingresado como urbanización no cumple con el formato establecido</v>
      </c>
      <c r="N62" s="62" t="s">
        <v>8</v>
      </c>
    </row>
    <row r="63" spans="1:14" ht="60" x14ac:dyDescent="0.25">
      <c r="A63" s="30"/>
      <c r="B63" s="647"/>
      <c r="C63" s="7"/>
      <c r="D63" s="647"/>
      <c r="E63" s="647"/>
      <c r="F63" s="62" t="s">
        <v>228</v>
      </c>
      <c r="G63" s="61"/>
      <c r="H63" s="51" t="s">
        <v>1386</v>
      </c>
      <c r="I63" s="62" t="s">
        <v>1262</v>
      </c>
      <c r="J63" s="51" t="s">
        <v>2740</v>
      </c>
      <c r="K63" s="61" t="s">
        <v>208</v>
      </c>
      <c r="L63" s="65" t="s">
        <v>1387</v>
      </c>
      <c r="M63" s="51" t="str">
        <f>VLOOKUP(L63,CódigosRetorno!$A$2:$B$1795,2,FALSE())</f>
        <v>El dato ingresado como provincia no cumple con el formato establecido</v>
      </c>
      <c r="N63" s="62" t="s">
        <v>8</v>
      </c>
    </row>
    <row r="64" spans="1:14" ht="24" x14ac:dyDescent="0.25">
      <c r="A64" s="30"/>
      <c r="B64" s="647"/>
      <c r="C64" s="7"/>
      <c r="D64" s="647"/>
      <c r="E64" s="647"/>
      <c r="F64" s="62" t="s">
        <v>216</v>
      </c>
      <c r="G64" s="61" t="s">
        <v>217</v>
      </c>
      <c r="H64" s="51" t="s">
        <v>1388</v>
      </c>
      <c r="I64" s="62" t="s">
        <v>1262</v>
      </c>
      <c r="J64" s="51" t="s">
        <v>219</v>
      </c>
      <c r="K64" s="61" t="s">
        <v>208</v>
      </c>
      <c r="L64" s="65" t="s">
        <v>1389</v>
      </c>
      <c r="M64" s="51" t="str">
        <f>VLOOKUP(L64,CódigosRetorno!$A$2:$B$1795,2,FALSE())</f>
        <v>El código de Ubigeo no existe en el listado.</v>
      </c>
      <c r="N64" s="62" t="s">
        <v>1360</v>
      </c>
    </row>
    <row r="65" spans="1:14" ht="24" x14ac:dyDescent="0.25">
      <c r="A65" s="30"/>
      <c r="B65" s="647"/>
      <c r="C65" s="7"/>
      <c r="D65" s="647"/>
      <c r="E65" s="647"/>
      <c r="F65" s="4"/>
      <c r="G65" s="62" t="s">
        <v>1361</v>
      </c>
      <c r="H65" s="51" t="s">
        <v>1261</v>
      </c>
      <c r="I65" s="62" t="s">
        <v>1262</v>
      </c>
      <c r="J65" s="51" t="s">
        <v>1362</v>
      </c>
      <c r="K65" s="61" t="s">
        <v>208</v>
      </c>
      <c r="L65" s="65" t="s">
        <v>1264</v>
      </c>
      <c r="M65" s="51" t="str">
        <f>VLOOKUP(L65,CódigosRetorno!$A$2:$B$1795,2,FALSE())</f>
        <v>El dato ingresado como atributo @schemeAgencyName es incorrecto.</v>
      </c>
      <c r="N65" s="62" t="s">
        <v>8</v>
      </c>
    </row>
    <row r="66" spans="1:14" ht="24" x14ac:dyDescent="0.25">
      <c r="A66" s="30"/>
      <c r="B66" s="647"/>
      <c r="C66" s="7"/>
      <c r="D66" s="647"/>
      <c r="E66" s="647"/>
      <c r="F66" s="4"/>
      <c r="G66" s="62" t="s">
        <v>1363</v>
      </c>
      <c r="H66" s="51" t="s">
        <v>1333</v>
      </c>
      <c r="I66" s="62" t="s">
        <v>1262</v>
      </c>
      <c r="J66" s="51" t="s">
        <v>1364</v>
      </c>
      <c r="K66" s="61" t="s">
        <v>208</v>
      </c>
      <c r="L66" s="65" t="s">
        <v>1335</v>
      </c>
      <c r="M66" s="51" t="str">
        <f>VLOOKUP(L66,CódigosRetorno!$A$2:$B$1795,2,FALSE())</f>
        <v>El dato ingresado como atributo @schemeName es incorrecto.</v>
      </c>
      <c r="N66" s="62" t="s">
        <v>8</v>
      </c>
    </row>
    <row r="67" spans="1:14" ht="60" x14ac:dyDescent="0.25">
      <c r="A67" s="30"/>
      <c r="B67" s="647"/>
      <c r="C67" s="7"/>
      <c r="D67" s="647"/>
      <c r="E67" s="647"/>
      <c r="F67" s="62" t="s">
        <v>228</v>
      </c>
      <c r="G67" s="61"/>
      <c r="H67" s="51" t="s">
        <v>1390</v>
      </c>
      <c r="I67" s="62" t="s">
        <v>1262</v>
      </c>
      <c r="J67" s="51" t="s">
        <v>2740</v>
      </c>
      <c r="K67" s="61" t="s">
        <v>208</v>
      </c>
      <c r="L67" s="65" t="s">
        <v>1391</v>
      </c>
      <c r="M67" s="51" t="str">
        <f>VLOOKUP(L67,CódigosRetorno!$A$2:$B$1795,2,FALSE())</f>
        <v>El dato ingresado como departamento no cumple con el formato establecido</v>
      </c>
      <c r="N67" s="62" t="s">
        <v>8</v>
      </c>
    </row>
    <row r="68" spans="1:14" ht="60" x14ac:dyDescent="0.25">
      <c r="A68" s="30"/>
      <c r="B68" s="647"/>
      <c r="C68" s="7"/>
      <c r="D68" s="647"/>
      <c r="E68" s="647"/>
      <c r="F68" s="62" t="s">
        <v>228</v>
      </c>
      <c r="G68" s="61"/>
      <c r="H68" s="51" t="s">
        <v>1392</v>
      </c>
      <c r="I68" s="62">
        <v>1</v>
      </c>
      <c r="J68" s="51" t="s">
        <v>2740</v>
      </c>
      <c r="K68" s="61" t="s">
        <v>208</v>
      </c>
      <c r="L68" s="65" t="s">
        <v>1393</v>
      </c>
      <c r="M68" s="51" t="str">
        <f>VLOOKUP(L68,CódigosRetorno!$A$2:$B$1795,2,FALSE())</f>
        <v>El dato ingresado como distrito no cumple con el formato establecido</v>
      </c>
      <c r="N68" s="62" t="s">
        <v>8</v>
      </c>
    </row>
    <row r="69" spans="1:14" ht="36" x14ac:dyDescent="0.25">
      <c r="A69" s="30"/>
      <c r="B69" s="647"/>
      <c r="C69" s="7"/>
      <c r="D69" s="647"/>
      <c r="E69" s="647"/>
      <c r="F69" s="62" t="s">
        <v>330</v>
      </c>
      <c r="G69" s="61" t="s">
        <v>243</v>
      </c>
      <c r="H69" s="51" t="s">
        <v>1394</v>
      </c>
      <c r="I69" s="62" t="s">
        <v>1262</v>
      </c>
      <c r="J69" s="51" t="s">
        <v>1395</v>
      </c>
      <c r="K69" s="61" t="s">
        <v>208</v>
      </c>
      <c r="L69" s="65" t="s">
        <v>1372</v>
      </c>
      <c r="M69" s="51" t="str">
        <f>VLOOKUP(L69,CódigosRetorno!$A$2:$B$1795,2,FALSE())</f>
        <v>El codigo de pais debe ser PE</v>
      </c>
      <c r="N69" s="62" t="s">
        <v>8</v>
      </c>
    </row>
    <row r="70" spans="1:14" ht="24" x14ac:dyDescent="0.25">
      <c r="A70" s="30"/>
      <c r="B70" s="647"/>
      <c r="C70" s="7"/>
      <c r="D70" s="647"/>
      <c r="E70" s="647"/>
      <c r="F70" s="4"/>
      <c r="G70" s="62" t="s">
        <v>1374</v>
      </c>
      <c r="H70" s="51" t="s">
        <v>1300</v>
      </c>
      <c r="I70" s="62" t="s">
        <v>1262</v>
      </c>
      <c r="J70" s="51" t="s">
        <v>1375</v>
      </c>
      <c r="K70" s="61" t="s">
        <v>208</v>
      </c>
      <c r="L70" s="65" t="s">
        <v>1302</v>
      </c>
      <c r="M70" s="51" t="str">
        <f>VLOOKUP(L70,CódigosRetorno!$A$2:$B$1795,2,FALSE())</f>
        <v>El dato ingresado como atributo @listID es incorrecto.</v>
      </c>
      <c r="N70" s="62" t="s">
        <v>8</v>
      </c>
    </row>
    <row r="71" spans="1:14" ht="48" x14ac:dyDescent="0.25">
      <c r="A71" s="30"/>
      <c r="B71" s="647"/>
      <c r="C71" s="7"/>
      <c r="D71" s="647"/>
      <c r="E71" s="647"/>
      <c r="F71" s="4"/>
      <c r="G71" s="62" t="s">
        <v>1305</v>
      </c>
      <c r="H71" s="51" t="s">
        <v>1282</v>
      </c>
      <c r="I71" s="62" t="s">
        <v>1262</v>
      </c>
      <c r="J71" s="51" t="s">
        <v>1306</v>
      </c>
      <c r="K71" s="61" t="s">
        <v>208</v>
      </c>
      <c r="L71" s="65" t="s">
        <v>1283</v>
      </c>
      <c r="M71" s="51" t="str">
        <f>VLOOKUP(L71,CódigosRetorno!$A$2:$B$1795,2,FALSE())</f>
        <v>El dato ingresado como atributo @listAgencyName es incorrecto.</v>
      </c>
      <c r="N71" s="62" t="s">
        <v>8</v>
      </c>
    </row>
    <row r="72" spans="1:14" ht="24" x14ac:dyDescent="0.25">
      <c r="A72" s="30"/>
      <c r="B72" s="647"/>
      <c r="C72" s="7"/>
      <c r="D72" s="647"/>
      <c r="E72" s="647"/>
      <c r="F72" s="4"/>
      <c r="G72" s="62" t="s">
        <v>1377</v>
      </c>
      <c r="H72" s="51" t="s">
        <v>1285</v>
      </c>
      <c r="I72" s="62" t="s">
        <v>1262</v>
      </c>
      <c r="J72" s="51" t="s">
        <v>1378</v>
      </c>
      <c r="K72" s="65" t="s">
        <v>208</v>
      </c>
      <c r="L72" s="125" t="s">
        <v>1287</v>
      </c>
      <c r="M72" s="51" t="str">
        <f>VLOOKUP(L72,CódigosRetorno!$A$2:$B$1795,2,FALSE())</f>
        <v>El dato ingresado como atributo @listName es incorrecto.</v>
      </c>
      <c r="N72" s="62" t="s">
        <v>8</v>
      </c>
    </row>
    <row r="73" spans="1:14" ht="24" customHeight="1" x14ac:dyDescent="0.25">
      <c r="A73" s="30"/>
      <c r="B73" s="647">
        <f>B61+1</f>
        <v>14</v>
      </c>
      <c r="C73" s="7" t="s">
        <v>2742</v>
      </c>
      <c r="D73" s="647" t="s">
        <v>63</v>
      </c>
      <c r="E73" s="647" t="s">
        <v>184</v>
      </c>
      <c r="F73" s="4" t="s">
        <v>330</v>
      </c>
      <c r="G73" s="647" t="s">
        <v>243</v>
      </c>
      <c r="H73" s="8" t="s">
        <v>1394</v>
      </c>
      <c r="I73" s="4" t="s">
        <v>1262</v>
      </c>
      <c r="J73" s="51" t="s">
        <v>2743</v>
      </c>
      <c r="K73" s="61" t="s">
        <v>6</v>
      </c>
      <c r="L73" s="65" t="s">
        <v>1398</v>
      </c>
      <c r="M73" s="51" t="str">
        <f>VLOOKUP(L73,CódigosRetorno!$A$2:$B$1795,2,FALSE())</f>
        <v>El XML no contiene el tag o no existe información del pais de uso, exploración o aprovechamiento</v>
      </c>
      <c r="N73" s="62" t="s">
        <v>8</v>
      </c>
    </row>
    <row r="74" spans="1:14" ht="36" x14ac:dyDescent="0.25">
      <c r="A74" s="30"/>
      <c r="B74" s="647"/>
      <c r="C74" s="7"/>
      <c r="D74" s="647"/>
      <c r="E74" s="647"/>
      <c r="F74" s="4"/>
      <c r="G74" s="647"/>
      <c r="H74" s="8"/>
      <c r="I74" s="4"/>
      <c r="J74" s="51" t="s">
        <v>2744</v>
      </c>
      <c r="K74" s="61" t="s">
        <v>6</v>
      </c>
      <c r="L74" s="65" t="s">
        <v>1400</v>
      </c>
      <c r="M74" s="51" t="str">
        <f>VLOOKUP(L74,CódigosRetorno!$A$2:$B$1795,2,FALSE())</f>
        <v>El dato ingresado como pais de uso, exploracion o aprovechamiento es incorrecto.</v>
      </c>
      <c r="N74" s="62" t="s">
        <v>1373</v>
      </c>
    </row>
    <row r="75" spans="1:14" ht="24" x14ac:dyDescent="0.25">
      <c r="A75" s="30"/>
      <c r="B75" s="647"/>
      <c r="C75" s="7"/>
      <c r="D75" s="647"/>
      <c r="E75" s="647"/>
      <c r="F75" s="4"/>
      <c r="G75" s="62" t="s">
        <v>1374</v>
      </c>
      <c r="H75" s="51" t="s">
        <v>1300</v>
      </c>
      <c r="I75" s="62" t="s">
        <v>1262</v>
      </c>
      <c r="J75" s="51" t="s">
        <v>1375</v>
      </c>
      <c r="K75" s="61" t="s">
        <v>208</v>
      </c>
      <c r="L75" s="65" t="s">
        <v>1302</v>
      </c>
      <c r="M75" s="51" t="str">
        <f>VLOOKUP(L75,CódigosRetorno!$A$2:$B$1795,2,FALSE())</f>
        <v>El dato ingresado como atributo @listID es incorrecto.</v>
      </c>
      <c r="N75" s="62" t="s">
        <v>8</v>
      </c>
    </row>
    <row r="76" spans="1:14" ht="48" x14ac:dyDescent="0.25">
      <c r="A76" s="30"/>
      <c r="B76" s="647"/>
      <c r="C76" s="7"/>
      <c r="D76" s="647"/>
      <c r="E76" s="647"/>
      <c r="F76" s="4"/>
      <c r="G76" s="62" t="s">
        <v>1305</v>
      </c>
      <c r="H76" s="51" t="s">
        <v>1282</v>
      </c>
      <c r="I76" s="62" t="s">
        <v>1262</v>
      </c>
      <c r="J76" s="51" t="s">
        <v>1306</v>
      </c>
      <c r="K76" s="61" t="s">
        <v>208</v>
      </c>
      <c r="L76" s="65" t="s">
        <v>1283</v>
      </c>
      <c r="M76" s="51" t="str">
        <f>VLOOKUP(L76,CódigosRetorno!$A$2:$B$1795,2,FALSE())</f>
        <v>El dato ingresado como atributo @listAgencyName es incorrecto.</v>
      </c>
      <c r="N76" s="62" t="s">
        <v>8</v>
      </c>
    </row>
    <row r="77" spans="1:14" ht="24" x14ac:dyDescent="0.25">
      <c r="A77" s="30"/>
      <c r="B77" s="647"/>
      <c r="C77" s="7"/>
      <c r="D77" s="647"/>
      <c r="E77" s="647"/>
      <c r="F77" s="4"/>
      <c r="G77" s="62" t="s">
        <v>1377</v>
      </c>
      <c r="H77" s="51" t="s">
        <v>1285</v>
      </c>
      <c r="I77" s="62" t="s">
        <v>1262</v>
      </c>
      <c r="J77" s="51" t="s">
        <v>1378</v>
      </c>
      <c r="K77" s="65" t="s">
        <v>208</v>
      </c>
      <c r="L77" s="125" t="s">
        <v>1287</v>
      </c>
      <c r="M77" s="51" t="str">
        <f>VLOOKUP(L77,CódigosRetorno!$A$2:$B$1795,2,FALSE())</f>
        <v>El dato ingresado como atributo @listName es incorrecto.</v>
      </c>
      <c r="N77" s="62" t="s">
        <v>8</v>
      </c>
    </row>
    <row r="78" spans="1:14" ht="24" customHeight="1" x14ac:dyDescent="0.25">
      <c r="A78" s="30"/>
      <c r="B78" s="4">
        <f>B73+1</f>
        <v>15</v>
      </c>
      <c r="C78" s="7" t="s">
        <v>2745</v>
      </c>
      <c r="D78" s="647" t="s">
        <v>63</v>
      </c>
      <c r="E78" s="651" t="s">
        <v>143</v>
      </c>
      <c r="F78" s="649" t="s">
        <v>769</v>
      </c>
      <c r="G78" s="651" t="s">
        <v>1402</v>
      </c>
      <c r="H78" s="660" t="s">
        <v>1403</v>
      </c>
      <c r="I78" s="649">
        <v>1</v>
      </c>
      <c r="J78" s="51" t="s">
        <v>2746</v>
      </c>
      <c r="K78" s="61" t="s">
        <v>208</v>
      </c>
      <c r="L78" s="65" t="s">
        <v>1407</v>
      </c>
      <c r="M78" s="51" t="str">
        <f>VLOOKUP(L78,CódigosRetorno!$A$2:$B$1795,2,FALSE())</f>
        <v>El XML no contiene el tag o no existe información del código de local anexo del emisor</v>
      </c>
      <c r="N78" s="62"/>
    </row>
    <row r="79" spans="1:14" ht="36" x14ac:dyDescent="0.25">
      <c r="A79" s="30"/>
      <c r="B79" s="4"/>
      <c r="C79" s="7"/>
      <c r="D79" s="647"/>
      <c r="E79" s="651"/>
      <c r="F79" s="649"/>
      <c r="G79" s="651"/>
      <c r="H79" s="660"/>
      <c r="I79" s="649"/>
      <c r="J79" s="51" t="s">
        <v>2747</v>
      </c>
      <c r="K79" s="61" t="s">
        <v>208</v>
      </c>
      <c r="L79" s="65" t="s">
        <v>1412</v>
      </c>
      <c r="M79" s="51" t="str">
        <f>VLOOKUP(L79,CódigosRetorno!$A$2:$B$1795,2,FALSE())</f>
        <v>El código de local anexo consignado no se encuentra declarado en el RUC</v>
      </c>
      <c r="N79" s="62" t="s">
        <v>2748</v>
      </c>
    </row>
    <row r="80" spans="1:14" ht="24" x14ac:dyDescent="0.25">
      <c r="A80" s="30"/>
      <c r="B80" s="4"/>
      <c r="C80" s="7"/>
      <c r="D80" s="647"/>
      <c r="E80" s="651"/>
      <c r="F80" s="649"/>
      <c r="G80" s="651"/>
      <c r="H80" s="660"/>
      <c r="I80" s="649"/>
      <c r="J80" s="51" t="s">
        <v>1413</v>
      </c>
      <c r="K80" s="61" t="s">
        <v>208</v>
      </c>
      <c r="L80" s="65" t="s">
        <v>1414</v>
      </c>
      <c r="M80" s="51" t="str">
        <f>VLOOKUP(L80,CódigosRetorno!$A$2:$B$1795,2,FALSE())</f>
        <v>El dato ingresado como local anexo no cumple con el formato establecido</v>
      </c>
      <c r="N80" s="62" t="s">
        <v>8</v>
      </c>
    </row>
    <row r="81" spans="1:14" ht="24" x14ac:dyDescent="0.25">
      <c r="A81" s="30"/>
      <c r="B81" s="4"/>
      <c r="C81" s="7"/>
      <c r="D81" s="647"/>
      <c r="E81" s="647" t="s">
        <v>184</v>
      </c>
      <c r="F81" s="4"/>
      <c r="G81" s="62" t="s">
        <v>1260</v>
      </c>
      <c r="H81" s="51" t="s">
        <v>1282</v>
      </c>
      <c r="I81" s="62" t="s">
        <v>1262</v>
      </c>
      <c r="J81" s="51" t="s">
        <v>1263</v>
      </c>
      <c r="K81" s="61" t="s">
        <v>208</v>
      </c>
      <c r="L81" s="65" t="s">
        <v>1283</v>
      </c>
      <c r="M81" s="51" t="str">
        <f>VLOOKUP(L81,CódigosRetorno!$A$2:$B$1795,2,FALSE())</f>
        <v>El dato ingresado como atributo @listAgencyName es incorrecto.</v>
      </c>
      <c r="N81" s="62" t="s">
        <v>8</v>
      </c>
    </row>
    <row r="82" spans="1:14" ht="24" x14ac:dyDescent="0.25">
      <c r="A82" s="30"/>
      <c r="B82" s="4"/>
      <c r="C82" s="7"/>
      <c r="D82" s="647"/>
      <c r="E82" s="647"/>
      <c r="F82" s="4"/>
      <c r="G82" s="62" t="s">
        <v>1415</v>
      </c>
      <c r="H82" s="51" t="s">
        <v>1285</v>
      </c>
      <c r="I82" s="62" t="s">
        <v>1262</v>
      </c>
      <c r="J82" s="51" t="s">
        <v>1416</v>
      </c>
      <c r="K82" s="61" t="s">
        <v>208</v>
      </c>
      <c r="L82" s="65" t="s">
        <v>1287</v>
      </c>
      <c r="M82" s="51" t="str">
        <f>VLOOKUP(L82,CódigosRetorno!$A$2:$B$1795,2,FALSE())</f>
        <v>El dato ingresado como atributo @listName es incorrecto.</v>
      </c>
      <c r="N82" s="62" t="s">
        <v>8</v>
      </c>
    </row>
    <row r="83" spans="1:14" x14ac:dyDescent="0.25">
      <c r="A83" s="30"/>
      <c r="B83" s="76" t="s">
        <v>1417</v>
      </c>
      <c r="C83" s="108"/>
      <c r="D83" s="107"/>
      <c r="E83" s="107" t="s">
        <v>8</v>
      </c>
      <c r="F83" s="107" t="s">
        <v>8</v>
      </c>
      <c r="G83" s="107" t="s">
        <v>8</v>
      </c>
      <c r="H83" s="81" t="s">
        <v>8</v>
      </c>
      <c r="I83" s="107"/>
      <c r="J83" s="56" t="s">
        <v>8</v>
      </c>
      <c r="K83" s="109" t="s">
        <v>8</v>
      </c>
      <c r="L83" s="120" t="s">
        <v>8</v>
      </c>
      <c r="M83" s="56" t="str">
        <f>VLOOKUP(L83,CódigosRetorno!$A$2:$B$1795,2,FALSE())</f>
        <v>-</v>
      </c>
      <c r="N83" s="80" t="s">
        <v>8</v>
      </c>
    </row>
    <row r="84" spans="1:14" ht="36" customHeight="1" x14ac:dyDescent="0.25">
      <c r="A84" s="30"/>
      <c r="B84" s="4">
        <f>B78+1</f>
        <v>16</v>
      </c>
      <c r="C84" s="7" t="s">
        <v>2749</v>
      </c>
      <c r="D84" s="647" t="s">
        <v>63</v>
      </c>
      <c r="E84" s="647" t="s">
        <v>143</v>
      </c>
      <c r="F84" s="4" t="s">
        <v>300</v>
      </c>
      <c r="G84" s="647"/>
      <c r="H84" s="8" t="s">
        <v>1419</v>
      </c>
      <c r="I84" s="4">
        <v>1</v>
      </c>
      <c r="J84" s="51" t="s">
        <v>1420</v>
      </c>
      <c r="K84" s="65" t="s">
        <v>6</v>
      </c>
      <c r="L84" s="125" t="s">
        <v>1421</v>
      </c>
      <c r="M84" s="51" t="str">
        <f>VLOOKUP(L84,CódigosRetorno!$A$2:$B$1795,2,FALSE())</f>
        <v>El XML contiene mas de un tag como elemento de numero de documento del receptor.</v>
      </c>
      <c r="N84" s="62" t="s">
        <v>8</v>
      </c>
    </row>
    <row r="85" spans="1:14" ht="36" x14ac:dyDescent="0.25">
      <c r="A85" s="30"/>
      <c r="B85" s="4"/>
      <c r="C85" s="7"/>
      <c r="D85" s="647"/>
      <c r="E85" s="647"/>
      <c r="F85" s="4"/>
      <c r="G85" s="647"/>
      <c r="H85" s="8"/>
      <c r="I85" s="4"/>
      <c r="J85" s="51" t="s">
        <v>66</v>
      </c>
      <c r="K85" s="65" t="s">
        <v>6</v>
      </c>
      <c r="L85" s="125" t="s">
        <v>990</v>
      </c>
      <c r="M85" s="51" t="str">
        <f>VLOOKUP(L85,CódigosRetorno!$A$2:$B$1795,2,FALSE())</f>
        <v>El XML no contiene el tag o no existe informacion del número de documento de identidad del receptor del documento</v>
      </c>
      <c r="N85" s="62" t="s">
        <v>8</v>
      </c>
    </row>
    <row r="86" spans="1:14" ht="36" x14ac:dyDescent="0.25">
      <c r="A86" s="30"/>
      <c r="B86" s="4"/>
      <c r="C86" s="7"/>
      <c r="D86" s="647"/>
      <c r="E86" s="647"/>
      <c r="F86" s="4"/>
      <c r="G86" s="647"/>
      <c r="H86" s="8"/>
      <c r="I86" s="4"/>
      <c r="J86" s="51" t="s">
        <v>2750</v>
      </c>
      <c r="K86" s="65" t="s">
        <v>6</v>
      </c>
      <c r="L86" s="125" t="s">
        <v>704</v>
      </c>
      <c r="M86" s="51" t="str">
        <f>VLOOKUP(L86,CódigosRetorno!$A$2:$B$1795,2,FALSE())</f>
        <v>El numero de documento de identidad del receptor debe ser  RUC</v>
      </c>
      <c r="N86" s="62" t="s">
        <v>8</v>
      </c>
    </row>
    <row r="87" spans="1:14" ht="36" x14ac:dyDescent="0.25">
      <c r="A87" s="30"/>
      <c r="B87" s="4"/>
      <c r="C87" s="7"/>
      <c r="D87" s="647"/>
      <c r="E87" s="647"/>
      <c r="F87" s="4"/>
      <c r="G87" s="647"/>
      <c r="H87" s="8"/>
      <c r="I87" s="4"/>
      <c r="J87" s="51" t="s">
        <v>2751</v>
      </c>
      <c r="K87" s="65" t="s">
        <v>6</v>
      </c>
      <c r="L87" s="65" t="s">
        <v>1424</v>
      </c>
      <c r="M87" s="51" t="str">
        <f>VLOOKUP(MID(L87,1,4),CódigosRetorno!$A$2:$B$1795,2,FALSE())</f>
        <v>El numero de RUC del receptor no existe.</v>
      </c>
      <c r="N87" s="62" t="s">
        <v>258</v>
      </c>
    </row>
    <row r="88" spans="1:14" ht="36" x14ac:dyDescent="0.25">
      <c r="A88" s="30"/>
      <c r="B88" s="4"/>
      <c r="C88" s="7"/>
      <c r="D88" s="647"/>
      <c r="E88" s="647"/>
      <c r="F88" s="4"/>
      <c r="G88" s="647"/>
      <c r="H88" s="8"/>
      <c r="I88" s="4"/>
      <c r="J88" s="51" t="s">
        <v>2752</v>
      </c>
      <c r="K88" s="65" t="s">
        <v>208</v>
      </c>
      <c r="L88" s="125" t="s">
        <v>1426</v>
      </c>
      <c r="M88" s="51" t="str">
        <f>VLOOKUP(L88,CódigosRetorno!$A$2:$B$1795,2,FALSE())</f>
        <v>El RUC  del receptor no esta activo</v>
      </c>
      <c r="N88" s="62" t="s">
        <v>258</v>
      </c>
    </row>
    <row r="89" spans="1:14" ht="36" x14ac:dyDescent="0.25">
      <c r="A89" s="30"/>
      <c r="B89" s="4"/>
      <c r="C89" s="7"/>
      <c r="D89" s="647"/>
      <c r="E89" s="647"/>
      <c r="F89" s="4"/>
      <c r="G89" s="647"/>
      <c r="H89" s="8"/>
      <c r="I89" s="4"/>
      <c r="J89" s="51" t="s">
        <v>2753</v>
      </c>
      <c r="K89" s="65" t="s">
        <v>208</v>
      </c>
      <c r="L89" s="125" t="s">
        <v>1428</v>
      </c>
      <c r="M89" s="51" t="str">
        <f>VLOOKUP(L89,CódigosRetorno!$A$2:$B$1795,2,FALSE())</f>
        <v>El RUC del receptor no esta habido</v>
      </c>
      <c r="N89" s="62" t="s">
        <v>258</v>
      </c>
    </row>
    <row r="90" spans="1:14" ht="36" x14ac:dyDescent="0.25">
      <c r="A90" s="30"/>
      <c r="B90" s="4"/>
      <c r="C90" s="7"/>
      <c r="D90" s="647"/>
      <c r="E90" s="647"/>
      <c r="F90" s="4"/>
      <c r="G90" s="647"/>
      <c r="H90" s="8"/>
      <c r="I90" s="4"/>
      <c r="J90" s="51" t="s">
        <v>2754</v>
      </c>
      <c r="K90" s="65" t="s">
        <v>208</v>
      </c>
      <c r="L90" s="125" t="s">
        <v>700</v>
      </c>
      <c r="M90" s="51" t="str">
        <f>VLOOKUP(L90,CódigosRetorno!$A$2:$B$1795,2,FALSE())</f>
        <v>El DNI debe tener 8 caracteres numéricos</v>
      </c>
      <c r="N90" s="62" t="s">
        <v>8</v>
      </c>
    </row>
    <row r="91" spans="1:14" ht="84" x14ac:dyDescent="0.25">
      <c r="A91" s="30"/>
      <c r="B91" s="4"/>
      <c r="C91" s="7"/>
      <c r="D91" s="647"/>
      <c r="E91" s="647"/>
      <c r="F91" s="4"/>
      <c r="G91" s="647"/>
      <c r="H91" s="8"/>
      <c r="I91" s="4"/>
      <c r="J91" s="145" t="s">
        <v>2755</v>
      </c>
      <c r="K91" s="146" t="s">
        <v>208</v>
      </c>
      <c r="L91" s="269" t="s">
        <v>702</v>
      </c>
      <c r="M91" s="51" t="str">
        <f>VLOOKUP(L91,CódigosRetorno!$A$2:$B$1795,2,FALSE())</f>
        <v>El dato ingresado como numero de documento de identidad del receptor no cumple con el formato establecido</v>
      </c>
      <c r="N91" s="62" t="s">
        <v>8</v>
      </c>
    </row>
    <row r="92" spans="1:14" ht="36" customHeight="1" x14ac:dyDescent="0.25">
      <c r="A92" s="30"/>
      <c r="B92" s="4"/>
      <c r="C92" s="7"/>
      <c r="D92" s="647"/>
      <c r="E92" s="647"/>
      <c r="F92" s="4" t="s">
        <v>1433</v>
      </c>
      <c r="G92" s="647" t="s">
        <v>198</v>
      </c>
      <c r="H92" s="8" t="s">
        <v>1434</v>
      </c>
      <c r="I92" s="4">
        <v>1</v>
      </c>
      <c r="J92" s="51" t="s">
        <v>1435</v>
      </c>
      <c r="K92" s="65" t="s">
        <v>6</v>
      </c>
      <c r="L92" s="125" t="s">
        <v>998</v>
      </c>
      <c r="M92" s="51" t="str">
        <f>VLOOKUP(L92,CódigosRetorno!$A$2:$B$1795,2,FALSE())</f>
        <v>El XML no contiene el tag o no existe informacion del tipo de documento de identidad del receptor del documento</v>
      </c>
      <c r="N92" s="62" t="s">
        <v>8</v>
      </c>
    </row>
    <row r="93" spans="1:14" ht="36" x14ac:dyDescent="0.25">
      <c r="A93" s="30"/>
      <c r="B93" s="4"/>
      <c r="C93" s="7"/>
      <c r="D93" s="647"/>
      <c r="E93" s="647"/>
      <c r="F93" s="4"/>
      <c r="G93" s="647"/>
      <c r="H93" s="8"/>
      <c r="I93" s="4"/>
      <c r="J93" s="51" t="s">
        <v>2756</v>
      </c>
      <c r="K93" s="65" t="s">
        <v>6</v>
      </c>
      <c r="L93" s="125" t="s">
        <v>1437</v>
      </c>
      <c r="M93" s="51" t="str">
        <f>VLOOKUP(L93,CódigosRetorno!$A$2:$B$1795,2,FALSE())</f>
        <v>El dato ingresado en el tipo de documento de identidad del receptor no esta permitido.</v>
      </c>
      <c r="N93" s="62" t="s">
        <v>470</v>
      </c>
    </row>
    <row r="94" spans="1:14" ht="24" x14ac:dyDescent="0.25">
      <c r="A94" s="30"/>
      <c r="B94" s="4"/>
      <c r="C94" s="7"/>
      <c r="D94" s="647"/>
      <c r="E94" s="647" t="s">
        <v>184</v>
      </c>
      <c r="F94" s="4"/>
      <c r="G94" s="62" t="s">
        <v>1332</v>
      </c>
      <c r="H94" s="51" t="s">
        <v>1333</v>
      </c>
      <c r="I94" s="62" t="s">
        <v>1262</v>
      </c>
      <c r="J94" s="51" t="s">
        <v>1334</v>
      </c>
      <c r="K94" s="61" t="s">
        <v>208</v>
      </c>
      <c r="L94" s="65" t="s">
        <v>1335</v>
      </c>
      <c r="M94" s="51" t="str">
        <f>VLOOKUP(L94,CódigosRetorno!$A$2:$B$1795,2,FALSE())</f>
        <v>El dato ingresado como atributo @schemeName es incorrecto.</v>
      </c>
      <c r="N94" s="62" t="s">
        <v>8</v>
      </c>
    </row>
    <row r="95" spans="1:14" ht="24" x14ac:dyDescent="0.25">
      <c r="A95" s="30"/>
      <c r="B95" s="4"/>
      <c r="C95" s="7"/>
      <c r="D95" s="647"/>
      <c r="E95" s="647"/>
      <c r="F95" s="4"/>
      <c r="G95" s="62" t="s">
        <v>1260</v>
      </c>
      <c r="H95" s="51" t="s">
        <v>1261</v>
      </c>
      <c r="I95" s="62" t="s">
        <v>1262</v>
      </c>
      <c r="J95" s="51" t="s">
        <v>1263</v>
      </c>
      <c r="K95" s="61" t="s">
        <v>208</v>
      </c>
      <c r="L95" s="65" t="s">
        <v>1264</v>
      </c>
      <c r="M95" s="51" t="str">
        <f>VLOOKUP(L95,CódigosRetorno!$A$2:$B$1795,2,FALSE())</f>
        <v>El dato ingresado como atributo @schemeAgencyName es incorrecto.</v>
      </c>
      <c r="N95" s="62" t="s">
        <v>8</v>
      </c>
    </row>
    <row r="96" spans="1:14" ht="48" x14ac:dyDescent="0.25">
      <c r="A96" s="30"/>
      <c r="B96" s="4"/>
      <c r="C96" s="7"/>
      <c r="D96" s="647"/>
      <c r="E96" s="647"/>
      <c r="F96" s="4"/>
      <c r="G96" s="62" t="s">
        <v>1336</v>
      </c>
      <c r="H96" s="51" t="s">
        <v>1337</v>
      </c>
      <c r="I96" s="62" t="s">
        <v>1262</v>
      </c>
      <c r="J96" s="51" t="s">
        <v>1338</v>
      </c>
      <c r="K96" s="65" t="s">
        <v>208</v>
      </c>
      <c r="L96" s="125" t="s">
        <v>1339</v>
      </c>
      <c r="M96" s="51" t="str">
        <f>VLOOKUP(L96,CódigosRetorno!$A$2:$B$1795,2,FALSE())</f>
        <v>El dato ingresado como atributo @schemeURI es incorrecto.</v>
      </c>
      <c r="N96" s="62" t="s">
        <v>8</v>
      </c>
    </row>
    <row r="97" spans="1:14" ht="24" customHeight="1" x14ac:dyDescent="0.25">
      <c r="A97" s="30"/>
      <c r="B97" s="4">
        <f>B84+1</f>
        <v>17</v>
      </c>
      <c r="C97" s="8" t="s">
        <v>1442</v>
      </c>
      <c r="D97" s="647" t="s">
        <v>63</v>
      </c>
      <c r="E97" s="647" t="s">
        <v>143</v>
      </c>
      <c r="F97" s="4" t="s">
        <v>205</v>
      </c>
      <c r="G97" s="647"/>
      <c r="H97" s="8" t="s">
        <v>1443</v>
      </c>
      <c r="I97" s="4">
        <v>1</v>
      </c>
      <c r="J97" s="51" t="s">
        <v>605</v>
      </c>
      <c r="K97" s="65" t="s">
        <v>6</v>
      </c>
      <c r="L97" s="125" t="s">
        <v>1444</v>
      </c>
      <c r="M97" s="51" t="str">
        <f>VLOOKUP(L97,CódigosRetorno!$A$2:$B$1795,2,FALSE())</f>
        <v>El XML no contiene el tag o no existe informacion de RegistrationName del receptor del documento</v>
      </c>
      <c r="N97" s="62" t="s">
        <v>8</v>
      </c>
    </row>
    <row r="98" spans="1:14" ht="60" x14ac:dyDescent="0.25">
      <c r="A98" s="30"/>
      <c r="B98" s="4"/>
      <c r="C98" s="8"/>
      <c r="D98" s="647"/>
      <c r="E98" s="647"/>
      <c r="F98" s="4"/>
      <c r="G98" s="647"/>
      <c r="H98" s="8"/>
      <c r="I98" s="4"/>
      <c r="J98" s="51" t="s">
        <v>1445</v>
      </c>
      <c r="K98" s="65" t="s">
        <v>6</v>
      </c>
      <c r="L98" s="125" t="s">
        <v>1446</v>
      </c>
      <c r="M98" s="51" t="str">
        <f>VLOOKUP(L98,CódigosRetorno!$A$2:$B$1795,2,FALSE())</f>
        <v>RegistrationName -  El dato ingresado no cumple con el estandar</v>
      </c>
      <c r="N98" s="62" t="s">
        <v>8</v>
      </c>
    </row>
    <row r="99" spans="1:14" ht="48" x14ac:dyDescent="0.25">
      <c r="A99" s="30"/>
      <c r="B99" s="647">
        <f>B97+1</f>
        <v>18</v>
      </c>
      <c r="C99" s="690" t="s">
        <v>2757</v>
      </c>
      <c r="D99" s="647" t="s">
        <v>63</v>
      </c>
      <c r="E99" s="647" t="s">
        <v>184</v>
      </c>
      <c r="F99" s="62" t="s">
        <v>1347</v>
      </c>
      <c r="G99" s="61"/>
      <c r="H99" s="51" t="s">
        <v>1448</v>
      </c>
      <c r="I99" s="62">
        <v>1</v>
      </c>
      <c r="J99" s="51" t="s">
        <v>186</v>
      </c>
      <c r="K99" s="61" t="s">
        <v>8</v>
      </c>
      <c r="L99" s="65" t="s">
        <v>8</v>
      </c>
      <c r="M99" s="51" t="str">
        <f>VLOOKUP(L99,CódigosRetorno!$A$2:$B$1795,2,FALSE())</f>
        <v>-</v>
      </c>
      <c r="N99" s="62" t="s">
        <v>8</v>
      </c>
    </row>
    <row r="100" spans="1:14" ht="48" x14ac:dyDescent="0.25">
      <c r="A100" s="30"/>
      <c r="B100" s="647"/>
      <c r="C100" s="690"/>
      <c r="D100" s="647"/>
      <c r="E100" s="647"/>
      <c r="F100" s="62" t="s">
        <v>1351</v>
      </c>
      <c r="G100" s="61"/>
      <c r="H100" s="51" t="s">
        <v>1449</v>
      </c>
      <c r="I100" s="62" t="s">
        <v>1262</v>
      </c>
      <c r="J100" s="51" t="s">
        <v>186</v>
      </c>
      <c r="K100" s="61" t="s">
        <v>8</v>
      </c>
      <c r="L100" s="65" t="s">
        <v>8</v>
      </c>
      <c r="M100" s="51" t="str">
        <f>VLOOKUP(L100,CódigosRetorno!$A$2:$B$1795,2,FALSE())</f>
        <v>-</v>
      </c>
      <c r="N100" s="62" t="s">
        <v>8</v>
      </c>
    </row>
    <row r="101" spans="1:14" ht="36" x14ac:dyDescent="0.25">
      <c r="A101" s="30"/>
      <c r="B101" s="647"/>
      <c r="C101" s="690"/>
      <c r="D101" s="647"/>
      <c r="E101" s="647"/>
      <c r="F101" s="62" t="s">
        <v>228</v>
      </c>
      <c r="G101" s="61"/>
      <c r="H101" s="51" t="s">
        <v>1450</v>
      </c>
      <c r="I101" s="62" t="s">
        <v>1262</v>
      </c>
      <c r="J101" s="51" t="s">
        <v>186</v>
      </c>
      <c r="K101" s="61" t="s">
        <v>8</v>
      </c>
      <c r="L101" s="65" t="s">
        <v>8</v>
      </c>
      <c r="M101" s="51" t="str">
        <f>VLOOKUP(L101,CódigosRetorno!$A$2:$B$1795,2,FALSE())</f>
        <v>-</v>
      </c>
      <c r="N101" s="62" t="s">
        <v>8</v>
      </c>
    </row>
    <row r="102" spans="1:14" ht="36" x14ac:dyDescent="0.25">
      <c r="A102" s="30"/>
      <c r="B102" s="647"/>
      <c r="C102" s="690"/>
      <c r="D102" s="647"/>
      <c r="E102" s="647"/>
      <c r="F102" s="62" t="s">
        <v>216</v>
      </c>
      <c r="G102" s="61" t="s">
        <v>217</v>
      </c>
      <c r="H102" s="51" t="s">
        <v>1451</v>
      </c>
      <c r="I102" s="62">
        <v>1</v>
      </c>
      <c r="J102" s="51" t="s">
        <v>186</v>
      </c>
      <c r="K102" s="61" t="s">
        <v>8</v>
      </c>
      <c r="L102" s="65" t="s">
        <v>8</v>
      </c>
      <c r="M102" s="51" t="str">
        <f>VLOOKUP(L102,CódigosRetorno!$A$2:$B$1795,2,FALSE())</f>
        <v>-</v>
      </c>
      <c r="N102" s="62" t="s">
        <v>1360</v>
      </c>
    </row>
    <row r="103" spans="1:14" x14ac:dyDescent="0.25">
      <c r="A103" s="30"/>
      <c r="B103" s="647"/>
      <c r="C103" s="690"/>
      <c r="D103" s="647"/>
      <c r="E103" s="647"/>
      <c r="F103" s="4"/>
      <c r="G103" s="62" t="s">
        <v>1361</v>
      </c>
      <c r="H103" s="51" t="s">
        <v>1261</v>
      </c>
      <c r="I103" s="62" t="s">
        <v>1262</v>
      </c>
      <c r="J103" s="51" t="s">
        <v>186</v>
      </c>
      <c r="K103" s="61" t="s">
        <v>8</v>
      </c>
      <c r="L103" s="65" t="s">
        <v>8</v>
      </c>
      <c r="M103" s="51" t="str">
        <f>VLOOKUP(L103,CódigosRetorno!$A$2:$B$1795,2,FALSE())</f>
        <v>-</v>
      </c>
      <c r="N103" s="62" t="s">
        <v>8</v>
      </c>
    </row>
    <row r="104" spans="1:14" x14ac:dyDescent="0.25">
      <c r="A104" s="30"/>
      <c r="B104" s="647"/>
      <c r="C104" s="690"/>
      <c r="D104" s="647"/>
      <c r="E104" s="647"/>
      <c r="F104" s="4"/>
      <c r="G104" s="62" t="s">
        <v>1363</v>
      </c>
      <c r="H104" s="51" t="s">
        <v>1333</v>
      </c>
      <c r="I104" s="62" t="s">
        <v>1262</v>
      </c>
      <c r="J104" s="51" t="s">
        <v>186</v>
      </c>
      <c r="K104" s="61" t="s">
        <v>8</v>
      </c>
      <c r="L104" s="65" t="s">
        <v>8</v>
      </c>
      <c r="M104" s="51" t="str">
        <f>VLOOKUP(L104,CódigosRetorno!$A$2:$B$1795,2,FALSE())</f>
        <v>-</v>
      </c>
      <c r="N104" s="62" t="s">
        <v>8</v>
      </c>
    </row>
    <row r="105" spans="1:14" ht="36" x14ac:dyDescent="0.25">
      <c r="A105" s="30"/>
      <c r="B105" s="647"/>
      <c r="C105" s="690"/>
      <c r="D105" s="647"/>
      <c r="E105" s="647"/>
      <c r="F105" s="62" t="s">
        <v>228</v>
      </c>
      <c r="G105" s="61"/>
      <c r="H105" s="51" t="s">
        <v>1452</v>
      </c>
      <c r="I105" s="62" t="s">
        <v>1262</v>
      </c>
      <c r="J105" s="51" t="s">
        <v>186</v>
      </c>
      <c r="K105" s="61" t="s">
        <v>8</v>
      </c>
      <c r="L105" s="65" t="s">
        <v>8</v>
      </c>
      <c r="M105" s="51" t="str">
        <f>VLOOKUP(L105,CódigosRetorno!$A$2:$B$1795,2,FALSE())</f>
        <v>-</v>
      </c>
      <c r="N105" s="62" t="s">
        <v>8</v>
      </c>
    </row>
    <row r="106" spans="1:14" ht="36" x14ac:dyDescent="0.25">
      <c r="A106" s="30"/>
      <c r="B106" s="647"/>
      <c r="C106" s="690"/>
      <c r="D106" s="647"/>
      <c r="E106" s="647"/>
      <c r="F106" s="62" t="s">
        <v>228</v>
      </c>
      <c r="G106" s="61"/>
      <c r="H106" s="51" t="s">
        <v>1453</v>
      </c>
      <c r="I106" s="62" t="s">
        <v>1262</v>
      </c>
      <c r="J106" s="51" t="s">
        <v>186</v>
      </c>
      <c r="K106" s="61" t="s">
        <v>8</v>
      </c>
      <c r="L106" s="65" t="s">
        <v>8</v>
      </c>
      <c r="M106" s="51" t="str">
        <f>VLOOKUP(L106,CódigosRetorno!$A$2:$B$1795,2,FALSE())</f>
        <v>-</v>
      </c>
      <c r="N106" s="62" t="s">
        <v>8</v>
      </c>
    </row>
    <row r="107" spans="1:14" ht="48" x14ac:dyDescent="0.25">
      <c r="A107" s="30"/>
      <c r="B107" s="647"/>
      <c r="C107" s="690"/>
      <c r="D107" s="647"/>
      <c r="E107" s="647"/>
      <c r="F107" s="62" t="s">
        <v>330</v>
      </c>
      <c r="G107" s="61" t="s">
        <v>243</v>
      </c>
      <c r="H107" s="51" t="s">
        <v>1454</v>
      </c>
      <c r="I107" s="62">
        <v>1</v>
      </c>
      <c r="J107" s="51" t="s">
        <v>186</v>
      </c>
      <c r="K107" s="61" t="s">
        <v>8</v>
      </c>
      <c r="L107" s="65" t="s">
        <v>8</v>
      </c>
      <c r="M107" s="51" t="str">
        <f>VLOOKUP(L107,CódigosRetorno!$A$2:$B$1795,2,FALSE())</f>
        <v>-</v>
      </c>
      <c r="N107" s="62" t="s">
        <v>1373</v>
      </c>
    </row>
    <row r="108" spans="1:14" x14ac:dyDescent="0.25">
      <c r="A108" s="30"/>
      <c r="B108" s="647"/>
      <c r="C108" s="690"/>
      <c r="D108" s="647"/>
      <c r="E108" s="647"/>
      <c r="F108" s="4"/>
      <c r="G108" s="62" t="s">
        <v>1374</v>
      </c>
      <c r="H108" s="51" t="s">
        <v>1300</v>
      </c>
      <c r="I108" s="62" t="s">
        <v>1262</v>
      </c>
      <c r="J108" s="51" t="s">
        <v>186</v>
      </c>
      <c r="K108" s="61" t="s">
        <v>8</v>
      </c>
      <c r="L108" s="65" t="s">
        <v>8</v>
      </c>
      <c r="M108" s="51" t="str">
        <f>VLOOKUP(L108,CódigosRetorno!$A$2:$B$1795,2,FALSE())</f>
        <v>-</v>
      </c>
      <c r="N108" s="62" t="s">
        <v>8</v>
      </c>
    </row>
    <row r="109" spans="1:14" ht="48" x14ac:dyDescent="0.25">
      <c r="A109" s="30"/>
      <c r="B109" s="647"/>
      <c r="C109" s="690"/>
      <c r="D109" s="647"/>
      <c r="E109" s="647"/>
      <c r="F109" s="4"/>
      <c r="G109" s="62" t="s">
        <v>1376</v>
      </c>
      <c r="H109" s="51" t="s">
        <v>1282</v>
      </c>
      <c r="I109" s="62" t="s">
        <v>1262</v>
      </c>
      <c r="J109" s="51" t="s">
        <v>186</v>
      </c>
      <c r="K109" s="61" t="s">
        <v>8</v>
      </c>
      <c r="L109" s="65" t="s">
        <v>8</v>
      </c>
      <c r="M109" s="51" t="str">
        <f>VLOOKUP(L109,CódigosRetorno!$A$2:$B$1795,2,FALSE())</f>
        <v>-</v>
      </c>
      <c r="N109" s="62" t="s">
        <v>8</v>
      </c>
    </row>
    <row r="110" spans="1:14" x14ac:dyDescent="0.25">
      <c r="A110" s="30"/>
      <c r="B110" s="647"/>
      <c r="C110" s="690"/>
      <c r="D110" s="647"/>
      <c r="E110" s="647"/>
      <c r="F110" s="4"/>
      <c r="G110" s="62" t="s">
        <v>1377</v>
      </c>
      <c r="H110" s="51" t="s">
        <v>1285</v>
      </c>
      <c r="I110" s="62" t="s">
        <v>1262</v>
      </c>
      <c r="J110" s="51" t="s">
        <v>186</v>
      </c>
      <c r="K110" s="61" t="s">
        <v>8</v>
      </c>
      <c r="L110" s="65" t="s">
        <v>8</v>
      </c>
      <c r="M110" s="51" t="str">
        <f>VLOOKUP(L110,CódigosRetorno!$A$2:$B$1795,2,FALSE())</f>
        <v>-</v>
      </c>
      <c r="N110" s="62" t="s">
        <v>8</v>
      </c>
    </row>
    <row r="111" spans="1:14" ht="48" customHeight="1" x14ac:dyDescent="0.25">
      <c r="A111" s="30"/>
      <c r="B111" s="4">
        <f>B99+1</f>
        <v>19</v>
      </c>
      <c r="C111" s="7" t="s">
        <v>1455</v>
      </c>
      <c r="D111" s="647" t="s">
        <v>63</v>
      </c>
      <c r="E111" s="647" t="s">
        <v>184</v>
      </c>
      <c r="F111" s="62" t="s">
        <v>300</v>
      </c>
      <c r="G111" s="61"/>
      <c r="H111" s="51" t="s">
        <v>1456</v>
      </c>
      <c r="I111" s="62">
        <v>1</v>
      </c>
      <c r="J111" s="51" t="s">
        <v>186</v>
      </c>
      <c r="K111" s="65" t="s">
        <v>8</v>
      </c>
      <c r="L111" s="125" t="s">
        <v>8</v>
      </c>
      <c r="M111" s="51" t="str">
        <f>VLOOKUP(L111,CódigosRetorno!$A$2:$B$1795,2,FALSE())</f>
        <v>-</v>
      </c>
      <c r="N111" s="62" t="s">
        <v>8</v>
      </c>
    </row>
    <row r="112" spans="1:14" ht="48" x14ac:dyDescent="0.25">
      <c r="A112" s="30"/>
      <c r="B112" s="4"/>
      <c r="C112" s="7"/>
      <c r="D112" s="647"/>
      <c r="E112" s="647"/>
      <c r="F112" s="62" t="s">
        <v>1433</v>
      </c>
      <c r="G112" s="61" t="s">
        <v>198</v>
      </c>
      <c r="H112" s="51" t="s">
        <v>1457</v>
      </c>
      <c r="I112" s="62">
        <v>1</v>
      </c>
      <c r="J112" s="51" t="s">
        <v>186</v>
      </c>
      <c r="K112" s="65" t="s">
        <v>8</v>
      </c>
      <c r="L112" s="125" t="s">
        <v>8</v>
      </c>
      <c r="M112" s="51" t="str">
        <f>VLOOKUP(L112,CódigosRetorno!$A$2:$B$1795,2,FALSE())</f>
        <v>-</v>
      </c>
      <c r="N112" s="62" t="s">
        <v>8</v>
      </c>
    </row>
    <row r="113" spans="1:14" ht="24" x14ac:dyDescent="0.25">
      <c r="A113" s="30"/>
      <c r="B113" s="4"/>
      <c r="C113" s="7"/>
      <c r="D113" s="647"/>
      <c r="E113" s="647"/>
      <c r="F113" s="4"/>
      <c r="G113" s="62" t="s">
        <v>1332</v>
      </c>
      <c r="H113" s="51" t="s">
        <v>1333</v>
      </c>
      <c r="I113" s="62" t="s">
        <v>1262</v>
      </c>
      <c r="J113" s="51" t="s">
        <v>186</v>
      </c>
      <c r="K113" s="61" t="s">
        <v>8</v>
      </c>
      <c r="L113" s="65" t="s">
        <v>8</v>
      </c>
      <c r="M113" s="51" t="str">
        <f>VLOOKUP(L113,CódigosRetorno!$A$2:$B$1795,2,FALSE())</f>
        <v>-</v>
      </c>
      <c r="N113" s="62" t="s">
        <v>8</v>
      </c>
    </row>
    <row r="114" spans="1:14" x14ac:dyDescent="0.25">
      <c r="A114" s="30"/>
      <c r="B114" s="4"/>
      <c r="C114" s="7"/>
      <c r="D114" s="647"/>
      <c r="E114" s="647"/>
      <c r="F114" s="4"/>
      <c r="G114" s="62" t="s">
        <v>1260</v>
      </c>
      <c r="H114" s="51" t="s">
        <v>1261</v>
      </c>
      <c r="I114" s="62" t="s">
        <v>1262</v>
      </c>
      <c r="J114" s="51" t="s">
        <v>186</v>
      </c>
      <c r="K114" s="61" t="s">
        <v>8</v>
      </c>
      <c r="L114" s="65" t="s">
        <v>8</v>
      </c>
      <c r="M114" s="51" t="str">
        <f>VLOOKUP(L114,CódigosRetorno!$A$2:$B$1795,2,FALSE())</f>
        <v>-</v>
      </c>
      <c r="N114" s="62" t="s">
        <v>8</v>
      </c>
    </row>
    <row r="115" spans="1:14" ht="48" x14ac:dyDescent="0.25">
      <c r="A115" s="30"/>
      <c r="B115" s="4"/>
      <c r="C115" s="7"/>
      <c r="D115" s="647"/>
      <c r="E115" s="647"/>
      <c r="F115" s="4"/>
      <c r="G115" s="62" t="s">
        <v>1336</v>
      </c>
      <c r="H115" s="51" t="s">
        <v>1337</v>
      </c>
      <c r="I115" s="62" t="s">
        <v>1262</v>
      </c>
      <c r="J115" s="51" t="s">
        <v>186</v>
      </c>
      <c r="K115" s="65" t="s">
        <v>8</v>
      </c>
      <c r="L115" s="125" t="s">
        <v>8</v>
      </c>
      <c r="M115" s="51" t="str">
        <f>VLOOKUP(L115,CódigosRetorno!$A$2:$B$1795,2,FALSE())</f>
        <v>-</v>
      </c>
      <c r="N115" s="62" t="s">
        <v>8</v>
      </c>
    </row>
    <row r="116" spans="1:14" ht="48" x14ac:dyDescent="0.25">
      <c r="A116" s="30"/>
      <c r="B116" s="4"/>
      <c r="C116" s="7"/>
      <c r="D116" s="647"/>
      <c r="E116" s="647"/>
      <c r="F116" s="62" t="s">
        <v>205</v>
      </c>
      <c r="G116" s="61"/>
      <c r="H116" s="51" t="s">
        <v>1458</v>
      </c>
      <c r="I116" s="62">
        <v>1</v>
      </c>
      <c r="J116" s="51" t="s">
        <v>186</v>
      </c>
      <c r="K116" s="65" t="s">
        <v>8</v>
      </c>
      <c r="L116" s="125" t="s">
        <v>8</v>
      </c>
      <c r="M116" s="51" t="str">
        <f>VLOOKUP(L116,CódigosRetorno!$A$2:$B$1795,2,FALSE())</f>
        <v>-</v>
      </c>
      <c r="N116" s="62" t="s">
        <v>8</v>
      </c>
    </row>
    <row r="117" spans="1:14" ht="48" customHeight="1" x14ac:dyDescent="0.25">
      <c r="A117" s="30"/>
      <c r="B117" s="647">
        <f>B111+1</f>
        <v>20</v>
      </c>
      <c r="C117" s="691" t="s">
        <v>2758</v>
      </c>
      <c r="D117" s="692" t="s">
        <v>63</v>
      </c>
      <c r="E117" s="692" t="s">
        <v>184</v>
      </c>
      <c r="F117" s="114" t="s">
        <v>1347</v>
      </c>
      <c r="G117" s="267"/>
      <c r="H117" s="63" t="s">
        <v>2759</v>
      </c>
      <c r="I117" s="62"/>
      <c r="J117" s="51" t="s">
        <v>186</v>
      </c>
      <c r="K117" s="65" t="s">
        <v>8</v>
      </c>
      <c r="L117" s="125" t="s">
        <v>8</v>
      </c>
      <c r="M117" s="51" t="str">
        <f>VLOOKUP(L117,CódigosRetorno!$A$2:$B$1795,2,FALSE())</f>
        <v>-</v>
      </c>
      <c r="N117" s="62" t="s">
        <v>8</v>
      </c>
    </row>
    <row r="118" spans="1:14" ht="36" x14ac:dyDescent="0.25">
      <c r="A118" s="30"/>
      <c r="B118" s="647"/>
      <c r="C118" s="691"/>
      <c r="D118" s="692"/>
      <c r="E118" s="692"/>
      <c r="F118" s="114" t="s">
        <v>1351</v>
      </c>
      <c r="G118" s="267"/>
      <c r="H118" s="63" t="s">
        <v>2760</v>
      </c>
      <c r="I118" s="62"/>
      <c r="J118" s="51" t="s">
        <v>186</v>
      </c>
      <c r="K118" s="65" t="s">
        <v>8</v>
      </c>
      <c r="L118" s="125" t="s">
        <v>8</v>
      </c>
      <c r="M118" s="51" t="str">
        <f>VLOOKUP(L118,CódigosRetorno!$A$2:$B$1795,2,FALSE())</f>
        <v>-</v>
      </c>
      <c r="N118" s="62" t="s">
        <v>8</v>
      </c>
    </row>
    <row r="119" spans="1:14" ht="36" x14ac:dyDescent="0.25">
      <c r="A119" s="30"/>
      <c r="B119" s="647"/>
      <c r="C119" s="691"/>
      <c r="D119" s="692"/>
      <c r="E119" s="692"/>
      <c r="F119" s="114" t="s">
        <v>228</v>
      </c>
      <c r="G119" s="267"/>
      <c r="H119" s="63" t="s">
        <v>2761</v>
      </c>
      <c r="I119" s="62"/>
      <c r="J119" s="51" t="s">
        <v>186</v>
      </c>
      <c r="K119" s="65" t="s">
        <v>8</v>
      </c>
      <c r="L119" s="125" t="s">
        <v>8</v>
      </c>
      <c r="M119" s="51" t="str">
        <f>VLOOKUP(L119,CódigosRetorno!$A$2:$B$1795,2,FALSE())</f>
        <v>-</v>
      </c>
      <c r="N119" s="62" t="s">
        <v>8</v>
      </c>
    </row>
    <row r="120" spans="1:14" ht="36" x14ac:dyDescent="0.25">
      <c r="A120" s="30"/>
      <c r="B120" s="647"/>
      <c r="C120" s="691"/>
      <c r="D120" s="692"/>
      <c r="E120" s="692"/>
      <c r="F120" s="114" t="s">
        <v>216</v>
      </c>
      <c r="G120" s="267" t="s">
        <v>217</v>
      </c>
      <c r="H120" s="63" t="s">
        <v>2762</v>
      </c>
      <c r="I120" s="62"/>
      <c r="J120" s="51" t="s">
        <v>186</v>
      </c>
      <c r="K120" s="65" t="s">
        <v>8</v>
      </c>
      <c r="L120" s="125" t="s">
        <v>8</v>
      </c>
      <c r="M120" s="51" t="str">
        <f>VLOOKUP(L120,CódigosRetorno!$A$2:$B$1795,2,FALSE())</f>
        <v>-</v>
      </c>
      <c r="N120" s="62" t="s">
        <v>8</v>
      </c>
    </row>
    <row r="121" spans="1:14" x14ac:dyDescent="0.25">
      <c r="A121" s="30"/>
      <c r="B121" s="647"/>
      <c r="C121" s="691"/>
      <c r="D121" s="692"/>
      <c r="E121" s="692"/>
      <c r="F121" s="682"/>
      <c r="G121" s="114" t="s">
        <v>1361</v>
      </c>
      <c r="H121" s="63" t="s">
        <v>1261</v>
      </c>
      <c r="I121" s="62"/>
      <c r="J121" s="51" t="s">
        <v>186</v>
      </c>
      <c r="K121" s="65" t="s">
        <v>8</v>
      </c>
      <c r="L121" s="125" t="s">
        <v>8</v>
      </c>
      <c r="M121" s="51" t="str">
        <f>VLOOKUP(L121,CódigosRetorno!$A$2:$B$1795,2,FALSE())</f>
        <v>-</v>
      </c>
      <c r="N121" s="62" t="s">
        <v>8</v>
      </c>
    </row>
    <row r="122" spans="1:14" x14ac:dyDescent="0.25">
      <c r="A122" s="30"/>
      <c r="B122" s="647"/>
      <c r="C122" s="691"/>
      <c r="D122" s="692"/>
      <c r="E122" s="692"/>
      <c r="F122" s="682"/>
      <c r="G122" s="114" t="s">
        <v>1363</v>
      </c>
      <c r="H122" s="63" t="s">
        <v>1333</v>
      </c>
      <c r="I122" s="62"/>
      <c r="J122" s="51" t="s">
        <v>186</v>
      </c>
      <c r="K122" s="65" t="s">
        <v>8</v>
      </c>
      <c r="L122" s="125" t="s">
        <v>8</v>
      </c>
      <c r="M122" s="51" t="str">
        <f>VLOOKUP(L122,CódigosRetorno!$A$2:$B$1795,2,FALSE())</f>
        <v>-</v>
      </c>
      <c r="N122" s="62" t="s">
        <v>8</v>
      </c>
    </row>
    <row r="123" spans="1:14" ht="36" x14ac:dyDescent="0.25">
      <c r="A123" s="30"/>
      <c r="B123" s="647"/>
      <c r="C123" s="691"/>
      <c r="D123" s="692"/>
      <c r="E123" s="692"/>
      <c r="F123" s="114" t="s">
        <v>228</v>
      </c>
      <c r="G123" s="267"/>
      <c r="H123" s="63" t="s">
        <v>2763</v>
      </c>
      <c r="I123" s="62"/>
      <c r="J123" s="51" t="s">
        <v>186</v>
      </c>
      <c r="K123" s="65" t="s">
        <v>8</v>
      </c>
      <c r="L123" s="125" t="s">
        <v>8</v>
      </c>
      <c r="M123" s="51" t="str">
        <f>VLOOKUP(L123,CódigosRetorno!$A$2:$B$1795,2,FALSE())</f>
        <v>-</v>
      </c>
      <c r="N123" s="62" t="s">
        <v>8</v>
      </c>
    </row>
    <row r="124" spans="1:14" ht="36" x14ac:dyDescent="0.25">
      <c r="A124" s="30"/>
      <c r="B124" s="647"/>
      <c r="C124" s="691"/>
      <c r="D124" s="692"/>
      <c r="E124" s="692"/>
      <c r="F124" s="114" t="s">
        <v>228</v>
      </c>
      <c r="G124" s="267"/>
      <c r="H124" s="63" t="s">
        <v>2764</v>
      </c>
      <c r="I124" s="62"/>
      <c r="J124" s="51" t="s">
        <v>186</v>
      </c>
      <c r="K124" s="65" t="s">
        <v>8</v>
      </c>
      <c r="L124" s="125" t="s">
        <v>8</v>
      </c>
      <c r="M124" s="51" t="str">
        <f>VLOOKUP(L124,CódigosRetorno!$A$2:$B$1795,2,FALSE())</f>
        <v>-</v>
      </c>
      <c r="N124" s="62" t="s">
        <v>8</v>
      </c>
    </row>
    <row r="125" spans="1:14" ht="48" x14ac:dyDescent="0.25">
      <c r="A125" s="30"/>
      <c r="B125" s="647"/>
      <c r="C125" s="691"/>
      <c r="D125" s="692"/>
      <c r="E125" s="692"/>
      <c r="F125" s="114" t="s">
        <v>330</v>
      </c>
      <c r="G125" s="267" t="s">
        <v>243</v>
      </c>
      <c r="H125" s="63" t="s">
        <v>2765</v>
      </c>
      <c r="I125" s="62"/>
      <c r="J125" s="51" t="s">
        <v>186</v>
      </c>
      <c r="K125" s="65" t="s">
        <v>8</v>
      </c>
      <c r="L125" s="125" t="s">
        <v>8</v>
      </c>
      <c r="M125" s="51" t="str">
        <f>VLOOKUP(L125,CódigosRetorno!$A$2:$B$1795,2,FALSE())</f>
        <v>-</v>
      </c>
      <c r="N125" s="62" t="s">
        <v>8</v>
      </c>
    </row>
    <row r="126" spans="1:14" x14ac:dyDescent="0.25">
      <c r="A126" s="30"/>
      <c r="B126" s="647"/>
      <c r="C126" s="691"/>
      <c r="D126" s="692"/>
      <c r="E126" s="692"/>
      <c r="F126" s="682"/>
      <c r="G126" s="114" t="s">
        <v>1374</v>
      </c>
      <c r="H126" s="63" t="s">
        <v>1300</v>
      </c>
      <c r="I126" s="62"/>
      <c r="J126" s="51" t="s">
        <v>186</v>
      </c>
      <c r="K126" s="65" t="s">
        <v>8</v>
      </c>
      <c r="L126" s="125" t="s">
        <v>8</v>
      </c>
      <c r="M126" s="51" t="str">
        <f>VLOOKUP(L126,CódigosRetorno!$A$2:$B$1795,2,FALSE())</f>
        <v>-</v>
      </c>
      <c r="N126" s="62" t="s">
        <v>8</v>
      </c>
    </row>
    <row r="127" spans="1:14" ht="48" x14ac:dyDescent="0.25">
      <c r="A127" s="30"/>
      <c r="B127" s="647"/>
      <c r="C127" s="691"/>
      <c r="D127" s="692"/>
      <c r="E127" s="692"/>
      <c r="F127" s="682"/>
      <c r="G127" s="114" t="s">
        <v>1376</v>
      </c>
      <c r="H127" s="63" t="s">
        <v>1282</v>
      </c>
      <c r="I127" s="62"/>
      <c r="J127" s="51" t="s">
        <v>186</v>
      </c>
      <c r="K127" s="65" t="s">
        <v>8</v>
      </c>
      <c r="L127" s="125" t="s">
        <v>8</v>
      </c>
      <c r="M127" s="51" t="str">
        <f>VLOOKUP(L127,CódigosRetorno!$A$2:$B$1795,2,FALSE())</f>
        <v>-</v>
      </c>
      <c r="N127" s="62" t="s">
        <v>8</v>
      </c>
    </row>
    <row r="128" spans="1:14" x14ac:dyDescent="0.25">
      <c r="A128" s="30"/>
      <c r="B128" s="647"/>
      <c r="C128" s="691"/>
      <c r="D128" s="692"/>
      <c r="E128" s="692"/>
      <c r="F128" s="682"/>
      <c r="G128" s="114" t="s">
        <v>1377</v>
      </c>
      <c r="H128" s="63" t="s">
        <v>1285</v>
      </c>
      <c r="I128" s="62"/>
      <c r="J128" s="51" t="s">
        <v>186</v>
      </c>
      <c r="K128" s="65" t="s">
        <v>8</v>
      </c>
      <c r="L128" s="125" t="s">
        <v>8</v>
      </c>
      <c r="M128" s="51" t="str">
        <f>VLOOKUP(L128,CódigosRetorno!$A$2:$B$1795,2,FALSE())</f>
        <v>-</v>
      </c>
      <c r="N128" s="62" t="s">
        <v>8</v>
      </c>
    </row>
    <row r="129" spans="1:14" ht="24" customHeight="1" x14ac:dyDescent="0.25">
      <c r="A129" s="30"/>
      <c r="B129" s="4">
        <v>21</v>
      </c>
      <c r="C129" s="7" t="s">
        <v>2766</v>
      </c>
      <c r="D129" s="647" t="s">
        <v>63</v>
      </c>
      <c r="E129" s="647" t="s">
        <v>184</v>
      </c>
      <c r="F129" s="62" t="s">
        <v>656</v>
      </c>
      <c r="G129" s="61"/>
      <c r="H129" s="51" t="s">
        <v>2767</v>
      </c>
      <c r="I129" s="62"/>
      <c r="J129" s="51" t="s">
        <v>186</v>
      </c>
      <c r="K129" s="65" t="s">
        <v>8</v>
      </c>
      <c r="L129" s="125" t="s">
        <v>8</v>
      </c>
      <c r="M129" s="51" t="str">
        <f>VLOOKUP(L129,CódigosRetorno!$A$2:$B$1795,2,FALSE())</f>
        <v>-</v>
      </c>
      <c r="N129" s="62" t="s">
        <v>8</v>
      </c>
    </row>
    <row r="130" spans="1:14" ht="36" x14ac:dyDescent="0.25">
      <c r="A130" s="30"/>
      <c r="B130" s="4"/>
      <c r="C130" s="7"/>
      <c r="D130" s="647"/>
      <c r="E130" s="647"/>
      <c r="F130" s="62" t="s">
        <v>1433</v>
      </c>
      <c r="G130" s="61" t="s">
        <v>2768</v>
      </c>
      <c r="H130" s="51" t="s">
        <v>2769</v>
      </c>
      <c r="I130" s="62"/>
      <c r="J130" s="51" t="s">
        <v>186</v>
      </c>
      <c r="K130" s="65" t="s">
        <v>8</v>
      </c>
      <c r="L130" s="125" t="s">
        <v>8</v>
      </c>
      <c r="M130" s="51" t="str">
        <f>VLOOKUP(L130,CódigosRetorno!$A$2:$B$1795,2,FALSE())</f>
        <v>-</v>
      </c>
      <c r="N130" s="62" t="s">
        <v>8</v>
      </c>
    </row>
    <row r="131" spans="1:14" x14ac:dyDescent="0.25">
      <c r="A131" s="30"/>
      <c r="B131" s="76" t="s">
        <v>2770</v>
      </c>
      <c r="C131" s="108"/>
      <c r="D131" s="107"/>
      <c r="E131" s="107" t="s">
        <v>8</v>
      </c>
      <c r="F131" s="107" t="s">
        <v>8</v>
      </c>
      <c r="G131" s="107" t="s">
        <v>8</v>
      </c>
      <c r="H131" s="81" t="s">
        <v>8</v>
      </c>
      <c r="I131" s="107"/>
      <c r="J131" s="56" t="s">
        <v>8</v>
      </c>
      <c r="K131" s="109" t="s">
        <v>8</v>
      </c>
      <c r="L131" s="120" t="s">
        <v>8</v>
      </c>
      <c r="M131" s="56" t="str">
        <f>VLOOKUP(L131,CódigosRetorno!$A$2:$B$1795,2,FALSE())</f>
        <v>-</v>
      </c>
      <c r="N131" s="80" t="s">
        <v>8</v>
      </c>
    </row>
    <row r="132" spans="1:14" ht="72" customHeight="1" x14ac:dyDescent="0.25">
      <c r="A132" s="30"/>
      <c r="B132" s="4">
        <f>B129+1</f>
        <v>22</v>
      </c>
      <c r="C132" s="7" t="s">
        <v>2771</v>
      </c>
      <c r="D132" s="647" t="s">
        <v>63</v>
      </c>
      <c r="E132" s="647" t="s">
        <v>184</v>
      </c>
      <c r="F132" s="4" t="s">
        <v>228</v>
      </c>
      <c r="G132" s="647"/>
      <c r="H132" s="8" t="s">
        <v>1465</v>
      </c>
      <c r="I132" s="4">
        <v>1</v>
      </c>
      <c r="J132" s="265" t="s">
        <v>2772</v>
      </c>
      <c r="K132" s="65" t="s">
        <v>208</v>
      </c>
      <c r="L132" s="125" t="s">
        <v>1467</v>
      </c>
      <c r="M132" s="51" t="str">
        <f>VLOOKUP(L132,CódigosRetorno!$A$2:$B$1795,2,FALSE())</f>
        <v>El ID de las guias debe tener informacion de la SERIE-NUMERO de guia.</v>
      </c>
      <c r="N132" s="62" t="s">
        <v>8</v>
      </c>
    </row>
    <row r="133" spans="1:14" ht="36" x14ac:dyDescent="0.25">
      <c r="A133" s="30"/>
      <c r="B133" s="4"/>
      <c r="C133" s="7"/>
      <c r="D133" s="647"/>
      <c r="E133" s="647"/>
      <c r="F133" s="4"/>
      <c r="G133" s="647"/>
      <c r="H133" s="8"/>
      <c r="I133" s="4"/>
      <c r="J133" s="64" t="s">
        <v>1468</v>
      </c>
      <c r="K133" s="65" t="s">
        <v>6</v>
      </c>
      <c r="L133" s="125" t="s">
        <v>1469</v>
      </c>
      <c r="M133" s="51" t="str">
        <f>VLOOKUP(L133,CódigosRetorno!$A$2:$B$1795,2,FALSE())</f>
        <v>El comprobante contiene un tipo y número de Guía de Remisión repetido</v>
      </c>
      <c r="N133" s="62" t="s">
        <v>8</v>
      </c>
    </row>
    <row r="134" spans="1:14" ht="36" x14ac:dyDescent="0.25">
      <c r="A134" s="30"/>
      <c r="B134" s="4"/>
      <c r="C134" s="7"/>
      <c r="D134" s="647"/>
      <c r="E134" s="647"/>
      <c r="F134" s="62" t="s">
        <v>330</v>
      </c>
      <c r="G134" s="61" t="s">
        <v>331</v>
      </c>
      <c r="H134" s="51" t="s">
        <v>2773</v>
      </c>
      <c r="I134" s="62">
        <v>1</v>
      </c>
      <c r="J134" s="51" t="s">
        <v>2774</v>
      </c>
      <c r="K134" s="65" t="s">
        <v>208</v>
      </c>
      <c r="L134" s="125" t="s">
        <v>1472</v>
      </c>
      <c r="M134" s="51" t="str">
        <f>VLOOKUP(L134,CódigosRetorno!$A$2:$B$1795,2,FALSE())</f>
        <v>El DocumentTypeCode de las guias debe ser 09 o 31</v>
      </c>
      <c r="N134" s="62" t="s">
        <v>8</v>
      </c>
    </row>
    <row r="135" spans="1:14" ht="24" x14ac:dyDescent="0.25">
      <c r="A135" s="30"/>
      <c r="B135" s="4"/>
      <c r="C135" s="7"/>
      <c r="D135" s="647"/>
      <c r="E135" s="647"/>
      <c r="F135" s="4"/>
      <c r="G135" s="62" t="s">
        <v>1260</v>
      </c>
      <c r="H135" s="51" t="s">
        <v>1282</v>
      </c>
      <c r="I135" s="62" t="s">
        <v>1262</v>
      </c>
      <c r="J135" s="51" t="s">
        <v>1263</v>
      </c>
      <c r="K135" s="61" t="s">
        <v>208</v>
      </c>
      <c r="L135" s="65" t="s">
        <v>1283</v>
      </c>
      <c r="M135" s="51" t="str">
        <f>VLOOKUP(L135,CódigosRetorno!$A$2:$B$1795,2,FALSE())</f>
        <v>El dato ingresado como atributo @listAgencyName es incorrecto.</v>
      </c>
      <c r="N135" s="62" t="s">
        <v>8</v>
      </c>
    </row>
    <row r="136" spans="1:14" ht="24" x14ac:dyDescent="0.25">
      <c r="A136" s="30"/>
      <c r="B136" s="4"/>
      <c r="C136" s="7"/>
      <c r="D136" s="647"/>
      <c r="E136" s="647"/>
      <c r="F136" s="4"/>
      <c r="G136" s="62" t="s">
        <v>1284</v>
      </c>
      <c r="H136" s="51" t="s">
        <v>1285</v>
      </c>
      <c r="I136" s="62" t="s">
        <v>1262</v>
      </c>
      <c r="J136" s="51" t="s">
        <v>1286</v>
      </c>
      <c r="K136" s="65" t="s">
        <v>208</v>
      </c>
      <c r="L136" s="125" t="s">
        <v>1287</v>
      </c>
      <c r="M136" s="51" t="str">
        <f>VLOOKUP(L136,CódigosRetorno!$A$2:$B$1795,2,FALSE())</f>
        <v>El dato ingresado como atributo @listName es incorrecto.</v>
      </c>
      <c r="N136" s="62" t="s">
        <v>8</v>
      </c>
    </row>
    <row r="137" spans="1:14" ht="48" x14ac:dyDescent="0.25">
      <c r="A137" s="30"/>
      <c r="B137" s="4"/>
      <c r="C137" s="7"/>
      <c r="D137" s="647"/>
      <c r="E137" s="647"/>
      <c r="F137" s="4"/>
      <c r="G137" s="62" t="s">
        <v>1288</v>
      </c>
      <c r="H137" s="51" t="s">
        <v>1289</v>
      </c>
      <c r="I137" s="62" t="s">
        <v>1262</v>
      </c>
      <c r="J137" s="51" t="s">
        <v>1290</v>
      </c>
      <c r="K137" s="65" t="s">
        <v>208</v>
      </c>
      <c r="L137" s="125" t="s">
        <v>1291</v>
      </c>
      <c r="M137" s="51" t="str">
        <f>VLOOKUP(L137,CódigosRetorno!$A$2:$B$1795,2,FALSE())</f>
        <v>El dato ingresado como atributo @listURI es incorrecto.</v>
      </c>
      <c r="N137" s="62" t="s">
        <v>8</v>
      </c>
    </row>
    <row r="138" spans="1:14" ht="60" customHeight="1" x14ac:dyDescent="0.25">
      <c r="A138" s="30"/>
      <c r="B138" s="4">
        <f>B132+1</f>
        <v>23</v>
      </c>
      <c r="C138" s="7" t="s">
        <v>2775</v>
      </c>
      <c r="D138" s="647" t="s">
        <v>63</v>
      </c>
      <c r="E138" s="647" t="s">
        <v>184</v>
      </c>
      <c r="F138" s="4" t="s">
        <v>228</v>
      </c>
      <c r="G138" s="647"/>
      <c r="H138" s="8" t="s">
        <v>2776</v>
      </c>
      <c r="I138" s="4">
        <v>1</v>
      </c>
      <c r="J138" s="51" t="s">
        <v>1476</v>
      </c>
      <c r="K138" s="65" t="s">
        <v>208</v>
      </c>
      <c r="L138" s="125" t="s">
        <v>1477</v>
      </c>
      <c r="M138" s="51" t="str">
        <f>VLOOKUP(L138,CódigosRetorno!$A$2:$B$1795,2,FALSE())</f>
        <v>El ID de los documentos relacionados no cumplen con el estandar.</v>
      </c>
      <c r="N138" s="62" t="s">
        <v>8</v>
      </c>
    </row>
    <row r="139" spans="1:14" ht="36" x14ac:dyDescent="0.25">
      <c r="A139" s="30"/>
      <c r="B139" s="4"/>
      <c r="C139" s="7"/>
      <c r="D139" s="647"/>
      <c r="E139" s="647"/>
      <c r="F139" s="4"/>
      <c r="G139" s="647"/>
      <c r="H139" s="8"/>
      <c r="I139" s="4"/>
      <c r="J139" s="64" t="s">
        <v>1478</v>
      </c>
      <c r="K139" s="65" t="s">
        <v>6</v>
      </c>
      <c r="L139" s="125" t="s">
        <v>1479</v>
      </c>
      <c r="M139" s="51" t="str">
        <f>VLOOKUP(L139,CódigosRetorno!$A$2:$B$1795,2,FALSE())</f>
        <v>El comprobante contiene un tipo y número de Documento Relacionado repetido</v>
      </c>
      <c r="N139" s="62" t="s">
        <v>8</v>
      </c>
    </row>
    <row r="140" spans="1:14" ht="36" x14ac:dyDescent="0.25">
      <c r="A140" s="30"/>
      <c r="B140" s="4"/>
      <c r="C140" s="7"/>
      <c r="D140" s="647"/>
      <c r="E140" s="647"/>
      <c r="F140" s="62" t="s">
        <v>330</v>
      </c>
      <c r="G140" s="61" t="s">
        <v>1480</v>
      </c>
      <c r="H140" s="51" t="s">
        <v>1481</v>
      </c>
      <c r="I140" s="62">
        <v>1</v>
      </c>
      <c r="J140" s="51" t="s">
        <v>2777</v>
      </c>
      <c r="K140" s="65" t="s">
        <v>208</v>
      </c>
      <c r="L140" s="125" t="s">
        <v>1483</v>
      </c>
      <c r="M140" s="51" t="str">
        <f>VLOOKUP(L140,CódigosRetorno!$A$2:$B$1795,2,FALSE())</f>
        <v>El DocumentTypeCode de Otros documentos relacionados tiene valores incorrectos.</v>
      </c>
      <c r="N140" s="62" t="s">
        <v>8</v>
      </c>
    </row>
    <row r="141" spans="1:14" ht="24" x14ac:dyDescent="0.25">
      <c r="A141" s="30"/>
      <c r="B141" s="4"/>
      <c r="C141" s="7"/>
      <c r="D141" s="647"/>
      <c r="E141" s="647"/>
      <c r="F141" s="4"/>
      <c r="G141" s="62" t="s">
        <v>1260</v>
      </c>
      <c r="H141" s="51" t="s">
        <v>1282</v>
      </c>
      <c r="I141" s="62" t="s">
        <v>1262</v>
      </c>
      <c r="J141" s="51" t="s">
        <v>1263</v>
      </c>
      <c r="K141" s="61" t="s">
        <v>208</v>
      </c>
      <c r="L141" s="65" t="s">
        <v>1283</v>
      </c>
      <c r="M141" s="51" t="str">
        <f>VLOOKUP(L141,CódigosRetorno!$A$2:$B$1795,2,FALSE())</f>
        <v>El dato ingresado como atributo @listAgencyName es incorrecto.</v>
      </c>
      <c r="N141" s="62" t="s">
        <v>8</v>
      </c>
    </row>
    <row r="142" spans="1:14" ht="24" x14ac:dyDescent="0.25">
      <c r="A142" s="30"/>
      <c r="B142" s="4"/>
      <c r="C142" s="7"/>
      <c r="D142" s="647"/>
      <c r="E142" s="647"/>
      <c r="F142" s="4"/>
      <c r="G142" s="62" t="s">
        <v>1485</v>
      </c>
      <c r="H142" s="51" t="s">
        <v>1285</v>
      </c>
      <c r="I142" s="62" t="s">
        <v>1262</v>
      </c>
      <c r="J142" s="51" t="s">
        <v>1486</v>
      </c>
      <c r="K142" s="65" t="s">
        <v>208</v>
      </c>
      <c r="L142" s="125" t="s">
        <v>1287</v>
      </c>
      <c r="M142" s="51" t="str">
        <f>VLOOKUP(L142,CódigosRetorno!$A$2:$B$1795,2,FALSE())</f>
        <v>El dato ingresado como atributo @listName es incorrecto.</v>
      </c>
      <c r="N142" s="62" t="s">
        <v>8</v>
      </c>
    </row>
    <row r="143" spans="1:14" ht="48" x14ac:dyDescent="0.25">
      <c r="A143" s="30"/>
      <c r="B143" s="4"/>
      <c r="C143" s="7"/>
      <c r="D143" s="647"/>
      <c r="E143" s="647"/>
      <c r="F143" s="4"/>
      <c r="G143" s="62" t="s">
        <v>1487</v>
      </c>
      <c r="H143" s="51" t="s">
        <v>1289</v>
      </c>
      <c r="I143" s="62" t="s">
        <v>1262</v>
      </c>
      <c r="J143" s="51" t="s">
        <v>1488</v>
      </c>
      <c r="K143" s="65" t="s">
        <v>208</v>
      </c>
      <c r="L143" s="125" t="s">
        <v>1291</v>
      </c>
      <c r="M143" s="51" t="str">
        <f>VLOOKUP(L143,CódigosRetorno!$A$2:$B$1795,2,FALSE())</f>
        <v>El dato ingresado como atributo @listURI es incorrecto.</v>
      </c>
      <c r="N143" s="62" t="s">
        <v>8</v>
      </c>
    </row>
    <row r="144" spans="1:14" x14ac:dyDescent="0.25">
      <c r="A144" s="30"/>
      <c r="B144" s="76" t="s">
        <v>2778</v>
      </c>
      <c r="C144" s="56"/>
      <c r="D144" s="107" t="s">
        <v>8</v>
      </c>
      <c r="E144" s="107" t="s">
        <v>8</v>
      </c>
      <c r="F144" s="107" t="s">
        <v>8</v>
      </c>
      <c r="G144" s="107" t="s">
        <v>8</v>
      </c>
      <c r="H144" s="81" t="s">
        <v>8</v>
      </c>
      <c r="I144" s="107"/>
      <c r="J144" s="56" t="s">
        <v>8</v>
      </c>
      <c r="K144" s="109" t="s">
        <v>8</v>
      </c>
      <c r="L144" s="120" t="s">
        <v>8</v>
      </c>
      <c r="M144" s="56" t="str">
        <f>VLOOKUP(L144,CódigosRetorno!$A$2:$B$1795,2,FALSE())</f>
        <v>-</v>
      </c>
      <c r="N144" s="80" t="s">
        <v>8</v>
      </c>
    </row>
    <row r="145" spans="1:14" ht="24" customHeight="1" x14ac:dyDescent="0.25">
      <c r="A145" s="30"/>
      <c r="B145" s="4">
        <f>B138+1</f>
        <v>24</v>
      </c>
      <c r="C145" s="7" t="s">
        <v>1490</v>
      </c>
      <c r="D145" s="647" t="s">
        <v>329</v>
      </c>
      <c r="E145" s="647" t="s">
        <v>143</v>
      </c>
      <c r="F145" s="4" t="s">
        <v>857</v>
      </c>
      <c r="G145" s="647" t="s">
        <v>1312</v>
      </c>
      <c r="H145" s="8" t="s">
        <v>1491</v>
      </c>
      <c r="I145" s="4">
        <v>1</v>
      </c>
      <c r="J145" s="51" t="s">
        <v>1492</v>
      </c>
      <c r="K145" s="65" t="s">
        <v>6</v>
      </c>
      <c r="L145" s="125" t="s">
        <v>860</v>
      </c>
      <c r="M145" s="51" t="str">
        <f>VLOOKUP(L145,CódigosRetorno!$A$2:$B$1795,2,FALSE())</f>
        <v>El Numero de orden del item no cumple con el formato establecido</v>
      </c>
      <c r="N145" s="62" t="s">
        <v>8</v>
      </c>
    </row>
    <row r="146" spans="1:14" ht="24" x14ac:dyDescent="0.25">
      <c r="A146" s="30"/>
      <c r="B146" s="4"/>
      <c r="C146" s="7"/>
      <c r="D146" s="647"/>
      <c r="E146" s="647"/>
      <c r="F146" s="4"/>
      <c r="G146" s="647"/>
      <c r="H146" s="8"/>
      <c r="I146" s="4"/>
      <c r="J146" s="64" t="s">
        <v>1493</v>
      </c>
      <c r="K146" s="65" t="s">
        <v>6</v>
      </c>
      <c r="L146" s="125" t="s">
        <v>862</v>
      </c>
      <c r="M146" s="51" t="str">
        <f>VLOOKUP(L146,CódigosRetorno!$A$2:$B$1795,2,FALSE())</f>
        <v>El número de ítem no puede estar duplicado.</v>
      </c>
      <c r="N146" s="62" t="s">
        <v>8</v>
      </c>
    </row>
    <row r="147" spans="1:14" ht="24" customHeight="1" x14ac:dyDescent="0.25">
      <c r="A147" s="30"/>
      <c r="B147" s="4">
        <f>B145+1</f>
        <v>25</v>
      </c>
      <c r="C147" s="7" t="s">
        <v>1494</v>
      </c>
      <c r="D147" s="647" t="s">
        <v>329</v>
      </c>
      <c r="E147" s="647" t="s">
        <v>143</v>
      </c>
      <c r="F147" s="4" t="s">
        <v>1495</v>
      </c>
      <c r="G147" s="647" t="s">
        <v>770</v>
      </c>
      <c r="H147" s="7" t="s">
        <v>1496</v>
      </c>
      <c r="I147" s="62">
        <v>1</v>
      </c>
      <c r="J147" s="51" t="s">
        <v>1497</v>
      </c>
      <c r="K147" s="61" t="s">
        <v>6</v>
      </c>
      <c r="L147" s="65" t="s">
        <v>1498</v>
      </c>
      <c r="M147" s="51" t="str">
        <f>VLOOKUP(L147,CódigosRetorno!$A$2:$B$1795,2,FALSE())</f>
        <v>Es obligatorio indicar la unidad de medida del ítem</v>
      </c>
      <c r="N147" s="62" t="s">
        <v>8</v>
      </c>
    </row>
    <row r="148" spans="1:14" ht="24" x14ac:dyDescent="0.25">
      <c r="A148" s="30"/>
      <c r="B148" s="4"/>
      <c r="C148" s="7"/>
      <c r="D148" s="647"/>
      <c r="E148" s="647"/>
      <c r="F148" s="4"/>
      <c r="G148" s="647"/>
      <c r="H148" s="7"/>
      <c r="I148" s="62"/>
      <c r="J148" s="51" t="s">
        <v>1499</v>
      </c>
      <c r="K148" s="61" t="s">
        <v>6</v>
      </c>
      <c r="L148" s="65" t="s">
        <v>1500</v>
      </c>
      <c r="M148" s="51" t="str">
        <f>VLOOKUP(L148,CódigosRetorno!$A$2:$B$1795,2,FALSE())</f>
        <v>El dato ingresado como unidad de medida no corresponde al valor esperado</v>
      </c>
      <c r="N148" s="62" t="s">
        <v>8</v>
      </c>
    </row>
    <row r="149" spans="1:14" ht="24" x14ac:dyDescent="0.25">
      <c r="A149" s="30"/>
      <c r="B149" s="4"/>
      <c r="C149" s="7"/>
      <c r="D149" s="647"/>
      <c r="E149" s="647"/>
      <c r="F149" s="4"/>
      <c r="G149" s="62" t="s">
        <v>1501</v>
      </c>
      <c r="H149" s="51" t="s">
        <v>1502</v>
      </c>
      <c r="I149" s="62" t="s">
        <v>1262</v>
      </c>
      <c r="J149" s="51" t="s">
        <v>1503</v>
      </c>
      <c r="K149" s="61" t="s">
        <v>208</v>
      </c>
      <c r="L149" s="65" t="s">
        <v>1504</v>
      </c>
      <c r="M149" s="51" t="str">
        <f>VLOOKUP(L149,CódigosRetorno!$A$2:$B$1795,2,FALSE())</f>
        <v>El dato ingresado como atributo @unitCodeListID es incorrecto.</v>
      </c>
      <c r="N149" s="62" t="s">
        <v>8</v>
      </c>
    </row>
    <row r="150" spans="1:14" ht="48" x14ac:dyDescent="0.25">
      <c r="A150" s="30"/>
      <c r="B150" s="4"/>
      <c r="C150" s="7"/>
      <c r="D150" s="647"/>
      <c r="E150" s="647"/>
      <c r="F150" s="4"/>
      <c r="G150" s="62" t="s">
        <v>1305</v>
      </c>
      <c r="H150" s="51" t="s">
        <v>1506</v>
      </c>
      <c r="I150" s="62" t="s">
        <v>1262</v>
      </c>
      <c r="J150" s="51" t="s">
        <v>1306</v>
      </c>
      <c r="K150" s="65" t="s">
        <v>208</v>
      </c>
      <c r="L150" s="125" t="s">
        <v>1507</v>
      </c>
      <c r="M150" s="51" t="str">
        <f>VLOOKUP(L150,CódigosRetorno!$A$2:$B$1795,2,FALSE())</f>
        <v>El dato ingresado como atributo @unitCodeListAgencyName es incorrecto.</v>
      </c>
      <c r="N150" s="62" t="s">
        <v>8</v>
      </c>
    </row>
    <row r="151" spans="1:14" ht="24" customHeight="1" x14ac:dyDescent="0.25">
      <c r="A151" s="30"/>
      <c r="B151" s="4">
        <f>B147+1</f>
        <v>26</v>
      </c>
      <c r="C151" s="7" t="s">
        <v>1508</v>
      </c>
      <c r="D151" s="647" t="s">
        <v>329</v>
      </c>
      <c r="E151" s="647" t="s">
        <v>143</v>
      </c>
      <c r="F151" s="4" t="s">
        <v>865</v>
      </c>
      <c r="G151" s="647" t="s">
        <v>866</v>
      </c>
      <c r="H151" s="8" t="s">
        <v>1509</v>
      </c>
      <c r="I151" s="4">
        <v>1</v>
      </c>
      <c r="J151" s="51" t="s">
        <v>1510</v>
      </c>
      <c r="K151" s="65" t="s">
        <v>6</v>
      </c>
      <c r="L151" s="125" t="s">
        <v>1511</v>
      </c>
      <c r="M151" s="51" t="str">
        <f>VLOOKUP(L151,CódigosRetorno!$A$2:$B$1795,2,FALSE())</f>
        <v>El XML no contiene el tag InvoicedQuantity en el detalle de los Items o es cero (0)</v>
      </c>
      <c r="N151" s="62" t="s">
        <v>8</v>
      </c>
    </row>
    <row r="152" spans="1:14" ht="24" x14ac:dyDescent="0.25">
      <c r="A152" s="30"/>
      <c r="B152" s="4"/>
      <c r="C152" s="7"/>
      <c r="D152" s="647"/>
      <c r="E152" s="647"/>
      <c r="F152" s="4"/>
      <c r="G152" s="647"/>
      <c r="H152" s="8"/>
      <c r="I152" s="4"/>
      <c r="J152" s="51" t="s">
        <v>869</v>
      </c>
      <c r="K152" s="65" t="s">
        <v>6</v>
      </c>
      <c r="L152" s="125" t="s">
        <v>1512</v>
      </c>
      <c r="M152" s="51" t="str">
        <f>VLOOKUP(L152,CódigosRetorno!$A$2:$B$1795,2,FALSE())</f>
        <v>InvoicedQuantity El dato ingresado no cumple con el estandar</v>
      </c>
      <c r="N152" s="62" t="s">
        <v>8</v>
      </c>
    </row>
    <row r="153" spans="1:14" ht="60" x14ac:dyDescent="0.25">
      <c r="A153" s="30"/>
      <c r="B153" s="62">
        <f>B151+1</f>
        <v>27</v>
      </c>
      <c r="C153" s="51" t="s">
        <v>1513</v>
      </c>
      <c r="D153" s="61" t="s">
        <v>329</v>
      </c>
      <c r="E153" s="61" t="s">
        <v>184</v>
      </c>
      <c r="F153" s="62" t="s">
        <v>228</v>
      </c>
      <c r="G153" s="61"/>
      <c r="H153" s="51" t="s">
        <v>1514</v>
      </c>
      <c r="I153" s="62">
        <v>1</v>
      </c>
      <c r="J153" s="51" t="s">
        <v>1515</v>
      </c>
      <c r="K153" s="61" t="s">
        <v>208</v>
      </c>
      <c r="L153" s="65" t="s">
        <v>1516</v>
      </c>
      <c r="M153" s="51" t="str">
        <f>VLOOKUP(L153,CódigosRetorno!$A$2:$B$1795,2,FALSE())</f>
        <v>El dato ingresado como codigo de producto no cumple con el formato establecido.</v>
      </c>
      <c r="N153" s="62" t="s">
        <v>8</v>
      </c>
    </row>
    <row r="154" spans="1:14" ht="48" customHeight="1" x14ac:dyDescent="0.25">
      <c r="A154" s="30"/>
      <c r="B154" s="647">
        <f>B153+1</f>
        <v>28</v>
      </c>
      <c r="C154" s="7" t="s">
        <v>2779</v>
      </c>
      <c r="D154" s="647" t="s">
        <v>329</v>
      </c>
      <c r="E154" s="647" t="s">
        <v>184</v>
      </c>
      <c r="F154" s="685" t="s">
        <v>1202</v>
      </c>
      <c r="G154" s="647" t="s">
        <v>1518</v>
      </c>
      <c r="H154" s="8" t="s">
        <v>1519</v>
      </c>
      <c r="I154" s="62">
        <v>1</v>
      </c>
      <c r="J154" s="51" t="s">
        <v>1520</v>
      </c>
      <c r="K154" s="61" t="s">
        <v>208</v>
      </c>
      <c r="L154" s="65" t="s">
        <v>1521</v>
      </c>
      <c r="M154" s="51" t="str">
        <f>VLOOKUP(L154,CódigosRetorno!$A$2:$B$1795,2,FALSE())</f>
        <v>Debe consignar obligatoriamente Codigo de producto SUNAT o Codigo de producto GTIN</v>
      </c>
      <c r="N154" s="62" t="s">
        <v>1322</v>
      </c>
    </row>
    <row r="155" spans="1:14" ht="24" x14ac:dyDescent="0.25">
      <c r="A155" s="30"/>
      <c r="B155" s="647"/>
      <c r="C155" s="7"/>
      <c r="D155" s="647"/>
      <c r="E155" s="647"/>
      <c r="F155" s="685"/>
      <c r="G155" s="647"/>
      <c r="H155" s="8"/>
      <c r="I155" s="62"/>
      <c r="J155" s="51" t="s">
        <v>1522</v>
      </c>
      <c r="K155" s="61" t="s">
        <v>208</v>
      </c>
      <c r="L155" s="65" t="s">
        <v>1523</v>
      </c>
      <c r="M155" s="51" t="str">
        <f>VLOOKUP(L155,CódigosRetorno!$A$2:$B$1795,2,FALSE())</f>
        <v>El Código producto de SUNAT no es válido</v>
      </c>
      <c r="N155" s="62" t="s">
        <v>1524</v>
      </c>
    </row>
    <row r="156" spans="1:14" ht="36" x14ac:dyDescent="0.25">
      <c r="A156" s="30"/>
      <c r="B156" s="647"/>
      <c r="C156" s="7"/>
      <c r="D156" s="647"/>
      <c r="E156" s="647"/>
      <c r="F156" s="685"/>
      <c r="G156" s="647"/>
      <c r="H156" s="8"/>
      <c r="I156" s="62"/>
      <c r="J156" s="51" t="s">
        <v>1525</v>
      </c>
      <c r="K156" s="61" t="s">
        <v>208</v>
      </c>
      <c r="L156" s="65" t="s">
        <v>1526</v>
      </c>
      <c r="M156" s="51" t="str">
        <f>VLOOKUP(L156,CódigosRetorno!$A$2:$B$1795,2,FALSE())</f>
        <v>El Codigo de producto SUNAT debe especificarse como minimo al tercer nivel jerarquico (a nivel de clase del codigo UNSPSC)</v>
      </c>
      <c r="N156" s="62" t="s">
        <v>1524</v>
      </c>
    </row>
    <row r="157" spans="1:14" ht="24" x14ac:dyDescent="0.25">
      <c r="A157" s="30"/>
      <c r="B157" s="647"/>
      <c r="C157" s="7"/>
      <c r="D157" s="647"/>
      <c r="E157" s="647"/>
      <c r="F157" s="685"/>
      <c r="G157" s="62" t="s">
        <v>1529</v>
      </c>
      <c r="H157" s="51" t="s">
        <v>1300</v>
      </c>
      <c r="I157" s="62" t="s">
        <v>1262</v>
      </c>
      <c r="J157" s="51" t="s">
        <v>1530</v>
      </c>
      <c r="K157" s="61" t="s">
        <v>208</v>
      </c>
      <c r="L157" s="65" t="s">
        <v>1302</v>
      </c>
      <c r="M157" s="51" t="str">
        <f>VLOOKUP(L157,CódigosRetorno!$A$2:$B$1795,2,FALSE())</f>
        <v>El dato ingresado como atributo @listID es incorrecto.</v>
      </c>
      <c r="N157" s="62" t="s">
        <v>8</v>
      </c>
    </row>
    <row r="158" spans="1:14" ht="24" x14ac:dyDescent="0.25">
      <c r="A158" s="30"/>
      <c r="B158" s="647"/>
      <c r="C158" s="7"/>
      <c r="D158" s="647"/>
      <c r="E158" s="647"/>
      <c r="F158" s="685"/>
      <c r="G158" s="62" t="s">
        <v>1531</v>
      </c>
      <c r="H158" s="51" t="s">
        <v>1282</v>
      </c>
      <c r="I158" s="62" t="s">
        <v>1262</v>
      </c>
      <c r="J158" s="51" t="s">
        <v>1532</v>
      </c>
      <c r="K158" s="61" t="s">
        <v>208</v>
      </c>
      <c r="L158" s="65" t="s">
        <v>1283</v>
      </c>
      <c r="M158" s="51" t="str">
        <f>VLOOKUP(L158,CódigosRetorno!$A$2:$B$1795,2,FALSE())</f>
        <v>El dato ingresado como atributo @listAgencyName es incorrecto.</v>
      </c>
      <c r="N158" s="62" t="s">
        <v>8</v>
      </c>
    </row>
    <row r="159" spans="1:14" ht="24" x14ac:dyDescent="0.25">
      <c r="A159" s="30"/>
      <c r="B159" s="647"/>
      <c r="C159" s="7"/>
      <c r="D159" s="647"/>
      <c r="E159" s="647"/>
      <c r="F159" s="685"/>
      <c r="G159" s="62" t="s">
        <v>1533</v>
      </c>
      <c r="H159" s="51" t="s">
        <v>1285</v>
      </c>
      <c r="I159" s="62" t="s">
        <v>1262</v>
      </c>
      <c r="J159" s="51" t="s">
        <v>1534</v>
      </c>
      <c r="K159" s="65" t="s">
        <v>208</v>
      </c>
      <c r="L159" s="125" t="s">
        <v>1287</v>
      </c>
      <c r="M159" s="51" t="str">
        <f>VLOOKUP(L159,CódigosRetorno!$A$2:$B$1795,2,FALSE())</f>
        <v>El dato ingresado como atributo @listName es incorrecto.</v>
      </c>
      <c r="N159" s="62" t="s">
        <v>8</v>
      </c>
    </row>
    <row r="160" spans="1:14" ht="24" customHeight="1" x14ac:dyDescent="0.25">
      <c r="A160" s="30"/>
      <c r="B160" s="647">
        <f>B154+1</f>
        <v>29</v>
      </c>
      <c r="C160" s="7" t="s">
        <v>1535</v>
      </c>
      <c r="D160" s="647" t="s">
        <v>329</v>
      </c>
      <c r="E160" s="647" t="s">
        <v>184</v>
      </c>
      <c r="F160" s="647" t="s">
        <v>1536</v>
      </c>
      <c r="G160" s="4"/>
      <c r="H160" s="7" t="s">
        <v>2780</v>
      </c>
      <c r="I160" s="4">
        <v>1</v>
      </c>
      <c r="J160" s="51" t="s">
        <v>1538</v>
      </c>
      <c r="K160" s="61" t="s">
        <v>208</v>
      </c>
      <c r="L160" s="65" t="s">
        <v>1539</v>
      </c>
      <c r="M160" s="51" t="str">
        <f>VLOOKUP(L160,CódigosRetorno!$A$2:$B$1795,2,FALSE())</f>
        <v>El código de producto GS1 no cumple el estandar</v>
      </c>
      <c r="N160" s="62" t="s">
        <v>8</v>
      </c>
    </row>
    <row r="161" spans="1:14" ht="24" x14ac:dyDescent="0.25">
      <c r="A161" s="30"/>
      <c r="B161" s="647"/>
      <c r="C161" s="7"/>
      <c r="D161" s="647"/>
      <c r="E161" s="647"/>
      <c r="F161" s="647"/>
      <c r="G161" s="4"/>
      <c r="H161" s="7"/>
      <c r="I161" s="4"/>
      <c r="J161" s="51" t="s">
        <v>1540</v>
      </c>
      <c r="K161" s="61" t="s">
        <v>208</v>
      </c>
      <c r="L161" s="65" t="s">
        <v>1539</v>
      </c>
      <c r="M161" s="51" t="str">
        <f>VLOOKUP(L161,CódigosRetorno!$A$2:$B$1795,2,FALSE())</f>
        <v>El código de producto GS1 no cumple el estandar</v>
      </c>
      <c r="N161" s="62" t="s">
        <v>8</v>
      </c>
    </row>
    <row r="162" spans="1:14" ht="24" x14ac:dyDescent="0.25">
      <c r="A162" s="30"/>
      <c r="B162" s="647"/>
      <c r="C162" s="7"/>
      <c r="D162" s="647"/>
      <c r="E162" s="647"/>
      <c r="F162" s="647"/>
      <c r="G162" s="4"/>
      <c r="H162" s="7"/>
      <c r="I162" s="4"/>
      <c r="J162" s="51" t="s">
        <v>1541</v>
      </c>
      <c r="K162" s="61" t="s">
        <v>208</v>
      </c>
      <c r="L162" s="65" t="s">
        <v>1539</v>
      </c>
      <c r="M162" s="51" t="str">
        <f>VLOOKUP(L162,CódigosRetorno!$A$2:$B$1795,2,FALSE())</f>
        <v>El código de producto GS1 no cumple el estandar</v>
      </c>
      <c r="N162" s="62" t="s">
        <v>8</v>
      </c>
    </row>
    <row r="163" spans="1:14" ht="24" x14ac:dyDescent="0.25">
      <c r="A163" s="30"/>
      <c r="B163" s="647"/>
      <c r="C163" s="7"/>
      <c r="D163" s="647"/>
      <c r="E163" s="647"/>
      <c r="F163" s="647"/>
      <c r="G163" s="4"/>
      <c r="H163" s="7"/>
      <c r="I163" s="4"/>
      <c r="J163" s="51" t="s">
        <v>1542</v>
      </c>
      <c r="K163" s="61" t="s">
        <v>208</v>
      </c>
      <c r="L163" s="65" t="s">
        <v>1539</v>
      </c>
      <c r="M163" s="51" t="str">
        <f>VLOOKUP(L163,CódigosRetorno!$A$2:$B$1795,2,FALSE())</f>
        <v>El código de producto GS1 no cumple el estandar</v>
      </c>
      <c r="N163" s="62" t="s">
        <v>8</v>
      </c>
    </row>
    <row r="164" spans="1:14" ht="24" x14ac:dyDescent="0.25">
      <c r="A164" s="30"/>
      <c r="B164" s="647"/>
      <c r="C164" s="7"/>
      <c r="D164" s="647"/>
      <c r="E164" s="647"/>
      <c r="F164" s="647"/>
      <c r="G164" s="4"/>
      <c r="H164" s="7"/>
      <c r="I164" s="4"/>
      <c r="J164" s="51" t="s">
        <v>1543</v>
      </c>
      <c r="K164" s="61" t="s">
        <v>208</v>
      </c>
      <c r="L164" s="65" t="s">
        <v>1544</v>
      </c>
      <c r="M164" s="51" t="str">
        <f>VLOOKUP(L164,CódigosRetorno!$A$2:$B$1795,2,FALSE())</f>
        <v>Si utiliza el estandar GS1 debe especificar el tipo de estructura GTIN</v>
      </c>
      <c r="N164" s="62" t="s">
        <v>8</v>
      </c>
    </row>
    <row r="165" spans="1:14" ht="24" x14ac:dyDescent="0.25">
      <c r="A165" s="30"/>
      <c r="B165" s="647"/>
      <c r="C165" s="7"/>
      <c r="D165" s="647"/>
      <c r="E165" s="647"/>
      <c r="F165" s="647"/>
      <c r="G165" s="208"/>
      <c r="H165" s="270" t="s">
        <v>1545</v>
      </c>
      <c r="I165" s="92"/>
      <c r="J165" s="51" t="s">
        <v>1546</v>
      </c>
      <c r="K165" s="61" t="s">
        <v>208</v>
      </c>
      <c r="L165" s="65" t="s">
        <v>1547</v>
      </c>
      <c r="M165" s="51" t="str">
        <f>VLOOKUP(L165,CódigosRetorno!$A$2:$B$1795,2,FALSE())</f>
        <v>El tipo de estructura GS1 no tiene un valor permitido</v>
      </c>
      <c r="N165" s="62" t="s">
        <v>8</v>
      </c>
    </row>
    <row r="166" spans="1:14" ht="24" customHeight="1" x14ac:dyDescent="0.25">
      <c r="A166" s="30"/>
      <c r="B166" s="4">
        <f>B160+1</f>
        <v>30</v>
      </c>
      <c r="C166" s="8" t="s">
        <v>1562</v>
      </c>
      <c r="D166" s="647" t="s">
        <v>329</v>
      </c>
      <c r="E166" s="647" t="s">
        <v>143</v>
      </c>
      <c r="F166" s="4" t="s">
        <v>1563</v>
      </c>
      <c r="G166" s="647"/>
      <c r="H166" s="8" t="s">
        <v>1564</v>
      </c>
      <c r="I166" s="4">
        <v>1</v>
      </c>
      <c r="J166" s="51" t="s">
        <v>605</v>
      </c>
      <c r="K166" s="65" t="s">
        <v>6</v>
      </c>
      <c r="L166" s="125" t="s">
        <v>1565</v>
      </c>
      <c r="M166" s="51" t="str">
        <f>VLOOKUP(L166,CódigosRetorno!$A$2:$B$1795,2,FALSE())</f>
        <v>El XML no contiene el tag cac:Item/cbc:Description en el detalle de los Items</v>
      </c>
      <c r="N166" s="62" t="s">
        <v>8</v>
      </c>
    </row>
    <row r="167" spans="1:14" ht="48" x14ac:dyDescent="0.25">
      <c r="A167" s="30"/>
      <c r="B167" s="4"/>
      <c r="C167" s="8"/>
      <c r="D167" s="647"/>
      <c r="E167" s="647"/>
      <c r="F167" s="4"/>
      <c r="G167" s="647"/>
      <c r="H167" s="8"/>
      <c r="I167" s="4"/>
      <c r="J167" s="51" t="s">
        <v>1566</v>
      </c>
      <c r="K167" s="65" t="s">
        <v>6</v>
      </c>
      <c r="L167" s="125" t="s">
        <v>1567</v>
      </c>
      <c r="M167" s="51" t="str">
        <f>VLOOKUP(L167,CódigosRetorno!$A$2:$B$1795,2,FALSE())</f>
        <v>El XML no contiene el tag o no existe informacion de cac:Item/cbc:Description del item</v>
      </c>
      <c r="N167" s="62" t="s">
        <v>8</v>
      </c>
    </row>
    <row r="168" spans="1:14" ht="24" customHeight="1" x14ac:dyDescent="0.25">
      <c r="A168" s="30"/>
      <c r="B168" s="4">
        <f>B166+1</f>
        <v>31</v>
      </c>
      <c r="C168" s="7" t="s">
        <v>1568</v>
      </c>
      <c r="D168" s="647" t="s">
        <v>329</v>
      </c>
      <c r="E168" s="647" t="s">
        <v>143</v>
      </c>
      <c r="F168" s="4" t="s">
        <v>865</v>
      </c>
      <c r="G168" s="647" t="s">
        <v>866</v>
      </c>
      <c r="H168" s="8" t="s">
        <v>1569</v>
      </c>
      <c r="I168" s="4">
        <v>1</v>
      </c>
      <c r="J168" s="51" t="s">
        <v>66</v>
      </c>
      <c r="K168" s="65" t="s">
        <v>6</v>
      </c>
      <c r="L168" s="125" t="s">
        <v>1570</v>
      </c>
      <c r="M168" s="51" t="str">
        <f>VLOOKUP(L168,CódigosRetorno!$A$2:$B$1795,2,FALSE())</f>
        <v>El XML no contiene el tag cac:Price/cbc:PriceAmount en el detalle de los Items</v>
      </c>
      <c r="N168" s="62" t="s">
        <v>8</v>
      </c>
    </row>
    <row r="169" spans="1:14" ht="36" x14ac:dyDescent="0.25">
      <c r="A169" s="30"/>
      <c r="B169" s="4"/>
      <c r="C169" s="7"/>
      <c r="D169" s="647"/>
      <c r="E169" s="647"/>
      <c r="F169" s="4"/>
      <c r="G169" s="647"/>
      <c r="H169" s="8"/>
      <c r="I169" s="4"/>
      <c r="J169" s="51" t="s">
        <v>1571</v>
      </c>
      <c r="K169" s="65" t="s">
        <v>6</v>
      </c>
      <c r="L169" s="125" t="s">
        <v>1572</v>
      </c>
      <c r="M169" s="51" t="str">
        <f>VLOOKUP(L169,CódigosRetorno!$A$2:$B$1795,2,FALSE())</f>
        <v>El dato ingresado en PriceAmount del Valor de venta unitario por item no cumple con el formato establecido</v>
      </c>
      <c r="N169" s="62" t="s">
        <v>8</v>
      </c>
    </row>
    <row r="170" spans="1:14" ht="48" x14ac:dyDescent="0.25">
      <c r="A170" s="30"/>
      <c r="B170" s="4"/>
      <c r="C170" s="7"/>
      <c r="D170" s="647"/>
      <c r="E170" s="647"/>
      <c r="F170" s="4"/>
      <c r="G170" s="647"/>
      <c r="H170" s="8"/>
      <c r="I170" s="4"/>
      <c r="J170" s="64" t="s">
        <v>1573</v>
      </c>
      <c r="K170" s="65" t="s">
        <v>6</v>
      </c>
      <c r="L170" s="125" t="s">
        <v>1574</v>
      </c>
      <c r="M170" s="51" t="str">
        <f>VLOOKUP(L170,CódigosRetorno!$A$2:$B$1795,2,FALSE())</f>
        <v>Operacion gratuita, solo debe consignar un monto referencial</v>
      </c>
      <c r="N170" s="62" t="s">
        <v>8</v>
      </c>
    </row>
    <row r="171" spans="1:14" ht="36" x14ac:dyDescent="0.25">
      <c r="A171" s="30"/>
      <c r="B171" s="4"/>
      <c r="C171" s="7"/>
      <c r="D171" s="647"/>
      <c r="E171" s="647"/>
      <c r="F171" s="62" t="s">
        <v>144</v>
      </c>
      <c r="G171" s="61" t="s">
        <v>308</v>
      </c>
      <c r="H171" s="51" t="s">
        <v>1575</v>
      </c>
      <c r="I171" s="62">
        <v>1</v>
      </c>
      <c r="J171" s="51" t="s">
        <v>1598</v>
      </c>
      <c r="K171" s="61" t="s">
        <v>6</v>
      </c>
      <c r="L171" s="65" t="s">
        <v>1074</v>
      </c>
      <c r="M171" s="51" t="str">
        <f>VLOOKUP(L171,CódigosRetorno!$A$2:$B$1795,2,FALSE())</f>
        <v>La moneda debe ser la misma en todo el documento. Salvo las percepciones que sólo son en moneda nacional</v>
      </c>
      <c r="N171" s="62" t="s">
        <v>1297</v>
      </c>
    </row>
    <row r="172" spans="1:14" ht="15" customHeight="1" x14ac:dyDescent="0.25">
      <c r="A172" s="30"/>
      <c r="B172" s="4">
        <f>B168+1</f>
        <v>32</v>
      </c>
      <c r="C172" s="7" t="s">
        <v>2781</v>
      </c>
      <c r="D172" s="647" t="s">
        <v>329</v>
      </c>
      <c r="E172" s="4" t="s">
        <v>143</v>
      </c>
      <c r="F172" s="4" t="s">
        <v>865</v>
      </c>
      <c r="G172" s="647" t="s">
        <v>866</v>
      </c>
      <c r="H172" s="7" t="s">
        <v>1578</v>
      </c>
      <c r="I172" s="4">
        <v>1</v>
      </c>
      <c r="J172" s="51" t="s">
        <v>66</v>
      </c>
      <c r="K172" s="61" t="s">
        <v>6</v>
      </c>
      <c r="L172" s="125" t="s">
        <v>1579</v>
      </c>
      <c r="M172" s="51" t="str">
        <f>VLOOKUP(L172,CódigosRetorno!$A$2:$B$1795,2,FALSE())</f>
        <v>Debe existir el tag cac:AlternativeConditionPrice</v>
      </c>
      <c r="N172" s="62" t="s">
        <v>8</v>
      </c>
    </row>
    <row r="173" spans="1:14" ht="36" x14ac:dyDescent="0.25">
      <c r="A173" s="30"/>
      <c r="B173" s="4"/>
      <c r="C173" s="7"/>
      <c r="D173" s="647"/>
      <c r="E173" s="4"/>
      <c r="F173" s="4"/>
      <c r="G173" s="647"/>
      <c r="H173" s="7"/>
      <c r="I173" s="4"/>
      <c r="J173" s="51" t="s">
        <v>1571</v>
      </c>
      <c r="K173" s="65" t="s">
        <v>6</v>
      </c>
      <c r="L173" s="125" t="s">
        <v>1580</v>
      </c>
      <c r="M173" s="51" t="str">
        <f>VLOOKUP(L173,CódigosRetorno!$A$2:$B$1795,2,FALSE())</f>
        <v>El dato ingresado en PriceAmount del Precio de venta unitario por item no cumple con el formato establecido</v>
      </c>
      <c r="N173" s="62" t="s">
        <v>8</v>
      </c>
    </row>
    <row r="174" spans="1:14" ht="156" x14ac:dyDescent="0.25">
      <c r="A174" s="30"/>
      <c r="B174" s="4"/>
      <c r="C174" s="7"/>
      <c r="D174" s="647"/>
      <c r="E174" s="4"/>
      <c r="F174" s="4"/>
      <c r="G174" s="647"/>
      <c r="H174" s="7"/>
      <c r="I174" s="4"/>
      <c r="J174" s="51" t="s">
        <v>1581</v>
      </c>
      <c r="K174" s="65" t="s">
        <v>208</v>
      </c>
      <c r="L174" s="125" t="s">
        <v>2782</v>
      </c>
      <c r="M174" s="51" t="str">
        <f>VLOOKUP(L174,CódigosRetorno!$A$2:$B$1795,2,FALSE())</f>
        <v>El precio unitario de la operación que está informando difiere de los cálculos realizados en base a la información remitida</v>
      </c>
      <c r="N174" s="62" t="s">
        <v>8</v>
      </c>
    </row>
    <row r="175" spans="1:14" ht="36" x14ac:dyDescent="0.25">
      <c r="A175" s="30"/>
      <c r="B175" s="4"/>
      <c r="C175" s="7"/>
      <c r="D175" s="647"/>
      <c r="E175" s="4"/>
      <c r="F175" s="62" t="s">
        <v>144</v>
      </c>
      <c r="G175" s="61" t="s">
        <v>308</v>
      </c>
      <c r="H175" s="51" t="s">
        <v>1575</v>
      </c>
      <c r="I175" s="62">
        <v>1</v>
      </c>
      <c r="J175" s="51" t="s">
        <v>1598</v>
      </c>
      <c r="K175" s="61" t="s">
        <v>6</v>
      </c>
      <c r="L175" s="65" t="s">
        <v>1074</v>
      </c>
      <c r="M175" s="51" t="str">
        <f>VLOOKUP(L175,CódigosRetorno!$A$2:$B$1795,2,FALSE())</f>
        <v>La moneda debe ser la misma en todo el documento. Salvo las percepciones que sólo son en moneda nacional</v>
      </c>
      <c r="N175" s="62" t="s">
        <v>1297</v>
      </c>
    </row>
    <row r="176" spans="1:14" ht="24" customHeight="1" x14ac:dyDescent="0.25">
      <c r="A176" s="30"/>
      <c r="B176" s="4"/>
      <c r="C176" s="7"/>
      <c r="D176" s="647"/>
      <c r="E176" s="4"/>
      <c r="F176" s="4" t="s">
        <v>330</v>
      </c>
      <c r="G176" s="647" t="s">
        <v>2783</v>
      </c>
      <c r="H176" s="8" t="s">
        <v>1584</v>
      </c>
      <c r="I176" s="4">
        <v>1</v>
      </c>
      <c r="J176" s="51" t="s">
        <v>469</v>
      </c>
      <c r="K176" s="65" t="s">
        <v>6</v>
      </c>
      <c r="L176" s="125" t="s">
        <v>1585</v>
      </c>
      <c r="M176" s="51" t="str">
        <f>VLOOKUP(L176,CódigosRetorno!$A$2:$B$1795,2,FALSE())</f>
        <v>Se ha consignado un valor invalido en el campo cbc:PriceTypeCode</v>
      </c>
      <c r="N176" s="62" t="s">
        <v>1586</v>
      </c>
    </row>
    <row r="177" spans="1:14" ht="36" x14ac:dyDescent="0.25">
      <c r="A177" s="30"/>
      <c r="B177" s="4"/>
      <c r="C177" s="7"/>
      <c r="D177" s="647"/>
      <c r="E177" s="4"/>
      <c r="F177" s="4"/>
      <c r="G177" s="647"/>
      <c r="H177" s="8"/>
      <c r="I177" s="4"/>
      <c r="J177" s="64" t="s">
        <v>1587</v>
      </c>
      <c r="K177" s="65" t="s">
        <v>6</v>
      </c>
      <c r="L177" s="125" t="s">
        <v>1588</v>
      </c>
      <c r="M177" s="51" t="str">
        <f>VLOOKUP(L177,CódigosRetorno!$A$2:$B$1795,2,FALSE())</f>
        <v>Existe mas de un tag cac:AlternativeConditionPrice con el mismo cbc:PriceTypeCode</v>
      </c>
      <c r="N177" s="62" t="s">
        <v>8</v>
      </c>
    </row>
    <row r="178" spans="1:14" ht="24" x14ac:dyDescent="0.25">
      <c r="A178" s="30"/>
      <c r="B178" s="4"/>
      <c r="C178" s="7"/>
      <c r="D178" s="647"/>
      <c r="E178" s="647" t="s">
        <v>184</v>
      </c>
      <c r="F178" s="4"/>
      <c r="G178" s="62" t="s">
        <v>1589</v>
      </c>
      <c r="H178" s="51" t="s">
        <v>1285</v>
      </c>
      <c r="I178" s="62" t="s">
        <v>1262</v>
      </c>
      <c r="J178" s="51" t="s">
        <v>1590</v>
      </c>
      <c r="K178" s="65" t="s">
        <v>208</v>
      </c>
      <c r="L178" s="125" t="s">
        <v>1287</v>
      </c>
      <c r="M178" s="51" t="str">
        <f>VLOOKUP(L178,CódigosRetorno!$A$2:$B$1795,2,FALSE())</f>
        <v>El dato ingresado como atributo @listName es incorrecto.</v>
      </c>
      <c r="N178" s="62" t="s">
        <v>8</v>
      </c>
    </row>
    <row r="179" spans="1:14" ht="24" x14ac:dyDescent="0.25">
      <c r="A179" s="30"/>
      <c r="B179" s="4"/>
      <c r="C179" s="7"/>
      <c r="D179" s="647"/>
      <c r="E179" s="647"/>
      <c r="F179" s="4"/>
      <c r="G179" s="62" t="s">
        <v>1260</v>
      </c>
      <c r="H179" s="51" t="s">
        <v>1282</v>
      </c>
      <c r="I179" s="62" t="s">
        <v>1262</v>
      </c>
      <c r="J179" s="51" t="s">
        <v>1263</v>
      </c>
      <c r="K179" s="61" t="s">
        <v>208</v>
      </c>
      <c r="L179" s="65" t="s">
        <v>1283</v>
      </c>
      <c r="M179" s="51" t="str">
        <f>VLOOKUP(L179,CódigosRetorno!$A$2:$B$1795,2,FALSE())</f>
        <v>El dato ingresado como atributo @listAgencyName es incorrecto.</v>
      </c>
      <c r="N179" s="62" t="s">
        <v>8</v>
      </c>
    </row>
    <row r="180" spans="1:14" ht="48" x14ac:dyDescent="0.25">
      <c r="A180" s="30"/>
      <c r="B180" s="4"/>
      <c r="C180" s="7"/>
      <c r="D180" s="647"/>
      <c r="E180" s="647"/>
      <c r="F180" s="4"/>
      <c r="G180" s="62" t="s">
        <v>1591</v>
      </c>
      <c r="H180" s="51" t="s">
        <v>1289</v>
      </c>
      <c r="I180" s="62" t="s">
        <v>1262</v>
      </c>
      <c r="J180" s="51" t="s">
        <v>1592</v>
      </c>
      <c r="K180" s="65" t="s">
        <v>208</v>
      </c>
      <c r="L180" s="125" t="s">
        <v>1291</v>
      </c>
      <c r="M180" s="51" t="str">
        <f>VLOOKUP(L180,CódigosRetorno!$A$2:$B$1795,2,FALSE())</f>
        <v>El dato ingresado como atributo @listURI es incorrecto.</v>
      </c>
      <c r="N180" s="62" t="s">
        <v>8</v>
      </c>
    </row>
    <row r="181" spans="1:14" ht="36" customHeight="1" x14ac:dyDescent="0.25">
      <c r="A181" s="30"/>
      <c r="B181" s="4">
        <f>B172+1</f>
        <v>33</v>
      </c>
      <c r="C181" s="7" t="s">
        <v>1593</v>
      </c>
      <c r="D181" s="647" t="s">
        <v>329</v>
      </c>
      <c r="E181" s="4" t="s">
        <v>184</v>
      </c>
      <c r="F181" s="4" t="s">
        <v>865</v>
      </c>
      <c r="G181" s="647" t="s">
        <v>866</v>
      </c>
      <c r="H181" s="7" t="s">
        <v>1578</v>
      </c>
      <c r="I181" s="4">
        <v>1</v>
      </c>
      <c r="J181" s="51" t="s">
        <v>1571</v>
      </c>
      <c r="K181" s="65" t="s">
        <v>6</v>
      </c>
      <c r="L181" s="125" t="s">
        <v>1580</v>
      </c>
      <c r="M181" s="51" t="str">
        <f>VLOOKUP(L181,CódigosRetorno!$A$2:$B$1795,2,FALSE())</f>
        <v>El dato ingresado en PriceAmount del Precio de venta unitario por item no cumple con el formato establecido</v>
      </c>
      <c r="N181" s="62" t="s">
        <v>8</v>
      </c>
    </row>
    <row r="182" spans="1:14" ht="72" x14ac:dyDescent="0.25">
      <c r="A182" s="30"/>
      <c r="B182" s="4"/>
      <c r="C182" s="7"/>
      <c r="D182" s="647"/>
      <c r="E182" s="647"/>
      <c r="F182" s="4"/>
      <c r="G182" s="647"/>
      <c r="H182" s="7"/>
      <c r="I182" s="4"/>
      <c r="J182" s="51" t="s">
        <v>2784</v>
      </c>
      <c r="K182" s="65" t="s">
        <v>6</v>
      </c>
      <c r="L182" s="125" t="s">
        <v>1595</v>
      </c>
      <c r="M182" s="51" t="str">
        <f>VLOOKUP(L182,CódigosRetorno!$A$2:$B$1795,2,FALSE())</f>
        <v>Si existe 'Valor referencial unitario en operac. no onerosas' con monto mayor a cero, la operacion debe ser gratuita (codigo de tributo 9996)</v>
      </c>
      <c r="N182" s="62" t="s">
        <v>8</v>
      </c>
    </row>
    <row r="183" spans="1:14" ht="72" x14ac:dyDescent="0.25">
      <c r="A183" s="30"/>
      <c r="B183" s="4"/>
      <c r="C183" s="7"/>
      <c r="D183" s="647"/>
      <c r="E183" s="647"/>
      <c r="F183" s="62"/>
      <c r="G183" s="61"/>
      <c r="H183" s="64"/>
      <c r="I183" s="62"/>
      <c r="J183" s="51" t="s">
        <v>1596</v>
      </c>
      <c r="K183" s="65" t="s">
        <v>6</v>
      </c>
      <c r="L183" s="125" t="s">
        <v>1597</v>
      </c>
      <c r="M183" s="51" t="str">
        <f>VLOOKUP(L183,CódigosRetorno!$A$2:$B$1795,2,FALSE())</f>
        <v>El código de precio '02' es sólo para operaciones gratuitas</v>
      </c>
      <c r="N183" s="62" t="s">
        <v>8</v>
      </c>
    </row>
    <row r="184" spans="1:14" ht="36" x14ac:dyDescent="0.25">
      <c r="A184" s="30"/>
      <c r="B184" s="4"/>
      <c r="C184" s="7"/>
      <c r="D184" s="647"/>
      <c r="E184" s="647"/>
      <c r="F184" s="62" t="s">
        <v>144</v>
      </c>
      <c r="G184" s="61" t="s">
        <v>308</v>
      </c>
      <c r="H184" s="51" t="s">
        <v>1575</v>
      </c>
      <c r="I184" s="62">
        <v>1</v>
      </c>
      <c r="J184" s="51" t="s">
        <v>1598</v>
      </c>
      <c r="K184" s="61" t="s">
        <v>6</v>
      </c>
      <c r="L184" s="65" t="s">
        <v>1074</v>
      </c>
      <c r="M184" s="51" t="str">
        <f>VLOOKUP(L184,CódigosRetorno!$A$2:$B$1795,2,FALSE())</f>
        <v>La moneda debe ser la misma en todo el documento. Salvo las percepciones que sólo son en moneda nacional</v>
      </c>
      <c r="N184" s="62" t="s">
        <v>1297</v>
      </c>
    </row>
    <row r="185" spans="1:14" ht="24" customHeight="1" x14ac:dyDescent="0.25">
      <c r="A185" s="30"/>
      <c r="B185" s="4"/>
      <c r="C185" s="7"/>
      <c r="D185" s="647"/>
      <c r="E185" s="647"/>
      <c r="F185" s="4" t="s">
        <v>330</v>
      </c>
      <c r="G185" s="647" t="s">
        <v>2783</v>
      </c>
      <c r="H185" s="8" t="s">
        <v>1584</v>
      </c>
      <c r="I185" s="4">
        <v>1</v>
      </c>
      <c r="J185" s="51" t="s">
        <v>469</v>
      </c>
      <c r="K185" s="65" t="s">
        <v>6</v>
      </c>
      <c r="L185" s="125" t="s">
        <v>1585</v>
      </c>
      <c r="M185" s="51" t="str">
        <f>VLOOKUP(L185,CódigosRetorno!$A$2:$B$1795,2,FALSE())</f>
        <v>Se ha consignado un valor invalido en el campo cbc:PriceTypeCode</v>
      </c>
      <c r="N185" s="62" t="s">
        <v>1586</v>
      </c>
    </row>
    <row r="186" spans="1:14" ht="36" x14ac:dyDescent="0.25">
      <c r="A186" s="30"/>
      <c r="B186" s="4"/>
      <c r="C186" s="7"/>
      <c r="D186" s="647"/>
      <c r="E186" s="647"/>
      <c r="F186" s="4"/>
      <c r="G186" s="647"/>
      <c r="H186" s="8"/>
      <c r="I186" s="4"/>
      <c r="J186" s="64" t="s">
        <v>1587</v>
      </c>
      <c r="K186" s="65" t="s">
        <v>6</v>
      </c>
      <c r="L186" s="125" t="s">
        <v>1588</v>
      </c>
      <c r="M186" s="51" t="str">
        <f>VLOOKUP(L186,CódigosRetorno!$A$2:$B$1795,2,FALSE())</f>
        <v>Existe mas de un tag cac:AlternativeConditionPrice con el mismo cbc:PriceTypeCode</v>
      </c>
      <c r="N186" s="62" t="s">
        <v>8</v>
      </c>
    </row>
    <row r="187" spans="1:14" ht="24" x14ac:dyDescent="0.25">
      <c r="A187" s="30"/>
      <c r="B187" s="4"/>
      <c r="C187" s="7"/>
      <c r="D187" s="647"/>
      <c r="E187" s="647"/>
      <c r="F187" s="4"/>
      <c r="G187" s="62" t="s">
        <v>1589</v>
      </c>
      <c r="H187" s="51" t="s">
        <v>1285</v>
      </c>
      <c r="I187" s="62" t="s">
        <v>1262</v>
      </c>
      <c r="J187" s="51" t="s">
        <v>1590</v>
      </c>
      <c r="K187" s="65" t="s">
        <v>208</v>
      </c>
      <c r="L187" s="125" t="s">
        <v>1287</v>
      </c>
      <c r="M187" s="51" t="str">
        <f>VLOOKUP(L187,CódigosRetorno!$A$2:$B$1795,2,FALSE())</f>
        <v>El dato ingresado como atributo @listName es incorrecto.</v>
      </c>
      <c r="N187" s="62" t="s">
        <v>8</v>
      </c>
    </row>
    <row r="188" spans="1:14" ht="24" x14ac:dyDescent="0.25">
      <c r="A188" s="30"/>
      <c r="B188" s="4"/>
      <c r="C188" s="7"/>
      <c r="D188" s="647"/>
      <c r="E188" s="647"/>
      <c r="F188" s="4"/>
      <c r="G188" s="62" t="s">
        <v>1260</v>
      </c>
      <c r="H188" s="51" t="s">
        <v>1282</v>
      </c>
      <c r="I188" s="62" t="s">
        <v>1262</v>
      </c>
      <c r="J188" s="51" t="s">
        <v>1263</v>
      </c>
      <c r="K188" s="61" t="s">
        <v>208</v>
      </c>
      <c r="L188" s="65" t="s">
        <v>1283</v>
      </c>
      <c r="M188" s="51" t="str">
        <f>VLOOKUP(L188,CódigosRetorno!$A$2:$B$1795,2,FALSE())</f>
        <v>El dato ingresado como atributo @listAgencyName es incorrecto.</v>
      </c>
      <c r="N188" s="62" t="s">
        <v>8</v>
      </c>
    </row>
    <row r="189" spans="1:14" ht="48" x14ac:dyDescent="0.25">
      <c r="A189" s="30"/>
      <c r="B189" s="4"/>
      <c r="C189" s="7"/>
      <c r="D189" s="647"/>
      <c r="E189" s="647"/>
      <c r="F189" s="4"/>
      <c r="G189" s="62" t="s">
        <v>1591</v>
      </c>
      <c r="H189" s="51" t="s">
        <v>1289</v>
      </c>
      <c r="I189" s="62" t="s">
        <v>1262</v>
      </c>
      <c r="J189" s="51" t="s">
        <v>1592</v>
      </c>
      <c r="K189" s="65" t="s">
        <v>208</v>
      </c>
      <c r="L189" s="125" t="s">
        <v>1291</v>
      </c>
      <c r="M189" s="51" t="str">
        <f>VLOOKUP(L189,CódigosRetorno!$A$2:$B$1795,2,FALSE())</f>
        <v>El dato ingresado como atributo @listURI es incorrecto.</v>
      </c>
      <c r="N189" s="62" t="s">
        <v>8</v>
      </c>
    </row>
    <row r="190" spans="1:14" ht="24" customHeight="1" x14ac:dyDescent="0.25">
      <c r="A190" s="30"/>
      <c r="B190" s="4">
        <f>B181+1</f>
        <v>34</v>
      </c>
      <c r="C190" s="7" t="s">
        <v>1600</v>
      </c>
      <c r="D190" s="647" t="s">
        <v>329</v>
      </c>
      <c r="E190" s="647" t="s">
        <v>143</v>
      </c>
      <c r="F190" s="649" t="s">
        <v>300</v>
      </c>
      <c r="G190" s="649" t="s">
        <v>301</v>
      </c>
      <c r="H190" s="7" t="s">
        <v>1601</v>
      </c>
      <c r="I190" s="4">
        <v>1</v>
      </c>
      <c r="J190" s="51" t="s">
        <v>1602</v>
      </c>
      <c r="K190" s="61" t="s">
        <v>6</v>
      </c>
      <c r="L190" s="65" t="s">
        <v>1603</v>
      </c>
      <c r="M190" s="51" t="str">
        <f>VLOOKUP(L190,CódigosRetorno!$A$2:$B$1795,2,FALSE())</f>
        <v>El xml no contiene el tag de impuesto por linea (TaxtTotal).</v>
      </c>
      <c r="N190" s="62" t="s">
        <v>8</v>
      </c>
    </row>
    <row r="191" spans="1:14" ht="36" x14ac:dyDescent="0.25">
      <c r="A191" s="30"/>
      <c r="B191" s="4"/>
      <c r="C191" s="7"/>
      <c r="D191" s="647"/>
      <c r="E191" s="647"/>
      <c r="F191" s="649"/>
      <c r="G191" s="649"/>
      <c r="H191" s="7"/>
      <c r="I191" s="4"/>
      <c r="J191" s="51" t="s">
        <v>2785</v>
      </c>
      <c r="K191" s="61" t="s">
        <v>6</v>
      </c>
      <c r="L191" s="65" t="s">
        <v>1605</v>
      </c>
      <c r="M191" s="51" t="str">
        <f>VLOOKUP(L191,CódigosRetorno!$A$2:$B$1795,2,FALSE())</f>
        <v>El dato ingresado en el monto total de impuestos por línea no cumple con el formato establecido</v>
      </c>
      <c r="N191" s="62" t="s">
        <v>8</v>
      </c>
    </row>
    <row r="192" spans="1:14" ht="48" x14ac:dyDescent="0.25">
      <c r="A192" s="30"/>
      <c r="B192" s="4"/>
      <c r="C192" s="7"/>
      <c r="D192" s="647"/>
      <c r="E192" s="647"/>
      <c r="F192" s="649"/>
      <c r="G192" s="649"/>
      <c r="H192" s="7"/>
      <c r="I192" s="4"/>
      <c r="J192" s="51" t="s">
        <v>1606</v>
      </c>
      <c r="K192" s="61" t="s">
        <v>208</v>
      </c>
      <c r="L192" s="65" t="s">
        <v>2786</v>
      </c>
      <c r="M192" s="51" t="str">
        <f>VLOOKUP(L192,CódigosRetorno!$A$2:$B$1795,2,FALSE())</f>
        <v>El importe total de impuestos por línea no coincide con la sumatoria de los impuestos por línea.</v>
      </c>
      <c r="N192" s="62" t="s">
        <v>8</v>
      </c>
    </row>
    <row r="193" spans="1:14" ht="24" x14ac:dyDescent="0.25">
      <c r="A193" s="30"/>
      <c r="B193" s="4"/>
      <c r="C193" s="7"/>
      <c r="D193" s="647"/>
      <c r="E193" s="647"/>
      <c r="F193" s="649"/>
      <c r="G193" s="649"/>
      <c r="H193" s="7"/>
      <c r="I193" s="4"/>
      <c r="J193" s="51" t="s">
        <v>1608</v>
      </c>
      <c r="K193" s="61" t="s">
        <v>6</v>
      </c>
      <c r="L193" s="65" t="s">
        <v>1609</v>
      </c>
      <c r="M193" s="51" t="str">
        <f>VLOOKUP(L193,CódigosRetorno!$A$2:$B$1795,2,FALSE())</f>
        <v>El tag cac:TaxTotal no debe repetirse a nivel de Item</v>
      </c>
      <c r="N193" s="61" t="s">
        <v>8</v>
      </c>
    </row>
    <row r="194" spans="1:14" ht="36" x14ac:dyDescent="0.25">
      <c r="A194" s="30"/>
      <c r="B194" s="4"/>
      <c r="C194" s="7"/>
      <c r="D194" s="647"/>
      <c r="E194" s="647"/>
      <c r="F194" s="62" t="s">
        <v>144</v>
      </c>
      <c r="G194" s="61" t="s">
        <v>308</v>
      </c>
      <c r="H194" s="51" t="s">
        <v>1575</v>
      </c>
      <c r="I194" s="208">
        <v>1</v>
      </c>
      <c r="J194" s="64" t="s">
        <v>1598</v>
      </c>
      <c r="K194" s="65" t="s">
        <v>6</v>
      </c>
      <c r="L194" s="125" t="s">
        <v>1074</v>
      </c>
      <c r="M194" s="51" t="str">
        <f>VLOOKUP(L194,CódigosRetorno!$A$2:$B$1795,2,FALSE())</f>
        <v>La moneda debe ser la misma en todo el documento. Salvo las percepciones que sólo son en moneda nacional</v>
      </c>
      <c r="N194" s="62" t="s">
        <v>1297</v>
      </c>
    </row>
    <row r="195" spans="1:14" ht="36" customHeight="1" x14ac:dyDescent="0.25">
      <c r="A195" s="30"/>
      <c r="B195" s="4">
        <f>B190+1</f>
        <v>35</v>
      </c>
      <c r="C195" s="7" t="s">
        <v>2787</v>
      </c>
      <c r="D195" s="647" t="s">
        <v>329</v>
      </c>
      <c r="E195" s="647" t="s">
        <v>143</v>
      </c>
      <c r="F195" s="4" t="s">
        <v>300</v>
      </c>
      <c r="G195" s="647" t="s">
        <v>301</v>
      </c>
      <c r="H195" s="7" t="s">
        <v>2788</v>
      </c>
      <c r="I195" s="4" t="s">
        <v>1262</v>
      </c>
      <c r="J195" s="51" t="s">
        <v>2785</v>
      </c>
      <c r="K195" s="61" t="s">
        <v>6</v>
      </c>
      <c r="L195" s="125" t="s">
        <v>1612</v>
      </c>
      <c r="M195" s="51" t="str">
        <f>VLOOKUP(L195,CódigosRetorno!$A$2:$B$1795,2,FALSE())</f>
        <v>El dato ingresado en TaxableAmount de la linea no cumple con el formato establecido</v>
      </c>
      <c r="N195" s="62" t="s">
        <v>8</v>
      </c>
    </row>
    <row r="196" spans="1:14" ht="84" x14ac:dyDescent="0.25">
      <c r="A196" s="30"/>
      <c r="B196" s="4"/>
      <c r="C196" s="7"/>
      <c r="D196" s="647"/>
      <c r="E196" s="647"/>
      <c r="F196" s="4"/>
      <c r="G196" s="647"/>
      <c r="H196" s="7"/>
      <c r="I196" s="4"/>
      <c r="J196" s="51" t="s">
        <v>2789</v>
      </c>
      <c r="K196" s="61" t="s">
        <v>208</v>
      </c>
      <c r="L196" s="125" t="s">
        <v>2790</v>
      </c>
      <c r="M196" s="51" t="str">
        <f>VLOOKUP(L196,CódigosRetorno!$A$2:$B$1795,2,FALSE())</f>
        <v>La base imponible a nivel de línea difiere de la información consignada en el comprobante</v>
      </c>
      <c r="N196" s="62" t="s">
        <v>8</v>
      </c>
    </row>
    <row r="197" spans="1:14" ht="60" x14ac:dyDescent="0.25">
      <c r="A197" s="30"/>
      <c r="B197" s="4"/>
      <c r="C197" s="7"/>
      <c r="D197" s="647"/>
      <c r="E197" s="647"/>
      <c r="F197" s="4"/>
      <c r="G197" s="647"/>
      <c r="H197" s="7"/>
      <c r="I197" s="4"/>
      <c r="J197" s="51" t="s">
        <v>2791</v>
      </c>
      <c r="K197" s="61" t="s">
        <v>208</v>
      </c>
      <c r="L197" s="125" t="s">
        <v>2790</v>
      </c>
      <c r="M197" s="51" t="str">
        <f>VLOOKUP(L197,CódigosRetorno!$A$2:$B$1795,2,FALSE())</f>
        <v>La base imponible a nivel de línea difiere de la información consignada en el comprobante</v>
      </c>
      <c r="N197" s="62" t="s">
        <v>8</v>
      </c>
    </row>
    <row r="198" spans="1:14" ht="36" x14ac:dyDescent="0.25">
      <c r="A198" s="30"/>
      <c r="B198" s="4"/>
      <c r="C198" s="7"/>
      <c r="D198" s="647"/>
      <c r="E198" s="647"/>
      <c r="F198" s="62" t="s">
        <v>144</v>
      </c>
      <c r="G198" s="61" t="s">
        <v>308</v>
      </c>
      <c r="H198" s="51" t="s">
        <v>1616</v>
      </c>
      <c r="I198" s="62">
        <v>1</v>
      </c>
      <c r="J198" s="51" t="s">
        <v>1598</v>
      </c>
      <c r="K198" s="61" t="s">
        <v>6</v>
      </c>
      <c r="L198" s="65" t="s">
        <v>1074</v>
      </c>
      <c r="M198" s="51" t="str">
        <f>VLOOKUP(L198,CódigosRetorno!$A$2:$B$1795,2,FALSE())</f>
        <v>La moneda debe ser la misma en todo el documento. Salvo las percepciones que sólo son en moneda nacional</v>
      </c>
      <c r="N198" s="62" t="s">
        <v>1297</v>
      </c>
    </row>
    <row r="199" spans="1:14" ht="36" customHeight="1" x14ac:dyDescent="0.25">
      <c r="A199" s="30"/>
      <c r="B199" s="4"/>
      <c r="C199" s="7"/>
      <c r="D199" s="647"/>
      <c r="E199" s="647"/>
      <c r="F199" s="4" t="s">
        <v>300</v>
      </c>
      <c r="G199" s="647" t="s">
        <v>301</v>
      </c>
      <c r="H199" s="7" t="s">
        <v>2792</v>
      </c>
      <c r="I199" s="4">
        <v>1</v>
      </c>
      <c r="J199" s="51" t="s">
        <v>1081</v>
      </c>
      <c r="K199" s="65" t="s">
        <v>6</v>
      </c>
      <c r="L199" s="125" t="s">
        <v>1619</v>
      </c>
      <c r="M199" s="51" t="str">
        <f>VLOOKUP(L199,CódigosRetorno!$A$2:$B$1795,2,FALSE())</f>
        <v>El dato ingresado en TaxAmount de la linea no cumple con el formato establecido</v>
      </c>
      <c r="N199" s="62" t="s">
        <v>8</v>
      </c>
    </row>
    <row r="200" spans="1:14" ht="48" x14ac:dyDescent="0.25">
      <c r="A200" s="30"/>
      <c r="B200" s="4"/>
      <c r="C200" s="7"/>
      <c r="D200" s="647"/>
      <c r="E200" s="647"/>
      <c r="F200" s="4"/>
      <c r="G200" s="647"/>
      <c r="H200" s="7"/>
      <c r="I200" s="4"/>
      <c r="J200" s="51" t="s">
        <v>1620</v>
      </c>
      <c r="K200" s="65" t="s">
        <v>6</v>
      </c>
      <c r="L200" s="125" t="s">
        <v>1621</v>
      </c>
      <c r="M200" s="51" t="str">
        <f>VLOOKUP(L200,CódigosRetorno!$A$2:$B$1795,2,FALSE())</f>
        <v>El monto de afectacion de IGV por linea debe ser igual a 0.00 para Exoneradas, Inafectas, Exportación, Gratuitas de exoneradas o Gratuitas de inafectas.</v>
      </c>
      <c r="N200" s="62" t="s">
        <v>8</v>
      </c>
    </row>
    <row r="201" spans="1:14" ht="60" x14ac:dyDescent="0.25">
      <c r="A201" s="30"/>
      <c r="B201" s="4"/>
      <c r="C201" s="7"/>
      <c r="D201" s="647"/>
      <c r="E201" s="647"/>
      <c r="F201" s="4"/>
      <c r="G201" s="647"/>
      <c r="H201" s="7"/>
      <c r="I201" s="4"/>
      <c r="J201" s="51" t="s">
        <v>1622</v>
      </c>
      <c r="K201" s="65" t="s">
        <v>6</v>
      </c>
      <c r="L201" s="125" t="s">
        <v>1623</v>
      </c>
      <c r="M201" s="51" t="str">
        <f>VLOOKUP(L201,CódigosRetorno!$A$2:$B$1795,2,FALSE())</f>
        <v>El monto de afectación de IGV por linea debe ser diferente a 0.00.</v>
      </c>
      <c r="N201" s="62" t="s">
        <v>8</v>
      </c>
    </row>
    <row r="202" spans="1:14" ht="60" x14ac:dyDescent="0.25">
      <c r="A202" s="30"/>
      <c r="B202" s="4"/>
      <c r="C202" s="7"/>
      <c r="D202" s="647"/>
      <c r="E202" s="647"/>
      <c r="F202" s="4"/>
      <c r="G202" s="647"/>
      <c r="H202" s="7"/>
      <c r="I202" s="4"/>
      <c r="J202" s="51" t="s">
        <v>2793</v>
      </c>
      <c r="K202" s="65" t="s">
        <v>6</v>
      </c>
      <c r="L202" s="125" t="s">
        <v>1621</v>
      </c>
      <c r="M202" s="51" t="str">
        <f>VLOOKUP(L202,CódigosRetorno!$A$2:$B$1795,2,FALSE())</f>
        <v>El monto de afectacion de IGV por linea debe ser igual a 0.00 para Exoneradas, Inafectas, Exportación, Gratuitas de exoneradas o Gratuitas de inafectas.</v>
      </c>
      <c r="N202" s="62" t="s">
        <v>8</v>
      </c>
    </row>
    <row r="203" spans="1:14" ht="72" x14ac:dyDescent="0.25">
      <c r="A203" s="30"/>
      <c r="B203" s="4"/>
      <c r="C203" s="7"/>
      <c r="D203" s="647"/>
      <c r="E203" s="647"/>
      <c r="F203" s="4"/>
      <c r="G203" s="647"/>
      <c r="H203" s="7"/>
      <c r="I203" s="4"/>
      <c r="J203" s="51" t="s">
        <v>2794</v>
      </c>
      <c r="K203" s="65" t="s">
        <v>6</v>
      </c>
      <c r="L203" s="125" t="s">
        <v>1623</v>
      </c>
      <c r="M203" s="51" t="str">
        <f>VLOOKUP(L203,CódigosRetorno!$A$2:$B$1795,2,FALSE())</f>
        <v>El monto de afectación de IGV por linea debe ser diferente a 0.00.</v>
      </c>
      <c r="N203" s="62" t="s">
        <v>8</v>
      </c>
    </row>
    <row r="204" spans="1:14" ht="48" x14ac:dyDescent="0.25">
      <c r="A204" s="30"/>
      <c r="B204" s="4"/>
      <c r="C204" s="7"/>
      <c r="D204" s="647"/>
      <c r="E204" s="647"/>
      <c r="F204" s="4"/>
      <c r="G204" s="647"/>
      <c r="H204" s="7"/>
      <c r="I204" s="4"/>
      <c r="J204" s="51" t="s">
        <v>2795</v>
      </c>
      <c r="K204" s="65" t="s">
        <v>6</v>
      </c>
      <c r="L204" s="125" t="s">
        <v>1627</v>
      </c>
      <c r="M204" s="51" t="str">
        <f>VLOOKUP(L204,CódigosRetorno!$A$2:$B$1795,2,FALSE())</f>
        <v>El producto del factor y monto base de la afectación del IGV/IVAP no corresponde al monto de afectacion de linea.</v>
      </c>
      <c r="N204" s="62" t="s">
        <v>8</v>
      </c>
    </row>
    <row r="205" spans="1:14" ht="36" x14ac:dyDescent="0.25">
      <c r="A205" s="30"/>
      <c r="B205" s="4"/>
      <c r="C205" s="7"/>
      <c r="D205" s="647"/>
      <c r="E205" s="647"/>
      <c r="F205" s="62" t="s">
        <v>144</v>
      </c>
      <c r="G205" s="61" t="s">
        <v>308</v>
      </c>
      <c r="H205" s="51" t="s">
        <v>1575</v>
      </c>
      <c r="I205" s="62">
        <v>1</v>
      </c>
      <c r="J205" s="51" t="s">
        <v>1598</v>
      </c>
      <c r="K205" s="61" t="s">
        <v>6</v>
      </c>
      <c r="L205" s="65" t="s">
        <v>1074</v>
      </c>
      <c r="M205" s="51" t="str">
        <f>VLOOKUP(L205,CódigosRetorno!$A$2:$B$1795,2,FALSE())</f>
        <v>La moneda debe ser la misma en todo el documento. Salvo las percepciones que sólo son en moneda nacional</v>
      </c>
      <c r="N205" s="62" t="s">
        <v>1297</v>
      </c>
    </row>
    <row r="206" spans="1:14" ht="24" customHeight="1" x14ac:dyDescent="0.25">
      <c r="A206" s="30"/>
      <c r="B206" s="4"/>
      <c r="C206" s="7"/>
      <c r="D206" s="647"/>
      <c r="E206" s="647"/>
      <c r="F206" s="4" t="s">
        <v>1628</v>
      </c>
      <c r="G206" s="4" t="s">
        <v>1629</v>
      </c>
      <c r="H206" s="7" t="s">
        <v>1630</v>
      </c>
      <c r="I206" s="4" t="s">
        <v>1262</v>
      </c>
      <c r="J206" s="64" t="s">
        <v>1631</v>
      </c>
      <c r="K206" s="65" t="s">
        <v>6</v>
      </c>
      <c r="L206" s="125" t="s">
        <v>1632</v>
      </c>
      <c r="M206" s="51" t="str">
        <f>VLOOKUP(L206,CódigosRetorno!$A$2:$B$1795,2,FALSE())</f>
        <v>El XML no contiene el tag de la tasa del tributo de la línea</v>
      </c>
      <c r="N206" s="62" t="s">
        <v>8</v>
      </c>
    </row>
    <row r="207" spans="1:14" ht="36" x14ac:dyDescent="0.25">
      <c r="A207" s="30"/>
      <c r="B207" s="4"/>
      <c r="C207" s="7"/>
      <c r="D207" s="647"/>
      <c r="E207" s="647"/>
      <c r="F207" s="4"/>
      <c r="G207" s="4"/>
      <c r="H207" s="7"/>
      <c r="I207" s="4"/>
      <c r="J207" s="51" t="s">
        <v>1743</v>
      </c>
      <c r="K207" s="65" t="s">
        <v>6</v>
      </c>
      <c r="L207" s="125" t="s">
        <v>1634</v>
      </c>
      <c r="M207" s="51" t="str">
        <f>VLOOKUP(L207,CódigosRetorno!$A$2:$B$1795,2,FALSE())</f>
        <v>El dato ingresado como factor de afectacion por linea no cumple con el formato establecido.</v>
      </c>
      <c r="N207" s="62" t="s">
        <v>8</v>
      </c>
    </row>
    <row r="208" spans="1:14" ht="60" x14ac:dyDescent="0.25">
      <c r="A208" s="30"/>
      <c r="B208" s="4"/>
      <c r="C208" s="7"/>
      <c r="D208" s="647"/>
      <c r="E208" s="647"/>
      <c r="F208" s="4"/>
      <c r="G208" s="4"/>
      <c r="H208" s="7"/>
      <c r="I208" s="4"/>
      <c r="J208" s="51" t="s">
        <v>1635</v>
      </c>
      <c r="K208" s="65" t="s">
        <v>6</v>
      </c>
      <c r="L208" s="125" t="s">
        <v>1636</v>
      </c>
      <c r="M208" s="51" t="str">
        <f>VLOOKUP(L208,CódigosRetorno!$A$2:$B$1795,2,FALSE())</f>
        <v>El factor de afectación de IGV por linea debe ser diferente a 0.00.</v>
      </c>
      <c r="N208" s="62" t="s">
        <v>8</v>
      </c>
    </row>
    <row r="209" spans="1:14" ht="48" x14ac:dyDescent="0.25">
      <c r="A209" s="30"/>
      <c r="B209" s="4"/>
      <c r="C209" s="7"/>
      <c r="D209" s="647"/>
      <c r="E209" s="647"/>
      <c r="F209" s="4"/>
      <c r="G209" s="4"/>
      <c r="H209" s="7"/>
      <c r="I209" s="4"/>
      <c r="J209" s="51" t="s">
        <v>2796</v>
      </c>
      <c r="K209" s="65" t="s">
        <v>6</v>
      </c>
      <c r="L209" s="125" t="s">
        <v>1636</v>
      </c>
      <c r="M209" s="51" t="str">
        <f>VLOOKUP(L209,CódigosRetorno!$A$2:$B$1795,2,FALSE())</f>
        <v>El factor de afectación de IGV por linea debe ser diferente a 0.00.</v>
      </c>
      <c r="N209" s="62" t="s">
        <v>8</v>
      </c>
    </row>
    <row r="210" spans="1:14" ht="48" customHeight="1" x14ac:dyDescent="0.25">
      <c r="A210" s="30"/>
      <c r="B210" s="4"/>
      <c r="C210" s="7"/>
      <c r="D210" s="647"/>
      <c r="E210" s="647"/>
      <c r="F210" s="4"/>
      <c r="G210" s="647" t="s">
        <v>1638</v>
      </c>
      <c r="H210" s="8" t="s">
        <v>1639</v>
      </c>
      <c r="I210" s="4">
        <v>1</v>
      </c>
      <c r="J210" s="51" t="s">
        <v>1640</v>
      </c>
      <c r="K210" s="65" t="s">
        <v>6</v>
      </c>
      <c r="L210" s="125" t="s">
        <v>1641</v>
      </c>
      <c r="M210" s="51" t="str">
        <f>VLOOKUP(L210,CódigosRetorno!$A$2:$B$1795,2,FALSE())</f>
        <v>El XML no contiene el tag cbc:TaxExemptionReasonCode de Afectacion al IGV</v>
      </c>
      <c r="N210" s="62" t="s">
        <v>8</v>
      </c>
    </row>
    <row r="211" spans="1:14" ht="24" x14ac:dyDescent="0.25">
      <c r="A211" s="30"/>
      <c r="B211" s="4"/>
      <c r="C211" s="7"/>
      <c r="D211" s="647"/>
      <c r="E211" s="647"/>
      <c r="F211" s="4"/>
      <c r="G211" s="647"/>
      <c r="H211" s="8"/>
      <c r="I211" s="4"/>
      <c r="J211" s="51" t="s">
        <v>1642</v>
      </c>
      <c r="K211" s="65" t="s">
        <v>6</v>
      </c>
      <c r="L211" s="125" t="s">
        <v>1643</v>
      </c>
      <c r="M211" s="51" t="str">
        <f>VLOOKUP(L211,CódigosRetorno!$A$2:$B$1795,2,FALSE())</f>
        <v>Afectación de IGV no corresponde al código de tributo de la linea.</v>
      </c>
      <c r="N211" s="62" t="s">
        <v>8</v>
      </c>
    </row>
    <row r="212" spans="1:14" ht="60" x14ac:dyDescent="0.25">
      <c r="A212" s="30"/>
      <c r="B212" s="4"/>
      <c r="C212" s="7"/>
      <c r="D212" s="647"/>
      <c r="E212" s="647"/>
      <c r="F212" s="4"/>
      <c r="G212" s="647"/>
      <c r="H212" s="8"/>
      <c r="I212" s="4"/>
      <c r="J212" s="51" t="s">
        <v>1644</v>
      </c>
      <c r="K212" s="65" t="s">
        <v>6</v>
      </c>
      <c r="L212" s="125" t="s">
        <v>1645</v>
      </c>
      <c r="M212" s="51" t="str">
        <f>VLOOKUP(L212,CódigosRetorno!$A$2:$B$1795,2,FALSE())</f>
        <v>El tipo de afectacion del IGV es incorrecto</v>
      </c>
      <c r="N212" s="62" t="s">
        <v>1646</v>
      </c>
    </row>
    <row r="213" spans="1:14" ht="36" x14ac:dyDescent="0.25">
      <c r="A213" s="30"/>
      <c r="B213" s="4"/>
      <c r="C213" s="7"/>
      <c r="D213" s="647"/>
      <c r="E213" s="647"/>
      <c r="F213" s="4"/>
      <c r="G213" s="647"/>
      <c r="H213" s="8"/>
      <c r="I213" s="4"/>
      <c r="J213" s="51" t="s">
        <v>1647</v>
      </c>
      <c r="K213" s="65" t="s">
        <v>6</v>
      </c>
      <c r="L213" s="125" t="s">
        <v>1648</v>
      </c>
      <c r="M213" s="51" t="str">
        <f>VLOOKUP(L213,CódigosRetorno!$A$2:$B$1795,2,FALSE())</f>
        <v>Operaciones de exportacion, deben consignar Tipo Afectacion igual a 40</v>
      </c>
      <c r="N213" s="62" t="s">
        <v>8</v>
      </c>
    </row>
    <row r="214" spans="1:14" ht="48" x14ac:dyDescent="0.25">
      <c r="A214" s="30"/>
      <c r="B214" s="4"/>
      <c r="C214" s="7"/>
      <c r="D214" s="647"/>
      <c r="E214" s="647"/>
      <c r="F214" s="4"/>
      <c r="G214" s="647"/>
      <c r="H214" s="8"/>
      <c r="I214" s="4"/>
      <c r="J214" s="51" t="s">
        <v>2797</v>
      </c>
      <c r="K214" s="65" t="s">
        <v>6</v>
      </c>
      <c r="L214" s="125" t="s">
        <v>1650</v>
      </c>
      <c r="M214" s="51" t="str">
        <f>VLOOKUP(L214,CódigosRetorno!$A$2:$B$1795,2,FALSE())</f>
        <v>Comprobante operacion sujeta IVAP solo debe tener ítems con código de afectación del IGV igual a 17</v>
      </c>
      <c r="N214" s="62" t="s">
        <v>8</v>
      </c>
    </row>
    <row r="215" spans="1:14" ht="24" x14ac:dyDescent="0.25">
      <c r="A215" s="30"/>
      <c r="B215" s="4"/>
      <c r="C215" s="7"/>
      <c r="D215" s="647"/>
      <c r="E215" s="647" t="s">
        <v>184</v>
      </c>
      <c r="F215" s="4"/>
      <c r="G215" s="62" t="s">
        <v>1260</v>
      </c>
      <c r="H215" s="51" t="s">
        <v>1282</v>
      </c>
      <c r="I215" s="62" t="s">
        <v>1262</v>
      </c>
      <c r="J215" s="51" t="s">
        <v>1263</v>
      </c>
      <c r="K215" s="65" t="s">
        <v>208</v>
      </c>
      <c r="L215" s="125" t="s">
        <v>1283</v>
      </c>
      <c r="M215" s="51" t="str">
        <f>VLOOKUP(L215,CódigosRetorno!$A$2:$B$1795,2,FALSE())</f>
        <v>El dato ingresado como atributo @listAgencyName es incorrecto.</v>
      </c>
      <c r="N215" s="62" t="s">
        <v>8</v>
      </c>
    </row>
    <row r="216" spans="1:14" ht="24" x14ac:dyDescent="0.25">
      <c r="A216" s="30"/>
      <c r="B216" s="4"/>
      <c r="C216" s="7"/>
      <c r="D216" s="647"/>
      <c r="E216" s="647"/>
      <c r="F216" s="4"/>
      <c r="G216" s="62" t="s">
        <v>1651</v>
      </c>
      <c r="H216" s="51" t="s">
        <v>1285</v>
      </c>
      <c r="I216" s="62" t="s">
        <v>1262</v>
      </c>
      <c r="J216" s="51" t="s">
        <v>1652</v>
      </c>
      <c r="K216" s="61" t="s">
        <v>208</v>
      </c>
      <c r="L216" s="65" t="s">
        <v>1287</v>
      </c>
      <c r="M216" s="51" t="str">
        <f>VLOOKUP(L216,CódigosRetorno!$A$2:$B$1795,2,FALSE())</f>
        <v>El dato ingresado como atributo @listName es incorrecto.</v>
      </c>
      <c r="N216" s="62" t="s">
        <v>8</v>
      </c>
    </row>
    <row r="217" spans="1:14" ht="48" x14ac:dyDescent="0.25">
      <c r="A217" s="30"/>
      <c r="B217" s="4"/>
      <c r="C217" s="7"/>
      <c r="D217" s="647"/>
      <c r="E217" s="647"/>
      <c r="F217" s="4"/>
      <c r="G217" s="62" t="s">
        <v>1653</v>
      </c>
      <c r="H217" s="51" t="s">
        <v>1289</v>
      </c>
      <c r="I217" s="62" t="s">
        <v>1262</v>
      </c>
      <c r="J217" s="51" t="s">
        <v>1654</v>
      </c>
      <c r="K217" s="65" t="s">
        <v>208</v>
      </c>
      <c r="L217" s="125" t="s">
        <v>1291</v>
      </c>
      <c r="M217" s="51" t="str">
        <f>VLOOKUP(L217,CódigosRetorno!$A$2:$B$1795,2,FALSE())</f>
        <v>El dato ingresado como atributo @listURI es incorrecto.</v>
      </c>
      <c r="N217" s="62" t="s">
        <v>8</v>
      </c>
    </row>
    <row r="218" spans="1:14" ht="24" customHeight="1" x14ac:dyDescent="0.25">
      <c r="A218" s="30"/>
      <c r="B218" s="4"/>
      <c r="C218" s="7"/>
      <c r="D218" s="647"/>
      <c r="E218" s="647" t="s">
        <v>143</v>
      </c>
      <c r="F218" s="4" t="s">
        <v>769</v>
      </c>
      <c r="G218" s="647" t="s">
        <v>1129</v>
      </c>
      <c r="H218" s="8" t="s">
        <v>1655</v>
      </c>
      <c r="I218" s="4">
        <v>1</v>
      </c>
      <c r="J218" s="51" t="s">
        <v>605</v>
      </c>
      <c r="K218" s="65" t="s">
        <v>6</v>
      </c>
      <c r="L218" s="125" t="s">
        <v>1656</v>
      </c>
      <c r="M218" s="51" t="str">
        <f>VLOOKUP(L218,CódigosRetorno!$A$2:$B$1795,2,FALSE())</f>
        <v>El XML no contiene el tag cac:TaxCategory/cac:TaxScheme/cbc:ID del Item</v>
      </c>
      <c r="N218" s="62" t="s">
        <v>8</v>
      </c>
    </row>
    <row r="219" spans="1:14" ht="24" x14ac:dyDescent="0.25">
      <c r="A219" s="30"/>
      <c r="B219" s="4"/>
      <c r="C219" s="7"/>
      <c r="D219" s="647"/>
      <c r="E219" s="647"/>
      <c r="F219" s="4"/>
      <c r="G219" s="647"/>
      <c r="H219" s="8"/>
      <c r="I219" s="4"/>
      <c r="J219" s="51" t="s">
        <v>469</v>
      </c>
      <c r="K219" s="65" t="s">
        <v>6</v>
      </c>
      <c r="L219" s="125" t="s">
        <v>1657</v>
      </c>
      <c r="M219" s="51" t="str">
        <f>VLOOKUP(L219,CódigosRetorno!$A$2:$B$1795,2,FALSE())</f>
        <v>El codigo del tributo es invalido</v>
      </c>
      <c r="N219" s="62" t="s">
        <v>1658</v>
      </c>
    </row>
    <row r="220" spans="1:14" ht="24" x14ac:dyDescent="0.25">
      <c r="A220" s="30"/>
      <c r="B220" s="4"/>
      <c r="C220" s="7"/>
      <c r="D220" s="647"/>
      <c r="E220" s="647"/>
      <c r="F220" s="4"/>
      <c r="G220" s="647"/>
      <c r="H220" s="8"/>
      <c r="I220" s="4"/>
      <c r="J220" s="271" t="s">
        <v>1659</v>
      </c>
      <c r="K220" s="65" t="s">
        <v>6</v>
      </c>
      <c r="L220" s="125" t="s">
        <v>1660</v>
      </c>
      <c r="M220" s="51" t="str">
        <f>VLOOKUP(L220,CódigosRetorno!$A$2:$B$1795,2,FALSE())</f>
        <v>El código de tributo no debe repetirse a nivel de item</v>
      </c>
      <c r="N220" s="62" t="s">
        <v>8</v>
      </c>
    </row>
    <row r="221" spans="1:14" ht="72" x14ac:dyDescent="0.25">
      <c r="A221" s="30"/>
      <c r="B221" s="4"/>
      <c r="C221" s="7"/>
      <c r="D221" s="647"/>
      <c r="E221" s="647"/>
      <c r="F221" s="4"/>
      <c r="G221" s="647"/>
      <c r="H221" s="8"/>
      <c r="I221" s="4"/>
      <c r="J221" s="64" t="s">
        <v>2798</v>
      </c>
      <c r="K221" s="65" t="s">
        <v>6</v>
      </c>
      <c r="L221" s="125" t="s">
        <v>1662</v>
      </c>
      <c r="M221" s="51" t="str">
        <f>VLOOKUP(L221,CódigosRetorno!$A$2:$B$1795,2,FALSE())</f>
        <v>El XML debe contener al menos un tributo por linea de afectacion por IGV</v>
      </c>
      <c r="N221" s="62" t="s">
        <v>8</v>
      </c>
    </row>
    <row r="222" spans="1:14" ht="108" x14ac:dyDescent="0.25">
      <c r="A222" s="30"/>
      <c r="B222" s="4"/>
      <c r="C222" s="7"/>
      <c r="D222" s="647"/>
      <c r="E222" s="647"/>
      <c r="F222" s="4"/>
      <c r="G222" s="647"/>
      <c r="H222" s="8"/>
      <c r="I222" s="4"/>
      <c r="J222" s="64" t="s">
        <v>1663</v>
      </c>
      <c r="K222" s="65" t="s">
        <v>6</v>
      </c>
      <c r="L222" s="125" t="s">
        <v>1664</v>
      </c>
      <c r="M222" s="51" t="str">
        <f>VLOOKUP(L222,CódigosRetorno!$A$2:$B$1795,2,FALSE())</f>
        <v>La combinación de tributos no es permitida</v>
      </c>
      <c r="N222" s="62" t="s">
        <v>8</v>
      </c>
    </row>
    <row r="223" spans="1:14" ht="24" x14ac:dyDescent="0.25">
      <c r="A223" s="30"/>
      <c r="B223" s="4"/>
      <c r="C223" s="7"/>
      <c r="D223" s="647"/>
      <c r="E223" s="647" t="s">
        <v>184</v>
      </c>
      <c r="F223" s="4"/>
      <c r="G223" s="62" t="s">
        <v>1665</v>
      </c>
      <c r="H223" s="51" t="s">
        <v>1333</v>
      </c>
      <c r="I223" s="62" t="s">
        <v>1262</v>
      </c>
      <c r="J223" s="51" t="s">
        <v>1666</v>
      </c>
      <c r="K223" s="61" t="s">
        <v>208</v>
      </c>
      <c r="L223" s="65" t="s">
        <v>1335</v>
      </c>
      <c r="M223" s="51" t="str">
        <f>VLOOKUP(L223,CódigosRetorno!$A$2:$B$1795,2,FALSE())</f>
        <v>El dato ingresado como atributo @schemeName es incorrecto.</v>
      </c>
      <c r="N223" s="62" t="s">
        <v>8</v>
      </c>
    </row>
    <row r="224" spans="1:14" ht="24" x14ac:dyDescent="0.25">
      <c r="A224" s="30"/>
      <c r="B224" s="4"/>
      <c r="C224" s="7"/>
      <c r="D224" s="647"/>
      <c r="E224" s="647"/>
      <c r="F224" s="4"/>
      <c r="G224" s="62" t="s">
        <v>1260</v>
      </c>
      <c r="H224" s="51" t="s">
        <v>1261</v>
      </c>
      <c r="I224" s="62" t="s">
        <v>1262</v>
      </c>
      <c r="J224" s="51" t="s">
        <v>1263</v>
      </c>
      <c r="K224" s="61" t="s">
        <v>208</v>
      </c>
      <c r="L224" s="65" t="s">
        <v>1264</v>
      </c>
      <c r="M224" s="51" t="str">
        <f>VLOOKUP(L224,CódigosRetorno!$A$2:$B$1795,2,FALSE())</f>
        <v>El dato ingresado como atributo @schemeAgencyName es incorrecto.</v>
      </c>
      <c r="N224" s="62" t="s">
        <v>8</v>
      </c>
    </row>
    <row r="225" spans="1:14" ht="48" x14ac:dyDescent="0.25">
      <c r="A225" s="30"/>
      <c r="B225" s="4"/>
      <c r="C225" s="7"/>
      <c r="D225" s="647"/>
      <c r="E225" s="647"/>
      <c r="F225" s="4"/>
      <c r="G225" s="62" t="s">
        <v>1667</v>
      </c>
      <c r="H225" s="51" t="s">
        <v>1337</v>
      </c>
      <c r="I225" s="62" t="s">
        <v>1262</v>
      </c>
      <c r="J225" s="51" t="s">
        <v>1668</v>
      </c>
      <c r="K225" s="65" t="s">
        <v>208</v>
      </c>
      <c r="L225" s="125" t="s">
        <v>1339</v>
      </c>
      <c r="M225" s="51" t="str">
        <f>VLOOKUP(L225,CódigosRetorno!$A$2:$B$1795,2,FALSE())</f>
        <v>El dato ingresado como atributo @schemeURI es incorrecto.</v>
      </c>
      <c r="N225" s="62" t="s">
        <v>8</v>
      </c>
    </row>
    <row r="226" spans="1:14" ht="24" customHeight="1" x14ac:dyDescent="0.25">
      <c r="A226" s="30"/>
      <c r="B226" s="4"/>
      <c r="C226" s="7"/>
      <c r="D226" s="647"/>
      <c r="E226" s="647" t="s">
        <v>143</v>
      </c>
      <c r="F226" s="4" t="s">
        <v>1669</v>
      </c>
      <c r="G226" s="647" t="s">
        <v>1129</v>
      </c>
      <c r="H226" s="8" t="s">
        <v>1670</v>
      </c>
      <c r="I226" s="4">
        <v>1</v>
      </c>
      <c r="J226" s="51" t="s">
        <v>605</v>
      </c>
      <c r="K226" s="65" t="s">
        <v>6</v>
      </c>
      <c r="L226" s="125" t="s">
        <v>1671</v>
      </c>
      <c r="M226" s="51" t="str">
        <f>VLOOKUP(L226,CódigosRetorno!$A$2:$B$1795,2,FALSE())</f>
        <v>El XML no contiene el tag o no existe información del nombre de tributo de la línea</v>
      </c>
      <c r="N226" s="62" t="s">
        <v>8</v>
      </c>
    </row>
    <row r="227" spans="1:14" ht="36" x14ac:dyDescent="0.25">
      <c r="A227" s="30"/>
      <c r="B227" s="4"/>
      <c r="C227" s="7"/>
      <c r="D227" s="647"/>
      <c r="E227" s="647"/>
      <c r="F227" s="4"/>
      <c r="G227" s="647"/>
      <c r="H227" s="8"/>
      <c r="I227" s="4"/>
      <c r="J227" s="64" t="s">
        <v>1672</v>
      </c>
      <c r="K227" s="65" t="s">
        <v>6</v>
      </c>
      <c r="L227" s="125" t="s">
        <v>1141</v>
      </c>
      <c r="M227" s="51" t="str">
        <f>VLOOKUP(L227,CódigosRetorno!$A$2:$B$1795,2,FALSE())</f>
        <v>Nombre de tributo no corresponde al código de tributo de la linea.</v>
      </c>
      <c r="N227" s="62" t="s">
        <v>1658</v>
      </c>
    </row>
    <row r="228" spans="1:14" ht="48" x14ac:dyDescent="0.25">
      <c r="A228" s="30"/>
      <c r="B228" s="4"/>
      <c r="C228" s="7"/>
      <c r="D228" s="647"/>
      <c r="E228" s="647"/>
      <c r="F228" s="62" t="s">
        <v>144</v>
      </c>
      <c r="G228" s="61" t="s">
        <v>1129</v>
      </c>
      <c r="H228" s="64" t="s">
        <v>1673</v>
      </c>
      <c r="I228" s="62">
        <v>1</v>
      </c>
      <c r="J228" s="64" t="s">
        <v>1674</v>
      </c>
      <c r="K228" s="65" t="s">
        <v>6</v>
      </c>
      <c r="L228" s="65" t="s">
        <v>1675</v>
      </c>
      <c r="M228" s="51" t="str">
        <f>VLOOKUP(L228,CódigosRetorno!$A$2:$B$1795,2,FALSE())</f>
        <v>El Name o TaxTypeCode debe corresponder al codigo de tributo del item</v>
      </c>
      <c r="N228" s="62" t="s">
        <v>1658</v>
      </c>
    </row>
    <row r="229" spans="1:14" ht="36" customHeight="1" x14ac:dyDescent="0.25">
      <c r="A229" s="30"/>
      <c r="B229" s="4">
        <f>B195+1</f>
        <v>36</v>
      </c>
      <c r="C229" s="7" t="s">
        <v>1676</v>
      </c>
      <c r="D229" s="647" t="s">
        <v>329</v>
      </c>
      <c r="E229" s="647" t="s">
        <v>184</v>
      </c>
      <c r="F229" s="62" t="s">
        <v>300</v>
      </c>
      <c r="G229" s="61" t="s">
        <v>301</v>
      </c>
      <c r="H229" s="51" t="s">
        <v>1611</v>
      </c>
      <c r="I229" s="62" t="s">
        <v>1262</v>
      </c>
      <c r="J229" s="51" t="s">
        <v>2785</v>
      </c>
      <c r="K229" s="61" t="s">
        <v>6</v>
      </c>
      <c r="L229" s="125" t="s">
        <v>1612</v>
      </c>
      <c r="M229" s="51" t="str">
        <f>VLOOKUP(L229,CódigosRetorno!$A$2:$B$1795,2,FALSE())</f>
        <v>El dato ingresado en TaxableAmount de la linea no cumple con el formato establecido</v>
      </c>
      <c r="N229" s="62" t="s">
        <v>8</v>
      </c>
    </row>
    <row r="230" spans="1:14" ht="36" x14ac:dyDescent="0.25">
      <c r="A230" s="30"/>
      <c r="B230" s="4"/>
      <c r="C230" s="7"/>
      <c r="D230" s="647"/>
      <c r="E230" s="647"/>
      <c r="F230" s="62" t="s">
        <v>144</v>
      </c>
      <c r="G230" s="61" t="s">
        <v>308</v>
      </c>
      <c r="H230" s="51" t="s">
        <v>1575</v>
      </c>
      <c r="I230" s="62">
        <v>1</v>
      </c>
      <c r="J230" s="51" t="s">
        <v>1598</v>
      </c>
      <c r="K230" s="61" t="s">
        <v>6</v>
      </c>
      <c r="L230" s="65" t="s">
        <v>1074</v>
      </c>
      <c r="M230" s="51" t="str">
        <f>VLOOKUP(L230,CódigosRetorno!$A$2:$B$1795,2,FALSE())</f>
        <v>La moneda debe ser la misma en todo el documento. Salvo las percepciones que sólo son en moneda nacional</v>
      </c>
      <c r="N230" s="62" t="s">
        <v>1297</v>
      </c>
    </row>
    <row r="231" spans="1:14" ht="36" customHeight="1" x14ac:dyDescent="0.25">
      <c r="A231" s="30"/>
      <c r="B231" s="4"/>
      <c r="C231" s="7"/>
      <c r="D231" s="647"/>
      <c r="E231" s="647"/>
      <c r="F231" s="4" t="s">
        <v>300</v>
      </c>
      <c r="G231" s="647" t="s">
        <v>301</v>
      </c>
      <c r="H231" s="8" t="s">
        <v>1677</v>
      </c>
      <c r="I231" s="4">
        <v>1</v>
      </c>
      <c r="J231" s="51" t="s">
        <v>1081</v>
      </c>
      <c r="K231" s="65" t="s">
        <v>6</v>
      </c>
      <c r="L231" s="125" t="s">
        <v>1619</v>
      </c>
      <c r="M231" s="51" t="str">
        <f>VLOOKUP(L231,CódigosRetorno!$A$2:$B$1795,2,FALSE())</f>
        <v>El dato ingresado en TaxAmount de la linea no cumple con el formato establecido</v>
      </c>
      <c r="N231" s="62" t="s">
        <v>8</v>
      </c>
    </row>
    <row r="232" spans="1:14" ht="60" x14ac:dyDescent="0.25">
      <c r="A232" s="30"/>
      <c r="B232" s="4"/>
      <c r="C232" s="7"/>
      <c r="D232" s="647"/>
      <c r="E232" s="647"/>
      <c r="F232" s="4"/>
      <c r="G232" s="647"/>
      <c r="H232" s="8"/>
      <c r="I232" s="4"/>
      <c r="J232" s="51" t="s">
        <v>1678</v>
      </c>
      <c r="K232" s="65" t="s">
        <v>6</v>
      </c>
      <c r="L232" s="125" t="s">
        <v>1679</v>
      </c>
      <c r="M232" s="51" t="str">
        <f>VLOOKUP(L232,CódigosRetorno!$A$2:$B$1795,2,FALSE())</f>
        <v>El producto del factor y monto base de la afectación del ISC no corresponde al monto de afectacion de linea.</v>
      </c>
      <c r="N232" s="62" t="s">
        <v>8</v>
      </c>
    </row>
    <row r="233" spans="1:14" ht="60" x14ac:dyDescent="0.25">
      <c r="A233" s="30"/>
      <c r="B233" s="4"/>
      <c r="C233" s="7"/>
      <c r="D233" s="647"/>
      <c r="E233" s="647"/>
      <c r="F233" s="4"/>
      <c r="G233" s="647"/>
      <c r="H233" s="8"/>
      <c r="I233" s="4"/>
      <c r="J233" s="51" t="s">
        <v>1680</v>
      </c>
      <c r="K233" s="65" t="s">
        <v>6</v>
      </c>
      <c r="L233" s="125" t="s">
        <v>1681</v>
      </c>
      <c r="M233" s="51" t="str">
        <f>VLOOKUP(L233,CódigosRetorno!$A$2:$B$1795,2,FALSE())</f>
        <v>El producto del factor y monto base de la afectación de otros tributos no corresponde al monto de afectacion de linea.</v>
      </c>
      <c r="N233" s="62" t="s">
        <v>8</v>
      </c>
    </row>
    <row r="234" spans="1:14" ht="36" x14ac:dyDescent="0.25">
      <c r="A234" s="30"/>
      <c r="B234" s="4"/>
      <c r="C234" s="7"/>
      <c r="D234" s="647"/>
      <c r="E234" s="647"/>
      <c r="F234" s="62" t="s">
        <v>144</v>
      </c>
      <c r="G234" s="61" t="s">
        <v>308</v>
      </c>
      <c r="H234" s="51" t="s">
        <v>1575</v>
      </c>
      <c r="I234" s="62">
        <v>1</v>
      </c>
      <c r="J234" s="51" t="s">
        <v>1598</v>
      </c>
      <c r="K234" s="61" t="s">
        <v>6</v>
      </c>
      <c r="L234" s="65" t="s">
        <v>1074</v>
      </c>
      <c r="M234" s="51" t="str">
        <f>VLOOKUP(L234,CódigosRetorno!$A$2:$B$1795,2,FALSE())</f>
        <v>La moneda debe ser la misma en todo el documento. Salvo las percepciones que sólo son en moneda nacional</v>
      </c>
      <c r="N234" s="62" t="s">
        <v>1297</v>
      </c>
    </row>
    <row r="235" spans="1:14" ht="24" customHeight="1" x14ac:dyDescent="0.25">
      <c r="A235" s="30"/>
      <c r="B235" s="4"/>
      <c r="C235" s="7"/>
      <c r="D235" s="647"/>
      <c r="E235" s="647"/>
      <c r="F235" s="4" t="s">
        <v>1628</v>
      </c>
      <c r="G235" s="4" t="s">
        <v>1629</v>
      </c>
      <c r="H235" s="8" t="s">
        <v>1682</v>
      </c>
      <c r="I235" s="4" t="s">
        <v>1262</v>
      </c>
      <c r="J235" s="64" t="s">
        <v>1631</v>
      </c>
      <c r="K235" s="65" t="s">
        <v>6</v>
      </c>
      <c r="L235" s="125" t="s">
        <v>1632</v>
      </c>
      <c r="M235" s="51" t="str">
        <f>VLOOKUP(L235,CódigosRetorno!$A$2:$B$1795,2,FALSE())</f>
        <v>El XML no contiene el tag de la tasa del tributo de la línea</v>
      </c>
      <c r="N235" s="62" t="s">
        <v>8</v>
      </c>
    </row>
    <row r="236" spans="1:14" ht="36" x14ac:dyDescent="0.25">
      <c r="A236" s="30"/>
      <c r="B236" s="4"/>
      <c r="C236" s="7"/>
      <c r="D236" s="647"/>
      <c r="E236" s="647"/>
      <c r="F236" s="4"/>
      <c r="G236" s="4"/>
      <c r="H236" s="8"/>
      <c r="I236" s="4"/>
      <c r="J236" s="51" t="s">
        <v>1743</v>
      </c>
      <c r="K236" s="65" t="s">
        <v>6</v>
      </c>
      <c r="L236" s="125" t="s">
        <v>1634</v>
      </c>
      <c r="M236" s="51" t="str">
        <f>VLOOKUP(L236,CódigosRetorno!$A$2:$B$1795,2,FALSE())</f>
        <v>El dato ingresado como factor de afectacion por linea no cumple con el formato establecido.</v>
      </c>
      <c r="N236" s="62" t="s">
        <v>8</v>
      </c>
    </row>
    <row r="237" spans="1:14" ht="48" x14ac:dyDescent="0.25">
      <c r="A237" s="30"/>
      <c r="B237" s="4"/>
      <c r="C237" s="7"/>
      <c r="D237" s="647"/>
      <c r="E237" s="647"/>
      <c r="F237" s="4"/>
      <c r="G237" s="4"/>
      <c r="H237" s="8"/>
      <c r="I237" s="4"/>
      <c r="J237" s="51" t="s">
        <v>1683</v>
      </c>
      <c r="K237" s="65" t="s">
        <v>6</v>
      </c>
      <c r="L237" s="125" t="s">
        <v>1684</v>
      </c>
      <c r="M237" s="51" t="str">
        <f>VLOOKUP(L237,CódigosRetorno!$A$2:$B$1795,2,FALSE())</f>
        <v>El factor de afectación de ISC por linea debe ser diferente a 0.00.</v>
      </c>
      <c r="N237" s="62" t="s">
        <v>8</v>
      </c>
    </row>
    <row r="238" spans="1:14" ht="36" customHeight="1" x14ac:dyDescent="0.25">
      <c r="A238" s="30"/>
      <c r="B238" s="4"/>
      <c r="C238" s="7"/>
      <c r="D238" s="647"/>
      <c r="E238" s="647"/>
      <c r="F238" s="4" t="s">
        <v>330</v>
      </c>
      <c r="G238" s="647" t="s">
        <v>1685</v>
      </c>
      <c r="H238" s="8" t="s">
        <v>1686</v>
      </c>
      <c r="I238" s="4">
        <v>1</v>
      </c>
      <c r="J238" s="51" t="s">
        <v>1687</v>
      </c>
      <c r="K238" s="65" t="s">
        <v>6</v>
      </c>
      <c r="L238" s="125" t="s">
        <v>1688</v>
      </c>
      <c r="M238" s="51" t="str">
        <f>VLOOKUP(L238,CódigosRetorno!$A$2:$B$1795,2,FALSE())</f>
        <v>Si existe monto de ISC en el ITEM debe especificar el sistema de calculo</v>
      </c>
      <c r="N238" s="62" t="s">
        <v>8</v>
      </c>
    </row>
    <row r="239" spans="1:14" ht="24" x14ac:dyDescent="0.25">
      <c r="A239" s="30"/>
      <c r="B239" s="4"/>
      <c r="C239" s="7"/>
      <c r="D239" s="647"/>
      <c r="E239" s="647"/>
      <c r="F239" s="4"/>
      <c r="G239" s="647"/>
      <c r="H239" s="8"/>
      <c r="I239" s="4"/>
      <c r="J239" s="51" t="s">
        <v>2799</v>
      </c>
      <c r="K239" s="65" t="s">
        <v>6</v>
      </c>
      <c r="L239" s="125" t="s">
        <v>1690</v>
      </c>
      <c r="M239" s="51" t="str">
        <f>VLOOKUP(L239,CódigosRetorno!$A$2:$B$1795,2,FALSE())</f>
        <v>Solo debe consignar sistema de calculo si el tributo es ISC</v>
      </c>
      <c r="N239" s="62" t="s">
        <v>8</v>
      </c>
    </row>
    <row r="240" spans="1:14" ht="36" x14ac:dyDescent="0.25">
      <c r="A240" s="30"/>
      <c r="B240" s="4"/>
      <c r="C240" s="7"/>
      <c r="D240" s="647"/>
      <c r="E240" s="647"/>
      <c r="F240" s="4"/>
      <c r="G240" s="647"/>
      <c r="H240" s="8"/>
      <c r="I240" s="4"/>
      <c r="J240" s="51" t="s">
        <v>1691</v>
      </c>
      <c r="K240" s="65" t="s">
        <v>6</v>
      </c>
      <c r="L240" s="125" t="s">
        <v>1692</v>
      </c>
      <c r="M240" s="51" t="str">
        <f>VLOOKUP(L240,CódigosRetorno!$A$2:$B$1795,2,FALSE())</f>
        <v>El sistema de calculo del ISC es incorrecto</v>
      </c>
      <c r="N240" s="62" t="s">
        <v>1693</v>
      </c>
    </row>
    <row r="241" spans="1:14" ht="24" customHeight="1" x14ac:dyDescent="0.25">
      <c r="A241" s="30"/>
      <c r="B241" s="4"/>
      <c r="C241" s="7"/>
      <c r="D241" s="647"/>
      <c r="E241" s="647"/>
      <c r="F241" s="4" t="s">
        <v>769</v>
      </c>
      <c r="G241" s="647" t="s">
        <v>1129</v>
      </c>
      <c r="H241" s="8" t="s">
        <v>1655</v>
      </c>
      <c r="I241" s="4">
        <v>1</v>
      </c>
      <c r="J241" s="51" t="s">
        <v>605</v>
      </c>
      <c r="K241" s="65" t="s">
        <v>6</v>
      </c>
      <c r="L241" s="125" t="s">
        <v>1656</v>
      </c>
      <c r="M241" s="51" t="str">
        <f>VLOOKUP(L241,CódigosRetorno!$A$2:$B$1795,2,FALSE())</f>
        <v>El XML no contiene el tag cac:TaxCategory/cac:TaxScheme/cbc:ID del Item</v>
      </c>
      <c r="N241" s="62" t="s">
        <v>8</v>
      </c>
    </row>
    <row r="242" spans="1:14" ht="24" x14ac:dyDescent="0.25">
      <c r="A242" s="30"/>
      <c r="B242" s="4"/>
      <c r="C242" s="7"/>
      <c r="D242" s="647"/>
      <c r="E242" s="647"/>
      <c r="F242" s="4"/>
      <c r="G242" s="647"/>
      <c r="H242" s="8"/>
      <c r="I242" s="4"/>
      <c r="J242" s="51" t="s">
        <v>469</v>
      </c>
      <c r="K242" s="65" t="s">
        <v>6</v>
      </c>
      <c r="L242" s="125" t="s">
        <v>1657</v>
      </c>
      <c r="M242" s="51" t="str">
        <f>VLOOKUP(L242,CódigosRetorno!$A$2:$B$1795,2,FALSE())</f>
        <v>El codigo del tributo es invalido</v>
      </c>
      <c r="N242" s="62" t="s">
        <v>1658</v>
      </c>
    </row>
    <row r="243" spans="1:14" ht="24" x14ac:dyDescent="0.25">
      <c r="A243" s="30"/>
      <c r="B243" s="4"/>
      <c r="C243" s="7"/>
      <c r="D243" s="647"/>
      <c r="E243" s="647"/>
      <c r="F243" s="4"/>
      <c r="G243" s="647"/>
      <c r="H243" s="8"/>
      <c r="I243" s="4"/>
      <c r="J243" s="271" t="s">
        <v>1659</v>
      </c>
      <c r="K243" s="65" t="s">
        <v>6</v>
      </c>
      <c r="L243" s="125" t="s">
        <v>1660</v>
      </c>
      <c r="M243" s="51" t="str">
        <f>VLOOKUP(L243,CódigosRetorno!$A$2:$B$1795,2,FALSE())</f>
        <v>El código de tributo no debe repetirse a nivel de item</v>
      </c>
      <c r="N243" s="62" t="s">
        <v>8</v>
      </c>
    </row>
    <row r="244" spans="1:14" ht="24" x14ac:dyDescent="0.25">
      <c r="A244" s="30"/>
      <c r="B244" s="4"/>
      <c r="C244" s="7"/>
      <c r="D244" s="647"/>
      <c r="E244" s="647"/>
      <c r="F244" s="4"/>
      <c r="G244" s="62" t="s">
        <v>1665</v>
      </c>
      <c r="H244" s="51" t="s">
        <v>1333</v>
      </c>
      <c r="I244" s="62" t="s">
        <v>1262</v>
      </c>
      <c r="J244" s="51" t="s">
        <v>1666</v>
      </c>
      <c r="K244" s="61" t="s">
        <v>208</v>
      </c>
      <c r="L244" s="65" t="s">
        <v>1335</v>
      </c>
      <c r="M244" s="51" t="str">
        <f>VLOOKUP(L244,CódigosRetorno!$A$2:$B$1795,2,FALSE())</f>
        <v>El dato ingresado como atributo @schemeName es incorrecto.</v>
      </c>
      <c r="N244" s="62" t="s">
        <v>8</v>
      </c>
    </row>
    <row r="245" spans="1:14" ht="24" x14ac:dyDescent="0.25">
      <c r="A245" s="30"/>
      <c r="B245" s="4"/>
      <c r="C245" s="7"/>
      <c r="D245" s="647"/>
      <c r="E245" s="647"/>
      <c r="F245" s="4"/>
      <c r="G245" s="62" t="s">
        <v>1260</v>
      </c>
      <c r="H245" s="51" t="s">
        <v>1261</v>
      </c>
      <c r="I245" s="62" t="s">
        <v>1262</v>
      </c>
      <c r="J245" s="51" t="s">
        <v>1263</v>
      </c>
      <c r="K245" s="61" t="s">
        <v>208</v>
      </c>
      <c r="L245" s="65" t="s">
        <v>1264</v>
      </c>
      <c r="M245" s="51" t="str">
        <f>VLOOKUP(L245,CódigosRetorno!$A$2:$B$1795,2,FALSE())</f>
        <v>El dato ingresado como atributo @schemeAgencyName es incorrecto.</v>
      </c>
      <c r="N245" s="62" t="s">
        <v>8</v>
      </c>
    </row>
    <row r="246" spans="1:14" ht="48" x14ac:dyDescent="0.25">
      <c r="A246" s="30"/>
      <c r="B246" s="4"/>
      <c r="C246" s="7"/>
      <c r="D246" s="647"/>
      <c r="E246" s="647"/>
      <c r="F246" s="4"/>
      <c r="G246" s="62" t="s">
        <v>1694</v>
      </c>
      <c r="H246" s="51" t="s">
        <v>1337</v>
      </c>
      <c r="I246" s="62" t="s">
        <v>1262</v>
      </c>
      <c r="J246" s="51" t="s">
        <v>1668</v>
      </c>
      <c r="K246" s="65" t="s">
        <v>208</v>
      </c>
      <c r="L246" s="125" t="s">
        <v>1339</v>
      </c>
      <c r="M246" s="51" t="str">
        <f>VLOOKUP(L246,CódigosRetorno!$A$2:$B$1795,2,FALSE())</f>
        <v>El dato ingresado como atributo @schemeURI es incorrecto.</v>
      </c>
      <c r="N246" s="62" t="s">
        <v>8</v>
      </c>
    </row>
    <row r="247" spans="1:14" ht="24" customHeight="1" x14ac:dyDescent="0.25">
      <c r="A247" s="30"/>
      <c r="B247" s="4"/>
      <c r="C247" s="7"/>
      <c r="D247" s="647"/>
      <c r="E247" s="647"/>
      <c r="F247" s="4" t="s">
        <v>1669</v>
      </c>
      <c r="G247" s="647" t="s">
        <v>1129</v>
      </c>
      <c r="H247" s="8" t="s">
        <v>1670</v>
      </c>
      <c r="I247" s="4">
        <v>1</v>
      </c>
      <c r="J247" s="51" t="s">
        <v>605</v>
      </c>
      <c r="K247" s="65" t="s">
        <v>6</v>
      </c>
      <c r="L247" s="125" t="s">
        <v>1671</v>
      </c>
      <c r="M247" s="51" t="str">
        <f>VLOOKUP(L247,CódigosRetorno!$A$2:$B$1795,2,FALSE())</f>
        <v>El XML no contiene el tag o no existe información del nombre de tributo de la línea</v>
      </c>
      <c r="N247" s="62" t="s">
        <v>8</v>
      </c>
    </row>
    <row r="248" spans="1:14" ht="36" x14ac:dyDescent="0.25">
      <c r="A248" s="30"/>
      <c r="B248" s="4"/>
      <c r="C248" s="7"/>
      <c r="D248" s="647"/>
      <c r="E248" s="647"/>
      <c r="F248" s="4"/>
      <c r="G248" s="647"/>
      <c r="H248" s="8"/>
      <c r="I248" s="4"/>
      <c r="J248" s="64" t="s">
        <v>1672</v>
      </c>
      <c r="K248" s="65" t="s">
        <v>6</v>
      </c>
      <c r="L248" s="125" t="s">
        <v>1141</v>
      </c>
      <c r="M248" s="51" t="str">
        <f>VLOOKUP(L248,CódigosRetorno!$A$2:$B$1795,2,FALSE())</f>
        <v>Nombre de tributo no corresponde al código de tributo de la linea.</v>
      </c>
      <c r="N248" s="62" t="s">
        <v>1658</v>
      </c>
    </row>
    <row r="249" spans="1:14" ht="48" x14ac:dyDescent="0.25">
      <c r="A249" s="30"/>
      <c r="B249" s="4"/>
      <c r="C249" s="7"/>
      <c r="D249" s="647"/>
      <c r="E249" s="647"/>
      <c r="F249" s="62" t="s">
        <v>144</v>
      </c>
      <c r="G249" s="61" t="s">
        <v>1129</v>
      </c>
      <c r="H249" s="51" t="s">
        <v>1673</v>
      </c>
      <c r="I249" s="62">
        <v>1</v>
      </c>
      <c r="J249" s="64" t="s">
        <v>1674</v>
      </c>
      <c r="K249" s="65" t="s">
        <v>6</v>
      </c>
      <c r="L249" s="65" t="s">
        <v>1675</v>
      </c>
      <c r="M249" s="51" t="str">
        <f>VLOOKUP(L249,CódigosRetorno!$A$2:$B$1795,2,FALSE())</f>
        <v>El Name o TaxTypeCode debe corresponder al codigo de tributo del item</v>
      </c>
      <c r="N249" s="62" t="s">
        <v>1658</v>
      </c>
    </row>
    <row r="250" spans="1:14" ht="36" customHeight="1" x14ac:dyDescent="0.25">
      <c r="A250" s="30"/>
      <c r="B250" s="4">
        <f>B229+1</f>
        <v>37</v>
      </c>
      <c r="C250" s="7" t="s">
        <v>1696</v>
      </c>
      <c r="D250" s="647" t="s">
        <v>329</v>
      </c>
      <c r="E250" s="647" t="s">
        <v>184</v>
      </c>
      <c r="F250" s="4" t="s">
        <v>300</v>
      </c>
      <c r="G250" s="647" t="s">
        <v>301</v>
      </c>
      <c r="H250" s="7" t="s">
        <v>2800</v>
      </c>
      <c r="I250" s="4">
        <v>1</v>
      </c>
      <c r="J250" s="51" t="s">
        <v>1618</v>
      </c>
      <c r="K250" s="65" t="s">
        <v>6</v>
      </c>
      <c r="L250" s="125" t="s">
        <v>1619</v>
      </c>
      <c r="M250" s="51" t="str">
        <f>VLOOKUP(L250,CódigosRetorno!$A$2:$B$1795,2,FALSE())</f>
        <v>El dato ingresado en TaxAmount de la linea no cumple con el formato establecido</v>
      </c>
      <c r="N250" s="62" t="s">
        <v>8</v>
      </c>
    </row>
    <row r="251" spans="1:14" ht="72" x14ac:dyDescent="0.25">
      <c r="A251" s="30"/>
      <c r="B251" s="4"/>
      <c r="C251" s="7"/>
      <c r="D251" s="647"/>
      <c r="E251" s="647"/>
      <c r="F251" s="4"/>
      <c r="G251" s="647"/>
      <c r="H251" s="7"/>
      <c r="I251" s="4"/>
      <c r="J251" s="51" t="s">
        <v>2801</v>
      </c>
      <c r="K251" s="65" t="s">
        <v>208</v>
      </c>
      <c r="L251" s="125" t="s">
        <v>1698</v>
      </c>
      <c r="M251" s="51" t="str">
        <f>VLOOKUP(L251,CódigosRetorno!$A$2:$B$1795,2,FALSE())</f>
        <v>El dato ingresado en el campo cac:TaxSubtotal/cbc:TaxAmount del ítem no coincide con el valor calculado</v>
      </c>
      <c r="N251" s="62" t="s">
        <v>8</v>
      </c>
    </row>
    <row r="252" spans="1:14" ht="24" x14ac:dyDescent="0.25">
      <c r="A252" s="30"/>
      <c r="B252" s="4"/>
      <c r="C252" s="7"/>
      <c r="D252" s="647"/>
      <c r="E252" s="647"/>
      <c r="F252" s="4"/>
      <c r="G252" s="647"/>
      <c r="H252" s="7"/>
      <c r="I252" s="62"/>
      <c r="J252" s="51" t="s">
        <v>2802</v>
      </c>
      <c r="K252" s="65" t="s">
        <v>6</v>
      </c>
      <c r="L252" s="125" t="s">
        <v>2803</v>
      </c>
      <c r="M252" s="51" t="str">
        <f>VLOOKUP(L252,CódigosRetorno!$A$2:$B$1795,2,FALSE())</f>
        <v>El impuesto ICBPER no aplica para el NRUS</v>
      </c>
      <c r="N252" s="62" t="s">
        <v>8</v>
      </c>
    </row>
    <row r="253" spans="1:14" ht="36" x14ac:dyDescent="0.25">
      <c r="A253" s="30"/>
      <c r="B253" s="4"/>
      <c r="C253" s="7"/>
      <c r="D253" s="647"/>
      <c r="E253" s="647"/>
      <c r="F253" s="92" t="s">
        <v>144</v>
      </c>
      <c r="G253" s="112" t="s">
        <v>308</v>
      </c>
      <c r="H253" s="91" t="s">
        <v>1575</v>
      </c>
      <c r="I253" s="62">
        <v>1</v>
      </c>
      <c r="J253" s="64" t="s">
        <v>1598</v>
      </c>
      <c r="K253" s="65" t="s">
        <v>6</v>
      </c>
      <c r="L253" s="125" t="s">
        <v>1074</v>
      </c>
      <c r="M253" s="51" t="str">
        <f>VLOOKUP(L253,CódigosRetorno!$A$2:$B$1795,2,FALSE())</f>
        <v>La moneda debe ser la misma en todo el documento. Salvo las percepciones que sólo son en moneda nacional</v>
      </c>
      <c r="N253" s="62" t="s">
        <v>1297</v>
      </c>
    </row>
    <row r="254" spans="1:14" ht="36" customHeight="1" x14ac:dyDescent="0.25">
      <c r="A254" s="30"/>
      <c r="B254" s="4"/>
      <c r="C254" s="7"/>
      <c r="D254" s="647"/>
      <c r="E254" s="647"/>
      <c r="F254" s="4" t="s">
        <v>1699</v>
      </c>
      <c r="G254" s="647" t="s">
        <v>1700</v>
      </c>
      <c r="H254" s="7" t="s">
        <v>2804</v>
      </c>
      <c r="I254" s="62"/>
      <c r="J254" s="51" t="s">
        <v>1704</v>
      </c>
      <c r="K254" s="65" t="s">
        <v>6</v>
      </c>
      <c r="L254" s="125" t="s">
        <v>1705</v>
      </c>
      <c r="M254" s="51" t="str">
        <f>VLOOKUP(L254,CódigosRetorno!$A$2:$B$1795,2,FALSE())</f>
        <v>Debe consignar el campo cac:TaxSubtotal/cbc:BaseUnitMeasure a nivel de ítem</v>
      </c>
      <c r="N254" s="62" t="s">
        <v>8</v>
      </c>
    </row>
    <row r="255" spans="1:14" ht="24" x14ac:dyDescent="0.25">
      <c r="A255" s="30"/>
      <c r="B255" s="4"/>
      <c r="C255" s="7"/>
      <c r="D255" s="647"/>
      <c r="E255" s="647"/>
      <c r="F255" s="4"/>
      <c r="G255" s="647"/>
      <c r="H255" s="7"/>
      <c r="I255" s="62"/>
      <c r="J255" s="51" t="s">
        <v>1702</v>
      </c>
      <c r="K255" s="65" t="s">
        <v>6</v>
      </c>
      <c r="L255" s="125" t="s">
        <v>1703</v>
      </c>
      <c r="M255" s="51" t="str">
        <f>VLOOKUP(L255,CódigosRetorno!$A$2:$B$1795,2,FALSE())</f>
        <v>El valor del tag no cumple con el formato establecido</v>
      </c>
      <c r="N255" s="62" t="s">
        <v>8</v>
      </c>
    </row>
    <row r="256" spans="1:14" ht="36" x14ac:dyDescent="0.25">
      <c r="A256" s="30"/>
      <c r="B256" s="4"/>
      <c r="C256" s="7"/>
      <c r="D256" s="647"/>
      <c r="E256" s="647"/>
      <c r="F256" s="4"/>
      <c r="G256" s="647"/>
      <c r="H256" s="7"/>
      <c r="I256" s="62"/>
      <c r="J256" s="51" t="s">
        <v>1706</v>
      </c>
      <c r="K256" s="65" t="s">
        <v>6</v>
      </c>
      <c r="L256" s="125" t="s">
        <v>1707</v>
      </c>
      <c r="M256" s="51" t="str">
        <f>VLOOKUP(L256,CódigosRetorno!$A$2:$B$1795,2,FALSE())</f>
        <v>El valor ingresado en el campo cac:TaxSubtotal/cbc:BaseUnitMeasure no corresponde al valor esperado</v>
      </c>
      <c r="N256" s="62" t="s">
        <v>8</v>
      </c>
    </row>
    <row r="257" spans="1:14" ht="24" x14ac:dyDescent="0.25">
      <c r="A257" s="30"/>
      <c r="B257" s="4"/>
      <c r="C257" s="7"/>
      <c r="D257" s="647"/>
      <c r="E257" s="647"/>
      <c r="F257" s="92" t="s">
        <v>144</v>
      </c>
      <c r="G257" s="112" t="s">
        <v>1708</v>
      </c>
      <c r="H257" s="51" t="s">
        <v>1709</v>
      </c>
      <c r="I257" s="62"/>
      <c r="J257" s="64" t="s">
        <v>2805</v>
      </c>
      <c r="K257" s="65" t="s">
        <v>208</v>
      </c>
      <c r="L257" s="125" t="s">
        <v>1711</v>
      </c>
      <c r="M257" s="51" t="str">
        <f>VLOOKUP(L257,CódigosRetorno!$A$2:$B$1795,2,FALSE())</f>
        <v>El dato ingresado como unidad de medida no corresponde al valor esperado</v>
      </c>
      <c r="N257" s="62" t="s">
        <v>8</v>
      </c>
    </row>
    <row r="258" spans="1:14" ht="36" customHeight="1" x14ac:dyDescent="0.25">
      <c r="A258" s="30"/>
      <c r="B258" s="4"/>
      <c r="C258" s="7"/>
      <c r="D258" s="647"/>
      <c r="E258" s="647"/>
      <c r="F258" s="4" t="s">
        <v>1628</v>
      </c>
      <c r="G258" s="4" t="s">
        <v>1629</v>
      </c>
      <c r="H258" s="8" t="s">
        <v>1712</v>
      </c>
      <c r="I258" s="4">
        <v>1</v>
      </c>
      <c r="J258" s="51" t="s">
        <v>1633</v>
      </c>
      <c r="K258" s="65" t="s">
        <v>6</v>
      </c>
      <c r="L258" s="125" t="s">
        <v>1703</v>
      </c>
      <c r="M258" s="51" t="str">
        <f>VLOOKUP(L258,CódigosRetorno!$A$2:$B$1795,2,FALSE())</f>
        <v>El valor del tag no cumple con el formato establecido</v>
      </c>
      <c r="N258" s="62" t="s">
        <v>8</v>
      </c>
    </row>
    <row r="259" spans="1:14" ht="48" x14ac:dyDescent="0.25">
      <c r="A259" s="30"/>
      <c r="B259" s="4"/>
      <c r="C259" s="7"/>
      <c r="D259" s="647"/>
      <c r="E259" s="647"/>
      <c r="F259" s="4"/>
      <c r="G259" s="4"/>
      <c r="H259" s="8"/>
      <c r="I259" s="4"/>
      <c r="J259" s="51" t="s">
        <v>1713</v>
      </c>
      <c r="K259" s="65" t="s">
        <v>6</v>
      </c>
      <c r="L259" s="125" t="s">
        <v>1714</v>
      </c>
      <c r="M259" s="51" t="str">
        <f>VLOOKUP(L259,CódigosRetorno!$A$2:$B$1795,2,FALSE())</f>
        <v>El valor ingresado en el campo cac:TaxSubtotal/cbc:PerUnitAmount del ítem no corresponde al valor esperado</v>
      </c>
      <c r="N259" s="62" t="s">
        <v>8</v>
      </c>
    </row>
    <row r="260" spans="1:14" ht="72" x14ac:dyDescent="0.25">
      <c r="A260" s="30"/>
      <c r="B260" s="4"/>
      <c r="C260" s="7"/>
      <c r="D260" s="647"/>
      <c r="E260" s="647"/>
      <c r="F260" s="4"/>
      <c r="G260" s="4"/>
      <c r="H260" s="8"/>
      <c r="I260" s="4"/>
      <c r="J260" s="51" t="s">
        <v>2806</v>
      </c>
      <c r="K260" s="65" t="s">
        <v>208</v>
      </c>
      <c r="L260" s="125" t="s">
        <v>1716</v>
      </c>
      <c r="M260" s="51" t="str">
        <f>VLOOKUP(L260,CódigosRetorno!$A$2:$B$1795,2,FALSE())</f>
        <v>La tasa del tributo de la línea no corresponde al valor esperado</v>
      </c>
      <c r="N260" s="62" t="s">
        <v>8</v>
      </c>
    </row>
    <row r="261" spans="1:14" ht="24" customHeight="1" x14ac:dyDescent="0.25">
      <c r="A261" s="30"/>
      <c r="B261" s="4"/>
      <c r="C261" s="7"/>
      <c r="D261" s="647"/>
      <c r="E261" s="647"/>
      <c r="F261" s="4" t="s">
        <v>769</v>
      </c>
      <c r="G261" s="647" t="s">
        <v>1129</v>
      </c>
      <c r="H261" s="8" t="s">
        <v>1655</v>
      </c>
      <c r="I261" s="4">
        <v>1</v>
      </c>
      <c r="J261" s="51" t="s">
        <v>605</v>
      </c>
      <c r="K261" s="65" t="s">
        <v>6</v>
      </c>
      <c r="L261" s="125" t="s">
        <v>1656</v>
      </c>
      <c r="M261" s="51" t="str">
        <f>VLOOKUP(L261,CódigosRetorno!$A$2:$B$1795,2,FALSE())</f>
        <v>El XML no contiene el tag cac:TaxCategory/cac:TaxScheme/cbc:ID del Item</v>
      </c>
      <c r="N261" s="62" t="s">
        <v>8</v>
      </c>
    </row>
    <row r="262" spans="1:14" ht="24" x14ac:dyDescent="0.25">
      <c r="A262" s="30"/>
      <c r="B262" s="4"/>
      <c r="C262" s="7"/>
      <c r="D262" s="647"/>
      <c r="E262" s="647"/>
      <c r="F262" s="4"/>
      <c r="G262" s="647"/>
      <c r="H262" s="8"/>
      <c r="I262" s="4"/>
      <c r="J262" s="51" t="s">
        <v>469</v>
      </c>
      <c r="K262" s="65" t="s">
        <v>6</v>
      </c>
      <c r="L262" s="125" t="s">
        <v>1657</v>
      </c>
      <c r="M262" s="51" t="str">
        <f>VLOOKUP(L262,CódigosRetorno!$A$2:$B$1795,2,FALSE())</f>
        <v>El codigo del tributo es invalido</v>
      </c>
      <c r="N262" s="62" t="s">
        <v>1658</v>
      </c>
    </row>
    <row r="263" spans="1:14" ht="24" x14ac:dyDescent="0.25">
      <c r="A263" s="30"/>
      <c r="B263" s="4"/>
      <c r="C263" s="7"/>
      <c r="D263" s="647"/>
      <c r="E263" s="647"/>
      <c r="F263" s="4"/>
      <c r="G263" s="647"/>
      <c r="H263" s="8"/>
      <c r="I263" s="4"/>
      <c r="J263" s="64" t="s">
        <v>1659</v>
      </c>
      <c r="K263" s="65" t="s">
        <v>6</v>
      </c>
      <c r="L263" s="125" t="s">
        <v>1660</v>
      </c>
      <c r="M263" s="51" t="str">
        <f>VLOOKUP(L263,CódigosRetorno!$A$2:$B$1795,2,FALSE())</f>
        <v>El código de tributo no debe repetirse a nivel de item</v>
      </c>
      <c r="N263" s="62" t="s">
        <v>8</v>
      </c>
    </row>
    <row r="264" spans="1:14" ht="24" x14ac:dyDescent="0.25">
      <c r="A264" s="30"/>
      <c r="B264" s="4"/>
      <c r="C264" s="7"/>
      <c r="D264" s="647"/>
      <c r="E264" s="647"/>
      <c r="F264" s="4"/>
      <c r="G264" s="62" t="s">
        <v>1665</v>
      </c>
      <c r="H264" s="51" t="s">
        <v>1333</v>
      </c>
      <c r="I264" s="62" t="s">
        <v>1262</v>
      </c>
      <c r="J264" s="51" t="s">
        <v>1666</v>
      </c>
      <c r="K264" s="61" t="s">
        <v>208</v>
      </c>
      <c r="L264" s="65" t="s">
        <v>1335</v>
      </c>
      <c r="M264" s="51" t="str">
        <f>VLOOKUP(L264,CódigosRetorno!$A$2:$B$1795,2,FALSE())</f>
        <v>El dato ingresado como atributo @schemeName es incorrecto.</v>
      </c>
      <c r="N264" s="62" t="s">
        <v>8</v>
      </c>
    </row>
    <row r="265" spans="1:14" ht="24" x14ac:dyDescent="0.25">
      <c r="A265" s="30"/>
      <c r="B265" s="4"/>
      <c r="C265" s="7"/>
      <c r="D265" s="647"/>
      <c r="E265" s="647"/>
      <c r="F265" s="4"/>
      <c r="G265" s="62" t="s">
        <v>1260</v>
      </c>
      <c r="H265" s="51" t="s">
        <v>1261</v>
      </c>
      <c r="I265" s="62" t="s">
        <v>1262</v>
      </c>
      <c r="J265" s="51" t="s">
        <v>1263</v>
      </c>
      <c r="K265" s="61" t="s">
        <v>208</v>
      </c>
      <c r="L265" s="65" t="s">
        <v>1264</v>
      </c>
      <c r="M265" s="51" t="str">
        <f>VLOOKUP(L265,CódigosRetorno!$A$2:$B$1795,2,FALSE())</f>
        <v>El dato ingresado como atributo @schemeAgencyName es incorrecto.</v>
      </c>
      <c r="N265" s="62" t="s">
        <v>8</v>
      </c>
    </row>
    <row r="266" spans="1:14" ht="48" x14ac:dyDescent="0.25">
      <c r="A266" s="30"/>
      <c r="B266" s="4"/>
      <c r="C266" s="7"/>
      <c r="D266" s="647"/>
      <c r="E266" s="647"/>
      <c r="F266" s="4"/>
      <c r="G266" s="62" t="s">
        <v>1694</v>
      </c>
      <c r="H266" s="51" t="s">
        <v>1337</v>
      </c>
      <c r="I266" s="62" t="s">
        <v>1262</v>
      </c>
      <c r="J266" s="51" t="s">
        <v>1668</v>
      </c>
      <c r="K266" s="65" t="s">
        <v>208</v>
      </c>
      <c r="L266" s="125" t="s">
        <v>1339</v>
      </c>
      <c r="M266" s="51" t="str">
        <f>VLOOKUP(L266,CódigosRetorno!$A$2:$B$1795,2,FALSE())</f>
        <v>El dato ingresado como atributo @schemeURI es incorrecto.</v>
      </c>
      <c r="N266" s="62" t="s">
        <v>8</v>
      </c>
    </row>
    <row r="267" spans="1:14" ht="24" customHeight="1" x14ac:dyDescent="0.25">
      <c r="A267" s="30"/>
      <c r="B267" s="4"/>
      <c r="C267" s="7"/>
      <c r="D267" s="647"/>
      <c r="E267" s="647"/>
      <c r="F267" s="4" t="s">
        <v>1669</v>
      </c>
      <c r="G267" s="647" t="s">
        <v>1129</v>
      </c>
      <c r="H267" s="8" t="s">
        <v>1670</v>
      </c>
      <c r="I267" s="4">
        <v>1</v>
      </c>
      <c r="J267" s="51" t="s">
        <v>605</v>
      </c>
      <c r="K267" s="65" t="s">
        <v>6</v>
      </c>
      <c r="L267" s="125" t="s">
        <v>1671</v>
      </c>
      <c r="M267" s="51" t="str">
        <f>VLOOKUP(L267,CódigosRetorno!$A$2:$B$1795,2,FALSE())</f>
        <v>El XML no contiene el tag o no existe información del nombre de tributo de la línea</v>
      </c>
      <c r="N267" s="62" t="s">
        <v>8</v>
      </c>
    </row>
    <row r="268" spans="1:14" ht="36" x14ac:dyDescent="0.25">
      <c r="A268" s="30"/>
      <c r="B268" s="4"/>
      <c r="C268" s="7"/>
      <c r="D268" s="647"/>
      <c r="E268" s="647"/>
      <c r="F268" s="4"/>
      <c r="G268" s="647"/>
      <c r="H268" s="8"/>
      <c r="I268" s="4"/>
      <c r="J268" s="64" t="s">
        <v>1672</v>
      </c>
      <c r="K268" s="65" t="s">
        <v>6</v>
      </c>
      <c r="L268" s="125" t="s">
        <v>1141</v>
      </c>
      <c r="M268" s="51" t="str">
        <f>VLOOKUP(L268,CódigosRetorno!$A$2:$B$1795,2,FALSE())</f>
        <v>Nombre de tributo no corresponde al código de tributo de la linea.</v>
      </c>
      <c r="N268" s="62" t="s">
        <v>1658</v>
      </c>
    </row>
    <row r="269" spans="1:14" ht="48" x14ac:dyDescent="0.25">
      <c r="A269" s="30"/>
      <c r="B269" s="4"/>
      <c r="C269" s="7"/>
      <c r="D269" s="647"/>
      <c r="E269" s="647"/>
      <c r="F269" s="62" t="s">
        <v>144</v>
      </c>
      <c r="G269" s="61" t="s">
        <v>1129</v>
      </c>
      <c r="H269" s="51" t="s">
        <v>1673</v>
      </c>
      <c r="I269" s="62">
        <v>1</v>
      </c>
      <c r="J269" s="64" t="s">
        <v>1674</v>
      </c>
      <c r="K269" s="65" t="s">
        <v>6</v>
      </c>
      <c r="L269" s="65" t="s">
        <v>1675</v>
      </c>
      <c r="M269" s="51" t="str">
        <f>VLOOKUP(L269,CódigosRetorno!$A$2:$B$1795,2,FALSE())</f>
        <v>El Name o TaxTypeCode debe corresponder al codigo de tributo del item</v>
      </c>
      <c r="N269" s="62" t="s">
        <v>1658</v>
      </c>
    </row>
    <row r="270" spans="1:14" ht="36" customHeight="1" x14ac:dyDescent="0.25">
      <c r="A270" s="30"/>
      <c r="B270" s="4">
        <f>B250+1</f>
        <v>38</v>
      </c>
      <c r="C270" s="7" t="s">
        <v>1717</v>
      </c>
      <c r="D270" s="647" t="s">
        <v>329</v>
      </c>
      <c r="E270" s="647" t="s">
        <v>143</v>
      </c>
      <c r="F270" s="4" t="s">
        <v>300</v>
      </c>
      <c r="G270" s="651" t="s">
        <v>301</v>
      </c>
      <c r="H270" s="649" t="s">
        <v>1719</v>
      </c>
      <c r="I270" s="649">
        <v>1</v>
      </c>
      <c r="J270" s="75" t="s">
        <v>1081</v>
      </c>
      <c r="K270" s="65" t="s">
        <v>6</v>
      </c>
      <c r="L270" s="125" t="s">
        <v>1720</v>
      </c>
      <c r="M270" s="51" t="str">
        <f>VLOOKUP(L270,CódigosRetorno!$A$2:$B$1795,2,FALSE())</f>
        <v>El dato ingresado en LineExtensionAmount del item no cumple con el formato establecido</v>
      </c>
      <c r="N270" s="62" t="s">
        <v>8</v>
      </c>
    </row>
    <row r="271" spans="1:14" ht="144" x14ac:dyDescent="0.25">
      <c r="A271" s="30"/>
      <c r="B271" s="4"/>
      <c r="C271" s="7"/>
      <c r="D271" s="647"/>
      <c r="E271" s="647"/>
      <c r="F271" s="4"/>
      <c r="G271" s="651"/>
      <c r="H271" s="649"/>
      <c r="I271" s="649"/>
      <c r="J271" s="51" t="s">
        <v>1721</v>
      </c>
      <c r="K271" s="65" t="s">
        <v>208</v>
      </c>
      <c r="L271" s="125" t="s">
        <v>2807</v>
      </c>
      <c r="M271" s="51" t="str">
        <f>VLOOKUP(L271,CódigosRetorno!$A$2:$B$1795,2,FALSE())</f>
        <v>El valor de venta por ítem difiere de los importes consignados.</v>
      </c>
      <c r="N271" s="62" t="s">
        <v>8</v>
      </c>
    </row>
    <row r="272" spans="1:14" ht="120" x14ac:dyDescent="0.25">
      <c r="A272" s="30"/>
      <c r="B272" s="4"/>
      <c r="C272" s="7"/>
      <c r="D272" s="647"/>
      <c r="E272" s="647"/>
      <c r="F272" s="4"/>
      <c r="G272" s="651"/>
      <c r="H272" s="649"/>
      <c r="I272" s="649"/>
      <c r="J272" s="51" t="s">
        <v>1723</v>
      </c>
      <c r="K272" s="65" t="s">
        <v>208</v>
      </c>
      <c r="L272" s="125" t="s">
        <v>2807</v>
      </c>
      <c r="M272" s="51" t="str">
        <f>VLOOKUP(L272,CódigosRetorno!$A$2:$B$1795,2,FALSE())</f>
        <v>El valor de venta por ítem difiere de los importes consignados.</v>
      </c>
      <c r="N272" s="62" t="s">
        <v>8</v>
      </c>
    </row>
    <row r="273" spans="1:14" ht="36" x14ac:dyDescent="0.25">
      <c r="A273" s="30"/>
      <c r="B273" s="4"/>
      <c r="C273" s="7"/>
      <c r="D273" s="647"/>
      <c r="E273" s="647"/>
      <c r="F273" s="208" t="s">
        <v>144</v>
      </c>
      <c r="G273" s="61" t="s">
        <v>308</v>
      </c>
      <c r="H273" s="51" t="s">
        <v>1575</v>
      </c>
      <c r="I273" s="62">
        <v>1</v>
      </c>
      <c r="J273" s="51" t="s">
        <v>1598</v>
      </c>
      <c r="K273" s="61" t="s">
        <v>6</v>
      </c>
      <c r="L273" s="65" t="s">
        <v>1074</v>
      </c>
      <c r="M273" s="51" t="str">
        <f>VLOOKUP(L273,CódigosRetorno!$A$2:$B$1795,2,FALSE())</f>
        <v>La moneda debe ser la misma en todo el documento. Salvo las percepciones que sólo son en moneda nacional</v>
      </c>
      <c r="N273" s="62" t="s">
        <v>1297</v>
      </c>
    </row>
    <row r="274" spans="1:14" ht="36" customHeight="1" x14ac:dyDescent="0.25">
      <c r="A274" s="30"/>
      <c r="B274" s="4">
        <f>B270+1</f>
        <v>39</v>
      </c>
      <c r="C274" s="7" t="s">
        <v>1724</v>
      </c>
      <c r="D274" s="647" t="s">
        <v>329</v>
      </c>
      <c r="E274" s="647" t="s">
        <v>184</v>
      </c>
      <c r="F274" s="4" t="s">
        <v>1699</v>
      </c>
      <c r="G274" s="647" t="s">
        <v>1725</v>
      </c>
      <c r="H274" s="8" t="s">
        <v>1726</v>
      </c>
      <c r="I274" s="4">
        <v>1</v>
      </c>
      <c r="J274" s="51" t="s">
        <v>1727</v>
      </c>
      <c r="K274" s="61" t="s">
        <v>6</v>
      </c>
      <c r="L274" s="65" t="s">
        <v>1728</v>
      </c>
      <c r="M274" s="51" t="str">
        <f>VLOOKUP(L274,CódigosRetorno!$A$2:$B$1795,2,FALSE())</f>
        <v>El dato ingresado como indicador de cargo/descuento no corresponde al valor esperado.</v>
      </c>
      <c r="N274" s="62" t="s">
        <v>8</v>
      </c>
    </row>
    <row r="275" spans="1:14" ht="36" x14ac:dyDescent="0.25">
      <c r="A275" s="30"/>
      <c r="B275" s="4"/>
      <c r="C275" s="7"/>
      <c r="D275" s="647"/>
      <c r="E275" s="647"/>
      <c r="F275" s="4"/>
      <c r="G275" s="647"/>
      <c r="H275" s="8"/>
      <c r="I275" s="4"/>
      <c r="J275" s="51" t="s">
        <v>1729</v>
      </c>
      <c r="K275" s="61" t="s">
        <v>6</v>
      </c>
      <c r="L275" s="65" t="s">
        <v>1728</v>
      </c>
      <c r="M275" s="51" t="str">
        <f>VLOOKUP(L275,CódigosRetorno!$A$2:$B$1795,2,FALSE())</f>
        <v>El dato ingresado como indicador de cargo/descuento no corresponde al valor esperado.</v>
      </c>
      <c r="N275" s="62" t="s">
        <v>8</v>
      </c>
    </row>
    <row r="276" spans="1:14" ht="24" customHeight="1" x14ac:dyDescent="0.25">
      <c r="A276" s="30"/>
      <c r="B276" s="4"/>
      <c r="C276" s="7"/>
      <c r="D276" s="647"/>
      <c r="E276" s="647"/>
      <c r="F276" s="4" t="s">
        <v>330</v>
      </c>
      <c r="G276" s="647" t="s">
        <v>1730</v>
      </c>
      <c r="H276" s="8" t="s">
        <v>1731</v>
      </c>
      <c r="I276" s="4">
        <v>1</v>
      </c>
      <c r="J276" s="51" t="s">
        <v>605</v>
      </c>
      <c r="K276" s="65" t="s">
        <v>6</v>
      </c>
      <c r="L276" s="125" t="s">
        <v>1732</v>
      </c>
      <c r="M276" s="51" t="str">
        <f>VLOOKUP(L276,CódigosRetorno!$A$2:$B$1795,2,FALSE())</f>
        <v>El XML no contiene el tag o no existe informacion de codigo de motivo de cargo/descuento por item.</v>
      </c>
      <c r="N276" s="62" t="s">
        <v>8</v>
      </c>
    </row>
    <row r="277" spans="1:14" ht="36" x14ac:dyDescent="0.25">
      <c r="A277" s="30"/>
      <c r="B277" s="4"/>
      <c r="C277" s="7"/>
      <c r="D277" s="647"/>
      <c r="E277" s="647"/>
      <c r="F277" s="4"/>
      <c r="G277" s="647"/>
      <c r="H277" s="8"/>
      <c r="I277" s="4"/>
      <c r="J277" s="51" t="s">
        <v>1733</v>
      </c>
      <c r="K277" s="65" t="s">
        <v>6</v>
      </c>
      <c r="L277" s="125" t="s">
        <v>1734</v>
      </c>
      <c r="M277" s="51" t="str">
        <f>VLOOKUP(L277,CódigosRetorno!$A$2:$B$1795,2,FALSE())</f>
        <v>El valor ingresado como codigo de motivo de cargo/descuento por linea no es valido (catalogo 53)</v>
      </c>
      <c r="N277" s="62" t="s">
        <v>1735</v>
      </c>
    </row>
    <row r="278" spans="1:14" ht="24" x14ac:dyDescent="0.25">
      <c r="A278" s="30"/>
      <c r="B278" s="4"/>
      <c r="C278" s="7"/>
      <c r="D278" s="647"/>
      <c r="E278" s="647"/>
      <c r="F278" s="4"/>
      <c r="G278" s="647"/>
      <c r="H278" s="8"/>
      <c r="I278" s="4"/>
      <c r="J278" s="51" t="s">
        <v>1736</v>
      </c>
      <c r="K278" s="65" t="s">
        <v>208</v>
      </c>
      <c r="L278" s="125" t="s">
        <v>1737</v>
      </c>
      <c r="M278" s="51" t="str">
        <f>VLOOKUP(L278,CódigosRetorno!$A$2:$B$1795,2,FALSE())</f>
        <v>El dato ingresado como cargo/descuento no es valido a nivel de ítem.</v>
      </c>
      <c r="N278" s="62" t="s">
        <v>8</v>
      </c>
    </row>
    <row r="279" spans="1:14" ht="24" x14ac:dyDescent="0.25">
      <c r="A279" s="30"/>
      <c r="B279" s="4"/>
      <c r="C279" s="7"/>
      <c r="D279" s="647"/>
      <c r="E279" s="647"/>
      <c r="F279" s="4"/>
      <c r="G279" s="62" t="s">
        <v>1260</v>
      </c>
      <c r="H279" s="51" t="s">
        <v>1282</v>
      </c>
      <c r="I279" s="62" t="s">
        <v>1262</v>
      </c>
      <c r="J279" s="51" t="s">
        <v>1263</v>
      </c>
      <c r="K279" s="65" t="s">
        <v>208</v>
      </c>
      <c r="L279" s="125" t="s">
        <v>1283</v>
      </c>
      <c r="M279" s="51" t="str">
        <f>VLOOKUP(L279,CódigosRetorno!$A$2:$B$1795,2,FALSE())</f>
        <v>El dato ingresado como atributo @listAgencyName es incorrecto.</v>
      </c>
      <c r="N279" s="62" t="s">
        <v>8</v>
      </c>
    </row>
    <row r="280" spans="1:14" ht="24" x14ac:dyDescent="0.25">
      <c r="A280" s="30"/>
      <c r="B280" s="4"/>
      <c r="C280" s="7"/>
      <c r="D280" s="647"/>
      <c r="E280" s="647"/>
      <c r="F280" s="4"/>
      <c r="G280" s="62" t="s">
        <v>1738</v>
      </c>
      <c r="H280" s="51" t="s">
        <v>1285</v>
      </c>
      <c r="I280" s="62" t="s">
        <v>1262</v>
      </c>
      <c r="J280" s="51" t="s">
        <v>1739</v>
      </c>
      <c r="K280" s="61" t="s">
        <v>208</v>
      </c>
      <c r="L280" s="65" t="s">
        <v>1287</v>
      </c>
      <c r="M280" s="51" t="str">
        <f>VLOOKUP(L280,CódigosRetorno!$A$2:$B$1795,2,FALSE())</f>
        <v>El dato ingresado como atributo @listName es incorrecto.</v>
      </c>
      <c r="N280" s="62" t="s">
        <v>8</v>
      </c>
    </row>
    <row r="281" spans="1:14" ht="48" x14ac:dyDescent="0.25">
      <c r="A281" s="30"/>
      <c r="B281" s="4"/>
      <c r="C281" s="7"/>
      <c r="D281" s="647"/>
      <c r="E281" s="647"/>
      <c r="F281" s="4"/>
      <c r="G281" s="62" t="s">
        <v>1740</v>
      </c>
      <c r="H281" s="51" t="s">
        <v>1289</v>
      </c>
      <c r="I281" s="62" t="s">
        <v>1262</v>
      </c>
      <c r="J281" s="51" t="s">
        <v>1741</v>
      </c>
      <c r="K281" s="65" t="s">
        <v>208</v>
      </c>
      <c r="L281" s="125" t="s">
        <v>1291</v>
      </c>
      <c r="M281" s="51" t="str">
        <f>VLOOKUP(L281,CódigosRetorno!$A$2:$B$1795,2,FALSE())</f>
        <v>El dato ingresado como atributo @listURI es incorrecto.</v>
      </c>
      <c r="N281" s="62" t="s">
        <v>8</v>
      </c>
    </row>
    <row r="282" spans="1:14" ht="36" x14ac:dyDescent="0.25">
      <c r="A282" s="30"/>
      <c r="B282" s="4"/>
      <c r="C282" s="7"/>
      <c r="D282" s="647"/>
      <c r="E282" s="647"/>
      <c r="F282" s="62" t="s">
        <v>1628</v>
      </c>
      <c r="G282" s="61" t="s">
        <v>1629</v>
      </c>
      <c r="H282" s="51" t="s">
        <v>1742</v>
      </c>
      <c r="I282" s="62">
        <v>1</v>
      </c>
      <c r="J282" s="51" t="s">
        <v>1743</v>
      </c>
      <c r="K282" s="65" t="s">
        <v>6</v>
      </c>
      <c r="L282" s="125" t="s">
        <v>1744</v>
      </c>
      <c r="M282" s="51" t="str">
        <f>VLOOKUP(L282,CódigosRetorno!$A$2:$B$1795,2,FALSE())</f>
        <v>El factor de cargo/descuento por linea no cumple con el formato establecido.</v>
      </c>
      <c r="N282" s="62" t="s">
        <v>8</v>
      </c>
    </row>
    <row r="283" spans="1:14" ht="36" customHeight="1" x14ac:dyDescent="0.25">
      <c r="A283" s="30"/>
      <c r="B283" s="4"/>
      <c r="C283" s="7"/>
      <c r="D283" s="647"/>
      <c r="E283" s="647"/>
      <c r="F283" s="4" t="s">
        <v>300</v>
      </c>
      <c r="G283" s="647" t="s">
        <v>301</v>
      </c>
      <c r="H283" s="7" t="s">
        <v>1745</v>
      </c>
      <c r="I283" s="4">
        <v>1</v>
      </c>
      <c r="J283" s="51" t="s">
        <v>1081</v>
      </c>
      <c r="K283" s="65" t="s">
        <v>6</v>
      </c>
      <c r="L283" s="125" t="s">
        <v>1746</v>
      </c>
      <c r="M283" s="51" t="str">
        <f>VLOOKUP(L283,CódigosRetorno!$A$2:$B$1795,2,FALSE())</f>
        <v>El formato ingresado en el tag cac:InvoiceLine/cac:Allowancecharge/cbc:Amount no cumple con el formato establecido</v>
      </c>
      <c r="N283" s="62" t="s">
        <v>8</v>
      </c>
    </row>
    <row r="284" spans="1:14" ht="72" x14ac:dyDescent="0.25">
      <c r="A284" s="30"/>
      <c r="B284" s="4"/>
      <c r="C284" s="7"/>
      <c r="D284" s="647"/>
      <c r="E284" s="647"/>
      <c r="F284" s="4"/>
      <c r="G284" s="647"/>
      <c r="H284" s="7"/>
      <c r="I284" s="4"/>
      <c r="J284" s="51" t="s">
        <v>1747</v>
      </c>
      <c r="K284" s="65" t="s">
        <v>208</v>
      </c>
      <c r="L284" s="125" t="s">
        <v>2808</v>
      </c>
      <c r="M284" s="51" t="str">
        <f>VLOOKUP(L284,CódigosRetorno!$A$2:$B$1795,2,FALSE())</f>
        <v>El valor de cargo/descuento por ítem difiere de los importes consignados.</v>
      </c>
      <c r="N284" s="62" t="s">
        <v>8</v>
      </c>
    </row>
    <row r="285" spans="1:14" ht="36" x14ac:dyDescent="0.25">
      <c r="A285" s="30"/>
      <c r="B285" s="4"/>
      <c r="C285" s="7"/>
      <c r="D285" s="647"/>
      <c r="E285" s="647"/>
      <c r="F285" s="62" t="s">
        <v>144</v>
      </c>
      <c r="G285" s="61" t="s">
        <v>308</v>
      </c>
      <c r="H285" s="51" t="s">
        <v>1575</v>
      </c>
      <c r="I285" s="62">
        <v>1</v>
      </c>
      <c r="J285" s="51" t="s">
        <v>1598</v>
      </c>
      <c r="K285" s="61" t="s">
        <v>6</v>
      </c>
      <c r="L285" s="65" t="s">
        <v>1074</v>
      </c>
      <c r="M285" s="51" t="str">
        <f>VLOOKUP(L285,CódigosRetorno!$A$2:$B$1795,2,FALSE())</f>
        <v>La moneda debe ser la misma en todo el documento. Salvo las percepciones que sólo son en moneda nacional</v>
      </c>
      <c r="N285" s="62" t="s">
        <v>1297</v>
      </c>
    </row>
    <row r="286" spans="1:14" ht="36" x14ac:dyDescent="0.25">
      <c r="A286" s="30"/>
      <c r="B286" s="4"/>
      <c r="C286" s="7"/>
      <c r="D286" s="647"/>
      <c r="E286" s="647"/>
      <c r="F286" s="62" t="s">
        <v>300</v>
      </c>
      <c r="G286" s="61" t="s">
        <v>301</v>
      </c>
      <c r="H286" s="51" t="s">
        <v>1749</v>
      </c>
      <c r="I286" s="62">
        <v>1</v>
      </c>
      <c r="J286" s="51" t="s">
        <v>2785</v>
      </c>
      <c r="K286" s="61" t="s">
        <v>6</v>
      </c>
      <c r="L286" s="125" t="s">
        <v>1750</v>
      </c>
      <c r="M286" s="51" t="str">
        <f>VLOOKUP(L286,CódigosRetorno!$A$2:$B$1795,2,FALSE())</f>
        <v>El Monto base de cargo/descuento por linea no cumple con el formato establecido.</v>
      </c>
      <c r="N286" s="62" t="s">
        <v>8</v>
      </c>
    </row>
    <row r="287" spans="1:14" ht="36" x14ac:dyDescent="0.25">
      <c r="A287" s="30"/>
      <c r="B287" s="4"/>
      <c r="C287" s="7"/>
      <c r="D287" s="647"/>
      <c r="E287" s="647"/>
      <c r="F287" s="62" t="s">
        <v>144</v>
      </c>
      <c r="G287" s="61" t="s">
        <v>308</v>
      </c>
      <c r="H287" s="51" t="s">
        <v>1575</v>
      </c>
      <c r="I287" s="62">
        <v>1</v>
      </c>
      <c r="J287" s="51" t="s">
        <v>1598</v>
      </c>
      <c r="K287" s="61" t="s">
        <v>6</v>
      </c>
      <c r="L287" s="65" t="s">
        <v>1074</v>
      </c>
      <c r="M287" s="51" t="str">
        <f>VLOOKUP(L287,CódigosRetorno!$A$2:$B$1795,2,FALSE())</f>
        <v>La moneda debe ser la misma en todo el documento. Salvo las percepciones que sólo son en moneda nacional</v>
      </c>
      <c r="N287" s="62" t="s">
        <v>1297</v>
      </c>
    </row>
    <row r="288" spans="1:14" x14ac:dyDescent="0.25">
      <c r="A288" s="30"/>
      <c r="B288" s="76" t="s">
        <v>2809</v>
      </c>
      <c r="C288" s="108"/>
      <c r="D288" s="107"/>
      <c r="E288" s="107" t="s">
        <v>8</v>
      </c>
      <c r="F288" s="107" t="s">
        <v>8</v>
      </c>
      <c r="G288" s="107" t="s">
        <v>8</v>
      </c>
      <c r="H288" s="81" t="s">
        <v>8</v>
      </c>
      <c r="I288" s="107"/>
      <c r="J288" s="56" t="s">
        <v>8</v>
      </c>
      <c r="K288" s="109" t="s">
        <v>8</v>
      </c>
      <c r="L288" s="120" t="s">
        <v>8</v>
      </c>
      <c r="M288" s="56" t="str">
        <f>VLOOKUP(L288,CódigosRetorno!$A$2:$B$1795,2,FALSE())</f>
        <v>-</v>
      </c>
      <c r="N288" s="80" t="s">
        <v>8</v>
      </c>
    </row>
    <row r="289" spans="1:14" ht="15" customHeight="1" x14ac:dyDescent="0.25">
      <c r="A289" s="30"/>
      <c r="B289" s="647">
        <f>B274+1</f>
        <v>40</v>
      </c>
      <c r="C289" s="690" t="s">
        <v>1752</v>
      </c>
      <c r="D289" s="4" t="s">
        <v>63</v>
      </c>
      <c r="E289" s="4" t="s">
        <v>143</v>
      </c>
      <c r="F289" s="4" t="s">
        <v>300</v>
      </c>
      <c r="G289" s="4" t="s">
        <v>301</v>
      </c>
      <c r="H289" s="7" t="s">
        <v>1753</v>
      </c>
      <c r="I289" s="4">
        <v>1</v>
      </c>
      <c r="J289" s="51" t="s">
        <v>1754</v>
      </c>
      <c r="K289" s="79" t="s">
        <v>6</v>
      </c>
      <c r="L289" s="60" t="s">
        <v>1755</v>
      </c>
      <c r="M289" s="51" t="str">
        <f>VLOOKUP(L289,CódigosRetorno!$A$2:$B$1795,2,FALSE())</f>
        <v>El Monto total de impuestos es obligatorio</v>
      </c>
      <c r="N289" s="62" t="s">
        <v>8</v>
      </c>
    </row>
    <row r="290" spans="1:14" ht="36" x14ac:dyDescent="0.25">
      <c r="A290" s="30"/>
      <c r="B290" s="647"/>
      <c r="C290" s="690"/>
      <c r="D290" s="4"/>
      <c r="E290" s="4"/>
      <c r="F290" s="4"/>
      <c r="G290" s="4"/>
      <c r="H290" s="7"/>
      <c r="I290" s="4"/>
      <c r="J290" s="51" t="s">
        <v>2785</v>
      </c>
      <c r="K290" s="61" t="s">
        <v>6</v>
      </c>
      <c r="L290" s="65" t="s">
        <v>1756</v>
      </c>
      <c r="M290" s="51" t="str">
        <f>VLOOKUP(L290,CódigosRetorno!$A$2:$B$1795,2,FALSE())</f>
        <v>El dato ingresado en el monto total de impuestos no cumple con el formato establecido</v>
      </c>
      <c r="N290" s="62" t="s">
        <v>8</v>
      </c>
    </row>
    <row r="291" spans="1:14" ht="60" x14ac:dyDescent="0.25">
      <c r="A291" s="30"/>
      <c r="B291" s="647"/>
      <c r="C291" s="690"/>
      <c r="D291" s="4"/>
      <c r="E291" s="4"/>
      <c r="F291" s="4"/>
      <c r="G291" s="4"/>
      <c r="H291" s="7"/>
      <c r="I291" s="4"/>
      <c r="J291" s="51" t="s">
        <v>1757</v>
      </c>
      <c r="K291" s="61" t="s">
        <v>208</v>
      </c>
      <c r="L291" s="65" t="s">
        <v>2810</v>
      </c>
      <c r="M291" s="51" t="str">
        <f>VLOOKUP(L291,CódigosRetorno!$A$2:$B$1795,2,FALSE())</f>
        <v>La sumatoria de impuestos globales no corresponde al monto total de impuestos.</v>
      </c>
      <c r="N291" s="62" t="s">
        <v>8</v>
      </c>
    </row>
    <row r="292" spans="1:14" ht="24" x14ac:dyDescent="0.25">
      <c r="A292" s="30"/>
      <c r="B292" s="647"/>
      <c r="C292" s="690"/>
      <c r="D292" s="4"/>
      <c r="E292" s="4"/>
      <c r="F292" s="4"/>
      <c r="G292" s="4"/>
      <c r="H292" s="7"/>
      <c r="I292" s="4"/>
      <c r="J292" s="51" t="s">
        <v>1759</v>
      </c>
      <c r="K292" s="61" t="s">
        <v>6</v>
      </c>
      <c r="L292" s="65" t="s">
        <v>1760</v>
      </c>
      <c r="M292" s="51" t="str">
        <f>VLOOKUP(L292,CódigosRetorno!$A$2:$B$1795,2,FALSE())</f>
        <v>El tag cac:TaxTotal no debe repetirse a nivel de totales</v>
      </c>
      <c r="N292" s="62" t="s">
        <v>8</v>
      </c>
    </row>
    <row r="293" spans="1:14" ht="96" x14ac:dyDescent="0.25">
      <c r="A293" s="30"/>
      <c r="B293" s="647"/>
      <c r="C293" s="690"/>
      <c r="D293" s="4"/>
      <c r="E293" s="4"/>
      <c r="F293" s="4"/>
      <c r="G293" s="4"/>
      <c r="H293" s="7"/>
      <c r="I293" s="4"/>
      <c r="J293" s="51" t="s">
        <v>1761</v>
      </c>
      <c r="K293" s="61" t="s">
        <v>6</v>
      </c>
      <c r="L293" s="65" t="s">
        <v>1762</v>
      </c>
      <c r="M293" s="51" t="str">
        <f>VLOOKUP(L293,CódigosRetorno!$A$2:$B$1795,2,FALSE())</f>
        <v xml:space="preserve">Si tiene operaciones de un tributo en alguna línea, debe consignar el tag del total del tributo </v>
      </c>
      <c r="N293" s="62" t="s">
        <v>8</v>
      </c>
    </row>
    <row r="294" spans="1:14" ht="36" x14ac:dyDescent="0.25">
      <c r="A294" s="30"/>
      <c r="B294" s="647"/>
      <c r="C294" s="690"/>
      <c r="D294" s="4"/>
      <c r="E294" s="4"/>
      <c r="F294" s="62" t="s">
        <v>144</v>
      </c>
      <c r="G294" s="61" t="s">
        <v>308</v>
      </c>
      <c r="H294" s="51" t="s">
        <v>1575</v>
      </c>
      <c r="I294" s="62">
        <v>1</v>
      </c>
      <c r="J294" s="51" t="s">
        <v>1598</v>
      </c>
      <c r="K294" s="61" t="s">
        <v>6</v>
      </c>
      <c r="L294" s="65" t="s">
        <v>1074</v>
      </c>
      <c r="M294" s="51" t="str">
        <f>VLOOKUP(L294,CódigosRetorno!$A$2:$B$1795,2,FALSE())</f>
        <v>La moneda debe ser la misma en todo el documento. Salvo las percepciones que sólo son en moneda nacional</v>
      </c>
      <c r="N294" s="62" t="s">
        <v>1297</v>
      </c>
    </row>
    <row r="295" spans="1:14" ht="24" customHeight="1" x14ac:dyDescent="0.25">
      <c r="A295" s="30"/>
      <c r="B295" s="4" t="s">
        <v>1763</v>
      </c>
      <c r="C295" s="7" t="s">
        <v>1764</v>
      </c>
      <c r="D295" s="4" t="s">
        <v>63</v>
      </c>
      <c r="E295" s="4" t="s">
        <v>184</v>
      </c>
      <c r="F295" s="4" t="s">
        <v>300</v>
      </c>
      <c r="G295" s="647" t="s">
        <v>1718</v>
      </c>
      <c r="H295" s="7" t="s">
        <v>1765</v>
      </c>
      <c r="I295" s="4">
        <v>1</v>
      </c>
      <c r="J295" s="64" t="s">
        <v>1631</v>
      </c>
      <c r="K295" s="65" t="s">
        <v>6</v>
      </c>
      <c r="L295" s="125" t="s">
        <v>1766</v>
      </c>
      <c r="M295" s="51" t="str">
        <f>VLOOKUP(L295,CódigosRetorno!$A$2:$B$1795,2,FALSE())</f>
        <v>El XML no contiene el tag o no existe información de total valor de venta globales</v>
      </c>
      <c r="N295" s="61" t="s">
        <v>8</v>
      </c>
    </row>
    <row r="296" spans="1:14" ht="36" x14ac:dyDescent="0.25">
      <c r="A296" s="30"/>
      <c r="B296" s="4"/>
      <c r="C296" s="7"/>
      <c r="D296" s="4"/>
      <c r="E296" s="4"/>
      <c r="F296" s="4"/>
      <c r="G296" s="647"/>
      <c r="H296" s="7"/>
      <c r="I296" s="4"/>
      <c r="J296" s="51" t="s">
        <v>1081</v>
      </c>
      <c r="K296" s="61" t="s">
        <v>6</v>
      </c>
      <c r="L296" s="65" t="s">
        <v>1767</v>
      </c>
      <c r="M296" s="51" t="str">
        <f>VLOOKUP(L296,CódigosRetorno!$A$2:$B$1795,2,FALSE())</f>
        <v>El dato ingresado en el total valor de venta globales no cumple con el formato establecido</v>
      </c>
      <c r="N296" s="61" t="s">
        <v>8</v>
      </c>
    </row>
    <row r="297" spans="1:14" ht="84" x14ac:dyDescent="0.25">
      <c r="A297" s="30"/>
      <c r="B297" s="4"/>
      <c r="C297" s="7"/>
      <c r="D297" s="4"/>
      <c r="E297" s="4"/>
      <c r="F297" s="4"/>
      <c r="G297" s="647"/>
      <c r="H297" s="7"/>
      <c r="I297" s="4"/>
      <c r="J297" s="51" t="s">
        <v>1768</v>
      </c>
      <c r="K297" s="61" t="s">
        <v>208</v>
      </c>
      <c r="L297" s="65" t="s">
        <v>2811</v>
      </c>
      <c r="M297" s="51" t="str">
        <f>VLOOKUP(L297,CódigosRetorno!$A$2:$B$1795,2,FALSE())</f>
        <v>La sumatoria del total valor de venta - Exportaciones de línea no corresponden al total</v>
      </c>
      <c r="N297" s="61" t="s">
        <v>8</v>
      </c>
    </row>
    <row r="298" spans="1:14" ht="108" x14ac:dyDescent="0.25">
      <c r="A298" s="30"/>
      <c r="B298" s="4"/>
      <c r="C298" s="7"/>
      <c r="D298" s="4"/>
      <c r="E298" s="4"/>
      <c r="F298" s="4"/>
      <c r="G298" s="647"/>
      <c r="H298" s="7"/>
      <c r="I298" s="4"/>
      <c r="J298" s="51" t="s">
        <v>1770</v>
      </c>
      <c r="K298" s="61" t="s">
        <v>208</v>
      </c>
      <c r="L298" s="65" t="s">
        <v>2812</v>
      </c>
      <c r="M298" s="51" t="str">
        <f>VLOOKUP(L298,CódigosRetorno!$A$2:$B$1795,2,FALSE())</f>
        <v>La sumatoria del total valor de venta - operaciones exoneradas de línea no corresponden al total</v>
      </c>
      <c r="N298" s="62" t="s">
        <v>8</v>
      </c>
    </row>
    <row r="299" spans="1:14" ht="108" x14ac:dyDescent="0.25">
      <c r="A299" s="30"/>
      <c r="B299" s="4"/>
      <c r="C299" s="7"/>
      <c r="D299" s="4"/>
      <c r="E299" s="4"/>
      <c r="F299" s="4"/>
      <c r="G299" s="647"/>
      <c r="H299" s="7"/>
      <c r="I299" s="4"/>
      <c r="J299" s="51" t="s">
        <v>1772</v>
      </c>
      <c r="K299" s="61" t="s">
        <v>208</v>
      </c>
      <c r="L299" s="65" t="s">
        <v>2813</v>
      </c>
      <c r="M299" s="51" t="str">
        <f>VLOOKUP(L299,CódigosRetorno!$A$2:$B$1795,2,FALSE())</f>
        <v>La sumatoria del total valor de venta - operaciones inafectas de línea no corresponden al total</v>
      </c>
      <c r="N299" s="62" t="s">
        <v>8</v>
      </c>
    </row>
    <row r="300" spans="1:14" ht="60" x14ac:dyDescent="0.25">
      <c r="A300" s="30"/>
      <c r="B300" s="4"/>
      <c r="C300" s="7"/>
      <c r="D300" s="4"/>
      <c r="E300" s="4"/>
      <c r="F300" s="4"/>
      <c r="G300" s="647"/>
      <c r="H300" s="7"/>
      <c r="I300" s="4"/>
      <c r="J300" s="51" t="s">
        <v>1774</v>
      </c>
      <c r="K300" s="65" t="s">
        <v>208</v>
      </c>
      <c r="L300" s="125" t="s">
        <v>2814</v>
      </c>
      <c r="M300" s="51" t="str">
        <f>VLOOKUP(L300,CódigosRetorno!$A$2:$B$1795,2,FALSE())</f>
        <v>Si se utiliza la leyenda con código 2001, el total de operaciones exoneradas debe ser mayor a 0.00</v>
      </c>
      <c r="N300" s="62" t="s">
        <v>1735</v>
      </c>
    </row>
    <row r="301" spans="1:14" ht="60" x14ac:dyDescent="0.25">
      <c r="A301" s="30"/>
      <c r="B301" s="4"/>
      <c r="C301" s="7"/>
      <c r="D301" s="4"/>
      <c r="E301" s="4"/>
      <c r="F301" s="4"/>
      <c r="G301" s="647"/>
      <c r="H301" s="7"/>
      <c r="I301" s="4"/>
      <c r="J301" s="51" t="s">
        <v>1777</v>
      </c>
      <c r="K301" s="65" t="s">
        <v>208</v>
      </c>
      <c r="L301" s="125" t="s">
        <v>2815</v>
      </c>
      <c r="M301" s="51" t="str">
        <f>VLOOKUP(L301,CódigosRetorno!$A$2:$B$1795,2,FALSE())</f>
        <v>Si se utiliza la leyenda con código 2002, el total de operaciones exoneradas debe ser mayor a 0.00</v>
      </c>
      <c r="N301" s="62" t="s">
        <v>1735</v>
      </c>
    </row>
    <row r="302" spans="1:14" ht="60" x14ac:dyDescent="0.25">
      <c r="A302" s="30"/>
      <c r="B302" s="4"/>
      <c r="C302" s="7"/>
      <c r="D302" s="4"/>
      <c r="E302" s="4"/>
      <c r="F302" s="4"/>
      <c r="G302" s="647"/>
      <c r="H302" s="7"/>
      <c r="I302" s="4"/>
      <c r="J302" s="51" t="s">
        <v>1779</v>
      </c>
      <c r="K302" s="65" t="s">
        <v>208</v>
      </c>
      <c r="L302" s="125" t="s">
        <v>2816</v>
      </c>
      <c r="M302" s="51" t="str">
        <f>VLOOKUP(L302,CódigosRetorno!$A$2:$B$1795,2,FALSE())</f>
        <v>Si se utiliza la leyenda con código 2003, el total de operaciones exoneradas debe ser mayor a 0.00</v>
      </c>
      <c r="N302" s="62" t="s">
        <v>1735</v>
      </c>
    </row>
    <row r="303" spans="1:14" ht="60" x14ac:dyDescent="0.25">
      <c r="A303" s="30"/>
      <c r="B303" s="4"/>
      <c r="C303" s="7"/>
      <c r="D303" s="4"/>
      <c r="E303" s="4"/>
      <c r="F303" s="4"/>
      <c r="G303" s="647"/>
      <c r="H303" s="7"/>
      <c r="I303" s="4"/>
      <c r="J303" s="51" t="s">
        <v>1781</v>
      </c>
      <c r="K303" s="65" t="s">
        <v>208</v>
      </c>
      <c r="L303" s="125" t="s">
        <v>2817</v>
      </c>
      <c r="M303" s="51" t="str">
        <f>VLOOKUP(L303,CódigosRetorno!$A$2:$B$1795,2,FALSE())</f>
        <v>Si se utiliza la leyenda con código 2008, el total de operaciones exoneradas debe ser mayor a 0.00</v>
      </c>
      <c r="N303" s="62" t="s">
        <v>1735</v>
      </c>
    </row>
    <row r="304" spans="1:14" ht="36" x14ac:dyDescent="0.25">
      <c r="A304" s="30"/>
      <c r="B304" s="4"/>
      <c r="C304" s="7"/>
      <c r="D304" s="4"/>
      <c r="E304" s="4"/>
      <c r="F304" s="62" t="s">
        <v>144</v>
      </c>
      <c r="G304" s="61" t="s">
        <v>308</v>
      </c>
      <c r="H304" s="51" t="s">
        <v>1575</v>
      </c>
      <c r="I304" s="62">
        <v>1</v>
      </c>
      <c r="J304" s="51" t="s">
        <v>1598</v>
      </c>
      <c r="K304" s="61" t="s">
        <v>6</v>
      </c>
      <c r="L304" s="65" t="s">
        <v>1074</v>
      </c>
      <c r="M304" s="51" t="str">
        <f>VLOOKUP(L304,CódigosRetorno!$A$2:$B$1795,2,FALSE())</f>
        <v>La moneda debe ser la misma en todo el documento. Salvo las percepciones que sólo son en moneda nacional</v>
      </c>
      <c r="N304" s="62" t="s">
        <v>1297</v>
      </c>
    </row>
    <row r="305" spans="1:14" ht="36" customHeight="1" x14ac:dyDescent="0.25">
      <c r="A305" s="30"/>
      <c r="B305" s="4"/>
      <c r="C305" s="7"/>
      <c r="D305" s="4"/>
      <c r="E305" s="4"/>
      <c r="F305" s="4"/>
      <c r="G305" s="647" t="s">
        <v>1783</v>
      </c>
      <c r="H305" s="8" t="s">
        <v>1784</v>
      </c>
      <c r="I305" s="4">
        <v>1</v>
      </c>
      <c r="J305" s="51" t="s">
        <v>1081</v>
      </c>
      <c r="K305" s="65" t="s">
        <v>6</v>
      </c>
      <c r="L305" s="125" t="s">
        <v>1120</v>
      </c>
      <c r="M305" s="51" t="str">
        <f>VLOOKUP(L305,CódigosRetorno!$A$2:$B$1795,2,FALSE())</f>
        <v>El dato ingresado en TaxAmount no cumple con el formato establecido</v>
      </c>
      <c r="N305" s="62" t="s">
        <v>8</v>
      </c>
    </row>
    <row r="306" spans="1:14" ht="48" x14ac:dyDescent="0.25">
      <c r="A306" s="30"/>
      <c r="B306" s="4"/>
      <c r="C306" s="7"/>
      <c r="D306" s="4"/>
      <c r="E306" s="4"/>
      <c r="F306" s="4"/>
      <c r="G306" s="647"/>
      <c r="H306" s="8"/>
      <c r="I306" s="4"/>
      <c r="J306" s="51" t="s">
        <v>2818</v>
      </c>
      <c r="K306" s="61" t="s">
        <v>6</v>
      </c>
      <c r="L306" s="65" t="s">
        <v>1786</v>
      </c>
      <c r="M306" s="51" t="str">
        <f>VLOOKUP(L306,CódigosRetorno!$A$2:$B$1795,2,FALSE())</f>
        <v xml:space="preserve">El monto total del impuestos sobre el valor de venta de operaciones gratuitas/inafectas/exoneradas debe ser igual a 0.00 </v>
      </c>
      <c r="N306" s="62" t="s">
        <v>8</v>
      </c>
    </row>
    <row r="307" spans="1:14" ht="36" x14ac:dyDescent="0.25">
      <c r="A307" s="30"/>
      <c r="B307" s="4"/>
      <c r="C307" s="7"/>
      <c r="D307" s="4"/>
      <c r="E307" s="4"/>
      <c r="F307" s="62" t="s">
        <v>144</v>
      </c>
      <c r="G307" s="61" t="s">
        <v>308</v>
      </c>
      <c r="H307" s="51" t="s">
        <v>1575</v>
      </c>
      <c r="I307" s="62">
        <v>1</v>
      </c>
      <c r="J307" s="51" t="s">
        <v>1598</v>
      </c>
      <c r="K307" s="61" t="s">
        <v>6</v>
      </c>
      <c r="L307" s="65" t="s">
        <v>1074</v>
      </c>
      <c r="M307" s="51" t="str">
        <f>VLOOKUP(L307,CódigosRetorno!$A$2:$B$1795,2,FALSE())</f>
        <v>La moneda debe ser la misma en todo el documento. Salvo las percepciones que sólo son en moneda nacional</v>
      </c>
      <c r="N307" s="62" t="s">
        <v>1297</v>
      </c>
    </row>
    <row r="308" spans="1:14" ht="24" customHeight="1" x14ac:dyDescent="0.25">
      <c r="A308" s="30"/>
      <c r="B308" s="4"/>
      <c r="C308" s="7"/>
      <c r="D308" s="4"/>
      <c r="E308" s="4"/>
      <c r="F308" s="4" t="s">
        <v>769</v>
      </c>
      <c r="G308" s="647" t="s">
        <v>1129</v>
      </c>
      <c r="H308" s="7" t="s">
        <v>1787</v>
      </c>
      <c r="I308" s="4">
        <v>1</v>
      </c>
      <c r="J308" s="51" t="s">
        <v>605</v>
      </c>
      <c r="K308" s="61" t="s">
        <v>6</v>
      </c>
      <c r="L308" s="125" t="s">
        <v>1788</v>
      </c>
      <c r="M308" s="51" t="str">
        <f>VLOOKUP(L308,CódigosRetorno!$A$2:$B$1795,2,FALSE())</f>
        <v>El XML no contiene el tag o no existe información de código de tributo.</v>
      </c>
      <c r="N308" s="62" t="s">
        <v>8</v>
      </c>
    </row>
    <row r="309" spans="1:14" ht="24" x14ac:dyDescent="0.25">
      <c r="A309" s="30"/>
      <c r="B309" s="4"/>
      <c r="C309" s="7"/>
      <c r="D309" s="4"/>
      <c r="E309" s="4"/>
      <c r="F309" s="4"/>
      <c r="G309" s="647"/>
      <c r="H309" s="7"/>
      <c r="I309" s="4"/>
      <c r="J309" s="64" t="s">
        <v>1789</v>
      </c>
      <c r="K309" s="65" t="s">
        <v>6</v>
      </c>
      <c r="L309" s="125" t="s">
        <v>1790</v>
      </c>
      <c r="M309" s="51" t="str">
        <f>VLOOKUP(L309,CódigosRetorno!$A$2:$B$1795,2,FALSE())</f>
        <v>El dato ingresado como codigo de tributo global no corresponde al valor esperado.</v>
      </c>
      <c r="N309" s="62" t="s">
        <v>1658</v>
      </c>
    </row>
    <row r="310" spans="1:14" ht="24" x14ac:dyDescent="0.25">
      <c r="A310" s="30"/>
      <c r="B310" s="4"/>
      <c r="C310" s="7"/>
      <c r="D310" s="4"/>
      <c r="E310" s="4"/>
      <c r="F310" s="4"/>
      <c r="G310" s="647"/>
      <c r="H310" s="7"/>
      <c r="I310" s="4"/>
      <c r="J310" s="75" t="s">
        <v>1791</v>
      </c>
      <c r="K310" s="125" t="s">
        <v>6</v>
      </c>
      <c r="L310" s="125" t="s">
        <v>1792</v>
      </c>
      <c r="M310" s="51" t="str">
        <f>VLOOKUP(L310,CódigosRetorno!$A$2:$B$1795,2,FALSE())</f>
        <v>El código de tributo no debe repetirse a nivel de totales</v>
      </c>
      <c r="N310" s="200" t="s">
        <v>8</v>
      </c>
    </row>
    <row r="311" spans="1:14" ht="48" x14ac:dyDescent="0.25">
      <c r="A311" s="30"/>
      <c r="B311" s="4"/>
      <c r="C311" s="7"/>
      <c r="D311" s="4"/>
      <c r="E311" s="4"/>
      <c r="F311" s="4"/>
      <c r="G311" s="647"/>
      <c r="H311" s="7"/>
      <c r="I311" s="4"/>
      <c r="J311" s="51" t="s">
        <v>1793</v>
      </c>
      <c r="K311" s="65" t="s">
        <v>6</v>
      </c>
      <c r="L311" s="125" t="s">
        <v>1794</v>
      </c>
      <c r="M311" s="51" t="str">
        <f>VLOOKUP(L311,CódigosRetorno!$A$2:$B$1795,2,FALSE())</f>
        <v>El dato ingresado como codigo de tributo global es invalido para tipo de operación.</v>
      </c>
      <c r="N311" s="62" t="s">
        <v>8</v>
      </c>
    </row>
    <row r="312" spans="1:14" ht="24" x14ac:dyDescent="0.25">
      <c r="A312" s="30"/>
      <c r="B312" s="4"/>
      <c r="C312" s="7"/>
      <c r="D312" s="4"/>
      <c r="E312" s="4"/>
      <c r="F312" s="4"/>
      <c r="G312" s="62" t="s">
        <v>1665</v>
      </c>
      <c r="H312" s="51" t="s">
        <v>1333</v>
      </c>
      <c r="I312" s="62" t="s">
        <v>1262</v>
      </c>
      <c r="J312" s="51" t="s">
        <v>1666</v>
      </c>
      <c r="K312" s="61" t="s">
        <v>208</v>
      </c>
      <c r="L312" s="65" t="s">
        <v>1335</v>
      </c>
      <c r="M312" s="51" t="str">
        <f>VLOOKUP(L312,CódigosRetorno!$A$2:$B$1795,2,FALSE())</f>
        <v>El dato ingresado como atributo @schemeName es incorrecto.</v>
      </c>
      <c r="N312" s="62" t="s">
        <v>8</v>
      </c>
    </row>
    <row r="313" spans="1:14" ht="24" x14ac:dyDescent="0.25">
      <c r="A313" s="30"/>
      <c r="B313" s="4"/>
      <c r="C313" s="7"/>
      <c r="D313" s="4"/>
      <c r="E313" s="4"/>
      <c r="F313" s="4"/>
      <c r="G313" s="62" t="s">
        <v>1260</v>
      </c>
      <c r="H313" s="51" t="s">
        <v>1261</v>
      </c>
      <c r="I313" s="62" t="s">
        <v>1262</v>
      </c>
      <c r="J313" s="51" t="s">
        <v>1263</v>
      </c>
      <c r="K313" s="61" t="s">
        <v>208</v>
      </c>
      <c r="L313" s="65" t="s">
        <v>1264</v>
      </c>
      <c r="M313" s="51" t="str">
        <f>VLOOKUP(L313,CódigosRetorno!$A$2:$B$1795,2,FALSE())</f>
        <v>El dato ingresado como atributo @schemeAgencyName es incorrecto.</v>
      </c>
      <c r="N313" s="62" t="s">
        <v>8</v>
      </c>
    </row>
    <row r="314" spans="1:14" ht="48" x14ac:dyDescent="0.25">
      <c r="A314" s="30"/>
      <c r="B314" s="4"/>
      <c r="C314" s="7"/>
      <c r="D314" s="4"/>
      <c r="E314" s="4"/>
      <c r="F314" s="4"/>
      <c r="G314" s="62" t="s">
        <v>1694</v>
      </c>
      <c r="H314" s="51" t="s">
        <v>1337</v>
      </c>
      <c r="I314" s="62" t="s">
        <v>1262</v>
      </c>
      <c r="J314" s="51" t="s">
        <v>1668</v>
      </c>
      <c r="K314" s="65" t="s">
        <v>208</v>
      </c>
      <c r="L314" s="125" t="s">
        <v>1339</v>
      </c>
      <c r="M314" s="51" t="str">
        <f>VLOOKUP(L314,CódigosRetorno!$A$2:$B$1795,2,FALSE())</f>
        <v>El dato ingresado como atributo @schemeURI es incorrecto.</v>
      </c>
      <c r="N314" s="62" t="s">
        <v>8</v>
      </c>
    </row>
    <row r="315" spans="1:14" ht="24" customHeight="1" x14ac:dyDescent="0.25">
      <c r="A315" s="30"/>
      <c r="B315" s="4"/>
      <c r="C315" s="7"/>
      <c r="D315" s="4"/>
      <c r="E315" s="4"/>
      <c r="F315" s="4" t="s">
        <v>1669</v>
      </c>
      <c r="G315" s="647" t="s">
        <v>1129</v>
      </c>
      <c r="H315" s="8" t="s">
        <v>1795</v>
      </c>
      <c r="I315" s="4">
        <v>1</v>
      </c>
      <c r="J315" s="51" t="s">
        <v>605</v>
      </c>
      <c r="K315" s="65" t="s">
        <v>6</v>
      </c>
      <c r="L315" s="125" t="s">
        <v>1796</v>
      </c>
      <c r="M315" s="51" t="str">
        <f>VLOOKUP(L315,CódigosRetorno!$A$2:$B$1795,2,FALSE())</f>
        <v>El XML no contiene el tag TaxScheme Name de impuestos globales</v>
      </c>
      <c r="N315" s="62" t="s">
        <v>8</v>
      </c>
    </row>
    <row r="316" spans="1:14" ht="24" x14ac:dyDescent="0.25">
      <c r="A316" s="30"/>
      <c r="B316" s="4"/>
      <c r="C316" s="7"/>
      <c r="D316" s="4"/>
      <c r="E316" s="4"/>
      <c r="F316" s="4"/>
      <c r="G316" s="647"/>
      <c r="H316" s="8"/>
      <c r="I316" s="4"/>
      <c r="J316" s="64" t="s">
        <v>1797</v>
      </c>
      <c r="K316" s="65" t="s">
        <v>6</v>
      </c>
      <c r="L316" s="125" t="s">
        <v>1798</v>
      </c>
      <c r="M316" s="51" t="str">
        <f>VLOOKUP(L316,CódigosRetorno!$A$2:$B$1795,2,FALSE())</f>
        <v>El valor del tag nombre del tributo no corresponde al esperado.</v>
      </c>
      <c r="N316" s="62" t="s">
        <v>1658</v>
      </c>
    </row>
    <row r="317" spans="1:14" ht="24" customHeight="1" x14ac:dyDescent="0.25">
      <c r="A317" s="30"/>
      <c r="B317" s="4"/>
      <c r="C317" s="7"/>
      <c r="D317" s="4"/>
      <c r="E317" s="4"/>
      <c r="F317" s="4" t="s">
        <v>144</v>
      </c>
      <c r="G317" s="647" t="s">
        <v>1129</v>
      </c>
      <c r="H317" s="8" t="s">
        <v>1799</v>
      </c>
      <c r="I317" s="4">
        <v>1</v>
      </c>
      <c r="J317" s="51" t="s">
        <v>605</v>
      </c>
      <c r="K317" s="65" t="s">
        <v>6</v>
      </c>
      <c r="L317" s="125" t="s">
        <v>1800</v>
      </c>
      <c r="M317" s="51" t="str">
        <f>VLOOKUP(L317,CódigosRetorno!$A$2:$B$1795,2,FALSE())</f>
        <v>El XML no contiene el tag código de tributo internacional de impuestos globales</v>
      </c>
      <c r="N317" s="62" t="s">
        <v>8</v>
      </c>
    </row>
    <row r="318" spans="1:14" ht="36" x14ac:dyDescent="0.25">
      <c r="A318" s="30"/>
      <c r="B318" s="4"/>
      <c r="C318" s="7"/>
      <c r="D318" s="4"/>
      <c r="E318" s="4"/>
      <c r="F318" s="4"/>
      <c r="G318" s="647"/>
      <c r="H318" s="8"/>
      <c r="I318" s="4"/>
      <c r="J318" s="64" t="s">
        <v>1801</v>
      </c>
      <c r="K318" s="65" t="s">
        <v>6</v>
      </c>
      <c r="L318" s="125" t="s">
        <v>1802</v>
      </c>
      <c r="M318" s="51" t="str">
        <f>VLOOKUP(L318,CódigosRetorno!$A$2:$B$1795,2,FALSE())</f>
        <v>El valor del tag codigo de tributo internacional no corresponde al esperado.</v>
      </c>
      <c r="N318" s="62" t="s">
        <v>1658</v>
      </c>
    </row>
    <row r="319" spans="1:14" ht="36" customHeight="1" x14ac:dyDescent="0.25">
      <c r="A319" s="30"/>
      <c r="B319" s="4">
        <v>44</v>
      </c>
      <c r="C319" s="7" t="s">
        <v>1804</v>
      </c>
      <c r="D319" s="4" t="s">
        <v>63</v>
      </c>
      <c r="E319" s="4" t="s">
        <v>184</v>
      </c>
      <c r="F319" s="4" t="s">
        <v>300</v>
      </c>
      <c r="G319" s="647" t="s">
        <v>1718</v>
      </c>
      <c r="H319" s="7" t="s">
        <v>1765</v>
      </c>
      <c r="I319" s="4">
        <v>1</v>
      </c>
      <c r="J319" s="51" t="s">
        <v>1081</v>
      </c>
      <c r="K319" s="61" t="s">
        <v>6</v>
      </c>
      <c r="L319" s="65" t="s">
        <v>1767</v>
      </c>
      <c r="M319" s="51" t="str">
        <f>VLOOKUP(L319,CódigosRetorno!$A$2:$B$1795,2,FALSE())</f>
        <v>El dato ingresado en el total valor de venta globales no cumple con el formato establecido</v>
      </c>
      <c r="N319" s="62" t="s">
        <v>8</v>
      </c>
    </row>
    <row r="320" spans="1:14" ht="84" x14ac:dyDescent="0.25">
      <c r="A320" s="30"/>
      <c r="B320" s="4"/>
      <c r="C320" s="7"/>
      <c r="D320" s="4"/>
      <c r="E320" s="4"/>
      <c r="F320" s="4"/>
      <c r="G320" s="647"/>
      <c r="H320" s="7"/>
      <c r="I320" s="4"/>
      <c r="J320" s="51" t="s">
        <v>1806</v>
      </c>
      <c r="K320" s="61" t="s">
        <v>208</v>
      </c>
      <c r="L320" s="65" t="s">
        <v>2819</v>
      </c>
      <c r="M320" s="51" t="str">
        <f>VLOOKUP(L320,CódigosRetorno!$A$2:$B$1795,2,FALSE())</f>
        <v>La sumatoria del total valor de venta - operaciones gratuitas de línea no corresponden al total</v>
      </c>
      <c r="N320" s="62" t="s">
        <v>8</v>
      </c>
    </row>
    <row r="321" spans="1:14" ht="60" x14ac:dyDescent="0.25">
      <c r="A321" s="30"/>
      <c r="B321" s="4"/>
      <c r="C321" s="7"/>
      <c r="D321" s="4"/>
      <c r="E321" s="4"/>
      <c r="F321" s="4"/>
      <c r="G321" s="647"/>
      <c r="H321" s="7"/>
      <c r="I321" s="4"/>
      <c r="J321" s="51" t="s">
        <v>2820</v>
      </c>
      <c r="K321" s="65" t="s">
        <v>6</v>
      </c>
      <c r="L321" s="125" t="s">
        <v>1809</v>
      </c>
      <c r="M321" s="51" t="str">
        <f>VLOOKUP(L321,CódigosRetorno!$A$2:$B$1795,2,FALSE())</f>
        <v>Operacion gratuita,  debe consignar Total valor venta - operaciones gratuitas  mayor a cero</v>
      </c>
      <c r="N321" s="62" t="s">
        <v>8</v>
      </c>
    </row>
    <row r="322" spans="1:14" ht="36" x14ac:dyDescent="0.25">
      <c r="A322" s="30"/>
      <c r="B322" s="4"/>
      <c r="C322" s="7"/>
      <c r="D322" s="4"/>
      <c r="E322" s="4"/>
      <c r="F322" s="4"/>
      <c r="G322" s="647"/>
      <c r="H322" s="7"/>
      <c r="I322" s="4"/>
      <c r="J322" s="51" t="s">
        <v>2821</v>
      </c>
      <c r="K322" s="65" t="s">
        <v>6</v>
      </c>
      <c r="L322" s="125" t="s">
        <v>1811</v>
      </c>
      <c r="M322" s="51" t="str">
        <f>VLOOKUP(L322,CódigosRetorno!$A$2:$B$1795,2,FALSE())</f>
        <v>Si existe leyenda Transferencia Gratuita debe consignar Total Valor de Venta de Operaciones Gratuitas</v>
      </c>
      <c r="N322" s="62" t="s">
        <v>8</v>
      </c>
    </row>
    <row r="323" spans="1:14" ht="36" x14ac:dyDescent="0.25">
      <c r="A323" s="30"/>
      <c r="B323" s="4"/>
      <c r="C323" s="7"/>
      <c r="D323" s="4"/>
      <c r="E323" s="4"/>
      <c r="F323" s="62" t="s">
        <v>144</v>
      </c>
      <c r="G323" s="61" t="s">
        <v>308</v>
      </c>
      <c r="H323" s="51" t="s">
        <v>1575</v>
      </c>
      <c r="I323" s="62">
        <v>1</v>
      </c>
      <c r="J323" s="51" t="s">
        <v>1598</v>
      </c>
      <c r="K323" s="61" t="s">
        <v>6</v>
      </c>
      <c r="L323" s="65" t="s">
        <v>1074</v>
      </c>
      <c r="M323" s="51" t="str">
        <f>VLOOKUP(L323,CódigosRetorno!$A$2:$B$1795,2,FALSE())</f>
        <v>La moneda debe ser la misma en todo el documento. Salvo las percepciones que sólo son en moneda nacional</v>
      </c>
      <c r="N323" s="62" t="s">
        <v>1297</v>
      </c>
    </row>
    <row r="324" spans="1:14" ht="36" customHeight="1" x14ac:dyDescent="0.25">
      <c r="A324" s="30"/>
      <c r="B324" s="4"/>
      <c r="C324" s="7"/>
      <c r="D324" s="4"/>
      <c r="E324" s="4"/>
      <c r="F324" s="4"/>
      <c r="G324" s="647" t="s">
        <v>301</v>
      </c>
      <c r="H324" s="8" t="s">
        <v>1784</v>
      </c>
      <c r="I324" s="4">
        <v>1</v>
      </c>
      <c r="J324" s="51" t="s">
        <v>1081</v>
      </c>
      <c r="K324" s="65" t="s">
        <v>6</v>
      </c>
      <c r="L324" s="125" t="s">
        <v>1120</v>
      </c>
      <c r="M324" s="51" t="str">
        <f>VLOOKUP(L324,CódigosRetorno!$A$2:$B$1795,2,FALSE())</f>
        <v>El dato ingresado en TaxAmount no cumple con el formato establecido</v>
      </c>
      <c r="N324" s="62" t="s">
        <v>8</v>
      </c>
    </row>
    <row r="325" spans="1:14" ht="84" x14ac:dyDescent="0.25">
      <c r="A325" s="30"/>
      <c r="B325" s="4"/>
      <c r="C325" s="7"/>
      <c r="D325" s="4"/>
      <c r="E325" s="4"/>
      <c r="F325" s="4"/>
      <c r="G325" s="647"/>
      <c r="H325" s="8"/>
      <c r="I325" s="4"/>
      <c r="J325" s="51" t="s">
        <v>2822</v>
      </c>
      <c r="K325" s="65" t="s">
        <v>208</v>
      </c>
      <c r="L325" s="125" t="s">
        <v>2823</v>
      </c>
      <c r="M325" s="51" t="str">
        <f>VLOOKUP(L325,CódigosRetorno!$A$2:$B$1795,2,FALSE())</f>
        <v>La sumatoria de los IGV de operaciones gratuitas de la línea (codigo tributo 9996) no corresponden al total</v>
      </c>
      <c r="N325" s="62" t="s">
        <v>8</v>
      </c>
    </row>
    <row r="326" spans="1:14" ht="36" x14ac:dyDescent="0.25">
      <c r="A326" s="30"/>
      <c r="B326" s="4"/>
      <c r="C326" s="7"/>
      <c r="D326" s="4"/>
      <c r="E326" s="4"/>
      <c r="F326" s="4"/>
      <c r="G326" s="647"/>
      <c r="H326" s="8"/>
      <c r="I326" s="4"/>
      <c r="J326" s="64" t="s">
        <v>1598</v>
      </c>
      <c r="K326" s="65" t="s">
        <v>6</v>
      </c>
      <c r="L326" s="125" t="s">
        <v>1074</v>
      </c>
      <c r="M326" s="51" t="str">
        <f>VLOOKUP(L326,CódigosRetorno!$A$2:$B$1795,2,FALSE())</f>
        <v>La moneda debe ser la misma en todo el documento. Salvo las percepciones que sólo son en moneda nacional</v>
      </c>
      <c r="N326" s="62" t="s">
        <v>1297</v>
      </c>
    </row>
    <row r="327" spans="1:14" ht="36" x14ac:dyDescent="0.25">
      <c r="A327" s="30"/>
      <c r="B327" s="4"/>
      <c r="C327" s="7"/>
      <c r="D327" s="4"/>
      <c r="E327" s="4"/>
      <c r="F327" s="62" t="s">
        <v>144</v>
      </c>
      <c r="G327" s="61" t="s">
        <v>308</v>
      </c>
      <c r="H327" s="51" t="s">
        <v>1575</v>
      </c>
      <c r="I327" s="62">
        <v>1</v>
      </c>
      <c r="J327" s="51" t="s">
        <v>1598</v>
      </c>
      <c r="K327" s="61" t="s">
        <v>6</v>
      </c>
      <c r="L327" s="65" t="s">
        <v>1074</v>
      </c>
      <c r="M327" s="51" t="str">
        <f>VLOOKUP(L327,CódigosRetorno!$A$2:$B$1795,2,FALSE())</f>
        <v>La moneda debe ser la misma en todo el documento. Salvo las percepciones que sólo son en moneda nacional</v>
      </c>
      <c r="N327" s="62" t="s">
        <v>1297</v>
      </c>
    </row>
    <row r="328" spans="1:14" ht="24" customHeight="1" x14ac:dyDescent="0.25">
      <c r="A328" s="30"/>
      <c r="B328" s="4"/>
      <c r="C328" s="7"/>
      <c r="D328" s="4"/>
      <c r="E328" s="4"/>
      <c r="F328" s="4" t="s">
        <v>769</v>
      </c>
      <c r="G328" s="647" t="s">
        <v>1129</v>
      </c>
      <c r="H328" s="7" t="s">
        <v>1787</v>
      </c>
      <c r="I328" s="4">
        <v>1</v>
      </c>
      <c r="J328" s="51" t="s">
        <v>605</v>
      </c>
      <c r="K328" s="61" t="s">
        <v>6</v>
      </c>
      <c r="L328" s="125" t="s">
        <v>1788</v>
      </c>
      <c r="M328" s="51" t="str">
        <f>VLOOKUP(L328,CódigosRetorno!$A$2:$B$1795,2,FALSE())</f>
        <v>El XML no contiene el tag o no existe información de código de tributo.</v>
      </c>
      <c r="N328" s="62" t="s">
        <v>8</v>
      </c>
    </row>
    <row r="329" spans="1:14" ht="24" x14ac:dyDescent="0.25">
      <c r="A329" s="30"/>
      <c r="B329" s="4"/>
      <c r="C329" s="7"/>
      <c r="D329" s="4"/>
      <c r="E329" s="4"/>
      <c r="F329" s="4"/>
      <c r="G329" s="647"/>
      <c r="H329" s="7"/>
      <c r="I329" s="4"/>
      <c r="J329" s="64" t="s">
        <v>1789</v>
      </c>
      <c r="K329" s="65" t="s">
        <v>6</v>
      </c>
      <c r="L329" s="125" t="s">
        <v>1790</v>
      </c>
      <c r="M329" s="51" t="str">
        <f>VLOOKUP(L329,CódigosRetorno!$A$2:$B$1795,2,FALSE())</f>
        <v>El dato ingresado como codigo de tributo global no corresponde al valor esperado.</v>
      </c>
      <c r="N329" s="62" t="s">
        <v>1658</v>
      </c>
    </row>
    <row r="330" spans="1:14" ht="24" x14ac:dyDescent="0.25">
      <c r="A330" s="30"/>
      <c r="B330" s="4"/>
      <c r="C330" s="7"/>
      <c r="D330" s="4"/>
      <c r="E330" s="4"/>
      <c r="F330" s="4"/>
      <c r="G330" s="647"/>
      <c r="H330" s="7"/>
      <c r="I330" s="4"/>
      <c r="J330" s="75" t="s">
        <v>1791</v>
      </c>
      <c r="K330" s="125" t="s">
        <v>6</v>
      </c>
      <c r="L330" s="125" t="s">
        <v>1792</v>
      </c>
      <c r="M330" s="51" t="str">
        <f>VLOOKUP(L330,CódigosRetorno!$A$2:$B$1795,2,FALSE())</f>
        <v>El código de tributo no debe repetirse a nivel de totales</v>
      </c>
      <c r="N330" s="200" t="s">
        <v>8</v>
      </c>
    </row>
    <row r="331" spans="1:14" ht="24" x14ac:dyDescent="0.25">
      <c r="A331" s="30"/>
      <c r="B331" s="4"/>
      <c r="C331" s="7"/>
      <c r="D331" s="4"/>
      <c r="E331" s="4"/>
      <c r="F331" s="4"/>
      <c r="G331" s="62" t="s">
        <v>1665</v>
      </c>
      <c r="H331" s="51" t="s">
        <v>1333</v>
      </c>
      <c r="I331" s="62" t="s">
        <v>1262</v>
      </c>
      <c r="J331" s="51" t="s">
        <v>1666</v>
      </c>
      <c r="K331" s="61" t="s">
        <v>208</v>
      </c>
      <c r="L331" s="65" t="s">
        <v>1335</v>
      </c>
      <c r="M331" s="51" t="str">
        <f>VLOOKUP(L331,CódigosRetorno!$A$2:$B$1795,2,FALSE())</f>
        <v>El dato ingresado como atributo @schemeName es incorrecto.</v>
      </c>
      <c r="N331" s="62" t="s">
        <v>8</v>
      </c>
    </row>
    <row r="332" spans="1:14" ht="24" x14ac:dyDescent="0.25">
      <c r="A332" s="30"/>
      <c r="B332" s="4"/>
      <c r="C332" s="7"/>
      <c r="D332" s="4"/>
      <c r="E332" s="4"/>
      <c r="F332" s="4"/>
      <c r="G332" s="62" t="s">
        <v>1260</v>
      </c>
      <c r="H332" s="51" t="s">
        <v>1261</v>
      </c>
      <c r="I332" s="62" t="s">
        <v>1262</v>
      </c>
      <c r="J332" s="51" t="s">
        <v>1263</v>
      </c>
      <c r="K332" s="61" t="s">
        <v>208</v>
      </c>
      <c r="L332" s="65" t="s">
        <v>1264</v>
      </c>
      <c r="M332" s="51" t="str">
        <f>VLOOKUP(L332,CódigosRetorno!$A$2:$B$1795,2,FALSE())</f>
        <v>El dato ingresado como atributo @schemeAgencyName es incorrecto.</v>
      </c>
      <c r="N332" s="62" t="s">
        <v>8</v>
      </c>
    </row>
    <row r="333" spans="1:14" ht="48" x14ac:dyDescent="0.25">
      <c r="A333" s="30"/>
      <c r="B333" s="4"/>
      <c r="C333" s="7"/>
      <c r="D333" s="4"/>
      <c r="E333" s="4"/>
      <c r="F333" s="4"/>
      <c r="G333" s="62" t="s">
        <v>1694</v>
      </c>
      <c r="H333" s="51" t="s">
        <v>1337</v>
      </c>
      <c r="I333" s="62" t="s">
        <v>1262</v>
      </c>
      <c r="J333" s="51" t="s">
        <v>1668</v>
      </c>
      <c r="K333" s="65" t="s">
        <v>208</v>
      </c>
      <c r="L333" s="125" t="s">
        <v>1339</v>
      </c>
      <c r="M333" s="51" t="str">
        <f>VLOOKUP(L333,CódigosRetorno!$A$2:$B$1795,2,FALSE())</f>
        <v>El dato ingresado como atributo @schemeURI es incorrecto.</v>
      </c>
      <c r="N333" s="62" t="s">
        <v>8</v>
      </c>
    </row>
    <row r="334" spans="1:14" ht="24" customHeight="1" x14ac:dyDescent="0.25">
      <c r="A334" s="30"/>
      <c r="B334" s="4"/>
      <c r="C334" s="7"/>
      <c r="D334" s="4"/>
      <c r="E334" s="4"/>
      <c r="F334" s="4" t="s">
        <v>1669</v>
      </c>
      <c r="G334" s="647" t="s">
        <v>1129</v>
      </c>
      <c r="H334" s="8" t="s">
        <v>1795</v>
      </c>
      <c r="I334" s="4">
        <v>1</v>
      </c>
      <c r="J334" s="51" t="s">
        <v>605</v>
      </c>
      <c r="K334" s="65" t="s">
        <v>6</v>
      </c>
      <c r="L334" s="125" t="s">
        <v>1796</v>
      </c>
      <c r="M334" s="51" t="str">
        <f>VLOOKUP(L334,CódigosRetorno!$A$2:$B$1795,2,FALSE())</f>
        <v>El XML no contiene el tag TaxScheme Name de impuestos globales</v>
      </c>
      <c r="N334" s="62" t="s">
        <v>8</v>
      </c>
    </row>
    <row r="335" spans="1:14" ht="24" x14ac:dyDescent="0.25">
      <c r="A335" s="30"/>
      <c r="B335" s="4"/>
      <c r="C335" s="7"/>
      <c r="D335" s="4"/>
      <c r="E335" s="4"/>
      <c r="F335" s="4"/>
      <c r="G335" s="647"/>
      <c r="H335" s="8"/>
      <c r="I335" s="4"/>
      <c r="J335" s="64" t="s">
        <v>1797</v>
      </c>
      <c r="K335" s="65" t="s">
        <v>6</v>
      </c>
      <c r="L335" s="125" t="s">
        <v>1798</v>
      </c>
      <c r="M335" s="51" t="str">
        <f>VLOOKUP(L335,CódigosRetorno!$A$2:$B$1795,2,FALSE())</f>
        <v>El valor del tag nombre del tributo no corresponde al esperado.</v>
      </c>
      <c r="N335" s="62" t="s">
        <v>1658</v>
      </c>
    </row>
    <row r="336" spans="1:14" ht="24" customHeight="1" x14ac:dyDescent="0.25">
      <c r="A336" s="30"/>
      <c r="B336" s="4"/>
      <c r="C336" s="7"/>
      <c r="D336" s="4"/>
      <c r="E336" s="4"/>
      <c r="F336" s="4" t="s">
        <v>144</v>
      </c>
      <c r="G336" s="647" t="s">
        <v>1129</v>
      </c>
      <c r="H336" s="8" t="s">
        <v>1799</v>
      </c>
      <c r="I336" s="4">
        <v>1</v>
      </c>
      <c r="J336" s="51" t="s">
        <v>605</v>
      </c>
      <c r="K336" s="65" t="s">
        <v>6</v>
      </c>
      <c r="L336" s="125" t="s">
        <v>1800</v>
      </c>
      <c r="M336" s="51" t="str">
        <f>VLOOKUP(L336,CódigosRetorno!$A$2:$B$1795,2,FALSE())</f>
        <v>El XML no contiene el tag código de tributo internacional de impuestos globales</v>
      </c>
      <c r="N336" s="62" t="s">
        <v>8</v>
      </c>
    </row>
    <row r="337" spans="1:14" ht="36" x14ac:dyDescent="0.25">
      <c r="A337" s="30"/>
      <c r="B337" s="4"/>
      <c r="C337" s="7"/>
      <c r="D337" s="4"/>
      <c r="E337" s="4"/>
      <c r="F337" s="4"/>
      <c r="G337" s="647"/>
      <c r="H337" s="8"/>
      <c r="I337" s="4"/>
      <c r="J337" s="64" t="s">
        <v>1801</v>
      </c>
      <c r="K337" s="65" t="s">
        <v>6</v>
      </c>
      <c r="L337" s="125" t="s">
        <v>1802</v>
      </c>
      <c r="M337" s="51" t="str">
        <f>VLOOKUP(L337,CódigosRetorno!$A$2:$B$1795,2,FALSE())</f>
        <v>El valor del tag codigo de tributo internacional no corresponde al esperado.</v>
      </c>
      <c r="N337" s="62" t="s">
        <v>1658</v>
      </c>
    </row>
    <row r="338" spans="1:14" ht="24" customHeight="1" x14ac:dyDescent="0.25">
      <c r="A338" s="30"/>
      <c r="B338" s="4" t="s">
        <v>2824</v>
      </c>
      <c r="C338" s="7" t="s">
        <v>2825</v>
      </c>
      <c r="D338" s="647" t="s">
        <v>63</v>
      </c>
      <c r="E338" s="4" t="s">
        <v>143</v>
      </c>
      <c r="F338" s="4" t="s">
        <v>300</v>
      </c>
      <c r="G338" s="647" t="s">
        <v>1718</v>
      </c>
      <c r="H338" s="7" t="s">
        <v>1817</v>
      </c>
      <c r="I338" s="4">
        <v>1</v>
      </c>
      <c r="J338" s="64" t="s">
        <v>1631</v>
      </c>
      <c r="K338" s="65" t="s">
        <v>6</v>
      </c>
      <c r="L338" s="125" t="s">
        <v>1766</v>
      </c>
      <c r="M338" s="51" t="str">
        <f>VLOOKUP(L338,CódigosRetorno!$A$2:$B$1795,2,FALSE())</f>
        <v>El XML no contiene el tag o no existe información de total valor de venta globales</v>
      </c>
      <c r="N338" s="62" t="s">
        <v>8</v>
      </c>
    </row>
    <row r="339" spans="1:14" ht="36" x14ac:dyDescent="0.25">
      <c r="A339" s="30"/>
      <c r="B339" s="4"/>
      <c r="C339" s="7"/>
      <c r="D339" s="647"/>
      <c r="E339" s="4"/>
      <c r="F339" s="4"/>
      <c r="G339" s="647"/>
      <c r="H339" s="7"/>
      <c r="I339" s="4"/>
      <c r="J339" s="51" t="s">
        <v>1081</v>
      </c>
      <c r="K339" s="61" t="s">
        <v>6</v>
      </c>
      <c r="L339" s="65" t="s">
        <v>1767</v>
      </c>
      <c r="M339" s="51" t="str">
        <f>VLOOKUP(L339,CódigosRetorno!$A$2:$B$1795,2,FALSE())</f>
        <v>El dato ingresado en el total valor de venta globales no cumple con el formato establecido</v>
      </c>
      <c r="N339" s="62" t="s">
        <v>8</v>
      </c>
    </row>
    <row r="340" spans="1:14" ht="156" x14ac:dyDescent="0.25">
      <c r="A340" s="30"/>
      <c r="B340" s="4"/>
      <c r="C340" s="7"/>
      <c r="D340" s="647"/>
      <c r="E340" s="4"/>
      <c r="F340" s="4"/>
      <c r="G340" s="647"/>
      <c r="H340" s="7"/>
      <c r="I340" s="4"/>
      <c r="J340" s="51" t="s">
        <v>1818</v>
      </c>
      <c r="K340" s="61" t="s">
        <v>208</v>
      </c>
      <c r="L340" s="65" t="s">
        <v>2826</v>
      </c>
      <c r="M340" s="51" t="str">
        <f>VLOOKUP(L340,CódigosRetorno!$A$2:$B$1795,2,FALSE())</f>
        <v>La sumatoria del total valor de venta - operaciones gravadas de línea no corresponden al total</v>
      </c>
      <c r="N340" s="62" t="s">
        <v>8</v>
      </c>
    </row>
    <row r="341" spans="1:14" ht="156" x14ac:dyDescent="0.25">
      <c r="A341" s="30"/>
      <c r="B341" s="4"/>
      <c r="C341" s="7"/>
      <c r="D341" s="647"/>
      <c r="E341" s="4"/>
      <c r="F341" s="4"/>
      <c r="G341" s="647"/>
      <c r="H341" s="7"/>
      <c r="I341" s="62"/>
      <c r="J341" s="51" t="s">
        <v>1820</v>
      </c>
      <c r="K341" s="61" t="s">
        <v>208</v>
      </c>
      <c r="L341" s="125" t="s">
        <v>2827</v>
      </c>
      <c r="M341" s="51" t="str">
        <f>VLOOKUP(L341,CódigosRetorno!$A$2:$B$1795,2,FALSE())</f>
        <v>La sumatoria del total valor de venta - IVAP de línea no corresponden al total</v>
      </c>
      <c r="N341" s="62" t="s">
        <v>8</v>
      </c>
    </row>
    <row r="342" spans="1:14" ht="36" x14ac:dyDescent="0.25">
      <c r="A342" s="30"/>
      <c r="B342" s="4"/>
      <c r="C342" s="7"/>
      <c r="D342" s="647"/>
      <c r="E342" s="4"/>
      <c r="F342" s="62" t="s">
        <v>144</v>
      </c>
      <c r="G342" s="61" t="s">
        <v>308</v>
      </c>
      <c r="H342" s="51" t="s">
        <v>1575</v>
      </c>
      <c r="I342" s="62">
        <v>1</v>
      </c>
      <c r="J342" s="51" t="s">
        <v>1598</v>
      </c>
      <c r="K342" s="61" t="s">
        <v>6</v>
      </c>
      <c r="L342" s="65" t="s">
        <v>1074</v>
      </c>
      <c r="M342" s="51" t="str">
        <f>VLOOKUP(L342,CódigosRetorno!$A$2:$B$1795,2,FALSE())</f>
        <v>La moneda debe ser la misma en todo el documento. Salvo las percepciones que sólo son en moneda nacional</v>
      </c>
      <c r="N342" s="62" t="s">
        <v>1297</v>
      </c>
    </row>
    <row r="343" spans="1:14" ht="36" customHeight="1" x14ac:dyDescent="0.25">
      <c r="A343" s="30"/>
      <c r="B343" s="4"/>
      <c r="C343" s="7"/>
      <c r="D343" s="647"/>
      <c r="E343" s="4"/>
      <c r="F343" s="4" t="s">
        <v>300</v>
      </c>
      <c r="G343" s="647" t="s">
        <v>1718</v>
      </c>
      <c r="H343" s="7" t="s">
        <v>1822</v>
      </c>
      <c r="I343" s="4">
        <v>1</v>
      </c>
      <c r="J343" s="51" t="s">
        <v>1081</v>
      </c>
      <c r="K343" s="65" t="s">
        <v>6</v>
      </c>
      <c r="L343" s="125" t="s">
        <v>1120</v>
      </c>
      <c r="M343" s="51" t="str">
        <f>VLOOKUP(L343,CódigosRetorno!$A$2:$B$1795,2,FALSE())</f>
        <v>El dato ingresado en TaxAmount no cumple con el formato establecido</v>
      </c>
      <c r="N343" s="62" t="s">
        <v>8</v>
      </c>
    </row>
    <row r="344" spans="1:14" ht="132" x14ac:dyDescent="0.25">
      <c r="A344" s="30"/>
      <c r="B344" s="4"/>
      <c r="C344" s="7"/>
      <c r="D344" s="647"/>
      <c r="E344" s="4"/>
      <c r="F344" s="4"/>
      <c r="G344" s="647"/>
      <c r="H344" s="7"/>
      <c r="I344" s="4"/>
      <c r="J344" s="51" t="s">
        <v>2828</v>
      </c>
      <c r="K344" s="65" t="s">
        <v>208</v>
      </c>
      <c r="L344" s="125" t="s">
        <v>2829</v>
      </c>
      <c r="M344" s="51" t="str">
        <f>VLOOKUP(L344,CódigosRetorno!$A$2:$B$1795,2,FALSE())</f>
        <v>El cálculo del IGV es Incorrecto</v>
      </c>
      <c r="N344" s="62" t="s">
        <v>8</v>
      </c>
    </row>
    <row r="345" spans="1:14" ht="144" x14ac:dyDescent="0.25">
      <c r="A345" s="30"/>
      <c r="B345" s="4"/>
      <c r="C345" s="7"/>
      <c r="D345" s="647"/>
      <c r="E345" s="4"/>
      <c r="F345" s="4"/>
      <c r="G345" s="647"/>
      <c r="H345" s="7"/>
      <c r="I345" s="4"/>
      <c r="J345" s="51" t="s">
        <v>2830</v>
      </c>
      <c r="K345" s="65" t="s">
        <v>208</v>
      </c>
      <c r="L345" s="125" t="s">
        <v>2829</v>
      </c>
      <c r="M345" s="51" t="str">
        <f>VLOOKUP(L345,CódigosRetorno!$A$2:$B$1795,2,FALSE())</f>
        <v>El cálculo del IGV es Incorrecto</v>
      </c>
      <c r="N345" s="62" t="s">
        <v>8</v>
      </c>
    </row>
    <row r="346" spans="1:14" ht="120" x14ac:dyDescent="0.25">
      <c r="A346" s="30"/>
      <c r="B346" s="4"/>
      <c r="C346" s="7"/>
      <c r="D346" s="647"/>
      <c r="E346" s="4"/>
      <c r="F346" s="4"/>
      <c r="G346" s="647"/>
      <c r="H346" s="7"/>
      <c r="I346" s="4"/>
      <c r="J346" s="51" t="s">
        <v>2831</v>
      </c>
      <c r="K346" s="65" t="s">
        <v>208</v>
      </c>
      <c r="L346" s="125" t="s">
        <v>1124</v>
      </c>
      <c r="M346" s="51" t="str">
        <f>VLOOKUP(L346,CódigosRetorno!$A$2:$B$1795,2,FALSE())</f>
        <v>El importe del IVAP no corresponden al determinado por la informacion consignada.</v>
      </c>
      <c r="N346" s="62" t="s">
        <v>8</v>
      </c>
    </row>
    <row r="347" spans="1:14" ht="36" x14ac:dyDescent="0.25">
      <c r="A347" s="30"/>
      <c r="B347" s="4"/>
      <c r="C347" s="7"/>
      <c r="D347" s="647"/>
      <c r="E347" s="4"/>
      <c r="F347" s="62" t="s">
        <v>144</v>
      </c>
      <c r="G347" s="61" t="s">
        <v>308</v>
      </c>
      <c r="H347" s="51" t="s">
        <v>1575</v>
      </c>
      <c r="I347" s="62">
        <v>1</v>
      </c>
      <c r="J347" s="51" t="s">
        <v>1598</v>
      </c>
      <c r="K347" s="61" t="s">
        <v>6</v>
      </c>
      <c r="L347" s="65" t="s">
        <v>1074</v>
      </c>
      <c r="M347" s="51" t="str">
        <f>VLOOKUP(L347,CódigosRetorno!$A$2:$B$1795,2,FALSE())</f>
        <v>La moneda debe ser la misma en todo el documento. Salvo las percepciones que sólo son en moneda nacional</v>
      </c>
      <c r="N347" s="62" t="s">
        <v>1297</v>
      </c>
    </row>
    <row r="348" spans="1:14" ht="24" customHeight="1" x14ac:dyDescent="0.25">
      <c r="A348" s="30"/>
      <c r="B348" s="4"/>
      <c r="C348" s="7"/>
      <c r="D348" s="647"/>
      <c r="E348" s="4"/>
      <c r="F348" s="4" t="s">
        <v>769</v>
      </c>
      <c r="G348" s="647" t="s">
        <v>1129</v>
      </c>
      <c r="H348" s="8" t="s">
        <v>1787</v>
      </c>
      <c r="I348" s="4">
        <v>1</v>
      </c>
      <c r="J348" s="51" t="s">
        <v>605</v>
      </c>
      <c r="K348" s="61" t="s">
        <v>6</v>
      </c>
      <c r="L348" s="125" t="s">
        <v>1788</v>
      </c>
      <c r="M348" s="51" t="str">
        <f>VLOOKUP(L348,CódigosRetorno!$A$2:$B$1795,2,FALSE())</f>
        <v>El XML no contiene el tag o no existe información de código de tributo.</v>
      </c>
      <c r="N348" s="62" t="s">
        <v>8</v>
      </c>
    </row>
    <row r="349" spans="1:14" ht="24" x14ac:dyDescent="0.25">
      <c r="A349" s="30"/>
      <c r="B349" s="4"/>
      <c r="C349" s="7"/>
      <c r="D349" s="647"/>
      <c r="E349" s="4"/>
      <c r="F349" s="4"/>
      <c r="G349" s="647"/>
      <c r="H349" s="8"/>
      <c r="I349" s="4"/>
      <c r="J349" s="64" t="s">
        <v>1789</v>
      </c>
      <c r="K349" s="65" t="s">
        <v>6</v>
      </c>
      <c r="L349" s="125" t="s">
        <v>1790</v>
      </c>
      <c r="M349" s="51" t="str">
        <f>VLOOKUP(L349,CódigosRetorno!$A$2:$B$1795,2,FALSE())</f>
        <v>El dato ingresado como codigo de tributo global no corresponde al valor esperado.</v>
      </c>
      <c r="N349" s="62" t="s">
        <v>1658</v>
      </c>
    </row>
    <row r="350" spans="1:14" ht="24" x14ac:dyDescent="0.25">
      <c r="A350" s="30"/>
      <c r="B350" s="4"/>
      <c r="C350" s="7"/>
      <c r="D350" s="647"/>
      <c r="E350" s="4"/>
      <c r="F350" s="4"/>
      <c r="G350" s="647"/>
      <c r="H350" s="8"/>
      <c r="I350" s="4"/>
      <c r="J350" s="75" t="s">
        <v>1791</v>
      </c>
      <c r="K350" s="125" t="s">
        <v>6</v>
      </c>
      <c r="L350" s="125" t="s">
        <v>1792</v>
      </c>
      <c r="M350" s="51" t="str">
        <f>VLOOKUP(L350,CódigosRetorno!$A$2:$B$1795,2,FALSE())</f>
        <v>El código de tributo no debe repetirse a nivel de totales</v>
      </c>
      <c r="N350" s="200" t="s">
        <v>8</v>
      </c>
    </row>
    <row r="351" spans="1:14" ht="48" x14ac:dyDescent="0.25">
      <c r="A351" s="30"/>
      <c r="B351" s="4"/>
      <c r="C351" s="7"/>
      <c r="D351" s="647"/>
      <c r="E351" s="4"/>
      <c r="F351" s="4"/>
      <c r="G351" s="647"/>
      <c r="H351" s="8"/>
      <c r="I351" s="4"/>
      <c r="J351" s="51" t="s">
        <v>1827</v>
      </c>
      <c r="K351" s="65" t="s">
        <v>6</v>
      </c>
      <c r="L351" s="125" t="s">
        <v>1794</v>
      </c>
      <c r="M351" s="51" t="str">
        <f>VLOOKUP(L351,CódigosRetorno!$A$2:$B$1795,2,FALSE())</f>
        <v>El dato ingresado como codigo de tributo global es invalido para tipo de operación.</v>
      </c>
      <c r="N351" s="62" t="s">
        <v>8</v>
      </c>
    </row>
    <row r="352" spans="1:14" ht="24" customHeight="1" x14ac:dyDescent="0.25">
      <c r="A352" s="30"/>
      <c r="B352" s="4"/>
      <c r="C352" s="7"/>
      <c r="D352" s="647"/>
      <c r="E352" s="4" t="s">
        <v>184</v>
      </c>
      <c r="F352" s="4"/>
      <c r="G352" s="62" t="s">
        <v>1665</v>
      </c>
      <c r="H352" s="51" t="s">
        <v>1333</v>
      </c>
      <c r="I352" s="62" t="s">
        <v>1262</v>
      </c>
      <c r="J352" s="51" t="s">
        <v>1666</v>
      </c>
      <c r="K352" s="61" t="s">
        <v>208</v>
      </c>
      <c r="L352" s="65" t="s">
        <v>1335</v>
      </c>
      <c r="M352" s="51" t="str">
        <f>VLOOKUP(L352,CódigosRetorno!$A$2:$B$1795,2,FALSE())</f>
        <v>El dato ingresado como atributo @schemeName es incorrecto.</v>
      </c>
      <c r="N352" s="62" t="s">
        <v>8</v>
      </c>
    </row>
    <row r="353" spans="1:14" ht="24" x14ac:dyDescent="0.25">
      <c r="A353" s="30"/>
      <c r="B353" s="4"/>
      <c r="C353" s="7"/>
      <c r="D353" s="647"/>
      <c r="E353" s="4"/>
      <c r="F353" s="4"/>
      <c r="G353" s="62" t="s">
        <v>1260</v>
      </c>
      <c r="H353" s="51" t="s">
        <v>1261</v>
      </c>
      <c r="I353" s="62" t="s">
        <v>1262</v>
      </c>
      <c r="J353" s="51" t="s">
        <v>1263</v>
      </c>
      <c r="K353" s="61" t="s">
        <v>208</v>
      </c>
      <c r="L353" s="65" t="s">
        <v>1264</v>
      </c>
      <c r="M353" s="51" t="str">
        <f>VLOOKUP(L353,CódigosRetorno!$A$2:$B$1795,2,FALSE())</f>
        <v>El dato ingresado como atributo @schemeAgencyName es incorrecto.</v>
      </c>
      <c r="N353" s="62" t="s">
        <v>8</v>
      </c>
    </row>
    <row r="354" spans="1:14" ht="48" x14ac:dyDescent="0.25">
      <c r="A354" s="30"/>
      <c r="B354" s="4"/>
      <c r="C354" s="7"/>
      <c r="D354" s="647"/>
      <c r="E354" s="4"/>
      <c r="F354" s="4"/>
      <c r="G354" s="62" t="s">
        <v>1694</v>
      </c>
      <c r="H354" s="51" t="s">
        <v>1337</v>
      </c>
      <c r="I354" s="62" t="s">
        <v>1262</v>
      </c>
      <c r="J354" s="51" t="s">
        <v>1668</v>
      </c>
      <c r="K354" s="65" t="s">
        <v>208</v>
      </c>
      <c r="L354" s="125" t="s">
        <v>1339</v>
      </c>
      <c r="M354" s="51" t="str">
        <f>VLOOKUP(L354,CódigosRetorno!$A$2:$B$1795,2,FALSE())</f>
        <v>El dato ingresado como atributo @schemeURI es incorrecto.</v>
      </c>
      <c r="N354" s="62" t="s">
        <v>8</v>
      </c>
    </row>
    <row r="355" spans="1:14" ht="24" customHeight="1" x14ac:dyDescent="0.25">
      <c r="A355" s="30"/>
      <c r="B355" s="4"/>
      <c r="C355" s="7"/>
      <c r="D355" s="647"/>
      <c r="E355" s="4" t="s">
        <v>143</v>
      </c>
      <c r="F355" s="4" t="s">
        <v>1669</v>
      </c>
      <c r="G355" s="647" t="s">
        <v>1129</v>
      </c>
      <c r="H355" s="8" t="s">
        <v>1795</v>
      </c>
      <c r="I355" s="4">
        <v>1</v>
      </c>
      <c r="J355" s="51" t="s">
        <v>605</v>
      </c>
      <c r="K355" s="65" t="s">
        <v>6</v>
      </c>
      <c r="L355" s="125" t="s">
        <v>1796</v>
      </c>
      <c r="M355" s="51" t="str">
        <f>VLOOKUP(L355,CódigosRetorno!$A$2:$B$1795,2,FALSE())</f>
        <v>El XML no contiene el tag TaxScheme Name de impuestos globales</v>
      </c>
      <c r="N355" s="62" t="s">
        <v>8</v>
      </c>
    </row>
    <row r="356" spans="1:14" ht="24" x14ac:dyDescent="0.25">
      <c r="A356" s="30"/>
      <c r="B356" s="4"/>
      <c r="C356" s="7"/>
      <c r="D356" s="647"/>
      <c r="E356" s="4"/>
      <c r="F356" s="4"/>
      <c r="G356" s="647"/>
      <c r="H356" s="8"/>
      <c r="I356" s="4"/>
      <c r="J356" s="64" t="s">
        <v>1797</v>
      </c>
      <c r="K356" s="65" t="s">
        <v>6</v>
      </c>
      <c r="L356" s="125" t="s">
        <v>1798</v>
      </c>
      <c r="M356" s="51" t="str">
        <f>VLOOKUP(L356,CódigosRetorno!$A$2:$B$1795,2,FALSE())</f>
        <v>El valor del tag nombre del tributo no corresponde al esperado.</v>
      </c>
      <c r="N356" s="62" t="s">
        <v>1658</v>
      </c>
    </row>
    <row r="357" spans="1:14" ht="24" customHeight="1" x14ac:dyDescent="0.25">
      <c r="A357" s="30"/>
      <c r="B357" s="4"/>
      <c r="C357" s="7"/>
      <c r="D357" s="647"/>
      <c r="E357" s="4"/>
      <c r="F357" s="4" t="s">
        <v>144</v>
      </c>
      <c r="G357" s="647"/>
      <c r="H357" s="8" t="s">
        <v>1799</v>
      </c>
      <c r="I357" s="4">
        <v>1</v>
      </c>
      <c r="J357" s="51" t="s">
        <v>605</v>
      </c>
      <c r="K357" s="65" t="s">
        <v>6</v>
      </c>
      <c r="L357" s="125" t="s">
        <v>1800</v>
      </c>
      <c r="M357" s="51" t="str">
        <f>VLOOKUP(L357,CódigosRetorno!$A$2:$B$1795,2,FALSE())</f>
        <v>El XML no contiene el tag código de tributo internacional de impuestos globales</v>
      </c>
      <c r="N357" s="62" t="s">
        <v>8</v>
      </c>
    </row>
    <row r="358" spans="1:14" ht="36" x14ac:dyDescent="0.25">
      <c r="A358" s="30"/>
      <c r="B358" s="4"/>
      <c r="C358" s="7"/>
      <c r="D358" s="647"/>
      <c r="E358" s="4"/>
      <c r="F358" s="4"/>
      <c r="G358" s="647"/>
      <c r="H358" s="8"/>
      <c r="I358" s="4"/>
      <c r="J358" s="64" t="s">
        <v>1801</v>
      </c>
      <c r="K358" s="65" t="s">
        <v>6</v>
      </c>
      <c r="L358" s="125" t="s">
        <v>1802</v>
      </c>
      <c r="M358" s="51" t="str">
        <f>VLOOKUP(L358,CódigosRetorno!$A$2:$B$1795,2,FALSE())</f>
        <v>El valor del tag codigo de tributo internacional no corresponde al esperado.</v>
      </c>
      <c r="N358" s="62" t="s">
        <v>1658</v>
      </c>
    </row>
    <row r="359" spans="1:14" ht="24" customHeight="1" x14ac:dyDescent="0.25">
      <c r="A359" s="30"/>
      <c r="B359" s="4" t="s">
        <v>2832</v>
      </c>
      <c r="C359" s="7" t="s">
        <v>2833</v>
      </c>
      <c r="D359" s="647" t="s">
        <v>63</v>
      </c>
      <c r="E359" s="4" t="s">
        <v>184</v>
      </c>
      <c r="F359" s="4" t="s">
        <v>300</v>
      </c>
      <c r="G359" s="647" t="s">
        <v>1718</v>
      </c>
      <c r="H359" s="8" t="s">
        <v>1830</v>
      </c>
      <c r="I359" s="4">
        <v>1</v>
      </c>
      <c r="J359" s="64" t="s">
        <v>1631</v>
      </c>
      <c r="K359" s="65" t="s">
        <v>6</v>
      </c>
      <c r="L359" s="125" t="s">
        <v>1766</v>
      </c>
      <c r="M359" s="51" t="str">
        <f>VLOOKUP(L359,CódigosRetorno!$A$2:$B$1795,2,FALSE())</f>
        <v>El XML no contiene el tag o no existe información de total valor de venta globales</v>
      </c>
      <c r="N359" s="62" t="s">
        <v>8</v>
      </c>
    </row>
    <row r="360" spans="1:14" ht="36" x14ac:dyDescent="0.25">
      <c r="A360" s="30"/>
      <c r="B360" s="4"/>
      <c r="C360" s="7"/>
      <c r="D360" s="647"/>
      <c r="E360" s="4"/>
      <c r="F360" s="4"/>
      <c r="G360" s="647"/>
      <c r="H360" s="8"/>
      <c r="I360" s="4"/>
      <c r="J360" s="51" t="s">
        <v>1081</v>
      </c>
      <c r="K360" s="61" t="s">
        <v>6</v>
      </c>
      <c r="L360" s="65" t="s">
        <v>1767</v>
      </c>
      <c r="M360" s="51" t="str">
        <f>VLOOKUP(L360,CódigosRetorno!$A$2:$B$1795,2,FALSE())</f>
        <v>El dato ingresado en el total valor de venta globales no cumple con el formato establecido</v>
      </c>
      <c r="N360" s="62" t="s">
        <v>8</v>
      </c>
    </row>
    <row r="361" spans="1:14" ht="132" x14ac:dyDescent="0.25">
      <c r="A361" s="30"/>
      <c r="B361" s="4"/>
      <c r="C361" s="7"/>
      <c r="D361" s="647"/>
      <c r="E361" s="4"/>
      <c r="F361" s="4"/>
      <c r="G361" s="647"/>
      <c r="H361" s="8"/>
      <c r="I361" s="4"/>
      <c r="J361" s="51" t="s">
        <v>1831</v>
      </c>
      <c r="K361" s="61" t="s">
        <v>208</v>
      </c>
      <c r="L361" s="65" t="s">
        <v>2834</v>
      </c>
      <c r="M361" s="51" t="str">
        <f>VLOOKUP(L361,CódigosRetorno!$A$2:$B$1795,2,FALSE())</f>
        <v>La sumatoria del monto base - ISC de línea no corresponden al total</v>
      </c>
      <c r="N361" s="62" t="s">
        <v>8</v>
      </c>
    </row>
    <row r="362" spans="1:14" ht="60" x14ac:dyDescent="0.25">
      <c r="A362" s="30"/>
      <c r="B362" s="4"/>
      <c r="C362" s="7"/>
      <c r="D362" s="647"/>
      <c r="E362" s="4"/>
      <c r="F362" s="4"/>
      <c r="G362" s="647"/>
      <c r="H362" s="8"/>
      <c r="I362" s="4"/>
      <c r="J362" s="51" t="s">
        <v>2835</v>
      </c>
      <c r="K362" s="61" t="s">
        <v>208</v>
      </c>
      <c r="L362" s="65" t="s">
        <v>2836</v>
      </c>
      <c r="M362" s="51" t="str">
        <f>VLOOKUP(L362,CódigosRetorno!$A$2:$B$1795,2,FALSE())</f>
        <v>La sumatoria del monto base - Otros tributos de línea no corresponden al total</v>
      </c>
      <c r="N362" s="62" t="s">
        <v>8</v>
      </c>
    </row>
    <row r="363" spans="1:14" ht="36" x14ac:dyDescent="0.25">
      <c r="A363" s="30"/>
      <c r="B363" s="4"/>
      <c r="C363" s="7"/>
      <c r="D363" s="647"/>
      <c r="E363" s="4"/>
      <c r="F363" s="62" t="s">
        <v>144</v>
      </c>
      <c r="G363" s="61" t="s">
        <v>308</v>
      </c>
      <c r="H363" s="51" t="s">
        <v>1575</v>
      </c>
      <c r="I363" s="62">
        <v>1</v>
      </c>
      <c r="J363" s="51" t="s">
        <v>1598</v>
      </c>
      <c r="K363" s="61" t="s">
        <v>6</v>
      </c>
      <c r="L363" s="65" t="s">
        <v>1074</v>
      </c>
      <c r="M363" s="51" t="str">
        <f>VLOOKUP(L363,CódigosRetorno!$A$2:$B$1795,2,FALSE())</f>
        <v>La moneda debe ser la misma en todo el documento. Salvo las percepciones que sólo son en moneda nacional</v>
      </c>
      <c r="N363" s="62" t="s">
        <v>1297</v>
      </c>
    </row>
    <row r="364" spans="1:14" ht="36" customHeight="1" x14ac:dyDescent="0.25">
      <c r="A364" s="30"/>
      <c r="B364" s="4"/>
      <c r="C364" s="7"/>
      <c r="D364" s="647"/>
      <c r="E364" s="4"/>
      <c r="F364" s="4" t="s">
        <v>300</v>
      </c>
      <c r="G364" s="647" t="s">
        <v>1718</v>
      </c>
      <c r="H364" s="8" t="s">
        <v>2837</v>
      </c>
      <c r="I364" s="4">
        <v>1</v>
      </c>
      <c r="J364" s="51" t="s">
        <v>1081</v>
      </c>
      <c r="K364" s="65" t="s">
        <v>6</v>
      </c>
      <c r="L364" s="125" t="s">
        <v>1120</v>
      </c>
      <c r="M364" s="51" t="str">
        <f>VLOOKUP(L364,CódigosRetorno!$A$2:$B$1795,2,FALSE())</f>
        <v>El dato ingresado en TaxAmount no cumple con el formato establecido</v>
      </c>
      <c r="N364" s="62" t="s">
        <v>8</v>
      </c>
    </row>
    <row r="365" spans="1:14" ht="132" x14ac:dyDescent="0.25">
      <c r="A365" s="30"/>
      <c r="B365" s="4"/>
      <c r="C365" s="7"/>
      <c r="D365" s="647"/>
      <c r="E365" s="4"/>
      <c r="F365" s="4"/>
      <c r="G365" s="647"/>
      <c r="H365" s="8"/>
      <c r="I365" s="4"/>
      <c r="J365" s="51" t="s">
        <v>1836</v>
      </c>
      <c r="K365" s="61" t="s">
        <v>208</v>
      </c>
      <c r="L365" s="125" t="s">
        <v>2838</v>
      </c>
      <c r="M365" s="51" t="str">
        <f>VLOOKUP(L365,CódigosRetorno!$A$2:$B$1795,2,FALSE())</f>
        <v>La sumatoria del total del importe del tributo ISC de línea no corresponden al total</v>
      </c>
      <c r="N365" s="62" t="s">
        <v>8</v>
      </c>
    </row>
    <row r="366" spans="1:14" ht="48" x14ac:dyDescent="0.25">
      <c r="A366" s="30"/>
      <c r="B366" s="4"/>
      <c r="C366" s="7"/>
      <c r="D366" s="647"/>
      <c r="E366" s="4"/>
      <c r="F366" s="4"/>
      <c r="G366" s="647"/>
      <c r="H366" s="8"/>
      <c r="I366" s="4"/>
      <c r="J366" s="51" t="s">
        <v>1838</v>
      </c>
      <c r="K366" s="61" t="s">
        <v>208</v>
      </c>
      <c r="L366" s="125" t="s">
        <v>2839</v>
      </c>
      <c r="M366" s="51" t="str">
        <f>VLOOKUP(L366,CódigosRetorno!$A$2:$B$1795,2,FALSE())</f>
        <v>La sumatoria del total del importe del tributo ICBPER de línea no corresponden al total</v>
      </c>
      <c r="N366" s="62" t="s">
        <v>8</v>
      </c>
    </row>
    <row r="367" spans="1:14" ht="36" x14ac:dyDescent="0.25">
      <c r="A367" s="30"/>
      <c r="B367" s="4"/>
      <c r="C367" s="7"/>
      <c r="D367" s="647"/>
      <c r="E367" s="4"/>
      <c r="F367" s="4"/>
      <c r="G367" s="647"/>
      <c r="H367" s="8"/>
      <c r="I367" s="4"/>
      <c r="J367" s="51" t="s">
        <v>1840</v>
      </c>
      <c r="K367" s="61" t="s">
        <v>6</v>
      </c>
      <c r="L367" s="125" t="s">
        <v>1841</v>
      </c>
      <c r="M367" s="51" t="str">
        <f>VLOOKUP(L367,CódigosRetorno!$A$2:$B$1795,2,FALSE())</f>
        <v>El impuesto ICBPER no se encuentra vigente</v>
      </c>
      <c r="N367" s="62" t="s">
        <v>8</v>
      </c>
    </row>
    <row r="368" spans="1:14" ht="60" x14ac:dyDescent="0.25">
      <c r="A368" s="30"/>
      <c r="B368" s="4"/>
      <c r="C368" s="7"/>
      <c r="D368" s="647"/>
      <c r="E368" s="4"/>
      <c r="F368" s="4"/>
      <c r="G368" s="647"/>
      <c r="H368" s="8"/>
      <c r="I368" s="4"/>
      <c r="J368" s="51" t="s">
        <v>2840</v>
      </c>
      <c r="K368" s="61" t="s">
        <v>208</v>
      </c>
      <c r="L368" s="125" t="s">
        <v>2841</v>
      </c>
      <c r="M368" s="51" t="str">
        <f>VLOOKUP(L368,CódigosRetorno!$A$2:$B$1795,2,FALSE())</f>
        <v>La sumatoria del total del importe del tributo Otros tributos de línea no corresponden al total</v>
      </c>
      <c r="N368" s="62" t="s">
        <v>8</v>
      </c>
    </row>
    <row r="369" spans="1:14" ht="36" x14ac:dyDescent="0.25">
      <c r="A369" s="30"/>
      <c r="B369" s="4"/>
      <c r="C369" s="7"/>
      <c r="D369" s="647"/>
      <c r="E369" s="4"/>
      <c r="F369" s="62" t="s">
        <v>144</v>
      </c>
      <c r="G369" s="61" t="s">
        <v>308</v>
      </c>
      <c r="H369" s="51" t="s">
        <v>1575</v>
      </c>
      <c r="I369" s="62">
        <v>1</v>
      </c>
      <c r="J369" s="51" t="s">
        <v>1598</v>
      </c>
      <c r="K369" s="61" t="s">
        <v>6</v>
      </c>
      <c r="L369" s="65" t="s">
        <v>1074</v>
      </c>
      <c r="M369" s="51" t="str">
        <f>VLOOKUP(L369,CódigosRetorno!$A$2:$B$1795,2,FALSE())</f>
        <v>La moneda debe ser la misma en todo el documento. Salvo las percepciones que sólo son en moneda nacional</v>
      </c>
      <c r="N369" s="62" t="s">
        <v>1297</v>
      </c>
    </row>
    <row r="370" spans="1:14" ht="24" customHeight="1" x14ac:dyDescent="0.25">
      <c r="A370" s="30"/>
      <c r="B370" s="4"/>
      <c r="C370" s="7"/>
      <c r="D370" s="647"/>
      <c r="E370" s="4"/>
      <c r="F370" s="4" t="s">
        <v>769</v>
      </c>
      <c r="G370" s="647" t="s">
        <v>1129</v>
      </c>
      <c r="H370" s="8" t="s">
        <v>1787</v>
      </c>
      <c r="I370" s="4">
        <v>1</v>
      </c>
      <c r="J370" s="51" t="s">
        <v>605</v>
      </c>
      <c r="K370" s="65" t="s">
        <v>6</v>
      </c>
      <c r="L370" s="125" t="s">
        <v>1788</v>
      </c>
      <c r="M370" s="51" t="str">
        <f>VLOOKUP(L370,CódigosRetorno!$A$2:$B$1795,2,FALSE())</f>
        <v>El XML no contiene el tag o no existe información de código de tributo.</v>
      </c>
      <c r="N370" s="62" t="s">
        <v>8</v>
      </c>
    </row>
    <row r="371" spans="1:14" ht="24" x14ac:dyDescent="0.25">
      <c r="A371" s="30"/>
      <c r="B371" s="4"/>
      <c r="C371" s="7"/>
      <c r="D371" s="647"/>
      <c r="E371" s="4"/>
      <c r="F371" s="4"/>
      <c r="G371" s="647"/>
      <c r="H371" s="8"/>
      <c r="I371" s="4"/>
      <c r="J371" s="64" t="s">
        <v>1789</v>
      </c>
      <c r="K371" s="65" t="s">
        <v>6</v>
      </c>
      <c r="L371" s="125" t="s">
        <v>1790</v>
      </c>
      <c r="M371" s="51" t="str">
        <f>VLOOKUP(L371,CódigosRetorno!$A$2:$B$1795,2,FALSE())</f>
        <v>El dato ingresado como codigo de tributo global no corresponde al valor esperado.</v>
      </c>
      <c r="N371" s="62" t="s">
        <v>1658</v>
      </c>
    </row>
    <row r="372" spans="1:14" ht="24" x14ac:dyDescent="0.25">
      <c r="A372" s="30"/>
      <c r="B372" s="4"/>
      <c r="C372" s="7"/>
      <c r="D372" s="647"/>
      <c r="E372" s="4"/>
      <c r="F372" s="4"/>
      <c r="G372" s="647"/>
      <c r="H372" s="8"/>
      <c r="I372" s="4"/>
      <c r="J372" s="75" t="s">
        <v>1791</v>
      </c>
      <c r="K372" s="125" t="s">
        <v>6</v>
      </c>
      <c r="L372" s="125" t="s">
        <v>1792</v>
      </c>
      <c r="M372" s="51" t="str">
        <f>VLOOKUP(L372,CódigosRetorno!$A$2:$B$1795,2,FALSE())</f>
        <v>El código de tributo no debe repetirse a nivel de totales</v>
      </c>
      <c r="N372" s="200" t="s">
        <v>8</v>
      </c>
    </row>
    <row r="373" spans="1:14" ht="48" x14ac:dyDescent="0.25">
      <c r="A373" s="30"/>
      <c r="B373" s="4"/>
      <c r="C373" s="7"/>
      <c r="D373" s="647"/>
      <c r="E373" s="4"/>
      <c r="F373" s="4"/>
      <c r="G373" s="647"/>
      <c r="H373" s="8"/>
      <c r="I373" s="4"/>
      <c r="J373" s="51" t="s">
        <v>1844</v>
      </c>
      <c r="K373" s="65" t="s">
        <v>6</v>
      </c>
      <c r="L373" s="125" t="s">
        <v>1794</v>
      </c>
      <c r="M373" s="51" t="str">
        <f>VLOOKUP(L373,CódigosRetorno!$A$2:$B$1795,2,FALSE())</f>
        <v>El dato ingresado como codigo de tributo global es invalido para tipo de operación.</v>
      </c>
      <c r="N373" s="62" t="s">
        <v>8</v>
      </c>
    </row>
    <row r="374" spans="1:14" ht="60" x14ac:dyDescent="0.25">
      <c r="A374" s="30"/>
      <c r="B374" s="4"/>
      <c r="C374" s="7"/>
      <c r="D374" s="647"/>
      <c r="E374" s="4"/>
      <c r="F374" s="4"/>
      <c r="G374" s="647"/>
      <c r="H374" s="8"/>
      <c r="I374" s="4"/>
      <c r="J374" s="51" t="s">
        <v>2842</v>
      </c>
      <c r="K374" s="61" t="s">
        <v>6</v>
      </c>
      <c r="L374" s="125" t="s">
        <v>1846</v>
      </c>
      <c r="M374" s="51" t="str">
        <f>VLOOKUP(L374,CódigosRetorno!$A$2:$B$1795,2,FALSE())</f>
        <v>Factura de operacion sujeta al IVAP , no debe consignar valor para ISC o debe ser 0</v>
      </c>
      <c r="N374" s="62" t="s">
        <v>8</v>
      </c>
    </row>
    <row r="375" spans="1:14" ht="24" x14ac:dyDescent="0.25">
      <c r="A375" s="30"/>
      <c r="B375" s="4"/>
      <c r="C375" s="7"/>
      <c r="D375" s="647"/>
      <c r="E375" s="4"/>
      <c r="F375" s="4"/>
      <c r="G375" s="62" t="s">
        <v>1665</v>
      </c>
      <c r="H375" s="51" t="s">
        <v>1333</v>
      </c>
      <c r="I375" s="62" t="s">
        <v>1262</v>
      </c>
      <c r="J375" s="51" t="s">
        <v>1666</v>
      </c>
      <c r="K375" s="61" t="s">
        <v>208</v>
      </c>
      <c r="L375" s="65" t="s">
        <v>1335</v>
      </c>
      <c r="M375" s="51" t="str">
        <f>VLOOKUP(L375,CódigosRetorno!$A$2:$B$1795,2,FALSE())</f>
        <v>El dato ingresado como atributo @schemeName es incorrecto.</v>
      </c>
      <c r="N375" s="62" t="s">
        <v>8</v>
      </c>
    </row>
    <row r="376" spans="1:14" ht="24" x14ac:dyDescent="0.25">
      <c r="A376" s="30"/>
      <c r="B376" s="4"/>
      <c r="C376" s="7"/>
      <c r="D376" s="647"/>
      <c r="E376" s="4"/>
      <c r="F376" s="4"/>
      <c r="G376" s="62" t="s">
        <v>1260</v>
      </c>
      <c r="H376" s="51" t="s">
        <v>1261</v>
      </c>
      <c r="I376" s="62" t="s">
        <v>1262</v>
      </c>
      <c r="J376" s="51" t="s">
        <v>1263</v>
      </c>
      <c r="K376" s="61" t="s">
        <v>208</v>
      </c>
      <c r="L376" s="65" t="s">
        <v>1264</v>
      </c>
      <c r="M376" s="51" t="str">
        <f>VLOOKUP(L376,CódigosRetorno!$A$2:$B$1795,2,FALSE())</f>
        <v>El dato ingresado como atributo @schemeAgencyName es incorrecto.</v>
      </c>
      <c r="N376" s="62" t="s">
        <v>8</v>
      </c>
    </row>
    <row r="377" spans="1:14" ht="48" x14ac:dyDescent="0.25">
      <c r="A377" s="30"/>
      <c r="B377" s="4"/>
      <c r="C377" s="7"/>
      <c r="D377" s="647"/>
      <c r="E377" s="4"/>
      <c r="F377" s="4"/>
      <c r="G377" s="62" t="s">
        <v>1694</v>
      </c>
      <c r="H377" s="51" t="s">
        <v>1337</v>
      </c>
      <c r="I377" s="62" t="s">
        <v>1262</v>
      </c>
      <c r="J377" s="51" t="s">
        <v>1668</v>
      </c>
      <c r="K377" s="65" t="s">
        <v>208</v>
      </c>
      <c r="L377" s="125" t="s">
        <v>1339</v>
      </c>
      <c r="M377" s="51" t="str">
        <f>VLOOKUP(L377,CódigosRetorno!$A$2:$B$1795,2,FALSE())</f>
        <v>El dato ingresado como atributo @schemeURI es incorrecto.</v>
      </c>
      <c r="N377" s="62" t="s">
        <v>8</v>
      </c>
    </row>
    <row r="378" spans="1:14" ht="24" customHeight="1" x14ac:dyDescent="0.25">
      <c r="A378" s="30"/>
      <c r="B378" s="4"/>
      <c r="C378" s="7"/>
      <c r="D378" s="647"/>
      <c r="E378" s="4"/>
      <c r="F378" s="4" t="s">
        <v>1669</v>
      </c>
      <c r="G378" s="647" t="s">
        <v>1129</v>
      </c>
      <c r="H378" s="8" t="s">
        <v>1795</v>
      </c>
      <c r="I378" s="4">
        <v>1</v>
      </c>
      <c r="J378" s="51" t="s">
        <v>605</v>
      </c>
      <c r="K378" s="65" t="s">
        <v>6</v>
      </c>
      <c r="L378" s="125" t="s">
        <v>1796</v>
      </c>
      <c r="M378" s="51" t="str">
        <f>VLOOKUP(L378,CódigosRetorno!$A$2:$B$1795,2,FALSE())</f>
        <v>El XML no contiene el tag TaxScheme Name de impuestos globales</v>
      </c>
      <c r="N378" s="62" t="s">
        <v>8</v>
      </c>
    </row>
    <row r="379" spans="1:14" ht="24" x14ac:dyDescent="0.25">
      <c r="A379" s="30"/>
      <c r="B379" s="4"/>
      <c r="C379" s="7"/>
      <c r="D379" s="647"/>
      <c r="E379" s="4"/>
      <c r="F379" s="4"/>
      <c r="G379" s="647"/>
      <c r="H379" s="8"/>
      <c r="I379" s="4"/>
      <c r="J379" s="64" t="s">
        <v>1797</v>
      </c>
      <c r="K379" s="65" t="s">
        <v>6</v>
      </c>
      <c r="L379" s="125" t="s">
        <v>1798</v>
      </c>
      <c r="M379" s="51" t="str">
        <f>VLOOKUP(L379,CódigosRetorno!$A$2:$B$1795,2,FALSE())</f>
        <v>El valor del tag nombre del tributo no corresponde al esperado.</v>
      </c>
      <c r="N379" s="62" t="s">
        <v>1658</v>
      </c>
    </row>
    <row r="380" spans="1:14" ht="24" customHeight="1" x14ac:dyDescent="0.25">
      <c r="A380" s="30"/>
      <c r="B380" s="4"/>
      <c r="C380" s="7"/>
      <c r="D380" s="647"/>
      <c r="E380" s="4"/>
      <c r="F380" s="4" t="s">
        <v>144</v>
      </c>
      <c r="G380" s="647" t="s">
        <v>1129</v>
      </c>
      <c r="H380" s="8" t="s">
        <v>1799</v>
      </c>
      <c r="I380" s="4">
        <v>1</v>
      </c>
      <c r="J380" s="51" t="s">
        <v>605</v>
      </c>
      <c r="K380" s="65" t="s">
        <v>6</v>
      </c>
      <c r="L380" s="125" t="s">
        <v>1800</v>
      </c>
      <c r="M380" s="51" t="str">
        <f>VLOOKUP(L380,CódigosRetorno!$A$2:$B$1795,2,FALSE())</f>
        <v>El XML no contiene el tag código de tributo internacional de impuestos globales</v>
      </c>
      <c r="N380" s="62" t="s">
        <v>8</v>
      </c>
    </row>
    <row r="381" spans="1:14" ht="36" x14ac:dyDescent="0.25">
      <c r="A381" s="30"/>
      <c r="B381" s="4"/>
      <c r="C381" s="7"/>
      <c r="D381" s="647"/>
      <c r="E381" s="4"/>
      <c r="F381" s="4"/>
      <c r="G381" s="647"/>
      <c r="H381" s="8"/>
      <c r="I381" s="4"/>
      <c r="J381" s="64" t="s">
        <v>1801</v>
      </c>
      <c r="K381" s="65" t="s">
        <v>6</v>
      </c>
      <c r="L381" s="125" t="s">
        <v>1802</v>
      </c>
      <c r="M381" s="51" t="str">
        <f>VLOOKUP(L381,CódigosRetorno!$A$2:$B$1795,2,FALSE())</f>
        <v>El valor del tag codigo de tributo internacional no corresponde al esperado.</v>
      </c>
      <c r="N381" s="62" t="s">
        <v>1658</v>
      </c>
    </row>
    <row r="382" spans="1:14" ht="36" customHeight="1" x14ac:dyDescent="0.25">
      <c r="A382" s="30"/>
      <c r="B382" s="4">
        <v>50</v>
      </c>
      <c r="C382" s="7" t="s">
        <v>2843</v>
      </c>
      <c r="D382" s="647" t="s">
        <v>63</v>
      </c>
      <c r="E382" s="647" t="s">
        <v>184</v>
      </c>
      <c r="F382" s="4" t="s">
        <v>1104</v>
      </c>
      <c r="G382" s="647" t="s">
        <v>1725</v>
      </c>
      <c r="H382" s="8" t="s">
        <v>1848</v>
      </c>
      <c r="I382" s="4">
        <v>1</v>
      </c>
      <c r="J382" s="51" t="s">
        <v>1849</v>
      </c>
      <c r="K382" s="61" t="s">
        <v>6</v>
      </c>
      <c r="L382" s="65" t="s">
        <v>1728</v>
      </c>
      <c r="M382" s="51" t="str">
        <f>VLOOKUP(L382,CódigosRetorno!$A$2:$B$1795,2,FALSE())</f>
        <v>El dato ingresado como indicador de cargo/descuento no corresponde al valor esperado.</v>
      </c>
      <c r="N382" s="62" t="s">
        <v>8</v>
      </c>
    </row>
    <row r="383" spans="1:14" ht="36" x14ac:dyDescent="0.25">
      <c r="A383" s="30"/>
      <c r="B383" s="4"/>
      <c r="C383" s="7"/>
      <c r="D383" s="647"/>
      <c r="E383" s="647"/>
      <c r="F383" s="4"/>
      <c r="G383" s="647"/>
      <c r="H383" s="8"/>
      <c r="I383" s="4"/>
      <c r="J383" s="51" t="s">
        <v>1850</v>
      </c>
      <c r="K383" s="61" t="s">
        <v>6</v>
      </c>
      <c r="L383" s="65" t="s">
        <v>1728</v>
      </c>
      <c r="M383" s="51" t="str">
        <f>VLOOKUP(L383,CódigosRetorno!$A$2:$B$1795,2,FALSE())</f>
        <v>El dato ingresado como indicador de cargo/descuento no corresponde al valor esperado.</v>
      </c>
      <c r="N383" s="62" t="s">
        <v>8</v>
      </c>
    </row>
    <row r="384" spans="1:14" ht="24" customHeight="1" x14ac:dyDescent="0.25">
      <c r="A384" s="30"/>
      <c r="B384" s="4"/>
      <c r="C384" s="7"/>
      <c r="D384" s="647"/>
      <c r="E384" s="647"/>
      <c r="F384" s="4" t="s">
        <v>330</v>
      </c>
      <c r="G384" s="647" t="s">
        <v>1730</v>
      </c>
      <c r="H384" s="8" t="s">
        <v>2844</v>
      </c>
      <c r="I384" s="4">
        <v>1</v>
      </c>
      <c r="J384" s="51" t="s">
        <v>1852</v>
      </c>
      <c r="K384" s="65" t="s">
        <v>6</v>
      </c>
      <c r="L384" s="125" t="s">
        <v>1853</v>
      </c>
      <c r="M384" s="51" t="str">
        <f>VLOOKUP(L384,CódigosRetorno!$A$2:$B$1795,2,FALSE())</f>
        <v>El XML no contiene el tag o no existe informacion de codigo de motivo de cargo/descuento global.</v>
      </c>
      <c r="N384" s="62" t="s">
        <v>8</v>
      </c>
    </row>
    <row r="385" spans="1:14" ht="24" x14ac:dyDescent="0.25">
      <c r="A385" s="30"/>
      <c r="B385" s="4"/>
      <c r="C385" s="7"/>
      <c r="D385" s="647"/>
      <c r="E385" s="647"/>
      <c r="F385" s="4"/>
      <c r="G385" s="647"/>
      <c r="H385" s="8"/>
      <c r="I385" s="4"/>
      <c r="J385" s="51" t="s">
        <v>2845</v>
      </c>
      <c r="K385" s="65" t="s">
        <v>208</v>
      </c>
      <c r="L385" s="125" t="s">
        <v>1855</v>
      </c>
      <c r="M385" s="51" t="str">
        <f>VLOOKUP(L385,CódigosRetorno!$A$2:$B$1795,2,FALSE())</f>
        <v>El dato ingresado como cargo/descuento no es valido a nivel global.</v>
      </c>
      <c r="N385" s="62" t="s">
        <v>8</v>
      </c>
    </row>
    <row r="386" spans="1:14" ht="36" x14ac:dyDescent="0.25">
      <c r="A386" s="30"/>
      <c r="B386" s="4"/>
      <c r="C386" s="7"/>
      <c r="D386" s="647"/>
      <c r="E386" s="647"/>
      <c r="F386" s="4"/>
      <c r="G386" s="647"/>
      <c r="H386" s="8"/>
      <c r="I386" s="4"/>
      <c r="J386" s="51" t="s">
        <v>1733</v>
      </c>
      <c r="K386" s="65" t="s">
        <v>6</v>
      </c>
      <c r="L386" s="125" t="s">
        <v>1856</v>
      </c>
      <c r="M386" s="51" t="str">
        <f>VLOOKUP(L386,CódigosRetorno!$A$2:$B$1795,2,FALSE())</f>
        <v>El dato ingresado como codigo de motivo de cargo/descuento global no es valido (catalogo nro 53)</v>
      </c>
      <c r="N386" s="62" t="s">
        <v>1735</v>
      </c>
    </row>
    <row r="387" spans="1:14" ht="24" x14ac:dyDescent="0.25">
      <c r="A387" s="30"/>
      <c r="B387" s="4"/>
      <c r="C387" s="7"/>
      <c r="D387" s="647"/>
      <c r="E387" s="647"/>
      <c r="F387" s="4"/>
      <c r="G387" s="62" t="s">
        <v>1260</v>
      </c>
      <c r="H387" s="51" t="s">
        <v>1282</v>
      </c>
      <c r="I387" s="62" t="s">
        <v>1262</v>
      </c>
      <c r="J387" s="51" t="s">
        <v>1263</v>
      </c>
      <c r="K387" s="65" t="s">
        <v>208</v>
      </c>
      <c r="L387" s="125" t="s">
        <v>1283</v>
      </c>
      <c r="M387" s="51" t="str">
        <f>VLOOKUP(L387,CódigosRetorno!$A$2:$B$1795,2,FALSE())</f>
        <v>El dato ingresado como atributo @listAgencyName es incorrecto.</v>
      </c>
      <c r="N387" s="62" t="s">
        <v>8</v>
      </c>
    </row>
    <row r="388" spans="1:14" ht="24" x14ac:dyDescent="0.25">
      <c r="A388" s="30"/>
      <c r="B388" s="4"/>
      <c r="C388" s="7"/>
      <c r="D388" s="647"/>
      <c r="E388" s="647"/>
      <c r="F388" s="4"/>
      <c r="G388" s="62" t="s">
        <v>1738</v>
      </c>
      <c r="H388" s="51" t="s">
        <v>1285</v>
      </c>
      <c r="I388" s="62" t="s">
        <v>1262</v>
      </c>
      <c r="J388" s="51" t="s">
        <v>1739</v>
      </c>
      <c r="K388" s="61" t="s">
        <v>208</v>
      </c>
      <c r="L388" s="65" t="s">
        <v>1287</v>
      </c>
      <c r="M388" s="51" t="str">
        <f>VLOOKUP(L388,CódigosRetorno!$A$2:$B$1795,2,FALSE())</f>
        <v>El dato ingresado como atributo @listName es incorrecto.</v>
      </c>
      <c r="N388" s="62" t="s">
        <v>8</v>
      </c>
    </row>
    <row r="389" spans="1:14" ht="48" x14ac:dyDescent="0.25">
      <c r="A389" s="30"/>
      <c r="B389" s="4"/>
      <c r="C389" s="7"/>
      <c r="D389" s="647"/>
      <c r="E389" s="647"/>
      <c r="F389" s="4"/>
      <c r="G389" s="62" t="s">
        <v>1740</v>
      </c>
      <c r="H389" s="51" t="s">
        <v>1289</v>
      </c>
      <c r="I389" s="62" t="s">
        <v>1262</v>
      </c>
      <c r="J389" s="51" t="s">
        <v>1741</v>
      </c>
      <c r="K389" s="65" t="s">
        <v>208</v>
      </c>
      <c r="L389" s="125" t="s">
        <v>1291</v>
      </c>
      <c r="M389" s="51" t="str">
        <f>VLOOKUP(L389,CódigosRetorno!$A$2:$B$1795,2,FALSE())</f>
        <v>El dato ingresado como atributo @listURI es incorrecto.</v>
      </c>
      <c r="N389" s="62" t="s">
        <v>8</v>
      </c>
    </row>
    <row r="390" spans="1:14" ht="36" x14ac:dyDescent="0.25">
      <c r="A390" s="30"/>
      <c r="B390" s="4"/>
      <c r="C390" s="7"/>
      <c r="D390" s="647"/>
      <c r="E390" s="647"/>
      <c r="F390" s="62" t="s">
        <v>1628</v>
      </c>
      <c r="G390" s="61" t="s">
        <v>1629</v>
      </c>
      <c r="H390" s="51" t="s">
        <v>1857</v>
      </c>
      <c r="I390" s="200" t="s">
        <v>1262</v>
      </c>
      <c r="J390" s="51" t="s">
        <v>1743</v>
      </c>
      <c r="K390" s="65" t="s">
        <v>6</v>
      </c>
      <c r="L390" s="125" t="s">
        <v>1858</v>
      </c>
      <c r="M390" s="51" t="str">
        <f>VLOOKUP(L390,CódigosRetorno!$A$2:$B$1795,2,FALSE())</f>
        <v>El dato ingresado en factor de cargo o descuento global no cumple con el formato establecido.</v>
      </c>
      <c r="N390" s="200" t="s">
        <v>8</v>
      </c>
    </row>
    <row r="391" spans="1:14" ht="36" customHeight="1" x14ac:dyDescent="0.25">
      <c r="A391" s="30"/>
      <c r="B391" s="4"/>
      <c r="C391" s="7"/>
      <c r="D391" s="647"/>
      <c r="E391" s="647"/>
      <c r="F391" s="4" t="s">
        <v>300</v>
      </c>
      <c r="G391" s="647" t="s">
        <v>301</v>
      </c>
      <c r="H391" s="8" t="s">
        <v>1859</v>
      </c>
      <c r="I391" s="4">
        <v>1</v>
      </c>
      <c r="J391" s="51" t="s">
        <v>1081</v>
      </c>
      <c r="K391" s="65" t="s">
        <v>6</v>
      </c>
      <c r="L391" s="125" t="s">
        <v>1860</v>
      </c>
      <c r="M391" s="51" t="str">
        <f>VLOOKUP(L391,CódigosRetorno!$A$2:$B$1795,2,FALSE())</f>
        <v xml:space="preserve">El dato ingresado en cac:AllowanceCharge/cbc:Amount no cumple con el formato establecido. </v>
      </c>
      <c r="N391" s="62" t="s">
        <v>8</v>
      </c>
    </row>
    <row r="392" spans="1:14" ht="72" x14ac:dyDescent="0.25">
      <c r="A392" s="30"/>
      <c r="B392" s="4"/>
      <c r="C392" s="7"/>
      <c r="D392" s="647"/>
      <c r="E392" s="647"/>
      <c r="F392" s="4"/>
      <c r="G392" s="647"/>
      <c r="H392" s="8"/>
      <c r="I392" s="4"/>
      <c r="J392" s="51" t="s">
        <v>1747</v>
      </c>
      <c r="K392" s="65" t="s">
        <v>208</v>
      </c>
      <c r="L392" s="125" t="s">
        <v>2846</v>
      </c>
      <c r="M392" s="51" t="str">
        <f>VLOOKUP(L392,CódigosRetorno!$A$2:$B$1795,2,FALSE())</f>
        <v>El valor de cargo/descuento global difiere de los importes consignados</v>
      </c>
      <c r="N392" s="62" t="s">
        <v>8</v>
      </c>
    </row>
    <row r="393" spans="1:14" ht="60" x14ac:dyDescent="0.25">
      <c r="A393" s="30"/>
      <c r="B393" s="4"/>
      <c r="C393" s="7"/>
      <c r="D393" s="647"/>
      <c r="E393" s="647"/>
      <c r="F393" s="4"/>
      <c r="G393" s="647"/>
      <c r="H393" s="8"/>
      <c r="I393" s="4"/>
      <c r="J393" s="51" t="s">
        <v>1862</v>
      </c>
      <c r="K393" s="65" t="s">
        <v>6</v>
      </c>
      <c r="L393" s="65" t="s">
        <v>1863</v>
      </c>
      <c r="M393" s="51" t="str">
        <f>VLOOKUP(L393,CódigosRetorno!$A$2:$B$1795,2,FALSE())</f>
        <v>Si se informa descuentos globales por anticipo debe existir 'Total de anticipos' con monto mayor a cero</v>
      </c>
      <c r="N393" s="62" t="s">
        <v>8</v>
      </c>
    </row>
    <row r="394" spans="1:14" ht="36" x14ac:dyDescent="0.25">
      <c r="A394" s="30"/>
      <c r="B394" s="4"/>
      <c r="C394" s="7"/>
      <c r="D394" s="647"/>
      <c r="E394" s="647"/>
      <c r="F394" s="62" t="s">
        <v>144</v>
      </c>
      <c r="G394" s="61" t="s">
        <v>308</v>
      </c>
      <c r="H394" s="51" t="s">
        <v>1575</v>
      </c>
      <c r="I394" s="62">
        <v>1</v>
      </c>
      <c r="J394" s="51" t="s">
        <v>1598</v>
      </c>
      <c r="K394" s="61" t="s">
        <v>6</v>
      </c>
      <c r="L394" s="65" t="s">
        <v>1074</v>
      </c>
      <c r="M394" s="51" t="str">
        <f>VLOOKUP(L394,CódigosRetorno!$A$2:$B$1795,2,FALSE())</f>
        <v>La moneda debe ser la misma en todo el documento. Salvo las percepciones que sólo son en moneda nacional</v>
      </c>
      <c r="N394" s="62" t="s">
        <v>1297</v>
      </c>
    </row>
    <row r="395" spans="1:14" ht="36" x14ac:dyDescent="0.25">
      <c r="A395" s="30"/>
      <c r="B395" s="4"/>
      <c r="C395" s="7"/>
      <c r="D395" s="647"/>
      <c r="E395" s="647"/>
      <c r="F395" s="62" t="s">
        <v>300</v>
      </c>
      <c r="G395" s="61" t="s">
        <v>301</v>
      </c>
      <c r="H395" s="51" t="s">
        <v>1864</v>
      </c>
      <c r="I395" s="62" t="s">
        <v>1262</v>
      </c>
      <c r="J395" s="51" t="s">
        <v>1081</v>
      </c>
      <c r="K395" s="65" t="s">
        <v>6</v>
      </c>
      <c r="L395" s="125" t="s">
        <v>1865</v>
      </c>
      <c r="M395" s="51" t="str">
        <f>VLOOKUP(L395,CódigosRetorno!$A$2:$B$1795,2,FALSE())</f>
        <v>El dato ingresado en base monto por cargo/descuento globales no cumple con el formato establecido</v>
      </c>
      <c r="N395" s="62" t="s">
        <v>8</v>
      </c>
    </row>
    <row r="396" spans="1:14" ht="36" x14ac:dyDescent="0.25">
      <c r="A396" s="30"/>
      <c r="B396" s="4"/>
      <c r="C396" s="7"/>
      <c r="D396" s="647"/>
      <c r="E396" s="647"/>
      <c r="F396" s="61" t="s">
        <v>144</v>
      </c>
      <c r="G396" s="61" t="s">
        <v>308</v>
      </c>
      <c r="H396" s="51" t="s">
        <v>1575</v>
      </c>
      <c r="I396" s="62">
        <v>1</v>
      </c>
      <c r="J396" s="51" t="s">
        <v>1598</v>
      </c>
      <c r="K396" s="61" t="s">
        <v>6</v>
      </c>
      <c r="L396" s="65" t="s">
        <v>1074</v>
      </c>
      <c r="M396" s="51" t="str">
        <f>VLOOKUP(L396,CódigosRetorno!$A$2:$B$1795,2,FALSE())</f>
        <v>La moneda debe ser la misma en todo el documento. Salvo las percepciones que sólo son en moneda nacional</v>
      </c>
      <c r="N396" s="62" t="s">
        <v>1297</v>
      </c>
    </row>
    <row r="397" spans="1:14" ht="36" customHeight="1" x14ac:dyDescent="0.25">
      <c r="A397" s="30"/>
      <c r="B397" s="4">
        <f>B382+1</f>
        <v>51</v>
      </c>
      <c r="C397" s="8" t="s">
        <v>2847</v>
      </c>
      <c r="D397" s="647" t="s">
        <v>63</v>
      </c>
      <c r="E397" s="647" t="s">
        <v>184</v>
      </c>
      <c r="F397" s="649" t="s">
        <v>300</v>
      </c>
      <c r="G397" s="651" t="s">
        <v>301</v>
      </c>
      <c r="H397" s="660" t="s">
        <v>1867</v>
      </c>
      <c r="I397" s="4"/>
      <c r="J397" s="51" t="s">
        <v>1618</v>
      </c>
      <c r="K397" s="65" t="s">
        <v>6</v>
      </c>
      <c r="L397" s="65" t="s">
        <v>1868</v>
      </c>
      <c r="M397" s="51" t="str">
        <f>VLOOKUP(L397,CódigosRetorno!$A$2:$B$1795,2,FALSE())</f>
        <v>El dato ingresado en el campo Total Descuentos no cumple con el formato establecido</v>
      </c>
      <c r="N397" s="62" t="s">
        <v>8</v>
      </c>
    </row>
    <row r="398" spans="1:14" ht="72" x14ac:dyDescent="0.25">
      <c r="A398" s="30"/>
      <c r="B398" s="4"/>
      <c r="C398" s="8"/>
      <c r="D398" s="647"/>
      <c r="E398" s="647"/>
      <c r="F398" s="649"/>
      <c r="G398" s="651"/>
      <c r="H398" s="660"/>
      <c r="I398" s="4"/>
      <c r="J398" s="51" t="s">
        <v>2848</v>
      </c>
      <c r="K398" s="65" t="s">
        <v>208</v>
      </c>
      <c r="L398" s="65" t="s">
        <v>2849</v>
      </c>
      <c r="M398" s="51" t="str">
        <f>VLOOKUP(L398,CódigosRetorno!$A$2:$B$1795,2,FALSE())</f>
        <v>La sumatoria consignados en descuentos globales no corresponden al total.</v>
      </c>
      <c r="N398" s="62" t="s">
        <v>8</v>
      </c>
    </row>
    <row r="399" spans="1:14" ht="36" x14ac:dyDescent="0.25">
      <c r="A399" s="30"/>
      <c r="B399" s="4"/>
      <c r="C399" s="8"/>
      <c r="D399" s="647"/>
      <c r="E399" s="647"/>
      <c r="F399" s="61" t="s">
        <v>144</v>
      </c>
      <c r="G399" s="61" t="s">
        <v>308</v>
      </c>
      <c r="H399" s="51" t="s">
        <v>1575</v>
      </c>
      <c r="I399" s="62">
        <v>1</v>
      </c>
      <c r="J399" s="51" t="s">
        <v>1598</v>
      </c>
      <c r="K399" s="61" t="s">
        <v>6</v>
      </c>
      <c r="L399" s="65" t="s">
        <v>1074</v>
      </c>
      <c r="M399" s="51" t="str">
        <f>VLOOKUP(L399,CódigosRetorno!$A$2:$B$1795,2,FALSE())</f>
        <v>La moneda debe ser la misma en todo el documento. Salvo las percepciones que sólo son en moneda nacional</v>
      </c>
      <c r="N399" s="62" t="s">
        <v>1297</v>
      </c>
    </row>
    <row r="400" spans="1:14" ht="36" customHeight="1" x14ac:dyDescent="0.25">
      <c r="A400" s="30"/>
      <c r="B400" s="4">
        <f>B397+1</f>
        <v>52</v>
      </c>
      <c r="C400" s="7" t="s">
        <v>2850</v>
      </c>
      <c r="D400" s="647" t="s">
        <v>63</v>
      </c>
      <c r="E400" s="647" t="s">
        <v>184</v>
      </c>
      <c r="F400" s="651" t="s">
        <v>300</v>
      </c>
      <c r="G400" s="651" t="s">
        <v>301</v>
      </c>
      <c r="H400" s="660" t="s">
        <v>1872</v>
      </c>
      <c r="I400" s="4">
        <v>1</v>
      </c>
      <c r="J400" s="51" t="s">
        <v>1618</v>
      </c>
      <c r="K400" s="65" t="s">
        <v>6</v>
      </c>
      <c r="L400" s="125" t="s">
        <v>1873</v>
      </c>
      <c r="M400" s="51" t="str">
        <f>VLOOKUP(L400,CódigosRetorno!$A$2:$B$1795,2,FALSE())</f>
        <v>El dato ingresado en ChargeTotalAmount no cumple con el formato establecido</v>
      </c>
      <c r="N400" s="62" t="s">
        <v>8</v>
      </c>
    </row>
    <row r="401" spans="1:14" ht="72" x14ac:dyDescent="0.25">
      <c r="A401" s="30"/>
      <c r="B401" s="4"/>
      <c r="C401" s="7"/>
      <c r="D401" s="647"/>
      <c r="E401" s="647"/>
      <c r="F401" s="651"/>
      <c r="G401" s="651"/>
      <c r="H401" s="660"/>
      <c r="I401" s="4"/>
      <c r="J401" s="51" t="s">
        <v>1874</v>
      </c>
      <c r="K401" s="61" t="s">
        <v>208</v>
      </c>
      <c r="L401" s="65" t="s">
        <v>2851</v>
      </c>
      <c r="M401" s="51" t="str">
        <f>VLOOKUP(L401,CódigosRetorno!$A$2:$B$1795,2,FALSE())</f>
        <v>La sumatoria consignados en cargos globales no corresponden al total</v>
      </c>
      <c r="N401" s="62" t="s">
        <v>8</v>
      </c>
    </row>
    <row r="402" spans="1:14" ht="36" x14ac:dyDescent="0.25">
      <c r="A402" s="30"/>
      <c r="B402" s="4"/>
      <c r="C402" s="7"/>
      <c r="D402" s="647"/>
      <c r="E402" s="647"/>
      <c r="F402" s="62" t="s">
        <v>144</v>
      </c>
      <c r="G402" s="61" t="s">
        <v>308</v>
      </c>
      <c r="H402" s="51" t="s">
        <v>1575</v>
      </c>
      <c r="I402" s="62">
        <v>1</v>
      </c>
      <c r="J402" s="51" t="s">
        <v>1598</v>
      </c>
      <c r="K402" s="61" t="s">
        <v>6</v>
      </c>
      <c r="L402" s="65" t="s">
        <v>1074</v>
      </c>
      <c r="M402" s="51" t="str">
        <f>VLOOKUP(L402,CódigosRetorno!$A$2:$B$1795,2,FALSE())</f>
        <v>La moneda debe ser la misma en todo el documento. Salvo las percepciones que sólo son en moneda nacional</v>
      </c>
      <c r="N402" s="62" t="s">
        <v>1297</v>
      </c>
    </row>
    <row r="403" spans="1:14" ht="36" customHeight="1" x14ac:dyDescent="0.25">
      <c r="A403" s="30"/>
      <c r="B403" s="4">
        <f>B400+1</f>
        <v>53</v>
      </c>
      <c r="C403" s="7" t="s">
        <v>1109</v>
      </c>
      <c r="D403" s="647" t="s">
        <v>63</v>
      </c>
      <c r="E403" s="647" t="s">
        <v>143</v>
      </c>
      <c r="F403" s="4" t="s">
        <v>300</v>
      </c>
      <c r="G403" s="647" t="s">
        <v>1718</v>
      </c>
      <c r="H403" s="8" t="s">
        <v>1877</v>
      </c>
      <c r="I403" s="4">
        <v>1</v>
      </c>
      <c r="J403" s="51" t="s">
        <v>1081</v>
      </c>
      <c r="K403" s="65" t="s">
        <v>6</v>
      </c>
      <c r="L403" s="125" t="s">
        <v>1878</v>
      </c>
      <c r="M403" s="51" t="str">
        <f>VLOOKUP(L403,CódigosRetorno!$A$2:$B$1795,2,FALSE())</f>
        <v>El dato ingresado en PayableAmount no cumple con el formato establecido</v>
      </c>
      <c r="N403" s="62" t="s">
        <v>8</v>
      </c>
    </row>
    <row r="404" spans="1:14" ht="96" x14ac:dyDescent="0.25">
      <c r="A404" s="30"/>
      <c r="B404" s="4"/>
      <c r="C404" s="7"/>
      <c r="D404" s="647"/>
      <c r="E404" s="647"/>
      <c r="F404" s="4"/>
      <c r="G404" s="647"/>
      <c r="H404" s="8"/>
      <c r="I404" s="4"/>
      <c r="J404" s="64" t="s">
        <v>2852</v>
      </c>
      <c r="K404" s="65" t="s">
        <v>208</v>
      </c>
      <c r="L404" s="125" t="s">
        <v>2853</v>
      </c>
      <c r="M404" s="51" t="str">
        <f>VLOOKUP(L404,CódigosRetorno!$A$2:$B$1795,2,FALSE())</f>
        <v>El importe total del comprobante no coincide con el valor calculado</v>
      </c>
      <c r="N404" s="62" t="s">
        <v>8</v>
      </c>
    </row>
    <row r="405" spans="1:14" ht="36" x14ac:dyDescent="0.25">
      <c r="A405" s="30"/>
      <c r="B405" s="4"/>
      <c r="C405" s="7"/>
      <c r="D405" s="647"/>
      <c r="E405" s="647"/>
      <c r="F405" s="61" t="s">
        <v>144</v>
      </c>
      <c r="G405" s="61" t="s">
        <v>308</v>
      </c>
      <c r="H405" s="51" t="s">
        <v>1575</v>
      </c>
      <c r="I405" s="62">
        <v>1</v>
      </c>
      <c r="J405" s="51" t="s">
        <v>1598</v>
      </c>
      <c r="K405" s="61" t="s">
        <v>6</v>
      </c>
      <c r="L405" s="65" t="s">
        <v>1074</v>
      </c>
      <c r="M405" s="51" t="str">
        <f>VLOOKUP(L405,CódigosRetorno!$A$2:$B$1795,2,FALSE())</f>
        <v>La moneda debe ser la misma en todo el documento. Salvo las percepciones que sólo son en moneda nacional</v>
      </c>
      <c r="N405" s="62" t="s">
        <v>1297</v>
      </c>
    </row>
    <row r="406" spans="1:14" ht="15" customHeight="1" x14ac:dyDescent="0.25">
      <c r="A406" s="30"/>
      <c r="B406" s="4">
        <f>B403+1</f>
        <v>54</v>
      </c>
      <c r="C406" s="7" t="s">
        <v>1078</v>
      </c>
      <c r="D406" s="647" t="s">
        <v>63</v>
      </c>
      <c r="E406" s="647" t="s">
        <v>143</v>
      </c>
      <c r="F406" s="647" t="s">
        <v>300</v>
      </c>
      <c r="G406" s="647" t="s">
        <v>301</v>
      </c>
      <c r="H406" s="8" t="s">
        <v>1881</v>
      </c>
      <c r="I406" s="4">
        <v>1</v>
      </c>
      <c r="J406" s="51" t="s">
        <v>1882</v>
      </c>
      <c r="K406" s="65" t="s">
        <v>208</v>
      </c>
      <c r="L406" s="65" t="s">
        <v>2854</v>
      </c>
      <c r="M406" s="51" t="str">
        <f>VLOOKUP(L406,CódigosRetorno!$A$2:$B$1795,2,FALSE())</f>
        <v>Debe consignar el Total Valor de Venta</v>
      </c>
      <c r="N406" s="62" t="s">
        <v>8</v>
      </c>
    </row>
    <row r="407" spans="1:14" ht="36" x14ac:dyDescent="0.25">
      <c r="A407" s="30"/>
      <c r="B407" s="4"/>
      <c r="C407" s="7"/>
      <c r="D407" s="647"/>
      <c r="E407" s="647"/>
      <c r="F407" s="647"/>
      <c r="G407" s="647"/>
      <c r="H407" s="8"/>
      <c r="I407" s="4"/>
      <c r="J407" s="51" t="s">
        <v>1884</v>
      </c>
      <c r="K407" s="65" t="s">
        <v>6</v>
      </c>
      <c r="L407" s="65" t="s">
        <v>1885</v>
      </c>
      <c r="M407" s="51" t="str">
        <f>VLOOKUP(L407,CódigosRetorno!$A$2:$B$1795,2,FALSE())</f>
        <v>El dato ingresado en total valor de venta no cumple con el estandar</v>
      </c>
      <c r="N407" s="62" t="s">
        <v>8</v>
      </c>
    </row>
    <row r="408" spans="1:14" ht="132" x14ac:dyDescent="0.25">
      <c r="A408" s="30"/>
      <c r="B408" s="4"/>
      <c r="C408" s="7"/>
      <c r="D408" s="647"/>
      <c r="E408" s="647"/>
      <c r="F408" s="647"/>
      <c r="G408" s="647"/>
      <c r="H408" s="8"/>
      <c r="I408" s="4"/>
      <c r="J408" s="51" t="s">
        <v>1886</v>
      </c>
      <c r="K408" s="61" t="s">
        <v>208</v>
      </c>
      <c r="L408" s="65" t="s">
        <v>2855</v>
      </c>
      <c r="M408" s="51" t="str">
        <f>VLOOKUP(L408,CódigosRetorno!$A$2:$B$1795,2,FALSE())</f>
        <v>La sumatoria de valor de venta no corresponde a los importes consignados</v>
      </c>
      <c r="N408" s="62" t="s">
        <v>8</v>
      </c>
    </row>
    <row r="409" spans="1:14" ht="36" x14ac:dyDescent="0.25">
      <c r="A409" s="30"/>
      <c r="B409" s="4"/>
      <c r="C409" s="7"/>
      <c r="D409" s="647"/>
      <c r="E409" s="647"/>
      <c r="F409" s="61" t="s">
        <v>144</v>
      </c>
      <c r="G409" s="61" t="s">
        <v>308</v>
      </c>
      <c r="H409" s="51" t="s">
        <v>1575</v>
      </c>
      <c r="I409" s="62">
        <v>1</v>
      </c>
      <c r="J409" s="51" t="s">
        <v>1598</v>
      </c>
      <c r="K409" s="61" t="s">
        <v>6</v>
      </c>
      <c r="L409" s="65" t="s">
        <v>1074</v>
      </c>
      <c r="M409" s="51" t="str">
        <f>VLOOKUP(L409,CódigosRetorno!$A$2:$B$1795,2,FALSE())</f>
        <v>La moneda debe ser la misma en todo el documento. Salvo las percepciones que sólo son en moneda nacional</v>
      </c>
      <c r="N409" s="62" t="s">
        <v>1297</v>
      </c>
    </row>
    <row r="410" spans="1:14" ht="15" customHeight="1" x14ac:dyDescent="0.25">
      <c r="A410" s="30"/>
      <c r="B410" s="4">
        <f>B406+1</f>
        <v>55</v>
      </c>
      <c r="C410" s="7" t="s">
        <v>2856</v>
      </c>
      <c r="D410" s="647" t="s">
        <v>63</v>
      </c>
      <c r="E410" s="647" t="s">
        <v>143</v>
      </c>
      <c r="F410" s="651" t="s">
        <v>300</v>
      </c>
      <c r="G410" s="651" t="s">
        <v>301</v>
      </c>
      <c r="H410" s="660" t="s">
        <v>1889</v>
      </c>
      <c r="I410" s="649">
        <v>1</v>
      </c>
      <c r="J410" s="51" t="s">
        <v>1882</v>
      </c>
      <c r="K410" s="65" t="s">
        <v>208</v>
      </c>
      <c r="L410" s="65" t="s">
        <v>2857</v>
      </c>
      <c r="M410" s="51" t="str">
        <f>VLOOKUP(L410,CódigosRetorno!$A$2:$B$1795,2,FALSE())</f>
        <v>Debe consignar el Total Precio de Venta</v>
      </c>
      <c r="N410" s="62" t="s">
        <v>8</v>
      </c>
    </row>
    <row r="411" spans="1:14" ht="36" x14ac:dyDescent="0.25">
      <c r="A411" s="30"/>
      <c r="B411" s="4"/>
      <c r="C411" s="7"/>
      <c r="D411" s="647"/>
      <c r="E411" s="647"/>
      <c r="F411" s="651"/>
      <c r="G411" s="651"/>
      <c r="H411" s="660"/>
      <c r="I411" s="649"/>
      <c r="J411" s="51" t="s">
        <v>1884</v>
      </c>
      <c r="K411" s="65" t="s">
        <v>6</v>
      </c>
      <c r="L411" s="65" t="s">
        <v>1891</v>
      </c>
      <c r="M411" s="51" t="str">
        <f>VLOOKUP(L411,CódigosRetorno!$A$2:$B$1795,2,FALSE())</f>
        <v>El dato ingresado en total precio de venta no cumple con el formato establecido</v>
      </c>
      <c r="N411" s="62" t="s">
        <v>8</v>
      </c>
    </row>
    <row r="412" spans="1:14" ht="240" x14ac:dyDescent="0.25">
      <c r="A412" s="30"/>
      <c r="B412" s="4"/>
      <c r="C412" s="7"/>
      <c r="D412" s="647"/>
      <c r="E412" s="647"/>
      <c r="F412" s="651"/>
      <c r="G412" s="651"/>
      <c r="H412" s="660"/>
      <c r="I412" s="649"/>
      <c r="J412" s="51" t="s">
        <v>2858</v>
      </c>
      <c r="K412" s="61" t="s">
        <v>208</v>
      </c>
      <c r="L412" s="65" t="s">
        <v>2859</v>
      </c>
      <c r="M412" s="51" t="str">
        <f>VLOOKUP(L412,CódigosRetorno!$A$2:$B$1795,2,FALSE())</f>
        <v>La sumatoria del Total del valor de venta más los impuestos no concuerda con la base imponible</v>
      </c>
      <c r="N412" s="62" t="s">
        <v>8</v>
      </c>
    </row>
    <row r="413" spans="1:14" ht="192" x14ac:dyDescent="0.25">
      <c r="A413" s="30"/>
      <c r="B413" s="4"/>
      <c r="C413" s="7"/>
      <c r="D413" s="647"/>
      <c r="E413" s="647"/>
      <c r="F413" s="651"/>
      <c r="G413" s="651"/>
      <c r="H413" s="660"/>
      <c r="I413" s="649"/>
      <c r="J413" s="51" t="s">
        <v>2860</v>
      </c>
      <c r="K413" s="61" t="s">
        <v>208</v>
      </c>
      <c r="L413" s="65" t="s">
        <v>2859</v>
      </c>
      <c r="M413" s="51" t="str">
        <f>VLOOKUP(L413,CódigosRetorno!$A$2:$B$1795,2,FALSE())</f>
        <v>La sumatoria del Total del valor de venta más los impuestos no concuerda con la base imponible</v>
      </c>
      <c r="N413" s="62" t="s">
        <v>8</v>
      </c>
    </row>
    <row r="414" spans="1:14" ht="36" x14ac:dyDescent="0.25">
      <c r="A414" s="30"/>
      <c r="B414" s="4"/>
      <c r="C414" s="7"/>
      <c r="D414" s="647"/>
      <c r="E414" s="647"/>
      <c r="F414" s="61" t="s">
        <v>144</v>
      </c>
      <c r="G414" s="61" t="s">
        <v>308</v>
      </c>
      <c r="H414" s="51" t="s">
        <v>1575</v>
      </c>
      <c r="I414" s="62">
        <v>1</v>
      </c>
      <c r="J414" s="51" t="s">
        <v>1598</v>
      </c>
      <c r="K414" s="61" t="s">
        <v>6</v>
      </c>
      <c r="L414" s="65" t="s">
        <v>1074</v>
      </c>
      <c r="M414" s="51" t="str">
        <f>VLOOKUP(L414,CódigosRetorno!$A$2:$B$1795,2,FALSE())</f>
        <v>La moneda debe ser la misma en todo el documento. Salvo las percepciones que sólo son en moneda nacional</v>
      </c>
      <c r="N414" s="62" t="s">
        <v>1297</v>
      </c>
    </row>
    <row r="415" spans="1:14" ht="24" customHeight="1" x14ac:dyDescent="0.25">
      <c r="A415" s="30"/>
      <c r="B415" s="4">
        <f>B410+1</f>
        <v>56</v>
      </c>
      <c r="C415" s="7" t="s">
        <v>1895</v>
      </c>
      <c r="D415" s="647" t="s">
        <v>63</v>
      </c>
      <c r="E415" s="647" t="s">
        <v>184</v>
      </c>
      <c r="F415" s="61" t="s">
        <v>300</v>
      </c>
      <c r="G415" s="61" t="s">
        <v>301</v>
      </c>
      <c r="H415" s="51" t="s">
        <v>1896</v>
      </c>
      <c r="I415" s="62"/>
      <c r="J415" s="64" t="s">
        <v>322</v>
      </c>
      <c r="K415" s="65" t="s">
        <v>208</v>
      </c>
      <c r="L415" s="125" t="s">
        <v>2861</v>
      </c>
      <c r="M415" s="51" t="str">
        <f>VLOOKUP(L415,CódigosRetorno!$A$2:$B$1795,2,FALSE())</f>
        <v>El monto para el redondeo del Importe Total excede el valor permitido</v>
      </c>
      <c r="N415" s="62" t="s">
        <v>8</v>
      </c>
    </row>
    <row r="416" spans="1:14" ht="36" x14ac:dyDescent="0.25">
      <c r="A416" s="30"/>
      <c r="B416" s="4"/>
      <c r="C416" s="7"/>
      <c r="D416" s="647"/>
      <c r="E416" s="647"/>
      <c r="F416" s="61" t="s">
        <v>144</v>
      </c>
      <c r="G416" s="61" t="s">
        <v>308</v>
      </c>
      <c r="H416" s="51" t="s">
        <v>1575</v>
      </c>
      <c r="I416" s="62"/>
      <c r="J416" s="64" t="s">
        <v>1598</v>
      </c>
      <c r="K416" s="65" t="s">
        <v>6</v>
      </c>
      <c r="L416" s="125" t="s">
        <v>1074</v>
      </c>
      <c r="M416" s="51" t="str">
        <f>VLOOKUP(L416,CódigosRetorno!$A$2:$B$1795,2,FALSE())</f>
        <v>La moneda debe ser la misma en todo el documento. Salvo las percepciones que sólo son en moneda nacional</v>
      </c>
      <c r="N416" s="62" t="s">
        <v>1297</v>
      </c>
    </row>
    <row r="417" spans="1:14" x14ac:dyDescent="0.25">
      <c r="A417" s="30"/>
      <c r="B417" s="76" t="s">
        <v>1897</v>
      </c>
      <c r="C417" s="56"/>
      <c r="D417" s="107"/>
      <c r="E417" s="107" t="s">
        <v>8</v>
      </c>
      <c r="F417" s="107" t="s">
        <v>8</v>
      </c>
      <c r="G417" s="107" t="s">
        <v>8</v>
      </c>
      <c r="H417" s="81" t="s">
        <v>8</v>
      </c>
      <c r="I417" s="107"/>
      <c r="J417" s="56" t="s">
        <v>8</v>
      </c>
      <c r="K417" s="120" t="s">
        <v>8</v>
      </c>
      <c r="L417" s="110" t="s">
        <v>8</v>
      </c>
      <c r="M417" s="51" t="str">
        <f>VLOOKUP(L417,CódigosRetorno!$A$2:$B$1795,2,FALSE())</f>
        <v>-</v>
      </c>
      <c r="N417" s="80" t="s">
        <v>8</v>
      </c>
    </row>
    <row r="418" spans="1:14" ht="24" customHeight="1" x14ac:dyDescent="0.25">
      <c r="A418" s="30"/>
      <c r="B418" s="4">
        <f>B415+1</f>
        <v>57</v>
      </c>
      <c r="C418" s="8" t="s">
        <v>1898</v>
      </c>
      <c r="D418" s="647" t="s">
        <v>63</v>
      </c>
      <c r="E418" s="4" t="s">
        <v>1899</v>
      </c>
      <c r="F418" s="4" t="s">
        <v>769</v>
      </c>
      <c r="G418" s="647" t="s">
        <v>1900</v>
      </c>
      <c r="H418" s="7" t="s">
        <v>1901</v>
      </c>
      <c r="I418" s="4">
        <v>1</v>
      </c>
      <c r="J418" s="64" t="s">
        <v>1902</v>
      </c>
      <c r="K418" s="65" t="s">
        <v>6</v>
      </c>
      <c r="L418" s="65" t="s">
        <v>1903</v>
      </c>
      <c r="M418" s="51" t="str">
        <f>VLOOKUP(L418,CódigosRetorno!$A$2:$B$1795,2,FALSE())</f>
        <v>El valor del atributo no se encuentra en el catálogo</v>
      </c>
      <c r="N418" s="62" t="s">
        <v>1776</v>
      </c>
    </row>
    <row r="419" spans="1:14" ht="24" x14ac:dyDescent="0.25">
      <c r="A419" s="30"/>
      <c r="B419" s="4"/>
      <c r="C419" s="8"/>
      <c r="D419" s="647"/>
      <c r="E419" s="4"/>
      <c r="F419" s="4"/>
      <c r="G419" s="647"/>
      <c r="H419" s="7"/>
      <c r="I419" s="4"/>
      <c r="J419" s="221" t="s">
        <v>1904</v>
      </c>
      <c r="K419" s="125" t="s">
        <v>6</v>
      </c>
      <c r="L419" s="125" t="s">
        <v>1905</v>
      </c>
      <c r="M419" s="51" t="str">
        <f>VLOOKUP(L419,CódigosRetorno!$A$2:$B$1795,2,FALSE())</f>
        <v>El codigo de leyenda no debe repetirse en el comprobante.</v>
      </c>
      <c r="N419" s="62" t="s">
        <v>8</v>
      </c>
    </row>
    <row r="420" spans="1:14" ht="48" x14ac:dyDescent="0.25">
      <c r="A420" s="30"/>
      <c r="B420" s="4"/>
      <c r="C420" s="8"/>
      <c r="D420" s="647"/>
      <c r="E420" s="4"/>
      <c r="F420" s="4"/>
      <c r="G420" s="647"/>
      <c r="H420" s="7"/>
      <c r="I420" s="4"/>
      <c r="J420" s="64" t="s">
        <v>1906</v>
      </c>
      <c r="K420" s="65" t="s">
        <v>208</v>
      </c>
      <c r="L420" s="65" t="s">
        <v>1907</v>
      </c>
      <c r="M420" s="51" t="str">
        <f>VLOOKUP(L420,CódigosRetorno!$A$2:$B$1795,2,FALSE())</f>
        <v>El XML no contiene el codigo de leyenda 2007 para el tipo de operación IVAP</v>
      </c>
      <c r="N420" s="62" t="s">
        <v>8</v>
      </c>
    </row>
    <row r="421" spans="1:14" ht="36" x14ac:dyDescent="0.25">
      <c r="A421" s="30"/>
      <c r="B421" s="4"/>
      <c r="C421" s="8"/>
      <c r="D421" s="647"/>
      <c r="E421" s="4"/>
      <c r="F421" s="4"/>
      <c r="G421" s="647"/>
      <c r="H421" s="7"/>
      <c r="I421" s="4"/>
      <c r="J421" s="64" t="s">
        <v>1908</v>
      </c>
      <c r="K421" s="65" t="s">
        <v>208</v>
      </c>
      <c r="L421" s="65" t="s">
        <v>1909</v>
      </c>
      <c r="M421" s="51" t="str">
        <f>VLOOKUP(L421,CódigosRetorno!$A$2:$B$1795,2,FALSE())</f>
        <v>El XML no contiene el codigo de leyenda 2006 para tipo de operación de detracciones</v>
      </c>
      <c r="N421" s="62" t="s">
        <v>1776</v>
      </c>
    </row>
    <row r="422" spans="1:14" ht="36" x14ac:dyDescent="0.25">
      <c r="A422" s="30"/>
      <c r="B422" s="4"/>
      <c r="C422" s="8"/>
      <c r="D422" s="647"/>
      <c r="E422" s="4"/>
      <c r="F422" s="4"/>
      <c r="G422" s="647"/>
      <c r="H422" s="7"/>
      <c r="I422" s="4"/>
      <c r="J422" s="64" t="s">
        <v>1910</v>
      </c>
      <c r="K422" s="65" t="s">
        <v>208</v>
      </c>
      <c r="L422" s="65" t="s">
        <v>1909</v>
      </c>
      <c r="M422" s="51" t="str">
        <f>VLOOKUP(L422,CódigosRetorno!$A$2:$B$1795,2,FALSE())</f>
        <v>El XML no contiene el codigo de leyenda 2006 para tipo de operación de detracciones</v>
      </c>
      <c r="N422" s="62" t="s">
        <v>1776</v>
      </c>
    </row>
    <row r="423" spans="1:14" ht="36" x14ac:dyDescent="0.25">
      <c r="A423" s="30"/>
      <c r="B423" s="4"/>
      <c r="C423" s="8"/>
      <c r="D423" s="647"/>
      <c r="E423" s="4"/>
      <c r="F423" s="4"/>
      <c r="G423" s="647"/>
      <c r="H423" s="7"/>
      <c r="I423" s="4"/>
      <c r="J423" s="64" t="s">
        <v>1911</v>
      </c>
      <c r="K423" s="65" t="s">
        <v>208</v>
      </c>
      <c r="L423" s="65" t="s">
        <v>1909</v>
      </c>
      <c r="M423" s="51" t="str">
        <f>VLOOKUP(L423,CódigosRetorno!$A$2:$B$1795,2,FALSE())</f>
        <v>El XML no contiene el codigo de leyenda 2006 para tipo de operación de detracciones</v>
      </c>
      <c r="N423" s="62" t="s">
        <v>1776</v>
      </c>
    </row>
    <row r="424" spans="1:14" ht="36" x14ac:dyDescent="0.25">
      <c r="A424" s="30"/>
      <c r="B424" s="4"/>
      <c r="C424" s="8"/>
      <c r="D424" s="647"/>
      <c r="E424" s="4"/>
      <c r="F424" s="4"/>
      <c r="G424" s="647"/>
      <c r="H424" s="7"/>
      <c r="I424" s="4"/>
      <c r="J424" s="64" t="s">
        <v>1912</v>
      </c>
      <c r="K424" s="65" t="s">
        <v>208</v>
      </c>
      <c r="L424" s="65" t="s">
        <v>1909</v>
      </c>
      <c r="M424" s="51" t="str">
        <f>VLOOKUP(L424,CódigosRetorno!$A$2:$B$1795,2,FALSE())</f>
        <v>El XML no contiene el codigo de leyenda 2006 para tipo de operación de detracciones</v>
      </c>
      <c r="N424" s="62" t="s">
        <v>1776</v>
      </c>
    </row>
    <row r="425" spans="1:14" ht="36" x14ac:dyDescent="0.25">
      <c r="A425" s="30"/>
      <c r="B425" s="4"/>
      <c r="C425" s="8"/>
      <c r="D425" s="647"/>
      <c r="E425" s="4"/>
      <c r="F425" s="4"/>
      <c r="G425" s="647"/>
      <c r="H425" s="7"/>
      <c r="I425" s="4"/>
      <c r="J425" s="64" t="s">
        <v>1913</v>
      </c>
      <c r="K425" s="65" t="s">
        <v>208</v>
      </c>
      <c r="L425" s="65" t="s">
        <v>1914</v>
      </c>
      <c r="M425" s="51" t="str">
        <f>VLOOKUP(L425,CódigosRetorno!$A$2:$B$1795,2,FALSE())</f>
        <v>El XML no contiene el codigo de leyenda 2005 para el tipo de operación Venta itinerante</v>
      </c>
      <c r="N425" s="62" t="s">
        <v>1776</v>
      </c>
    </row>
    <row r="426" spans="1:14" ht="60" x14ac:dyDescent="0.25">
      <c r="A426" s="30"/>
      <c r="B426" s="4"/>
      <c r="C426" s="8"/>
      <c r="D426" s="647"/>
      <c r="E426" s="4"/>
      <c r="F426" s="62"/>
      <c r="G426" s="61"/>
      <c r="H426" s="51" t="s">
        <v>1915</v>
      </c>
      <c r="I426" s="62"/>
      <c r="J426" s="51" t="s">
        <v>1916</v>
      </c>
      <c r="K426" s="65" t="s">
        <v>6</v>
      </c>
      <c r="L426" s="125" t="s">
        <v>1917</v>
      </c>
      <c r="M426" s="51" t="str">
        <f>VLOOKUP(L426,CódigosRetorno!$A$2:$B$1795,2,FALSE())</f>
        <v>El dato ingresado en descripcion de leyenda no cumple con el formato establecido.</v>
      </c>
      <c r="N426" s="62" t="s">
        <v>8</v>
      </c>
    </row>
    <row r="427" spans="1:14" ht="15" customHeight="1" x14ac:dyDescent="0.25">
      <c r="A427" s="30"/>
      <c r="B427" s="647">
        <f>B418+1</f>
        <v>58</v>
      </c>
      <c r="C427" s="7" t="s">
        <v>2862</v>
      </c>
      <c r="D427" s="647" t="s">
        <v>63</v>
      </c>
      <c r="E427" s="647" t="s">
        <v>143</v>
      </c>
      <c r="F427" s="4" t="s">
        <v>769</v>
      </c>
      <c r="G427" s="647" t="s">
        <v>1919</v>
      </c>
      <c r="H427" s="7" t="s">
        <v>2863</v>
      </c>
      <c r="I427" s="4">
        <v>1</v>
      </c>
      <c r="J427" s="51" t="s">
        <v>2864</v>
      </c>
      <c r="K427" s="65" t="s">
        <v>6</v>
      </c>
      <c r="L427" s="125" t="s">
        <v>1922</v>
      </c>
      <c r="M427" s="51" t="str">
        <f>VLOOKUP(L427,CódigosRetorno!$A$2:$B$1795,2,FALSE())</f>
        <v>Debe consignar el tipo de operación</v>
      </c>
      <c r="N427" s="62" t="s">
        <v>8</v>
      </c>
    </row>
    <row r="428" spans="1:14" ht="24" x14ac:dyDescent="0.25">
      <c r="A428" s="30"/>
      <c r="B428" s="647"/>
      <c r="C428" s="7"/>
      <c r="D428" s="647"/>
      <c r="E428" s="647"/>
      <c r="F428" s="4"/>
      <c r="G428" s="647"/>
      <c r="H428" s="7"/>
      <c r="I428" s="4"/>
      <c r="J428" s="51" t="s">
        <v>1923</v>
      </c>
      <c r="K428" s="65" t="s">
        <v>6</v>
      </c>
      <c r="L428" s="125" t="s">
        <v>1924</v>
      </c>
      <c r="M428" s="51" t="str">
        <f>VLOOKUP(L428,CódigosRetorno!$A$2:$B$1795,2,FALSE())</f>
        <v>El dato ingresado como tipo de operación no corresponde a un valor esperado (catálogo nro. 51)</v>
      </c>
      <c r="N428" s="62" t="s">
        <v>1925</v>
      </c>
    </row>
    <row r="429" spans="1:14" ht="36" x14ac:dyDescent="0.25">
      <c r="A429" s="30"/>
      <c r="B429" s="647"/>
      <c r="C429" s="7"/>
      <c r="D429" s="647"/>
      <c r="E429" s="647"/>
      <c r="F429" s="4"/>
      <c r="G429" s="647"/>
      <c r="H429" s="7"/>
      <c r="I429" s="4"/>
      <c r="J429" s="51" t="s">
        <v>1926</v>
      </c>
      <c r="K429" s="65" t="s">
        <v>6</v>
      </c>
      <c r="L429" s="125" t="s">
        <v>1927</v>
      </c>
      <c r="M429" s="51" t="str">
        <f>VLOOKUP(L429,CódigosRetorno!$A$2:$B$1795,2,FALSE())</f>
        <v>Debe enviar su comprobante por el SEE-Empresas supervisadas</v>
      </c>
      <c r="N429" s="62" t="s">
        <v>1322</v>
      </c>
    </row>
    <row r="430" spans="1:14" ht="24" x14ac:dyDescent="0.25">
      <c r="A430" s="30"/>
      <c r="B430" s="647"/>
      <c r="C430" s="7"/>
      <c r="D430" s="647"/>
      <c r="E430" s="647" t="s">
        <v>184</v>
      </c>
      <c r="F430" s="4"/>
      <c r="G430" s="62" t="s">
        <v>1928</v>
      </c>
      <c r="H430" s="51" t="s">
        <v>1929</v>
      </c>
      <c r="I430" s="62" t="s">
        <v>1262</v>
      </c>
      <c r="J430" s="51" t="s">
        <v>2865</v>
      </c>
      <c r="K430" s="61" t="s">
        <v>208</v>
      </c>
      <c r="L430" s="65" t="s">
        <v>1931</v>
      </c>
      <c r="M430" s="51" t="str">
        <f>VLOOKUP(L430,CódigosRetorno!$A$2:$B$1795,2,FALSE())</f>
        <v>El dato ingresado como atributo @name es incorrecto.</v>
      </c>
      <c r="N430" s="62" t="s">
        <v>8</v>
      </c>
    </row>
    <row r="431" spans="1:14" ht="48" x14ac:dyDescent="0.25">
      <c r="A431" s="30"/>
      <c r="B431" s="647"/>
      <c r="C431" s="7"/>
      <c r="D431" s="647"/>
      <c r="E431" s="647"/>
      <c r="F431" s="4"/>
      <c r="G431" s="62" t="s">
        <v>1932</v>
      </c>
      <c r="H431" s="51" t="s">
        <v>1933</v>
      </c>
      <c r="I431" s="62" t="s">
        <v>1262</v>
      </c>
      <c r="J431" s="51" t="s">
        <v>1934</v>
      </c>
      <c r="K431" s="65" t="s">
        <v>208</v>
      </c>
      <c r="L431" s="125" t="s">
        <v>1935</v>
      </c>
      <c r="M431" s="51" t="str">
        <f>VLOOKUP(L431,CódigosRetorno!$A$2:$B$1795,2,FALSE())</f>
        <v>El dato ingresado como atributo @listSchemeURI es incorrecto.</v>
      </c>
      <c r="N431" s="62" t="s">
        <v>8</v>
      </c>
    </row>
    <row r="432" spans="1:14" ht="36" customHeight="1" x14ac:dyDescent="0.25">
      <c r="A432" s="30"/>
      <c r="B432" s="4">
        <f>B427+1</f>
        <v>59</v>
      </c>
      <c r="C432" s="8" t="s">
        <v>1940</v>
      </c>
      <c r="D432" s="647" t="s">
        <v>63</v>
      </c>
      <c r="E432" s="647" t="s">
        <v>184</v>
      </c>
      <c r="F432" s="62" t="s">
        <v>1104</v>
      </c>
      <c r="G432" s="61" t="s">
        <v>1941</v>
      </c>
      <c r="H432" s="51" t="s">
        <v>1848</v>
      </c>
      <c r="I432" s="62">
        <v>1</v>
      </c>
      <c r="J432" s="51" t="s">
        <v>2866</v>
      </c>
      <c r="K432" s="61" t="s">
        <v>6</v>
      </c>
      <c r="L432" s="65" t="s">
        <v>1728</v>
      </c>
      <c r="M432" s="51" t="str">
        <f>VLOOKUP(L432,CódigosRetorno!$A$2:$B$1795,2,FALSE())</f>
        <v>El dato ingresado como indicador de cargo/descuento no corresponde al valor esperado.</v>
      </c>
      <c r="N432" s="62" t="s">
        <v>8</v>
      </c>
    </row>
    <row r="433" spans="1:14" ht="24" customHeight="1" x14ac:dyDescent="0.25">
      <c r="A433" s="30"/>
      <c r="B433" s="4"/>
      <c r="C433" s="8"/>
      <c r="D433" s="647"/>
      <c r="E433" s="647"/>
      <c r="F433" s="4" t="s">
        <v>330</v>
      </c>
      <c r="G433" s="647" t="s">
        <v>1730</v>
      </c>
      <c r="H433" s="8" t="s">
        <v>2844</v>
      </c>
      <c r="I433" s="4">
        <v>1</v>
      </c>
      <c r="J433" s="51" t="s">
        <v>1852</v>
      </c>
      <c r="K433" s="65" t="s">
        <v>6</v>
      </c>
      <c r="L433" s="125" t="s">
        <v>1853</v>
      </c>
      <c r="M433" s="51" t="str">
        <f>VLOOKUP(L433,CódigosRetorno!$A$2:$B$1795,2,FALSE())</f>
        <v>El XML no contiene el tag o no existe informacion de codigo de motivo de cargo/descuento global.</v>
      </c>
      <c r="N433" s="62" t="s">
        <v>8</v>
      </c>
    </row>
    <row r="434" spans="1:14" ht="36" x14ac:dyDescent="0.25">
      <c r="A434" s="30"/>
      <c r="B434" s="4"/>
      <c r="C434" s="8"/>
      <c r="D434" s="647"/>
      <c r="E434" s="647"/>
      <c r="F434" s="4"/>
      <c r="G434" s="647"/>
      <c r="H434" s="8"/>
      <c r="I434" s="4"/>
      <c r="J434" s="51" t="s">
        <v>1733</v>
      </c>
      <c r="K434" s="65" t="s">
        <v>6</v>
      </c>
      <c r="L434" s="125" t="s">
        <v>1856</v>
      </c>
      <c r="M434" s="51" t="str">
        <f>VLOOKUP(L434,CódigosRetorno!$A$2:$B$1795,2,FALSE())</f>
        <v>El dato ingresado como codigo de motivo de cargo/descuento global no es valido (catalogo nro 53)</v>
      </c>
      <c r="N434" s="62" t="s">
        <v>1735</v>
      </c>
    </row>
    <row r="435" spans="1:14" ht="24" x14ac:dyDescent="0.25">
      <c r="A435" s="30"/>
      <c r="B435" s="4"/>
      <c r="C435" s="8"/>
      <c r="D435" s="647"/>
      <c r="E435" s="647"/>
      <c r="F435" s="4"/>
      <c r="G435" s="62" t="s">
        <v>1260</v>
      </c>
      <c r="H435" s="51" t="s">
        <v>1282</v>
      </c>
      <c r="I435" s="62" t="s">
        <v>1262</v>
      </c>
      <c r="J435" s="51" t="s">
        <v>1263</v>
      </c>
      <c r="K435" s="65" t="s">
        <v>208</v>
      </c>
      <c r="L435" s="125" t="s">
        <v>1283</v>
      </c>
      <c r="M435" s="51" t="str">
        <f>VLOOKUP(L435,CódigosRetorno!$A$2:$B$1795,2,FALSE())</f>
        <v>El dato ingresado como atributo @listAgencyName es incorrecto.</v>
      </c>
      <c r="N435" s="62" t="s">
        <v>8</v>
      </c>
    </row>
    <row r="436" spans="1:14" ht="24" x14ac:dyDescent="0.25">
      <c r="A436" s="30"/>
      <c r="B436" s="4"/>
      <c r="C436" s="8"/>
      <c r="D436" s="647"/>
      <c r="E436" s="647"/>
      <c r="F436" s="4"/>
      <c r="G436" s="62" t="s">
        <v>1738</v>
      </c>
      <c r="H436" s="51" t="s">
        <v>1285</v>
      </c>
      <c r="I436" s="62" t="s">
        <v>1262</v>
      </c>
      <c r="J436" s="51" t="s">
        <v>1739</v>
      </c>
      <c r="K436" s="61" t="s">
        <v>208</v>
      </c>
      <c r="L436" s="65" t="s">
        <v>1287</v>
      </c>
      <c r="M436" s="51" t="str">
        <f>VLOOKUP(L436,CódigosRetorno!$A$2:$B$1795,2,FALSE())</f>
        <v>El dato ingresado como atributo @listName es incorrecto.</v>
      </c>
      <c r="N436" s="62" t="s">
        <v>8</v>
      </c>
    </row>
    <row r="437" spans="1:14" ht="48" x14ac:dyDescent="0.25">
      <c r="A437" s="30"/>
      <c r="B437" s="4"/>
      <c r="C437" s="8"/>
      <c r="D437" s="647"/>
      <c r="E437" s="647"/>
      <c r="F437" s="4"/>
      <c r="G437" s="62" t="s">
        <v>1740</v>
      </c>
      <c r="H437" s="51" t="s">
        <v>1289</v>
      </c>
      <c r="I437" s="62" t="s">
        <v>1262</v>
      </c>
      <c r="J437" s="51" t="s">
        <v>1741</v>
      </c>
      <c r="K437" s="65" t="s">
        <v>208</v>
      </c>
      <c r="L437" s="125" t="s">
        <v>1291</v>
      </c>
      <c r="M437" s="51" t="str">
        <f>VLOOKUP(L437,CódigosRetorno!$A$2:$B$1795,2,FALSE())</f>
        <v>El dato ingresado como atributo @listURI es incorrecto.</v>
      </c>
      <c r="N437" s="62" t="s">
        <v>8</v>
      </c>
    </row>
    <row r="438" spans="1:14" ht="36" x14ac:dyDescent="0.25">
      <c r="A438" s="30"/>
      <c r="B438" s="4"/>
      <c r="C438" s="8"/>
      <c r="D438" s="647"/>
      <c r="E438" s="647"/>
      <c r="F438" s="62" t="s">
        <v>300</v>
      </c>
      <c r="G438" s="61" t="s">
        <v>301</v>
      </c>
      <c r="H438" s="51" t="s">
        <v>2867</v>
      </c>
      <c r="I438" s="62">
        <v>1</v>
      </c>
      <c r="J438" s="51" t="s">
        <v>1947</v>
      </c>
      <c r="K438" s="65" t="s">
        <v>6</v>
      </c>
      <c r="L438" s="125" t="s">
        <v>1948</v>
      </c>
      <c r="M438" s="51" t="str">
        <f>VLOOKUP(L438,CódigosRetorno!$A$2:$B$1795,2,FALSE())</f>
        <v xml:space="preserve">El monto del cargo para el para FISE debe ser igual mayor a 0.00 </v>
      </c>
      <c r="N438" s="62" t="s">
        <v>8</v>
      </c>
    </row>
    <row r="439" spans="1:14" ht="36" customHeight="1" x14ac:dyDescent="0.25">
      <c r="A439" s="30"/>
      <c r="B439" s="4"/>
      <c r="C439" s="8"/>
      <c r="D439" s="647"/>
      <c r="E439" s="647"/>
      <c r="F439" s="4" t="s">
        <v>300</v>
      </c>
      <c r="G439" s="647" t="s">
        <v>301</v>
      </c>
      <c r="H439" s="8" t="s">
        <v>1864</v>
      </c>
      <c r="I439" s="4" t="s">
        <v>1262</v>
      </c>
      <c r="J439" s="51" t="s">
        <v>2785</v>
      </c>
      <c r="K439" s="61" t="s">
        <v>6</v>
      </c>
      <c r="L439" s="125" t="s">
        <v>1865</v>
      </c>
      <c r="M439" s="51" t="str">
        <f>VLOOKUP(L439,CódigosRetorno!$A$2:$B$1795,2,FALSE())</f>
        <v>El dato ingresado en base monto por cargo/descuento globales no cumple con el formato establecido</v>
      </c>
      <c r="N439" s="62" t="s">
        <v>8</v>
      </c>
    </row>
    <row r="440" spans="1:14" ht="24" x14ac:dyDescent="0.25">
      <c r="A440" s="30"/>
      <c r="B440" s="4"/>
      <c r="C440" s="8"/>
      <c r="D440" s="647"/>
      <c r="E440" s="647"/>
      <c r="F440" s="4"/>
      <c r="G440" s="647"/>
      <c r="H440" s="8"/>
      <c r="I440" s="4"/>
      <c r="J440" s="51" t="s">
        <v>1950</v>
      </c>
      <c r="K440" s="61" t="s">
        <v>6</v>
      </c>
      <c r="L440" s="125" t="s">
        <v>1951</v>
      </c>
      <c r="M440" s="51" t="str">
        <f>VLOOKUP(L440,CódigosRetorno!$A$2:$B$1795,2,FALSE())</f>
        <v>Para cargo/descuento FISE, debe ingresar monto base y debe ser mayor a 0.00</v>
      </c>
      <c r="N440" s="62" t="s">
        <v>8</v>
      </c>
    </row>
    <row r="441" spans="1:14" ht="36" x14ac:dyDescent="0.25">
      <c r="A441" s="30"/>
      <c r="B441" s="4"/>
      <c r="C441" s="8"/>
      <c r="D441" s="647"/>
      <c r="E441" s="647"/>
      <c r="F441" s="61" t="s">
        <v>144</v>
      </c>
      <c r="G441" s="61" t="s">
        <v>308</v>
      </c>
      <c r="H441" s="51" t="s">
        <v>1575</v>
      </c>
      <c r="I441" s="62">
        <v>1</v>
      </c>
      <c r="J441" s="51" t="s">
        <v>1598</v>
      </c>
      <c r="K441" s="61" t="s">
        <v>6</v>
      </c>
      <c r="L441" s="65" t="s">
        <v>1074</v>
      </c>
      <c r="M441" s="51" t="str">
        <f>VLOOKUP(L441,CódigosRetorno!$A$2:$B$1795,2,FALSE())</f>
        <v>La moneda debe ser la misma en todo el documento. Salvo las percepciones que sólo son en moneda nacional</v>
      </c>
      <c r="N441" s="62" t="s">
        <v>1297</v>
      </c>
    </row>
    <row r="442" spans="1:14" ht="24" customHeight="1" x14ac:dyDescent="0.25">
      <c r="A442" s="30"/>
      <c r="B442" s="4">
        <f>B432+1</f>
        <v>60</v>
      </c>
      <c r="C442" s="7" t="s">
        <v>2868</v>
      </c>
      <c r="D442" s="647" t="s">
        <v>63</v>
      </c>
      <c r="E442" s="647" t="s">
        <v>184</v>
      </c>
      <c r="F442" s="61" t="s">
        <v>769</v>
      </c>
      <c r="G442" s="61" t="s">
        <v>1953</v>
      </c>
      <c r="H442" s="51" t="s">
        <v>1954</v>
      </c>
      <c r="I442" s="62"/>
      <c r="J442" s="51" t="s">
        <v>186</v>
      </c>
      <c r="K442" s="65"/>
      <c r="L442" s="125" t="s">
        <v>8</v>
      </c>
      <c r="M442" s="51" t="str">
        <f>VLOOKUP(L442,CódigosRetorno!$A$2:$B$1795,2,FALSE())</f>
        <v>-</v>
      </c>
      <c r="N442" s="62" t="s">
        <v>1776</v>
      </c>
    </row>
    <row r="443" spans="1:14" x14ac:dyDescent="0.25">
      <c r="A443" s="30"/>
      <c r="B443" s="4"/>
      <c r="C443" s="7"/>
      <c r="D443" s="647"/>
      <c r="E443" s="647"/>
      <c r="F443" s="61" t="s">
        <v>1347</v>
      </c>
      <c r="G443" s="61"/>
      <c r="H443" s="51" t="s">
        <v>1955</v>
      </c>
      <c r="I443" s="62"/>
      <c r="J443" s="51" t="s">
        <v>186</v>
      </c>
      <c r="K443" s="65"/>
      <c r="L443" s="125" t="s">
        <v>8</v>
      </c>
      <c r="M443" s="51" t="str">
        <f>VLOOKUP(L443,CódigosRetorno!$A$2:$B$1795,2,FALSE())</f>
        <v>-</v>
      </c>
      <c r="N443" s="62" t="s">
        <v>8</v>
      </c>
    </row>
    <row r="444" spans="1:14" x14ac:dyDescent="0.25">
      <c r="A444" s="30"/>
      <c r="B444" s="62">
        <f>B442+1</f>
        <v>61</v>
      </c>
      <c r="C444" s="51" t="s">
        <v>1956</v>
      </c>
      <c r="D444" s="61" t="s">
        <v>63</v>
      </c>
      <c r="E444" s="61" t="s">
        <v>184</v>
      </c>
      <c r="F444" s="61" t="s">
        <v>144</v>
      </c>
      <c r="G444" s="61"/>
      <c r="H444" s="51" t="s">
        <v>1957</v>
      </c>
      <c r="I444" s="62"/>
      <c r="J444" s="51" t="s">
        <v>186</v>
      </c>
      <c r="K444" s="65"/>
      <c r="L444" s="125" t="s">
        <v>8</v>
      </c>
      <c r="M444" s="51" t="str">
        <f>VLOOKUP(L444,CódigosRetorno!$A$2:$B$1795,2,FALSE())</f>
        <v>-</v>
      </c>
      <c r="N444" s="62" t="s">
        <v>8</v>
      </c>
    </row>
    <row r="445" spans="1:14" x14ac:dyDescent="0.25">
      <c r="A445" s="30"/>
      <c r="B445" s="137" t="s">
        <v>1958</v>
      </c>
      <c r="C445" s="141"/>
      <c r="D445" s="107"/>
      <c r="E445" s="118"/>
      <c r="F445" s="118"/>
      <c r="G445" s="107"/>
      <c r="H445" s="81"/>
      <c r="I445" s="107"/>
      <c r="J445" s="56" t="s">
        <v>8</v>
      </c>
      <c r="K445" s="120" t="s">
        <v>8</v>
      </c>
      <c r="L445" s="110" t="s">
        <v>8</v>
      </c>
      <c r="M445" s="56" t="str">
        <f>VLOOKUP(L445,CódigosRetorno!$A$2:$B$1795,2,FALSE())</f>
        <v>-</v>
      </c>
      <c r="N445" s="80" t="s">
        <v>8</v>
      </c>
    </row>
    <row r="446" spans="1:14" ht="36" customHeight="1" x14ac:dyDescent="0.25">
      <c r="A446" s="30"/>
      <c r="B446" s="4">
        <f>B444+1</f>
        <v>62</v>
      </c>
      <c r="C446" s="7" t="s">
        <v>1959</v>
      </c>
      <c r="D446" s="647" t="s">
        <v>63</v>
      </c>
      <c r="E446" s="647" t="s">
        <v>184</v>
      </c>
      <c r="F446" s="62" t="s">
        <v>1104</v>
      </c>
      <c r="G446" s="61" t="s">
        <v>1941</v>
      </c>
      <c r="H446" s="51" t="s">
        <v>1848</v>
      </c>
      <c r="I446" s="62">
        <v>1</v>
      </c>
      <c r="J446" s="51" t="s">
        <v>2869</v>
      </c>
      <c r="K446" s="61" t="s">
        <v>6</v>
      </c>
      <c r="L446" s="65" t="s">
        <v>1728</v>
      </c>
      <c r="M446" s="51" t="str">
        <f>VLOOKUP(L446,CódigosRetorno!$A$2:$B$1795,2,FALSE())</f>
        <v>El dato ingresado como indicador de cargo/descuento no corresponde al valor esperado.</v>
      </c>
      <c r="N446" s="62" t="s">
        <v>8</v>
      </c>
    </row>
    <row r="447" spans="1:14" ht="24" customHeight="1" x14ac:dyDescent="0.25">
      <c r="A447" s="30"/>
      <c r="B447" s="4"/>
      <c r="C447" s="7"/>
      <c r="D447" s="647"/>
      <c r="E447" s="647"/>
      <c r="F447" s="4" t="s">
        <v>330</v>
      </c>
      <c r="G447" s="647" t="s">
        <v>1730</v>
      </c>
      <c r="H447" s="8" t="s">
        <v>1961</v>
      </c>
      <c r="I447" s="4">
        <v>1</v>
      </c>
      <c r="J447" s="51" t="s">
        <v>1852</v>
      </c>
      <c r="K447" s="65" t="s">
        <v>6</v>
      </c>
      <c r="L447" s="125" t="s">
        <v>1853</v>
      </c>
      <c r="M447" s="51" t="str">
        <f>VLOOKUP(L447,CódigosRetorno!$A$2:$B$1795,2,FALSE())</f>
        <v>El XML no contiene el tag o no existe informacion de codigo de motivo de cargo/descuento global.</v>
      </c>
      <c r="N447" s="62" t="s">
        <v>8</v>
      </c>
    </row>
    <row r="448" spans="1:14" ht="36" x14ac:dyDescent="0.25">
      <c r="A448" s="30"/>
      <c r="B448" s="4"/>
      <c r="C448" s="7"/>
      <c r="D448" s="647"/>
      <c r="E448" s="647"/>
      <c r="F448" s="4"/>
      <c r="G448" s="647"/>
      <c r="H448" s="8"/>
      <c r="I448" s="4"/>
      <c r="J448" s="51" t="s">
        <v>1733</v>
      </c>
      <c r="K448" s="65" t="s">
        <v>6</v>
      </c>
      <c r="L448" s="125" t="s">
        <v>1856</v>
      </c>
      <c r="M448" s="51" t="str">
        <f>VLOOKUP(L448,CódigosRetorno!$A$2:$B$1795,2,FALSE())</f>
        <v>El dato ingresado como codigo de motivo de cargo/descuento global no es valido (catalogo nro 53)</v>
      </c>
      <c r="N448" s="62" t="s">
        <v>1735</v>
      </c>
    </row>
    <row r="449" spans="1:14" ht="36" x14ac:dyDescent="0.25">
      <c r="A449" s="30"/>
      <c r="B449" s="4"/>
      <c r="C449" s="7"/>
      <c r="D449" s="647"/>
      <c r="E449" s="647"/>
      <c r="F449" s="4"/>
      <c r="G449" s="647"/>
      <c r="H449" s="8"/>
      <c r="I449" s="4"/>
      <c r="J449" s="51" t="s">
        <v>2870</v>
      </c>
      <c r="K449" s="65" t="s">
        <v>6</v>
      </c>
      <c r="L449" s="61" t="s">
        <v>1964</v>
      </c>
      <c r="M449" s="51" t="str">
        <f>VLOOKUP(L449,CódigosRetorno!$A$2:$B$1795,2,FALSE())</f>
        <v>Debe ingresar cargo para Percepción.</v>
      </c>
      <c r="N449" s="62" t="s">
        <v>8</v>
      </c>
    </row>
    <row r="450" spans="1:14" ht="36" x14ac:dyDescent="0.25">
      <c r="A450" s="30"/>
      <c r="B450" s="4"/>
      <c r="C450" s="7"/>
      <c r="D450" s="647"/>
      <c r="E450" s="647"/>
      <c r="F450" s="4"/>
      <c r="G450" s="647"/>
      <c r="H450" s="8"/>
      <c r="I450" s="4"/>
      <c r="J450" s="51" t="s">
        <v>1965</v>
      </c>
      <c r="K450" s="65" t="s">
        <v>6</v>
      </c>
      <c r="L450" s="125" t="s">
        <v>1966</v>
      </c>
      <c r="M450" s="51" t="str">
        <f>VLOOKUP(L450,CódigosRetorno!$A$2:$B$1795,2,FALSE())</f>
        <v>Solo debe consignar informacion de percepciones si el tipo de operación es 2001-Operación sujeta a Percepcion</v>
      </c>
      <c r="N450" s="62" t="s">
        <v>8</v>
      </c>
    </row>
    <row r="451" spans="1:14" ht="24" x14ac:dyDescent="0.25">
      <c r="A451" s="30"/>
      <c r="B451" s="4"/>
      <c r="C451" s="7"/>
      <c r="D451" s="647"/>
      <c r="E451" s="647"/>
      <c r="F451" s="4"/>
      <c r="G451" s="62" t="s">
        <v>1260</v>
      </c>
      <c r="H451" s="51" t="s">
        <v>1282</v>
      </c>
      <c r="I451" s="62" t="s">
        <v>1262</v>
      </c>
      <c r="J451" s="51" t="s">
        <v>1263</v>
      </c>
      <c r="K451" s="65" t="s">
        <v>208</v>
      </c>
      <c r="L451" s="125" t="s">
        <v>1283</v>
      </c>
      <c r="M451" s="51" t="str">
        <f>VLOOKUP(L451,CódigosRetorno!$A$2:$B$1795,2,FALSE())</f>
        <v>El dato ingresado como atributo @listAgencyName es incorrecto.</v>
      </c>
      <c r="N451" s="62" t="s">
        <v>8</v>
      </c>
    </row>
    <row r="452" spans="1:14" ht="24" x14ac:dyDescent="0.25">
      <c r="A452" s="30"/>
      <c r="B452" s="4"/>
      <c r="C452" s="7"/>
      <c r="D452" s="647"/>
      <c r="E452" s="647"/>
      <c r="F452" s="4"/>
      <c r="G452" s="62" t="s">
        <v>1738</v>
      </c>
      <c r="H452" s="51" t="s">
        <v>1285</v>
      </c>
      <c r="I452" s="62" t="s">
        <v>1262</v>
      </c>
      <c r="J452" s="51" t="s">
        <v>1739</v>
      </c>
      <c r="K452" s="61" t="s">
        <v>208</v>
      </c>
      <c r="L452" s="65" t="s">
        <v>1287</v>
      </c>
      <c r="M452" s="51" t="str">
        <f>VLOOKUP(L452,CódigosRetorno!$A$2:$B$1795,2,FALSE())</f>
        <v>El dato ingresado como atributo @listName es incorrecto.</v>
      </c>
      <c r="N452" s="62" t="s">
        <v>8</v>
      </c>
    </row>
    <row r="453" spans="1:14" ht="48" x14ac:dyDescent="0.25">
      <c r="A453" s="30"/>
      <c r="B453" s="4"/>
      <c r="C453" s="7"/>
      <c r="D453" s="647"/>
      <c r="E453" s="647"/>
      <c r="F453" s="4"/>
      <c r="G453" s="62" t="s">
        <v>1740</v>
      </c>
      <c r="H453" s="51" t="s">
        <v>1289</v>
      </c>
      <c r="I453" s="62" t="s">
        <v>1262</v>
      </c>
      <c r="J453" s="51" t="s">
        <v>1741</v>
      </c>
      <c r="K453" s="65" t="s">
        <v>208</v>
      </c>
      <c r="L453" s="125" t="s">
        <v>1291</v>
      </c>
      <c r="M453" s="51" t="str">
        <f>VLOOKUP(L453,CódigosRetorno!$A$2:$B$1795,2,FALSE())</f>
        <v>El dato ingresado como atributo @listURI es incorrecto.</v>
      </c>
      <c r="N453" s="62" t="s">
        <v>8</v>
      </c>
    </row>
    <row r="454" spans="1:14" ht="36" x14ac:dyDescent="0.25">
      <c r="A454" s="30"/>
      <c r="B454" s="4"/>
      <c r="C454" s="7"/>
      <c r="D454" s="647"/>
      <c r="E454" s="647"/>
      <c r="F454" s="62" t="s">
        <v>1628</v>
      </c>
      <c r="G454" s="61" t="s">
        <v>1629</v>
      </c>
      <c r="H454" s="51" t="s">
        <v>2871</v>
      </c>
      <c r="I454" s="62" t="s">
        <v>1262</v>
      </c>
      <c r="J454" s="51" t="s">
        <v>1969</v>
      </c>
      <c r="K454" s="65" t="s">
        <v>6</v>
      </c>
      <c r="L454" s="125" t="s">
        <v>1858</v>
      </c>
      <c r="M454" s="51" t="str">
        <f>VLOOKUP(L454,CódigosRetorno!$A$2:$B$1795,2,FALSE())</f>
        <v>El dato ingresado en factor de cargo o descuento global no cumple con el formato establecido.</v>
      </c>
      <c r="N454" s="62" t="s">
        <v>8</v>
      </c>
    </row>
    <row r="455" spans="1:14" ht="36" customHeight="1" x14ac:dyDescent="0.25">
      <c r="A455" s="30"/>
      <c r="B455" s="4"/>
      <c r="C455" s="7"/>
      <c r="D455" s="647"/>
      <c r="E455" s="647"/>
      <c r="F455" s="4" t="s">
        <v>300</v>
      </c>
      <c r="G455" s="647" t="s">
        <v>301</v>
      </c>
      <c r="H455" s="8" t="s">
        <v>1970</v>
      </c>
      <c r="I455" s="4">
        <v>1</v>
      </c>
      <c r="J455" s="51" t="s">
        <v>1971</v>
      </c>
      <c r="K455" s="65" t="s">
        <v>6</v>
      </c>
      <c r="L455" s="125" t="s">
        <v>1860</v>
      </c>
      <c r="M455" s="51" t="str">
        <f>VLOOKUP(L455,CódigosRetorno!$A$2:$B$1795,2,FALSE())</f>
        <v xml:space="preserve">El dato ingresado en cac:AllowanceCharge/cbc:Amount no cumple con el formato establecido. </v>
      </c>
      <c r="N455" s="62" t="s">
        <v>8</v>
      </c>
    </row>
    <row r="456" spans="1:14" ht="48" x14ac:dyDescent="0.25">
      <c r="A456" s="30"/>
      <c r="B456" s="4"/>
      <c r="C456" s="7"/>
      <c r="D456" s="647"/>
      <c r="E456" s="647"/>
      <c r="F456" s="4"/>
      <c r="G456" s="647"/>
      <c r="H456" s="8"/>
      <c r="I456" s="4"/>
      <c r="J456" s="64" t="s">
        <v>2872</v>
      </c>
      <c r="K456" s="65" t="s">
        <v>6</v>
      </c>
      <c r="L456" s="125" t="s">
        <v>1973</v>
      </c>
      <c r="M456" s="51" t="str">
        <f>VLOOKUP(L456,CódigosRetorno!$A$2:$B$1795,2,FALSE())</f>
        <v>El Monto de percepcion no tiene el valor correcto según el tipo de percepcion.</v>
      </c>
      <c r="N456" s="62" t="s">
        <v>1034</v>
      </c>
    </row>
    <row r="457" spans="1:14" ht="36" x14ac:dyDescent="0.25">
      <c r="A457" s="30"/>
      <c r="B457" s="4"/>
      <c r="C457" s="7"/>
      <c r="D457" s="647"/>
      <c r="E457" s="647"/>
      <c r="F457" s="62" t="s">
        <v>144</v>
      </c>
      <c r="G457" s="61" t="s">
        <v>308</v>
      </c>
      <c r="H457" s="51" t="s">
        <v>1575</v>
      </c>
      <c r="I457" s="62">
        <v>1</v>
      </c>
      <c r="J457" s="51" t="s">
        <v>1974</v>
      </c>
      <c r="K457" s="65" t="s">
        <v>6</v>
      </c>
      <c r="L457" s="125" t="s">
        <v>1975</v>
      </c>
      <c r="M457" s="51" t="str">
        <f>VLOOKUP(L457,CódigosRetorno!$A$2:$B$1795,2,FALSE())</f>
        <v>El dato ingresado en moneda del monto de cargo/descuento para percepcion debe ser PEN</v>
      </c>
      <c r="N457" s="62" t="s">
        <v>8</v>
      </c>
    </row>
    <row r="458" spans="1:14" ht="36" customHeight="1" x14ac:dyDescent="0.25">
      <c r="A458" s="30"/>
      <c r="B458" s="4"/>
      <c r="C458" s="7"/>
      <c r="D458" s="647"/>
      <c r="E458" s="647"/>
      <c r="F458" s="4" t="s">
        <v>300</v>
      </c>
      <c r="G458" s="647" t="s">
        <v>301</v>
      </c>
      <c r="H458" s="8" t="s">
        <v>1976</v>
      </c>
      <c r="I458" s="4" t="s">
        <v>1262</v>
      </c>
      <c r="J458" s="51" t="s">
        <v>1977</v>
      </c>
      <c r="K458" s="61" t="s">
        <v>6</v>
      </c>
      <c r="L458" s="125" t="s">
        <v>1865</v>
      </c>
      <c r="M458" s="51" t="str">
        <f>VLOOKUP(L458,CódigosRetorno!$A$2:$B$1795,2,FALSE())</f>
        <v>El dato ingresado en base monto por cargo/descuento globales no cumple con el formato establecido</v>
      </c>
      <c r="N458" s="62" t="s">
        <v>8</v>
      </c>
    </row>
    <row r="459" spans="1:14" ht="48" x14ac:dyDescent="0.25">
      <c r="A459" s="30"/>
      <c r="B459" s="4"/>
      <c r="C459" s="7"/>
      <c r="D459" s="647"/>
      <c r="E459" s="647"/>
      <c r="F459" s="4"/>
      <c r="G459" s="647"/>
      <c r="H459" s="8"/>
      <c r="I459" s="4"/>
      <c r="J459" s="64" t="s">
        <v>1978</v>
      </c>
      <c r="K459" s="65" t="s">
        <v>6</v>
      </c>
      <c r="L459" s="125" t="s">
        <v>1979</v>
      </c>
      <c r="M459" s="51" t="str">
        <f>VLOOKUP(L459,CódigosRetorno!$A$2:$B$1795,2,FALSE())</f>
        <v>El Monto de percepcion no puede ser mayor al importe total del comprobante.</v>
      </c>
      <c r="N459" s="62" t="s">
        <v>8</v>
      </c>
    </row>
    <row r="460" spans="1:14" ht="36" x14ac:dyDescent="0.25">
      <c r="A460" s="30"/>
      <c r="B460" s="4"/>
      <c r="C460" s="7"/>
      <c r="D460" s="647"/>
      <c r="E460" s="647"/>
      <c r="F460" s="4"/>
      <c r="G460" s="647"/>
      <c r="H460" s="8"/>
      <c r="I460" s="4"/>
      <c r="J460" s="51" t="s">
        <v>1980</v>
      </c>
      <c r="K460" s="65" t="s">
        <v>6</v>
      </c>
      <c r="L460" s="125" t="s">
        <v>1981</v>
      </c>
      <c r="M460" s="51" t="str">
        <f>VLOOKUP(L460,CódigosRetorno!$A$2:$B$1795,2,FALSE())</f>
        <v>Para cargo Percepción, debe ingresar monto base y debe ser mayor a 0.00</v>
      </c>
      <c r="N460" s="62" t="s">
        <v>8</v>
      </c>
    </row>
    <row r="461" spans="1:14" ht="36" x14ac:dyDescent="0.25">
      <c r="A461" s="30"/>
      <c r="B461" s="4"/>
      <c r="C461" s="7"/>
      <c r="D461" s="647"/>
      <c r="E461" s="647"/>
      <c r="F461" s="239" t="s">
        <v>144</v>
      </c>
      <c r="G461" s="61" t="s">
        <v>308</v>
      </c>
      <c r="H461" s="51" t="s">
        <v>1575</v>
      </c>
      <c r="I461" s="208"/>
      <c r="J461" s="51" t="s">
        <v>1974</v>
      </c>
      <c r="K461" s="65" t="s">
        <v>6</v>
      </c>
      <c r="L461" s="125" t="s">
        <v>1982</v>
      </c>
      <c r="M461" s="51" t="str">
        <f>VLOOKUP(L461,CódigosRetorno!$A$2:$B$1795,2,FALSE())</f>
        <v>El dato ingresado en moneda debe ser PEN</v>
      </c>
      <c r="N461" s="62" t="s">
        <v>8</v>
      </c>
    </row>
    <row r="462" spans="1:14" ht="36" customHeight="1" x14ac:dyDescent="0.25">
      <c r="A462" s="30"/>
      <c r="B462" s="4">
        <f>B446+1</f>
        <v>63</v>
      </c>
      <c r="C462" s="7" t="s">
        <v>1983</v>
      </c>
      <c r="D462" s="647" t="s">
        <v>63</v>
      </c>
      <c r="E462" s="647" t="s">
        <v>184</v>
      </c>
      <c r="F462" s="647" t="s">
        <v>177</v>
      </c>
      <c r="G462" s="647" t="s">
        <v>1984</v>
      </c>
      <c r="H462" s="7" t="s">
        <v>1985</v>
      </c>
      <c r="I462" s="62"/>
      <c r="J462" s="51" t="s">
        <v>2873</v>
      </c>
      <c r="K462" s="65" t="s">
        <v>6</v>
      </c>
      <c r="L462" s="125" t="s">
        <v>1987</v>
      </c>
      <c r="M462" s="51" t="str">
        <f>VLOOKUP(L462,CódigosRetorno!$A$2:$B$1795,2,FALSE())</f>
        <v>Debe consignar un Payment Terms con indicador Percepción.</v>
      </c>
      <c r="N462" s="62" t="s">
        <v>8</v>
      </c>
    </row>
    <row r="463" spans="1:14" ht="36" x14ac:dyDescent="0.25">
      <c r="A463" s="30"/>
      <c r="B463" s="4"/>
      <c r="C463" s="7"/>
      <c r="D463" s="647"/>
      <c r="E463" s="647"/>
      <c r="F463" s="647"/>
      <c r="G463" s="647"/>
      <c r="H463" s="7"/>
      <c r="I463" s="62"/>
      <c r="J463" s="51" t="s">
        <v>2874</v>
      </c>
      <c r="K463" s="65" t="s">
        <v>6</v>
      </c>
      <c r="L463" s="125" t="s">
        <v>1966</v>
      </c>
      <c r="M463" s="51" t="str">
        <f>VLOOKUP(L463,CódigosRetorno!$A$2:$B$1795,2,FALSE())</f>
        <v>Solo debe consignar informacion de percepciones si el tipo de operación es 2001-Operación sujeta a Percepcion</v>
      </c>
      <c r="N463" s="62" t="s">
        <v>8</v>
      </c>
    </row>
    <row r="464" spans="1:14" ht="24" customHeight="1" x14ac:dyDescent="0.25">
      <c r="A464" s="30"/>
      <c r="B464" s="4"/>
      <c r="C464" s="7"/>
      <c r="D464" s="647"/>
      <c r="E464" s="647"/>
      <c r="F464" s="647" t="s">
        <v>300</v>
      </c>
      <c r="G464" s="647" t="s">
        <v>301</v>
      </c>
      <c r="H464" s="7" t="s">
        <v>1990</v>
      </c>
      <c r="I464" s="62"/>
      <c r="J464" s="51" t="s">
        <v>2875</v>
      </c>
      <c r="K464" s="65" t="s">
        <v>6</v>
      </c>
      <c r="L464" s="125" t="s">
        <v>1992</v>
      </c>
      <c r="M464" s="51" t="str">
        <f>VLOOKUP(L464,CódigosRetorno!$A$2:$B$1795,2,FALSE())</f>
        <v>Debe consignar el Monto total incluido la percepcion</v>
      </c>
      <c r="N464" s="62" t="s">
        <v>8</v>
      </c>
    </row>
    <row r="465" spans="1:14" ht="36" x14ac:dyDescent="0.25">
      <c r="A465" s="30"/>
      <c r="B465" s="4"/>
      <c r="C465" s="7"/>
      <c r="D465" s="647"/>
      <c r="E465" s="647"/>
      <c r="F465" s="647"/>
      <c r="G465" s="647"/>
      <c r="H465" s="7"/>
      <c r="I465" s="62"/>
      <c r="J465" s="51" t="s">
        <v>1971</v>
      </c>
      <c r="K465" s="65" t="s">
        <v>6</v>
      </c>
      <c r="L465" s="125" t="s">
        <v>1993</v>
      </c>
      <c r="M465" s="51" t="str">
        <f>VLOOKUP(L465,CódigosRetorno!$A$2:$B$1795,2,FALSE())</f>
        <v>El Monto total incluido la percepción no cumple con el formato establecido</v>
      </c>
      <c r="N465" s="62" t="s">
        <v>8</v>
      </c>
    </row>
    <row r="466" spans="1:14" ht="48" x14ac:dyDescent="0.25">
      <c r="A466" s="30"/>
      <c r="B466" s="4"/>
      <c r="C466" s="7"/>
      <c r="D466" s="647"/>
      <c r="E466" s="647"/>
      <c r="F466" s="61" t="s">
        <v>144</v>
      </c>
      <c r="G466" s="61" t="s">
        <v>308</v>
      </c>
      <c r="H466" s="51" t="s">
        <v>1575</v>
      </c>
      <c r="I466" s="62"/>
      <c r="J466" s="51" t="s">
        <v>1994</v>
      </c>
      <c r="K466" s="65" t="s">
        <v>6</v>
      </c>
      <c r="L466" s="125" t="s">
        <v>1982</v>
      </c>
      <c r="M466" s="51" t="str">
        <f>VLOOKUP(L466,CódigosRetorno!$A$2:$B$1795,2,FALSE())</f>
        <v>El dato ingresado en moneda debe ser PEN</v>
      </c>
      <c r="N466" s="62" t="s">
        <v>1297</v>
      </c>
    </row>
    <row r="467" spans="1:14" x14ac:dyDescent="0.25">
      <c r="A467" s="30"/>
      <c r="B467" s="76" t="s">
        <v>2876</v>
      </c>
      <c r="C467" s="56"/>
      <c r="D467" s="107"/>
      <c r="E467" s="107" t="s">
        <v>8</v>
      </c>
      <c r="F467" s="107" t="s">
        <v>8</v>
      </c>
      <c r="G467" s="107" t="s">
        <v>8</v>
      </c>
      <c r="H467" s="81" t="s">
        <v>8</v>
      </c>
      <c r="I467" s="107"/>
      <c r="J467" s="56" t="s">
        <v>8</v>
      </c>
      <c r="K467" s="120" t="s">
        <v>8</v>
      </c>
      <c r="L467" s="110" t="s">
        <v>8</v>
      </c>
      <c r="M467" s="56" t="str">
        <f>VLOOKUP(L467,CódigosRetorno!$A$2:$B$1795,2,FALSE())</f>
        <v>-</v>
      </c>
      <c r="N467" s="80" t="s">
        <v>8</v>
      </c>
    </row>
    <row r="468" spans="1:14" ht="36" customHeight="1" x14ac:dyDescent="0.25">
      <c r="A468" s="30"/>
      <c r="B468" s="647">
        <f>B462+1</f>
        <v>64</v>
      </c>
      <c r="C468" s="7" t="s">
        <v>1996</v>
      </c>
      <c r="D468" s="647" t="s">
        <v>63</v>
      </c>
      <c r="E468" s="647" t="s">
        <v>184</v>
      </c>
      <c r="F468" s="4" t="s">
        <v>1997</v>
      </c>
      <c r="G468" s="647" t="s">
        <v>285</v>
      </c>
      <c r="H468" s="8" t="s">
        <v>1998</v>
      </c>
      <c r="I468" s="4">
        <v>1</v>
      </c>
      <c r="J468" s="51" t="s">
        <v>1999</v>
      </c>
      <c r="K468" s="65" t="s">
        <v>6</v>
      </c>
      <c r="L468" s="125" t="s">
        <v>2000</v>
      </c>
      <c r="M468" s="51" t="str">
        <f>VLOOKUP(L468,CódigosRetorno!$A$2:$B$1795,2,FALSE())</f>
        <v>Falta identificador del pago del Monto de anticipo para relacionarlo con el comprobante que se realizo el  anticipo</v>
      </c>
      <c r="N468" s="62" t="s">
        <v>8</v>
      </c>
    </row>
    <row r="469" spans="1:14" ht="24" x14ac:dyDescent="0.25">
      <c r="A469" s="30"/>
      <c r="B469" s="647"/>
      <c r="C469" s="7"/>
      <c r="D469" s="647"/>
      <c r="E469" s="647"/>
      <c r="F469" s="4"/>
      <c r="G469" s="647"/>
      <c r="H469" s="8"/>
      <c r="I469" s="4"/>
      <c r="J469" s="51" t="s">
        <v>2877</v>
      </c>
      <c r="K469" s="65" t="s">
        <v>6</v>
      </c>
      <c r="L469" s="125" t="s">
        <v>2002</v>
      </c>
      <c r="M469" s="51" t="str">
        <f>VLOOKUP(L469,CódigosRetorno!$A$2:$B$1795,2,FALSE())</f>
        <v>El comprobante contiene un identificador de pago repetido en los montos anticipados</v>
      </c>
      <c r="N469" s="62" t="s">
        <v>8</v>
      </c>
    </row>
    <row r="470" spans="1:14" ht="48" x14ac:dyDescent="0.25">
      <c r="A470" s="30"/>
      <c r="B470" s="647"/>
      <c r="C470" s="7"/>
      <c r="D470" s="647"/>
      <c r="E470" s="647"/>
      <c r="F470" s="4"/>
      <c r="G470" s="647"/>
      <c r="H470" s="8"/>
      <c r="I470" s="4"/>
      <c r="J470" s="51" t="s">
        <v>2003</v>
      </c>
      <c r="K470" s="65" t="s">
        <v>6</v>
      </c>
      <c r="L470" s="125" t="s">
        <v>2004</v>
      </c>
      <c r="M470" s="51" t="str">
        <f>VLOOKUP(L470,CódigosRetorno!$A$2:$B$1795,2,FALSE())</f>
        <v>El comprobante contiene un pago anticipado pero no se ha consignado el documento que se realizo el anticipo</v>
      </c>
      <c r="N470" s="62" t="s">
        <v>8</v>
      </c>
    </row>
    <row r="471" spans="1:14" ht="24" x14ac:dyDescent="0.25">
      <c r="A471" s="30"/>
      <c r="B471" s="647"/>
      <c r="C471" s="7"/>
      <c r="D471" s="647"/>
      <c r="E471" s="647"/>
      <c r="F471" s="4"/>
      <c r="G471" s="61" t="s">
        <v>2005</v>
      </c>
      <c r="H471" s="51" t="s">
        <v>1333</v>
      </c>
      <c r="I471" s="62" t="s">
        <v>1262</v>
      </c>
      <c r="J471" s="51" t="s">
        <v>2006</v>
      </c>
      <c r="K471" s="61" t="s">
        <v>208</v>
      </c>
      <c r="L471" s="65" t="s">
        <v>1335</v>
      </c>
      <c r="M471" s="51" t="str">
        <f>VLOOKUP(L471,CódigosRetorno!$A$2:$B$1795,2,FALSE())</f>
        <v>El dato ingresado como atributo @schemeName es incorrecto.</v>
      </c>
      <c r="N471" s="62" t="s">
        <v>8</v>
      </c>
    </row>
    <row r="472" spans="1:14" ht="24" x14ac:dyDescent="0.25">
      <c r="A472" s="30"/>
      <c r="B472" s="647"/>
      <c r="C472" s="7"/>
      <c r="D472" s="647"/>
      <c r="E472" s="647"/>
      <c r="F472" s="4"/>
      <c r="G472" s="61" t="s">
        <v>1260</v>
      </c>
      <c r="H472" s="51" t="s">
        <v>1261</v>
      </c>
      <c r="I472" s="62" t="s">
        <v>1262</v>
      </c>
      <c r="J472" s="51" t="s">
        <v>1263</v>
      </c>
      <c r="K472" s="61" t="s">
        <v>208</v>
      </c>
      <c r="L472" s="65" t="s">
        <v>1264</v>
      </c>
      <c r="M472" s="51" t="str">
        <f>VLOOKUP(L472,CódigosRetorno!$A$2:$B$1795,2,FALSE())</f>
        <v>El dato ingresado como atributo @schemeAgencyName es incorrecto.</v>
      </c>
      <c r="N472" s="62" t="s">
        <v>8</v>
      </c>
    </row>
    <row r="473" spans="1:14" ht="24" customHeight="1" x14ac:dyDescent="0.25">
      <c r="A473" s="30"/>
      <c r="B473" s="647"/>
      <c r="C473" s="7"/>
      <c r="D473" s="647"/>
      <c r="E473" s="647"/>
      <c r="F473" s="4" t="s">
        <v>300</v>
      </c>
      <c r="G473" s="647" t="s">
        <v>301</v>
      </c>
      <c r="H473" s="7" t="s">
        <v>2007</v>
      </c>
      <c r="I473" s="4">
        <v>1</v>
      </c>
      <c r="J473" s="51" t="s">
        <v>2008</v>
      </c>
      <c r="K473" s="65" t="s">
        <v>6</v>
      </c>
      <c r="L473" s="125" t="s">
        <v>2009</v>
      </c>
      <c r="M473" s="51" t="str">
        <f>VLOOKUP(L473,CódigosRetorno!$A$2:$B$1795,2,FALSE())</f>
        <v>PaidAmount: monto anticipado por documento debe ser mayor a cero.</v>
      </c>
      <c r="N473" s="62" t="s">
        <v>8</v>
      </c>
    </row>
    <row r="474" spans="1:14" ht="24" x14ac:dyDescent="0.25">
      <c r="A474" s="30"/>
      <c r="B474" s="647"/>
      <c r="C474" s="7"/>
      <c r="D474" s="647"/>
      <c r="E474" s="647"/>
      <c r="F474" s="4"/>
      <c r="G474" s="647"/>
      <c r="H474" s="7"/>
      <c r="I474" s="4"/>
      <c r="J474" s="51" t="s">
        <v>2010</v>
      </c>
      <c r="K474" s="65" t="s">
        <v>6</v>
      </c>
      <c r="L474" s="125" t="s">
        <v>2011</v>
      </c>
      <c r="M474" s="51" t="str">
        <f>VLOOKUP(L474,CódigosRetorno!$A$2:$B$1795,2,FALSE())</f>
        <v>Si consigna montos de anticipo debe informar el Total de Anticipos</v>
      </c>
      <c r="N474" s="62" t="s">
        <v>8</v>
      </c>
    </row>
    <row r="475" spans="1:14" ht="36" x14ac:dyDescent="0.25">
      <c r="A475" s="30"/>
      <c r="B475" s="647"/>
      <c r="C475" s="7"/>
      <c r="D475" s="647"/>
      <c r="E475" s="647"/>
      <c r="F475" s="62" t="s">
        <v>144</v>
      </c>
      <c r="G475" s="61" t="s">
        <v>308</v>
      </c>
      <c r="H475" s="51" t="s">
        <v>1575</v>
      </c>
      <c r="I475" s="62" t="s">
        <v>1262</v>
      </c>
      <c r="J475" s="64" t="s">
        <v>1598</v>
      </c>
      <c r="K475" s="65" t="s">
        <v>6</v>
      </c>
      <c r="L475" s="125" t="s">
        <v>1074</v>
      </c>
      <c r="M475" s="51" t="str">
        <f>VLOOKUP(L475,CódigosRetorno!$A$2:$B$1795,2,FALSE())</f>
        <v>La moneda debe ser la misma en todo el documento. Salvo las percepciones que sólo son en moneda nacional</v>
      </c>
      <c r="N475" s="62" t="s">
        <v>1297</v>
      </c>
    </row>
    <row r="476" spans="1:14" ht="24" x14ac:dyDescent="0.25">
      <c r="A476" s="30"/>
      <c r="B476" s="647"/>
      <c r="C476" s="7"/>
      <c r="D476" s="647"/>
      <c r="E476" s="647"/>
      <c r="F476" s="62" t="s">
        <v>177</v>
      </c>
      <c r="G476" s="62" t="s">
        <v>178</v>
      </c>
      <c r="H476" s="51" t="s">
        <v>2012</v>
      </c>
      <c r="I476" s="62" t="s">
        <v>1262</v>
      </c>
      <c r="J476" s="51" t="s">
        <v>186</v>
      </c>
      <c r="K476" s="61" t="s">
        <v>8</v>
      </c>
      <c r="L476" s="65" t="s">
        <v>8</v>
      </c>
      <c r="M476" s="51" t="str">
        <f>VLOOKUP(L476,CódigosRetorno!$A$2:$B$1795,2,FALSE())</f>
        <v>-</v>
      </c>
      <c r="N476" s="62" t="s">
        <v>8</v>
      </c>
    </row>
    <row r="477" spans="1:14" ht="36" customHeight="1" x14ac:dyDescent="0.25">
      <c r="A477" s="30"/>
      <c r="B477" s="647"/>
      <c r="C477" s="7"/>
      <c r="D477" s="647"/>
      <c r="E477" s="647"/>
      <c r="F477" s="4" t="s">
        <v>1997</v>
      </c>
      <c r="G477" s="647" t="s">
        <v>285</v>
      </c>
      <c r="H477" s="7" t="s">
        <v>2013</v>
      </c>
      <c r="I477" s="4">
        <v>1</v>
      </c>
      <c r="J477" s="51" t="s">
        <v>2878</v>
      </c>
      <c r="K477" s="65" t="s">
        <v>6</v>
      </c>
      <c r="L477" s="125" t="s">
        <v>2015</v>
      </c>
      <c r="M477" s="51" t="str">
        <f>VLOOKUP(L477,CódigosRetorno!$A$2:$B$1795,2,FALSE())</f>
        <v>No existe información del Monto Anticipado para el comprobante que se realizo el anticipo</v>
      </c>
      <c r="N477" s="62" t="s">
        <v>8</v>
      </c>
    </row>
    <row r="478" spans="1:14" ht="48" x14ac:dyDescent="0.25">
      <c r="A478" s="30"/>
      <c r="B478" s="647"/>
      <c r="C478" s="7"/>
      <c r="D478" s="647"/>
      <c r="E478" s="647"/>
      <c r="F478" s="4"/>
      <c r="G478" s="647"/>
      <c r="H478" s="7"/>
      <c r="I478" s="4"/>
      <c r="J478" s="51" t="s">
        <v>2016</v>
      </c>
      <c r="K478" s="65" t="s">
        <v>6</v>
      </c>
      <c r="L478" s="125" t="s">
        <v>2017</v>
      </c>
      <c r="M478" s="51" t="str">
        <f>VLOOKUP(L478,CódigosRetorno!$A$2:$B$1795,2,FALSE())</f>
        <v>El comprobante contiene un identificador de pago repetido en los comprobantes que se realizo el anticipo</v>
      </c>
      <c r="N478" s="62" t="s">
        <v>8</v>
      </c>
    </row>
    <row r="479" spans="1:14" ht="24" x14ac:dyDescent="0.25">
      <c r="A479" s="30"/>
      <c r="B479" s="647"/>
      <c r="C479" s="7"/>
      <c r="D479" s="647"/>
      <c r="E479" s="647"/>
      <c r="F479" s="4"/>
      <c r="G479" s="647"/>
      <c r="H479" s="7"/>
      <c r="I479" s="4"/>
      <c r="J479" s="51" t="s">
        <v>2018</v>
      </c>
      <c r="K479" s="65" t="s">
        <v>6</v>
      </c>
      <c r="L479" s="125" t="s">
        <v>2019</v>
      </c>
      <c r="M479" s="51" t="str">
        <f>VLOOKUP(L479,CódigosRetorno!$A$2:$B$1795,2,FALSE())</f>
        <v>Falta identificador del pago del comprobante para relacionarlo con el monto de  anticipo</v>
      </c>
      <c r="N479" s="62" t="s">
        <v>8</v>
      </c>
    </row>
    <row r="480" spans="1:14" ht="24" x14ac:dyDescent="0.25">
      <c r="A480" s="30"/>
      <c r="B480" s="647"/>
      <c r="C480" s="7"/>
      <c r="D480" s="647"/>
      <c r="E480" s="647"/>
      <c r="F480" s="4"/>
      <c r="G480" s="61" t="s">
        <v>2005</v>
      </c>
      <c r="H480" s="51" t="s">
        <v>1285</v>
      </c>
      <c r="I480" s="62" t="s">
        <v>1262</v>
      </c>
      <c r="J480" s="51" t="s">
        <v>2006</v>
      </c>
      <c r="K480" s="61" t="s">
        <v>208</v>
      </c>
      <c r="L480" s="65" t="s">
        <v>1287</v>
      </c>
      <c r="M480" s="51" t="str">
        <f>VLOOKUP(L480,CódigosRetorno!$A$2:$B$1795,2,FALSE())</f>
        <v>El dato ingresado como atributo @listName es incorrecto.</v>
      </c>
      <c r="N480" s="62" t="s">
        <v>8</v>
      </c>
    </row>
    <row r="481" spans="1:14" ht="24" x14ac:dyDescent="0.25">
      <c r="A481" s="30"/>
      <c r="B481" s="647"/>
      <c r="C481" s="7"/>
      <c r="D481" s="647"/>
      <c r="E481" s="647"/>
      <c r="F481" s="4"/>
      <c r="G481" s="61" t="s">
        <v>1260</v>
      </c>
      <c r="H481" s="51" t="s">
        <v>1282</v>
      </c>
      <c r="I481" s="62" t="s">
        <v>1262</v>
      </c>
      <c r="J481" s="51" t="s">
        <v>1263</v>
      </c>
      <c r="K481" s="65" t="s">
        <v>208</v>
      </c>
      <c r="L481" s="125" t="s">
        <v>1283</v>
      </c>
      <c r="M481" s="51" t="str">
        <f>VLOOKUP(L481,CódigosRetorno!$A$2:$B$1795,2,FALSE())</f>
        <v>El dato ingresado como atributo @listAgencyName es incorrecto.</v>
      </c>
      <c r="N481" s="62" t="s">
        <v>8</v>
      </c>
    </row>
    <row r="482" spans="1:14" ht="84" customHeight="1" x14ac:dyDescent="0.25">
      <c r="A482" s="30"/>
      <c r="B482" s="647"/>
      <c r="C482" s="7"/>
      <c r="D482" s="647"/>
      <c r="E482" s="647"/>
      <c r="F482" s="4" t="s">
        <v>162</v>
      </c>
      <c r="G482" s="647" t="s">
        <v>163</v>
      </c>
      <c r="H482" s="7" t="s">
        <v>2020</v>
      </c>
      <c r="I482" s="4">
        <v>1</v>
      </c>
      <c r="J482" s="64" t="s">
        <v>2879</v>
      </c>
      <c r="K482" s="65" t="s">
        <v>6</v>
      </c>
      <c r="L482" s="125" t="s">
        <v>2022</v>
      </c>
      <c r="M482" s="51" t="str">
        <f>VLOOKUP(L482,CódigosRetorno!$A$2:$B$1795,2,FALSE())</f>
        <v>El dato ingresado debe indicar SERIE-CORRELATIVO del documento que se realizo el anticipo.</v>
      </c>
      <c r="N482" s="62" t="s">
        <v>8</v>
      </c>
    </row>
    <row r="483" spans="1:14" ht="84" x14ac:dyDescent="0.25">
      <c r="A483" s="30"/>
      <c r="B483" s="647"/>
      <c r="C483" s="7"/>
      <c r="D483" s="647"/>
      <c r="E483" s="647"/>
      <c r="F483" s="4"/>
      <c r="G483" s="647"/>
      <c r="H483" s="7"/>
      <c r="I483" s="4"/>
      <c r="J483" s="64" t="s">
        <v>2880</v>
      </c>
      <c r="K483" s="65" t="s">
        <v>6</v>
      </c>
      <c r="L483" s="125" t="s">
        <v>2022</v>
      </c>
      <c r="M483" s="51" t="str">
        <f>VLOOKUP(L483,CódigosRetorno!$A$2:$B$1795,2,FALSE())</f>
        <v>El dato ingresado debe indicar SERIE-CORRELATIVO del documento que se realizo el anticipo.</v>
      </c>
      <c r="N483" s="62" t="s">
        <v>8</v>
      </c>
    </row>
    <row r="484" spans="1:14" ht="36" x14ac:dyDescent="0.25">
      <c r="A484" s="30"/>
      <c r="B484" s="647"/>
      <c r="C484" s="7"/>
      <c r="D484" s="647"/>
      <c r="E484" s="647"/>
      <c r="F484" s="92" t="s">
        <v>330</v>
      </c>
      <c r="G484" s="112" t="s">
        <v>1480</v>
      </c>
      <c r="H484" s="113" t="s">
        <v>2024</v>
      </c>
      <c r="I484" s="92">
        <v>1</v>
      </c>
      <c r="J484" s="51" t="s">
        <v>2025</v>
      </c>
      <c r="K484" s="65" t="s">
        <v>6</v>
      </c>
      <c r="L484" s="125" t="s">
        <v>2026</v>
      </c>
      <c r="M484" s="51" t="str">
        <f>VLOOKUP(L484,CódigosRetorno!$A$2:$B$1795,2,FALSE())</f>
        <v>Código de documento de referencia debe ser 02 o 03.</v>
      </c>
      <c r="N484" s="62" t="s">
        <v>8</v>
      </c>
    </row>
    <row r="485" spans="1:14" ht="24" x14ac:dyDescent="0.25">
      <c r="A485" s="30"/>
      <c r="B485" s="647"/>
      <c r="C485" s="7"/>
      <c r="D485" s="647"/>
      <c r="E485" s="647"/>
      <c r="F485" s="4"/>
      <c r="G485" s="62" t="s">
        <v>1485</v>
      </c>
      <c r="H485" s="51" t="s">
        <v>1285</v>
      </c>
      <c r="I485" s="62" t="s">
        <v>1262</v>
      </c>
      <c r="J485" s="51" t="s">
        <v>1486</v>
      </c>
      <c r="K485" s="61" t="s">
        <v>208</v>
      </c>
      <c r="L485" s="65" t="s">
        <v>1287</v>
      </c>
      <c r="M485" s="51" t="str">
        <f>VLOOKUP(L485,CódigosRetorno!$A$2:$B$1795,2,FALSE())</f>
        <v>El dato ingresado como atributo @listName es incorrecto.</v>
      </c>
      <c r="N485" s="62" t="s">
        <v>8</v>
      </c>
    </row>
    <row r="486" spans="1:14" ht="24" x14ac:dyDescent="0.25">
      <c r="A486" s="30"/>
      <c r="B486" s="647"/>
      <c r="C486" s="7"/>
      <c r="D486" s="647"/>
      <c r="E486" s="647"/>
      <c r="F486" s="4"/>
      <c r="G486" s="62" t="s">
        <v>1260</v>
      </c>
      <c r="H486" s="51" t="s">
        <v>1282</v>
      </c>
      <c r="I486" s="62" t="s">
        <v>1262</v>
      </c>
      <c r="J486" s="51" t="s">
        <v>1263</v>
      </c>
      <c r="K486" s="65" t="s">
        <v>208</v>
      </c>
      <c r="L486" s="125" t="s">
        <v>1283</v>
      </c>
      <c r="M486" s="51" t="str">
        <f>VLOOKUP(L486,CódigosRetorno!$A$2:$B$1795,2,FALSE())</f>
        <v>El dato ingresado como atributo @listAgencyName es incorrecto.</v>
      </c>
      <c r="N486" s="62" t="s">
        <v>8</v>
      </c>
    </row>
    <row r="487" spans="1:14" ht="48" x14ac:dyDescent="0.25">
      <c r="A487" s="30"/>
      <c r="B487" s="647"/>
      <c r="C487" s="7"/>
      <c r="D487" s="647"/>
      <c r="E487" s="647"/>
      <c r="F487" s="4"/>
      <c r="G487" s="62" t="s">
        <v>1487</v>
      </c>
      <c r="H487" s="51" t="s">
        <v>1289</v>
      </c>
      <c r="I487" s="62" t="s">
        <v>1262</v>
      </c>
      <c r="J487" s="51" t="s">
        <v>1488</v>
      </c>
      <c r="K487" s="65" t="s">
        <v>208</v>
      </c>
      <c r="L487" s="125" t="s">
        <v>1291</v>
      </c>
      <c r="M487" s="51" t="str">
        <f>VLOOKUP(L487,CódigosRetorno!$A$2:$B$1795,2,FALSE())</f>
        <v>El dato ingresado como atributo @listURI es incorrecto.</v>
      </c>
      <c r="N487" s="62" t="s">
        <v>8</v>
      </c>
    </row>
    <row r="488" spans="1:14" ht="36" customHeight="1" x14ac:dyDescent="0.25">
      <c r="A488" s="30"/>
      <c r="B488" s="647"/>
      <c r="C488" s="7"/>
      <c r="D488" s="647"/>
      <c r="E488" s="647"/>
      <c r="F488" s="4" t="s">
        <v>2027</v>
      </c>
      <c r="G488" s="647" t="s">
        <v>189</v>
      </c>
      <c r="H488" s="7" t="s">
        <v>2028</v>
      </c>
      <c r="I488" s="4">
        <v>1</v>
      </c>
      <c r="J488" s="51" t="s">
        <v>2029</v>
      </c>
      <c r="K488" s="65" t="s">
        <v>6</v>
      </c>
      <c r="L488" s="125" t="s">
        <v>2030</v>
      </c>
      <c r="M488" s="51" t="str">
        <f>VLOOKUP(L488,CódigosRetorno!$A$2:$B$1795,2,FALSE())</f>
        <v>Debe consignar Numero de RUC del emisor del comprobante de anticipo</v>
      </c>
      <c r="N488" s="62" t="s">
        <v>8</v>
      </c>
    </row>
    <row r="489" spans="1:14" ht="36" x14ac:dyDescent="0.25">
      <c r="A489" s="30"/>
      <c r="B489" s="647"/>
      <c r="C489" s="7"/>
      <c r="D489" s="647"/>
      <c r="E489" s="647"/>
      <c r="F489" s="4"/>
      <c r="G489" s="647"/>
      <c r="H489" s="7"/>
      <c r="I489" s="4"/>
      <c r="J489" s="51" t="s">
        <v>2031</v>
      </c>
      <c r="K489" s="65" t="s">
        <v>6</v>
      </c>
      <c r="L489" s="125" t="s">
        <v>2032</v>
      </c>
      <c r="M489" s="51" t="str">
        <f>VLOOKUP(L489,CódigosRetorno!$A$2:$B$1795,2,FALSE())</f>
        <v>RUC que emitio documento de anticipo, no existe.</v>
      </c>
      <c r="N489" s="62" t="s">
        <v>258</v>
      </c>
    </row>
    <row r="490" spans="1:14" ht="96" x14ac:dyDescent="0.25">
      <c r="A490" s="30"/>
      <c r="B490" s="647"/>
      <c r="C490" s="7"/>
      <c r="D490" s="647"/>
      <c r="E490" s="647"/>
      <c r="F490" s="4"/>
      <c r="G490" s="647"/>
      <c r="H490" s="7"/>
      <c r="I490" s="4"/>
      <c r="J490" s="51" t="s">
        <v>2881</v>
      </c>
      <c r="K490" s="61" t="s">
        <v>6</v>
      </c>
      <c r="L490" s="65" t="s">
        <v>2034</v>
      </c>
      <c r="M490" s="51" t="str">
        <f>VLOOKUP(L490,CódigosRetorno!$A$2:$B$1795,2,FALSE())</f>
        <v>El comprobante que se realizo el anticipo no existe</v>
      </c>
      <c r="N490" s="62" t="s">
        <v>971</v>
      </c>
    </row>
    <row r="491" spans="1:14" ht="96" x14ac:dyDescent="0.25">
      <c r="A491" s="30"/>
      <c r="B491" s="647"/>
      <c r="C491" s="7"/>
      <c r="D491" s="647"/>
      <c r="E491" s="647"/>
      <c r="F491" s="4"/>
      <c r="G491" s="647"/>
      <c r="H491" s="7"/>
      <c r="I491" s="4"/>
      <c r="J491" s="51" t="s">
        <v>2882</v>
      </c>
      <c r="K491" s="61" t="s">
        <v>208</v>
      </c>
      <c r="L491" s="65" t="s">
        <v>2036</v>
      </c>
      <c r="M491" s="51" t="str">
        <f>VLOOKUP(L491,CódigosRetorno!$A$2:$B$1795,2,FALSE())</f>
        <v>El comprobante que se realizo el anticipo no se encuentra autorizado</v>
      </c>
      <c r="N491" s="62" t="s">
        <v>175</v>
      </c>
    </row>
    <row r="492" spans="1:14" ht="48" x14ac:dyDescent="0.25">
      <c r="A492" s="30"/>
      <c r="B492" s="647"/>
      <c r="C492" s="7"/>
      <c r="D492" s="647"/>
      <c r="E492" s="647"/>
      <c r="F492" s="62" t="s">
        <v>1433</v>
      </c>
      <c r="G492" s="61" t="s">
        <v>198</v>
      </c>
      <c r="H492" s="51" t="s">
        <v>2037</v>
      </c>
      <c r="I492" s="62">
        <v>1</v>
      </c>
      <c r="J492" s="51" t="s">
        <v>2038</v>
      </c>
      <c r="K492" s="65" t="s">
        <v>6</v>
      </c>
      <c r="L492" s="125" t="s">
        <v>2039</v>
      </c>
      <c r="M492" s="51" t="str">
        <f>VLOOKUP(L492,CódigosRetorno!$A$2:$B$1795,2,FALSE())</f>
        <v>El tipo documento del emisor que realiza el anticipo debe ser 6 del catalogo de tipo de documento.</v>
      </c>
      <c r="N492" s="62" t="s">
        <v>2040</v>
      </c>
    </row>
    <row r="493" spans="1:14" ht="24" x14ac:dyDescent="0.25">
      <c r="A493" s="30"/>
      <c r="B493" s="647"/>
      <c r="C493" s="7"/>
      <c r="D493" s="647"/>
      <c r="E493" s="647"/>
      <c r="F493" s="4"/>
      <c r="G493" s="62" t="s">
        <v>1332</v>
      </c>
      <c r="H493" s="111" t="s">
        <v>1333</v>
      </c>
      <c r="I493" s="62" t="s">
        <v>1262</v>
      </c>
      <c r="J493" s="51" t="s">
        <v>1334</v>
      </c>
      <c r="K493" s="61" t="s">
        <v>208</v>
      </c>
      <c r="L493" s="65" t="s">
        <v>1335</v>
      </c>
      <c r="M493" s="51" t="str">
        <f>VLOOKUP(L493,CódigosRetorno!$A$2:$B$1795,2,FALSE())</f>
        <v>El dato ingresado como atributo @schemeName es incorrecto.</v>
      </c>
      <c r="N493" s="62" t="s">
        <v>8</v>
      </c>
    </row>
    <row r="494" spans="1:14" ht="24" x14ac:dyDescent="0.25">
      <c r="A494" s="30"/>
      <c r="B494" s="647"/>
      <c r="C494" s="7"/>
      <c r="D494" s="647"/>
      <c r="E494" s="647"/>
      <c r="F494" s="4"/>
      <c r="G494" s="62" t="s">
        <v>1260</v>
      </c>
      <c r="H494" s="111" t="s">
        <v>1261</v>
      </c>
      <c r="I494" s="62" t="s">
        <v>1262</v>
      </c>
      <c r="J494" s="51" t="s">
        <v>1263</v>
      </c>
      <c r="K494" s="61" t="s">
        <v>208</v>
      </c>
      <c r="L494" s="65" t="s">
        <v>1264</v>
      </c>
      <c r="M494" s="51" t="str">
        <f>VLOOKUP(L494,CódigosRetorno!$A$2:$B$1795,2,FALSE())</f>
        <v>El dato ingresado como atributo @schemeAgencyName es incorrecto.</v>
      </c>
      <c r="N494" s="62" t="s">
        <v>8</v>
      </c>
    </row>
    <row r="495" spans="1:14" ht="48" x14ac:dyDescent="0.25">
      <c r="A495" s="30"/>
      <c r="B495" s="647"/>
      <c r="C495" s="7"/>
      <c r="D495" s="647"/>
      <c r="E495" s="647"/>
      <c r="F495" s="4"/>
      <c r="G495" s="62" t="s">
        <v>2041</v>
      </c>
      <c r="H495" s="111" t="s">
        <v>1337</v>
      </c>
      <c r="I495" s="62" t="s">
        <v>1262</v>
      </c>
      <c r="J495" s="51" t="s">
        <v>1338</v>
      </c>
      <c r="K495" s="65" t="s">
        <v>208</v>
      </c>
      <c r="L495" s="125" t="s">
        <v>1339</v>
      </c>
      <c r="M495" s="51" t="str">
        <f>VLOOKUP(L495,CódigosRetorno!$A$2:$B$1795,2,FALSE())</f>
        <v>El dato ingresado como atributo @schemeURI es incorrecto.</v>
      </c>
      <c r="N495" s="62" t="s">
        <v>8</v>
      </c>
    </row>
    <row r="496" spans="1:14" ht="36" customHeight="1" x14ac:dyDescent="0.25">
      <c r="A496" s="30"/>
      <c r="B496" s="647">
        <f>B468+1</f>
        <v>65</v>
      </c>
      <c r="C496" s="7" t="s">
        <v>2042</v>
      </c>
      <c r="D496" s="647" t="s">
        <v>63</v>
      </c>
      <c r="E496" s="647" t="s">
        <v>184</v>
      </c>
      <c r="F496" s="4" t="s">
        <v>300</v>
      </c>
      <c r="G496" s="647" t="s">
        <v>301</v>
      </c>
      <c r="H496" s="7" t="s">
        <v>2043</v>
      </c>
      <c r="I496" s="62">
        <v>1</v>
      </c>
      <c r="J496" s="64" t="s">
        <v>2883</v>
      </c>
      <c r="K496" s="65" t="s">
        <v>6</v>
      </c>
      <c r="L496" s="125" t="s">
        <v>2045</v>
      </c>
      <c r="M496" s="51" t="str">
        <f>VLOOKUP(L496,CódigosRetorno!$A$2:$B$1795,2,FALSE())</f>
        <v>Total de anticipos diferente a los montos anticipados por documento.</v>
      </c>
      <c r="N496" s="62" t="s">
        <v>8</v>
      </c>
    </row>
    <row r="497" spans="1:14" ht="60" x14ac:dyDescent="0.25">
      <c r="A497" s="30"/>
      <c r="B497" s="647"/>
      <c r="C497" s="7"/>
      <c r="D497" s="647"/>
      <c r="E497" s="647"/>
      <c r="F497" s="4"/>
      <c r="G497" s="647"/>
      <c r="H497" s="7"/>
      <c r="I497" s="62"/>
      <c r="J497" s="64" t="s">
        <v>2046</v>
      </c>
      <c r="K497" s="65" t="s">
        <v>6</v>
      </c>
      <c r="L497" s="125" t="s">
        <v>2047</v>
      </c>
      <c r="M497" s="51" t="str">
        <f>VLOOKUP(L497,CódigosRetorno!$A$2:$B$1795,2,FALSE())</f>
        <v>Si se informa 'Total de anticipos' debe consignar los descuentos globales por anticipo con monto mayor a cero</v>
      </c>
      <c r="N497" s="62" t="s">
        <v>8</v>
      </c>
    </row>
    <row r="498" spans="1:14" ht="36" x14ac:dyDescent="0.25">
      <c r="A498" s="30"/>
      <c r="B498" s="647"/>
      <c r="C498" s="7"/>
      <c r="D498" s="647"/>
      <c r="E498" s="647"/>
      <c r="F498" s="62" t="s">
        <v>144</v>
      </c>
      <c r="G498" s="61" t="s">
        <v>308</v>
      </c>
      <c r="H498" s="51" t="s">
        <v>1575</v>
      </c>
      <c r="I498" s="62">
        <v>1</v>
      </c>
      <c r="J498" s="64" t="s">
        <v>1598</v>
      </c>
      <c r="K498" s="65" t="s">
        <v>6</v>
      </c>
      <c r="L498" s="125" t="s">
        <v>1074</v>
      </c>
      <c r="M498" s="51" t="str">
        <f>VLOOKUP(L498,CódigosRetorno!$A$2:$B$1795,2,FALSE())</f>
        <v>La moneda debe ser la misma en todo el documento. Salvo las percepciones que sólo son en moneda nacional</v>
      </c>
      <c r="N498" s="62" t="s">
        <v>1297</v>
      </c>
    </row>
    <row r="499" spans="1:14" x14ac:dyDescent="0.25">
      <c r="A499" s="30"/>
      <c r="B499" s="76" t="s">
        <v>2884</v>
      </c>
      <c r="C499" s="56"/>
      <c r="D499" s="107"/>
      <c r="E499" s="107"/>
      <c r="F499" s="107"/>
      <c r="G499" s="107"/>
      <c r="H499" s="81"/>
      <c r="I499" s="107"/>
      <c r="J499" s="56" t="s">
        <v>8</v>
      </c>
      <c r="K499" s="120" t="s">
        <v>8</v>
      </c>
      <c r="L499" s="110" t="s">
        <v>8</v>
      </c>
      <c r="M499" s="56" t="str">
        <f>VLOOKUP(L499,CódigosRetorno!$A$2:$B$1795,2,FALSE())</f>
        <v>-</v>
      </c>
      <c r="N499" s="80" t="s">
        <v>8</v>
      </c>
    </row>
    <row r="500" spans="1:14" ht="36" customHeight="1" x14ac:dyDescent="0.25">
      <c r="A500" s="30"/>
      <c r="B500" s="647">
        <f>B496+1</f>
        <v>66</v>
      </c>
      <c r="C500" s="7" t="s">
        <v>2059</v>
      </c>
      <c r="D500" s="647" t="s">
        <v>63</v>
      </c>
      <c r="E500" s="647" t="s">
        <v>184</v>
      </c>
      <c r="F500" s="62" t="s">
        <v>2885</v>
      </c>
      <c r="G500" s="62" t="s">
        <v>217</v>
      </c>
      <c r="H500" s="51" t="s">
        <v>2886</v>
      </c>
      <c r="I500" s="62" t="s">
        <v>1262</v>
      </c>
      <c r="J500" s="51" t="s">
        <v>219</v>
      </c>
      <c r="K500" s="61" t="s">
        <v>208</v>
      </c>
      <c r="L500" s="65" t="s">
        <v>1389</v>
      </c>
      <c r="M500" s="51" t="str">
        <f>VLOOKUP(L500,CódigosRetorno!$A$2:$B$1795,2,FALSE())</f>
        <v>El código de Ubigeo no existe en el listado.</v>
      </c>
      <c r="N500" s="62" t="s">
        <v>1360</v>
      </c>
    </row>
    <row r="501" spans="1:14" ht="24" x14ac:dyDescent="0.25">
      <c r="A501" s="30"/>
      <c r="B501" s="647"/>
      <c r="C501" s="7"/>
      <c r="D501" s="647"/>
      <c r="E501" s="647"/>
      <c r="F501" s="62"/>
      <c r="G501" s="62" t="s">
        <v>1361</v>
      </c>
      <c r="H501" s="51" t="s">
        <v>1261</v>
      </c>
      <c r="I501" s="62" t="s">
        <v>1262</v>
      </c>
      <c r="J501" s="51" t="s">
        <v>1362</v>
      </c>
      <c r="K501" s="61" t="s">
        <v>208</v>
      </c>
      <c r="L501" s="65" t="s">
        <v>1264</v>
      </c>
      <c r="M501" s="51" t="str">
        <f>VLOOKUP(L501,CódigosRetorno!$A$2:$B$1795,2,FALSE())</f>
        <v>El dato ingresado como atributo @schemeAgencyName es incorrecto.</v>
      </c>
      <c r="N501" s="62" t="s">
        <v>8</v>
      </c>
    </row>
    <row r="502" spans="1:14" ht="24" x14ac:dyDescent="0.25">
      <c r="A502" s="30"/>
      <c r="B502" s="647"/>
      <c r="C502" s="7"/>
      <c r="D502" s="647"/>
      <c r="E502" s="647"/>
      <c r="F502" s="62"/>
      <c r="G502" s="62" t="s">
        <v>1363</v>
      </c>
      <c r="H502" s="51" t="s">
        <v>1333</v>
      </c>
      <c r="I502" s="62" t="s">
        <v>1262</v>
      </c>
      <c r="J502" s="51" t="s">
        <v>1364</v>
      </c>
      <c r="K502" s="61" t="s">
        <v>208</v>
      </c>
      <c r="L502" s="65" t="s">
        <v>1335</v>
      </c>
      <c r="M502" s="51" t="str">
        <f>VLOOKUP(L502,CódigosRetorno!$A$2:$B$1795,2,FALSE())</f>
        <v>El dato ingresado como atributo @schemeName es incorrecto.</v>
      </c>
      <c r="N502" s="62" t="s">
        <v>8</v>
      </c>
    </row>
    <row r="503" spans="1:14" ht="60" x14ac:dyDescent="0.25">
      <c r="A503" s="30"/>
      <c r="B503" s="647"/>
      <c r="C503" s="7"/>
      <c r="D503" s="647"/>
      <c r="E503" s="647"/>
      <c r="F503" s="62" t="s">
        <v>1347</v>
      </c>
      <c r="G503" s="61"/>
      <c r="H503" s="51" t="s">
        <v>2887</v>
      </c>
      <c r="I503" s="62">
        <v>1</v>
      </c>
      <c r="J503" s="51" t="s">
        <v>2298</v>
      </c>
      <c r="K503" s="61" t="s">
        <v>208</v>
      </c>
      <c r="L503" s="65" t="s">
        <v>1382</v>
      </c>
      <c r="M503" s="51" t="str">
        <f>VLOOKUP(L503,CódigosRetorno!$A$2:$B$1795,2,FALSE())</f>
        <v>El dato ingresado como direccion completa y detallada no cumple con el formato establecido.</v>
      </c>
      <c r="N503" s="62" t="s">
        <v>8</v>
      </c>
    </row>
    <row r="504" spans="1:14" ht="60" x14ac:dyDescent="0.25">
      <c r="A504" s="30"/>
      <c r="B504" s="647"/>
      <c r="C504" s="7"/>
      <c r="D504" s="647"/>
      <c r="E504" s="647"/>
      <c r="F504" s="62" t="s">
        <v>1351</v>
      </c>
      <c r="G504" s="61"/>
      <c r="H504" s="51" t="s">
        <v>2888</v>
      </c>
      <c r="I504" s="62" t="s">
        <v>1262</v>
      </c>
      <c r="J504" s="51" t="s">
        <v>2739</v>
      </c>
      <c r="K504" s="61" t="s">
        <v>208</v>
      </c>
      <c r="L504" s="65" t="s">
        <v>1385</v>
      </c>
      <c r="M504" s="51" t="str">
        <f>VLOOKUP(L504,CódigosRetorno!$A$2:$B$1795,2,FALSE())</f>
        <v>El dato ingresado como urbanización no cumple con el formato establecido</v>
      </c>
      <c r="N504" s="62" t="s">
        <v>8</v>
      </c>
    </row>
    <row r="505" spans="1:14" ht="60" x14ac:dyDescent="0.25">
      <c r="A505" s="30"/>
      <c r="B505" s="647"/>
      <c r="C505" s="7"/>
      <c r="D505" s="647"/>
      <c r="E505" s="647"/>
      <c r="F505" s="62" t="s">
        <v>228</v>
      </c>
      <c r="G505" s="61"/>
      <c r="H505" s="51" t="s">
        <v>2889</v>
      </c>
      <c r="I505" s="62" t="s">
        <v>1262</v>
      </c>
      <c r="J505" s="51" t="s">
        <v>2740</v>
      </c>
      <c r="K505" s="61" t="s">
        <v>208</v>
      </c>
      <c r="L505" s="65" t="s">
        <v>1387</v>
      </c>
      <c r="M505" s="51" t="str">
        <f>VLOOKUP(L505,CódigosRetorno!$A$2:$B$1795,2,FALSE())</f>
        <v>El dato ingresado como provincia no cumple con el formato establecido</v>
      </c>
      <c r="N505" s="62" t="s">
        <v>8</v>
      </c>
    </row>
    <row r="506" spans="1:14" ht="60" x14ac:dyDescent="0.25">
      <c r="A506" s="30"/>
      <c r="B506" s="647"/>
      <c r="C506" s="7"/>
      <c r="D506" s="647"/>
      <c r="E506" s="647"/>
      <c r="F506" s="62" t="s">
        <v>228</v>
      </c>
      <c r="G506" s="61"/>
      <c r="H506" s="51" t="s">
        <v>2890</v>
      </c>
      <c r="I506" s="62" t="s">
        <v>1262</v>
      </c>
      <c r="J506" s="51" t="s">
        <v>2740</v>
      </c>
      <c r="K506" s="61" t="s">
        <v>208</v>
      </c>
      <c r="L506" s="65" t="s">
        <v>1391</v>
      </c>
      <c r="M506" s="51" t="str">
        <f>VLOOKUP(L506,CódigosRetorno!$A$2:$B$1795,2,FALSE())</f>
        <v>El dato ingresado como departamento no cumple con el formato establecido</v>
      </c>
      <c r="N506" s="62" t="s">
        <v>8</v>
      </c>
    </row>
    <row r="507" spans="1:14" ht="60" x14ac:dyDescent="0.25">
      <c r="A507" s="30"/>
      <c r="B507" s="647"/>
      <c r="C507" s="7"/>
      <c r="D507" s="647"/>
      <c r="E507" s="647"/>
      <c r="F507" s="62" t="s">
        <v>228</v>
      </c>
      <c r="G507" s="61"/>
      <c r="H507" s="51" t="s">
        <v>2891</v>
      </c>
      <c r="I507" s="62">
        <v>1</v>
      </c>
      <c r="J507" s="51" t="s">
        <v>2740</v>
      </c>
      <c r="K507" s="61" t="s">
        <v>208</v>
      </c>
      <c r="L507" s="65" t="s">
        <v>1393</v>
      </c>
      <c r="M507" s="51" t="str">
        <f>VLOOKUP(L507,CódigosRetorno!$A$2:$B$1795,2,FALSE())</f>
        <v>El dato ingresado como distrito no cumple con el formato establecido</v>
      </c>
      <c r="N507" s="62" t="s">
        <v>8</v>
      </c>
    </row>
    <row r="508" spans="1:14" ht="36" x14ac:dyDescent="0.25">
      <c r="A508" s="30"/>
      <c r="B508" s="647"/>
      <c r="C508" s="7"/>
      <c r="D508" s="647"/>
      <c r="E508" s="647"/>
      <c r="F508" s="62" t="s">
        <v>330</v>
      </c>
      <c r="G508" s="61" t="s">
        <v>243</v>
      </c>
      <c r="H508" s="51" t="s">
        <v>2892</v>
      </c>
      <c r="I508" s="62" t="s">
        <v>1262</v>
      </c>
      <c r="J508" s="51" t="s">
        <v>2893</v>
      </c>
      <c r="K508" s="61" t="s">
        <v>208</v>
      </c>
      <c r="L508" s="65" t="s">
        <v>1372</v>
      </c>
      <c r="M508" s="51" t="str">
        <f>VLOOKUP(L508,CódigosRetorno!$A$2:$B$1795,2,FALSE())</f>
        <v>El codigo de pais debe ser PE</v>
      </c>
      <c r="N508" s="62" t="s">
        <v>8</v>
      </c>
    </row>
    <row r="509" spans="1:14" ht="24" x14ac:dyDescent="0.25">
      <c r="A509" s="30"/>
      <c r="B509" s="647"/>
      <c r="C509" s="7"/>
      <c r="D509" s="647"/>
      <c r="E509" s="647"/>
      <c r="F509" s="4"/>
      <c r="G509" s="62" t="s">
        <v>1374</v>
      </c>
      <c r="H509" s="51" t="s">
        <v>1300</v>
      </c>
      <c r="I509" s="62" t="s">
        <v>1262</v>
      </c>
      <c r="J509" s="51" t="s">
        <v>1375</v>
      </c>
      <c r="K509" s="61" t="s">
        <v>208</v>
      </c>
      <c r="L509" s="65" t="s">
        <v>1302</v>
      </c>
      <c r="M509" s="51" t="str">
        <f>VLOOKUP(L509,CódigosRetorno!$A$2:$B$1795,2,FALSE())</f>
        <v>El dato ingresado como atributo @listID es incorrecto.</v>
      </c>
      <c r="N509" s="62" t="s">
        <v>8</v>
      </c>
    </row>
    <row r="510" spans="1:14" ht="48" x14ac:dyDescent="0.25">
      <c r="A510" s="30"/>
      <c r="B510" s="647"/>
      <c r="C510" s="7"/>
      <c r="D510" s="647"/>
      <c r="E510" s="647"/>
      <c r="F510" s="4"/>
      <c r="G510" s="62" t="s">
        <v>1305</v>
      </c>
      <c r="H510" s="51" t="s">
        <v>1282</v>
      </c>
      <c r="I510" s="62" t="s">
        <v>1262</v>
      </c>
      <c r="J510" s="51" t="s">
        <v>1306</v>
      </c>
      <c r="K510" s="61" t="s">
        <v>208</v>
      </c>
      <c r="L510" s="65" t="s">
        <v>1283</v>
      </c>
      <c r="M510" s="51" t="str">
        <f>VLOOKUP(L510,CódigosRetorno!$A$2:$B$1795,2,FALSE())</f>
        <v>El dato ingresado como atributo @listAgencyName es incorrecto.</v>
      </c>
      <c r="N510" s="62" t="s">
        <v>8</v>
      </c>
    </row>
    <row r="511" spans="1:14" ht="24" x14ac:dyDescent="0.25">
      <c r="A511" s="30"/>
      <c r="B511" s="647"/>
      <c r="C511" s="7"/>
      <c r="D511" s="647"/>
      <c r="E511" s="647"/>
      <c r="F511" s="4"/>
      <c r="G511" s="62" t="s">
        <v>1377</v>
      </c>
      <c r="H511" s="51" t="s">
        <v>1285</v>
      </c>
      <c r="I511" s="62" t="s">
        <v>1262</v>
      </c>
      <c r="J511" s="51" t="s">
        <v>1378</v>
      </c>
      <c r="K511" s="65" t="s">
        <v>208</v>
      </c>
      <c r="L511" s="125" t="s">
        <v>1287</v>
      </c>
      <c r="M511" s="51" t="str">
        <f>VLOOKUP(L511,CódigosRetorno!$A$2:$B$1795,2,FALSE())</f>
        <v>El dato ingresado como atributo @listName es incorrecto.</v>
      </c>
      <c r="N511" s="62" t="s">
        <v>8</v>
      </c>
    </row>
    <row r="512" spans="1:14" x14ac:dyDescent="0.25">
      <c r="A512" s="30"/>
      <c r="B512" s="76" t="s">
        <v>2174</v>
      </c>
      <c r="C512" s="108"/>
      <c r="D512" s="122"/>
      <c r="E512" s="107"/>
      <c r="F512" s="107" t="s">
        <v>8</v>
      </c>
      <c r="G512" s="107" t="s">
        <v>8</v>
      </c>
      <c r="H512" s="81" t="s">
        <v>8</v>
      </c>
      <c r="I512" s="107"/>
      <c r="J512" s="56" t="s">
        <v>8</v>
      </c>
      <c r="K512" s="120" t="s">
        <v>8</v>
      </c>
      <c r="L512" s="110" t="s">
        <v>8</v>
      </c>
      <c r="M512" s="56" t="str">
        <f>VLOOKUP(L512,CódigosRetorno!$A$2:$B$1795,2,FALSE())</f>
        <v>-</v>
      </c>
      <c r="N512" s="80" t="s">
        <v>8</v>
      </c>
    </row>
    <row r="513" spans="1:14" ht="36" customHeight="1" x14ac:dyDescent="0.25">
      <c r="A513" s="30"/>
      <c r="B513" s="4" t="s">
        <v>2894</v>
      </c>
      <c r="C513" s="7" t="s">
        <v>2176</v>
      </c>
      <c r="D513" s="647" t="s">
        <v>329</v>
      </c>
      <c r="E513" s="647" t="s">
        <v>184</v>
      </c>
      <c r="F513" s="65" t="s">
        <v>223</v>
      </c>
      <c r="G513" s="61" t="s">
        <v>1549</v>
      </c>
      <c r="H513" s="51" t="s">
        <v>2177</v>
      </c>
      <c r="I513" s="62">
        <v>1</v>
      </c>
      <c r="J513" s="51" t="s">
        <v>1551</v>
      </c>
      <c r="K513" s="61" t="s">
        <v>208</v>
      </c>
      <c r="L513" s="65" t="s">
        <v>1552</v>
      </c>
      <c r="M513" s="51" t="str">
        <f>VLOOKUP(L513,CódigosRetorno!$A$2:$B$1795,2,FALSE())</f>
        <v>No existe información en el nombre del concepto.</v>
      </c>
      <c r="N513" s="62" t="s">
        <v>8</v>
      </c>
    </row>
    <row r="514" spans="1:14" ht="36" x14ac:dyDescent="0.25">
      <c r="A514" s="30"/>
      <c r="B514" s="4"/>
      <c r="C514" s="7"/>
      <c r="D514" s="647"/>
      <c r="E514" s="647"/>
      <c r="F514" s="65" t="s">
        <v>769</v>
      </c>
      <c r="G514" s="61" t="s">
        <v>1549</v>
      </c>
      <c r="H514" s="64" t="s">
        <v>2178</v>
      </c>
      <c r="I514" s="62">
        <v>1</v>
      </c>
      <c r="J514" s="51" t="s">
        <v>186</v>
      </c>
      <c r="K514" s="65" t="s">
        <v>8</v>
      </c>
      <c r="L514" s="125" t="s">
        <v>8</v>
      </c>
      <c r="M514" s="51" t="str">
        <f>VLOOKUP(L514,CódigosRetorno!$A$2:$B$1795,2,FALSE())</f>
        <v>-</v>
      </c>
      <c r="N514" s="62" t="s">
        <v>1554</v>
      </c>
    </row>
    <row r="515" spans="1:14" ht="24" x14ac:dyDescent="0.25">
      <c r="A515" s="30"/>
      <c r="B515" s="4"/>
      <c r="C515" s="7"/>
      <c r="D515" s="647"/>
      <c r="E515" s="647"/>
      <c r="F515" s="651"/>
      <c r="G515" s="62" t="s">
        <v>1555</v>
      </c>
      <c r="H515" s="51" t="s">
        <v>1285</v>
      </c>
      <c r="I515" s="62" t="s">
        <v>1262</v>
      </c>
      <c r="J515" s="51" t="s">
        <v>1556</v>
      </c>
      <c r="K515" s="61" t="s">
        <v>208</v>
      </c>
      <c r="L515" s="65" t="s">
        <v>1287</v>
      </c>
      <c r="M515" s="51" t="str">
        <f>VLOOKUP(L515,CódigosRetorno!$A$2:$B$1795,2,FALSE())</f>
        <v>El dato ingresado como atributo @listName es incorrecto.</v>
      </c>
      <c r="N515" s="62" t="s">
        <v>8</v>
      </c>
    </row>
    <row r="516" spans="1:14" ht="24" x14ac:dyDescent="0.25">
      <c r="A516" s="30"/>
      <c r="B516" s="4"/>
      <c r="C516" s="7"/>
      <c r="D516" s="647"/>
      <c r="E516" s="647"/>
      <c r="F516" s="647"/>
      <c r="G516" s="62" t="s">
        <v>1260</v>
      </c>
      <c r="H516" s="51" t="s">
        <v>1282</v>
      </c>
      <c r="I516" s="62" t="s">
        <v>1262</v>
      </c>
      <c r="J516" s="51" t="s">
        <v>1263</v>
      </c>
      <c r="K516" s="65" t="s">
        <v>208</v>
      </c>
      <c r="L516" s="125" t="s">
        <v>1283</v>
      </c>
      <c r="M516" s="51" t="str">
        <f>VLOOKUP(L516,CódigosRetorno!$A$2:$B$1795,2,FALSE())</f>
        <v>El dato ingresado como atributo @listAgencyName es incorrecto.</v>
      </c>
      <c r="N516" s="62" t="s">
        <v>8</v>
      </c>
    </row>
    <row r="517" spans="1:14" ht="48" x14ac:dyDescent="0.25">
      <c r="A517" s="30"/>
      <c r="B517" s="4"/>
      <c r="C517" s="7"/>
      <c r="D517" s="647"/>
      <c r="E517" s="647"/>
      <c r="F517" s="651"/>
      <c r="G517" s="92" t="s">
        <v>1557</v>
      </c>
      <c r="H517" s="91" t="s">
        <v>1289</v>
      </c>
      <c r="I517" s="62" t="s">
        <v>1262</v>
      </c>
      <c r="J517" s="51" t="s">
        <v>1558</v>
      </c>
      <c r="K517" s="65" t="s">
        <v>208</v>
      </c>
      <c r="L517" s="125" t="s">
        <v>1291</v>
      </c>
      <c r="M517" s="51" t="str">
        <f>VLOOKUP(L517,CódigosRetorno!$A$2:$B$1795,2,FALSE())</f>
        <v>El dato ingresado como atributo @listURI es incorrecto.</v>
      </c>
      <c r="N517" s="62" t="s">
        <v>8</v>
      </c>
    </row>
    <row r="518" spans="1:14" ht="36" customHeight="1" x14ac:dyDescent="0.25">
      <c r="A518" s="30"/>
      <c r="B518" s="4"/>
      <c r="C518" s="7"/>
      <c r="D518" s="647"/>
      <c r="E518" s="647"/>
      <c r="F518" s="683" t="s">
        <v>656</v>
      </c>
      <c r="G518" s="649"/>
      <c r="H518" s="660" t="s">
        <v>2179</v>
      </c>
      <c r="I518" s="4">
        <v>1</v>
      </c>
      <c r="J518" s="51" t="s">
        <v>2895</v>
      </c>
      <c r="K518" s="61" t="s">
        <v>6</v>
      </c>
      <c r="L518" s="65" t="s">
        <v>1561</v>
      </c>
      <c r="M518" s="51" t="str">
        <f>VLOOKUP(L518,CódigosRetorno!$A$2:$B$1795,2,FALSE())</f>
        <v>El XML no contiene tag o no existe información del valor del concepto por linea.</v>
      </c>
      <c r="N518" s="62" t="s">
        <v>8</v>
      </c>
    </row>
    <row r="519" spans="1:14" ht="36" x14ac:dyDescent="0.25">
      <c r="A519" s="30"/>
      <c r="B519" s="4"/>
      <c r="C519" s="7"/>
      <c r="D519" s="647"/>
      <c r="E519" s="647"/>
      <c r="F519" s="683"/>
      <c r="G519" s="649"/>
      <c r="H519" s="660"/>
      <c r="I519" s="4"/>
      <c r="J519" s="51" t="s">
        <v>2181</v>
      </c>
      <c r="K519" s="61" t="s">
        <v>208</v>
      </c>
      <c r="L519" s="65" t="s">
        <v>2182</v>
      </c>
      <c r="M519" s="51" t="str">
        <f>VLOOKUP(L519,CódigosRetorno!$A$2:$B$1795,2,FALSE())</f>
        <v>El dato ingresado como valor del concepto de la linea no cumple con el formato establecido.</v>
      </c>
      <c r="N519" s="62" t="s">
        <v>8</v>
      </c>
    </row>
    <row r="520" spans="1:14" ht="36" x14ac:dyDescent="0.25">
      <c r="A520" s="30"/>
      <c r="B520" s="4"/>
      <c r="C520" s="7"/>
      <c r="D520" s="647"/>
      <c r="E520" s="647"/>
      <c r="F520" s="257" t="s">
        <v>656</v>
      </c>
      <c r="G520" s="222"/>
      <c r="H520" s="259" t="s">
        <v>2183</v>
      </c>
      <c r="I520" s="4"/>
      <c r="J520" s="51" t="s">
        <v>2184</v>
      </c>
      <c r="K520" s="61" t="s">
        <v>208</v>
      </c>
      <c r="L520" s="65" t="s">
        <v>2182</v>
      </c>
      <c r="M520" s="51" t="str">
        <f>VLOOKUP(L520,CódigosRetorno!$A$2:$B$1795,2,FALSE())</f>
        <v>El dato ingresado como valor del concepto de la linea no cumple con el formato establecido.</v>
      </c>
      <c r="N520" s="62" t="s">
        <v>8</v>
      </c>
    </row>
    <row r="521" spans="1:14" ht="36" x14ac:dyDescent="0.25">
      <c r="A521" s="30"/>
      <c r="B521" s="4"/>
      <c r="C521" s="7"/>
      <c r="D521" s="647"/>
      <c r="E521" s="647"/>
      <c r="F521" s="257" t="s">
        <v>300</v>
      </c>
      <c r="G521" s="222"/>
      <c r="H521" s="259" t="s">
        <v>2896</v>
      </c>
      <c r="I521" s="4"/>
      <c r="J521" s="51" t="s">
        <v>2186</v>
      </c>
      <c r="K521" s="61" t="s">
        <v>208</v>
      </c>
      <c r="L521" s="65" t="s">
        <v>2182</v>
      </c>
      <c r="M521" s="51" t="str">
        <f>VLOOKUP(L521,CódigosRetorno!$A$2:$B$1795,2,FALSE())</f>
        <v>El dato ingresado como valor del concepto de la linea no cumple con el formato establecido.</v>
      </c>
      <c r="N521" s="62" t="s">
        <v>8</v>
      </c>
    </row>
    <row r="522" spans="1:14" ht="36" x14ac:dyDescent="0.25">
      <c r="A522" s="30"/>
      <c r="B522" s="4"/>
      <c r="C522" s="7"/>
      <c r="D522" s="647"/>
      <c r="E522" s="647"/>
      <c r="F522" s="257" t="s">
        <v>1433</v>
      </c>
      <c r="G522" s="222" t="s">
        <v>198</v>
      </c>
      <c r="H522" s="259" t="s">
        <v>2897</v>
      </c>
      <c r="I522" s="4"/>
      <c r="J522" s="51" t="s">
        <v>2898</v>
      </c>
      <c r="K522" s="61" t="s">
        <v>208</v>
      </c>
      <c r="L522" s="65" t="s">
        <v>2182</v>
      </c>
      <c r="M522" s="51" t="str">
        <f>VLOOKUP(L522,CódigosRetorno!$A$2:$B$1795,2,FALSE())</f>
        <v>El dato ingresado como valor del concepto de la linea no cumple con el formato establecido.</v>
      </c>
      <c r="N522" s="62" t="s">
        <v>2040</v>
      </c>
    </row>
    <row r="523" spans="1:14" ht="36" x14ac:dyDescent="0.25">
      <c r="A523" s="30"/>
      <c r="B523" s="4"/>
      <c r="C523" s="7"/>
      <c r="D523" s="647"/>
      <c r="E523" s="647"/>
      <c r="F523" s="257" t="s">
        <v>1347</v>
      </c>
      <c r="G523" s="222"/>
      <c r="H523" s="259" t="s">
        <v>2899</v>
      </c>
      <c r="I523" s="4"/>
      <c r="J523" s="51" t="s">
        <v>2190</v>
      </c>
      <c r="K523" s="61" t="s">
        <v>208</v>
      </c>
      <c r="L523" s="65" t="s">
        <v>2182</v>
      </c>
      <c r="M523" s="51" t="str">
        <f>VLOOKUP(L523,CódigosRetorno!$A$2:$B$1795,2,FALSE())</f>
        <v>El dato ingresado como valor del concepto de la linea no cumple con el formato establecido.</v>
      </c>
      <c r="N523" s="62" t="s">
        <v>8</v>
      </c>
    </row>
    <row r="524" spans="1:14" ht="36" x14ac:dyDescent="0.25">
      <c r="A524" s="30"/>
      <c r="B524" s="4"/>
      <c r="C524" s="7"/>
      <c r="D524" s="647"/>
      <c r="E524" s="647"/>
      <c r="F524" s="257" t="s">
        <v>216</v>
      </c>
      <c r="G524" s="222" t="s">
        <v>217</v>
      </c>
      <c r="H524" s="259" t="s">
        <v>2900</v>
      </c>
      <c r="I524" s="4"/>
      <c r="J524" s="51" t="s">
        <v>2901</v>
      </c>
      <c r="K524" s="61" t="s">
        <v>208</v>
      </c>
      <c r="L524" s="65" t="s">
        <v>2182</v>
      </c>
      <c r="M524" s="51" t="str">
        <f>VLOOKUP(L524,CódigosRetorno!$A$2:$B$1795,2,FALSE())</f>
        <v>El dato ingresado como valor del concepto de la linea no cumple con el formato establecido.</v>
      </c>
      <c r="N524" s="62" t="s">
        <v>1360</v>
      </c>
    </row>
    <row r="525" spans="1:14" ht="36" x14ac:dyDescent="0.25">
      <c r="A525" s="30"/>
      <c r="B525" s="4"/>
      <c r="C525" s="7"/>
      <c r="D525" s="647"/>
      <c r="E525" s="647"/>
      <c r="F525" s="257" t="s">
        <v>1347</v>
      </c>
      <c r="G525" s="222"/>
      <c r="H525" s="259" t="s">
        <v>2902</v>
      </c>
      <c r="I525" s="4"/>
      <c r="J525" s="51" t="s">
        <v>2194</v>
      </c>
      <c r="K525" s="61" t="s">
        <v>208</v>
      </c>
      <c r="L525" s="65" t="s">
        <v>2182</v>
      </c>
      <c r="M525" s="51" t="str">
        <f>VLOOKUP(L525,CódigosRetorno!$A$2:$B$1795,2,FALSE())</f>
        <v>El dato ingresado como valor del concepto de la linea no cumple con el formato establecido.</v>
      </c>
      <c r="N525" s="62" t="s">
        <v>8</v>
      </c>
    </row>
    <row r="526" spans="1:14" ht="36" x14ac:dyDescent="0.25">
      <c r="A526" s="30"/>
      <c r="B526" s="4"/>
      <c r="C526" s="7"/>
      <c r="D526" s="647"/>
      <c r="E526" s="647"/>
      <c r="F526" s="257" t="s">
        <v>216</v>
      </c>
      <c r="G526" s="222" t="s">
        <v>217</v>
      </c>
      <c r="H526" s="259" t="s">
        <v>2903</v>
      </c>
      <c r="I526" s="4"/>
      <c r="J526" s="51" t="s">
        <v>2904</v>
      </c>
      <c r="K526" s="61" t="s">
        <v>208</v>
      </c>
      <c r="L526" s="65" t="s">
        <v>2182</v>
      </c>
      <c r="M526" s="51" t="str">
        <f>VLOOKUP(L526,CódigosRetorno!$A$2:$B$1795,2,FALSE())</f>
        <v>El dato ingresado como valor del concepto de la linea no cumple con el formato establecido.</v>
      </c>
      <c r="N526" s="62" t="s">
        <v>1360</v>
      </c>
    </row>
    <row r="527" spans="1:14" ht="36" x14ac:dyDescent="0.25">
      <c r="A527" s="30"/>
      <c r="B527" s="4"/>
      <c r="C527" s="7"/>
      <c r="D527" s="647"/>
      <c r="E527" s="647"/>
      <c r="F527" s="246" t="s">
        <v>1347</v>
      </c>
      <c r="G527" s="208"/>
      <c r="H527" s="247" t="s">
        <v>2905</v>
      </c>
      <c r="I527" s="4"/>
      <c r="J527" s="51" t="s">
        <v>2198</v>
      </c>
      <c r="K527" s="61" t="s">
        <v>208</v>
      </c>
      <c r="L527" s="65" t="s">
        <v>2182</v>
      </c>
      <c r="M527" s="51" t="str">
        <f>VLOOKUP(L527,CódigosRetorno!$A$2:$B$1795,2,FALSE())</f>
        <v>El dato ingresado como valor del concepto de la linea no cumple con el formato establecido.</v>
      </c>
      <c r="N527" s="62" t="s">
        <v>8</v>
      </c>
    </row>
    <row r="528" spans="1:14" ht="36" customHeight="1" x14ac:dyDescent="0.25">
      <c r="A528" s="30"/>
      <c r="B528" s="4">
        <v>74</v>
      </c>
      <c r="C528" s="7" t="s">
        <v>2199</v>
      </c>
      <c r="D528" s="647" t="s">
        <v>329</v>
      </c>
      <c r="E528" s="647" t="s">
        <v>184</v>
      </c>
      <c r="F528" s="206" t="s">
        <v>223</v>
      </c>
      <c r="G528" s="239" t="s">
        <v>1549</v>
      </c>
      <c r="H528" s="130" t="s">
        <v>2177</v>
      </c>
      <c r="I528" s="62">
        <v>1</v>
      </c>
      <c r="J528" s="51" t="s">
        <v>1551</v>
      </c>
      <c r="K528" s="61" t="s">
        <v>208</v>
      </c>
      <c r="L528" s="65" t="s">
        <v>1552</v>
      </c>
      <c r="M528" s="51" t="str">
        <f>VLOOKUP(L528,CódigosRetorno!$A$2:$B$1795,2,FALSE())</f>
        <v>No existe información en el nombre del concepto.</v>
      </c>
      <c r="N528" s="62" t="s">
        <v>8</v>
      </c>
    </row>
    <row r="529" spans="1:14" ht="36" x14ac:dyDescent="0.25">
      <c r="A529" s="30"/>
      <c r="B529" s="4"/>
      <c r="C529" s="7"/>
      <c r="D529" s="647"/>
      <c r="E529" s="647"/>
      <c r="F529" s="65" t="s">
        <v>769</v>
      </c>
      <c r="G529" s="61" t="s">
        <v>1549</v>
      </c>
      <c r="H529" s="64" t="s">
        <v>2178</v>
      </c>
      <c r="I529" s="62">
        <v>1</v>
      </c>
      <c r="J529" s="51" t="s">
        <v>186</v>
      </c>
      <c r="K529" s="65" t="s">
        <v>8</v>
      </c>
      <c r="L529" s="125" t="s">
        <v>8</v>
      </c>
      <c r="M529" s="51" t="str">
        <f>VLOOKUP(L529,CódigosRetorno!$A$2:$B$1795,2,FALSE())</f>
        <v>-</v>
      </c>
      <c r="N529" s="62" t="s">
        <v>1554</v>
      </c>
    </row>
    <row r="530" spans="1:14" ht="24" x14ac:dyDescent="0.25">
      <c r="A530" s="30"/>
      <c r="B530" s="4"/>
      <c r="C530" s="7"/>
      <c r="D530" s="647"/>
      <c r="E530" s="647"/>
      <c r="F530" s="647"/>
      <c r="G530" s="62" t="s">
        <v>1555</v>
      </c>
      <c r="H530" s="51" t="s">
        <v>1285</v>
      </c>
      <c r="I530" s="62" t="s">
        <v>1262</v>
      </c>
      <c r="J530" s="51" t="s">
        <v>1556</v>
      </c>
      <c r="K530" s="61" t="s">
        <v>208</v>
      </c>
      <c r="L530" s="65" t="s">
        <v>1287</v>
      </c>
      <c r="M530" s="51" t="str">
        <f>VLOOKUP(L530,CódigosRetorno!$A$2:$B$1795,2,FALSE())</f>
        <v>El dato ingresado como atributo @listName es incorrecto.</v>
      </c>
      <c r="N530" s="62" t="s">
        <v>8</v>
      </c>
    </row>
    <row r="531" spans="1:14" ht="24" x14ac:dyDescent="0.25">
      <c r="A531" s="30"/>
      <c r="B531" s="4"/>
      <c r="C531" s="7"/>
      <c r="D531" s="647"/>
      <c r="E531" s="647"/>
      <c r="F531" s="647"/>
      <c r="G531" s="62" t="s">
        <v>1260</v>
      </c>
      <c r="H531" s="51" t="s">
        <v>1282</v>
      </c>
      <c r="I531" s="62" t="s">
        <v>1262</v>
      </c>
      <c r="J531" s="51" t="s">
        <v>1263</v>
      </c>
      <c r="K531" s="65" t="s">
        <v>208</v>
      </c>
      <c r="L531" s="125" t="s">
        <v>1283</v>
      </c>
      <c r="M531" s="51" t="str">
        <f>VLOOKUP(L531,CódigosRetorno!$A$2:$B$1795,2,FALSE())</f>
        <v>El dato ingresado como atributo @listAgencyName es incorrecto.</v>
      </c>
      <c r="N531" s="62" t="s">
        <v>8</v>
      </c>
    </row>
    <row r="532" spans="1:14" ht="48" x14ac:dyDescent="0.25">
      <c r="A532" s="30"/>
      <c r="B532" s="4"/>
      <c r="C532" s="7"/>
      <c r="D532" s="647"/>
      <c r="E532" s="647"/>
      <c r="F532" s="647"/>
      <c r="G532" s="62" t="s">
        <v>1557</v>
      </c>
      <c r="H532" s="51" t="s">
        <v>1289</v>
      </c>
      <c r="I532" s="62" t="s">
        <v>1262</v>
      </c>
      <c r="J532" s="51" t="s">
        <v>1558</v>
      </c>
      <c r="K532" s="65" t="s">
        <v>208</v>
      </c>
      <c r="L532" s="125" t="s">
        <v>1291</v>
      </c>
      <c r="M532" s="51" t="str">
        <f>VLOOKUP(L532,CódigosRetorno!$A$2:$B$1795,2,FALSE())</f>
        <v>El dato ingresado como atributo @listURI es incorrecto.</v>
      </c>
      <c r="N532" s="62" t="s">
        <v>8</v>
      </c>
    </row>
    <row r="533" spans="1:14" ht="36" x14ac:dyDescent="0.25">
      <c r="A533" s="30"/>
      <c r="B533" s="4"/>
      <c r="C533" s="7"/>
      <c r="D533" s="647"/>
      <c r="E533" s="647"/>
      <c r="F533" s="61" t="s">
        <v>177</v>
      </c>
      <c r="G533" s="61" t="s">
        <v>178</v>
      </c>
      <c r="H533" s="51" t="s">
        <v>2200</v>
      </c>
      <c r="I533" s="62">
        <v>1</v>
      </c>
      <c r="J533" s="51" t="s">
        <v>2201</v>
      </c>
      <c r="K533" s="61" t="s">
        <v>6</v>
      </c>
      <c r="L533" s="65" t="s">
        <v>2202</v>
      </c>
      <c r="M533" s="51" t="str">
        <f>VLOOKUP(L533,CódigosRetorno!$A$2:$B$1795,2,FALSE())</f>
        <v>El XML no contiene tag de la fecha del concepto por linea.</v>
      </c>
      <c r="N533" s="62" t="s">
        <v>8</v>
      </c>
    </row>
    <row r="534" spans="1:14" ht="36" customHeight="1" x14ac:dyDescent="0.25">
      <c r="A534" s="30"/>
      <c r="B534" s="4">
        <f>B528+1</f>
        <v>75</v>
      </c>
      <c r="C534" s="7" t="s">
        <v>2203</v>
      </c>
      <c r="D534" s="647" t="s">
        <v>329</v>
      </c>
      <c r="E534" s="647" t="s">
        <v>184</v>
      </c>
      <c r="F534" s="62" t="s">
        <v>223</v>
      </c>
      <c r="G534" s="61" t="s">
        <v>1549</v>
      </c>
      <c r="H534" s="51" t="s">
        <v>2177</v>
      </c>
      <c r="I534" s="62">
        <v>1</v>
      </c>
      <c r="J534" s="51" t="s">
        <v>1551</v>
      </c>
      <c r="K534" s="61" t="s">
        <v>208</v>
      </c>
      <c r="L534" s="65" t="s">
        <v>1552</v>
      </c>
      <c r="M534" s="51" t="str">
        <f>VLOOKUP(L534,CódigosRetorno!$A$2:$B$1795,2,FALSE())</f>
        <v>No existe información en el nombre del concepto.</v>
      </c>
      <c r="N534" s="62" t="s">
        <v>8</v>
      </c>
    </row>
    <row r="535" spans="1:14" ht="36" x14ac:dyDescent="0.25">
      <c r="A535" s="30"/>
      <c r="B535" s="4"/>
      <c r="C535" s="7"/>
      <c r="D535" s="647"/>
      <c r="E535" s="647"/>
      <c r="F535" s="65" t="s">
        <v>769</v>
      </c>
      <c r="G535" s="61" t="s">
        <v>1549</v>
      </c>
      <c r="H535" s="64" t="s">
        <v>2178</v>
      </c>
      <c r="I535" s="62">
        <v>1</v>
      </c>
      <c r="J535" s="51" t="s">
        <v>186</v>
      </c>
      <c r="K535" s="65" t="s">
        <v>8</v>
      </c>
      <c r="L535" s="125" t="s">
        <v>8</v>
      </c>
      <c r="M535" s="51" t="str">
        <f>VLOOKUP(L535,CódigosRetorno!$A$2:$B$1795,2,FALSE())</f>
        <v>-</v>
      </c>
      <c r="N535" s="62" t="s">
        <v>1554</v>
      </c>
    </row>
    <row r="536" spans="1:14" ht="24" x14ac:dyDescent="0.25">
      <c r="A536" s="30"/>
      <c r="B536" s="4"/>
      <c r="C536" s="7"/>
      <c r="D536" s="647"/>
      <c r="E536" s="647"/>
      <c r="F536" s="685"/>
      <c r="G536" s="62" t="s">
        <v>1555</v>
      </c>
      <c r="H536" s="51" t="s">
        <v>1285</v>
      </c>
      <c r="I536" s="62" t="s">
        <v>1262</v>
      </c>
      <c r="J536" s="51" t="s">
        <v>1556</v>
      </c>
      <c r="K536" s="61" t="s">
        <v>208</v>
      </c>
      <c r="L536" s="65" t="s">
        <v>1287</v>
      </c>
      <c r="M536" s="51" t="str">
        <f>VLOOKUP(L536,CódigosRetorno!$A$2:$B$1795,2,FALSE())</f>
        <v>El dato ingresado como atributo @listName es incorrecto.</v>
      </c>
      <c r="N536" s="62" t="s">
        <v>8</v>
      </c>
    </row>
    <row r="537" spans="1:14" ht="24" x14ac:dyDescent="0.25">
      <c r="A537" s="30"/>
      <c r="B537" s="4"/>
      <c r="C537" s="7"/>
      <c r="D537" s="647"/>
      <c r="E537" s="647"/>
      <c r="F537" s="685"/>
      <c r="G537" s="62" t="s">
        <v>1260</v>
      </c>
      <c r="H537" s="51" t="s">
        <v>1282</v>
      </c>
      <c r="I537" s="62" t="s">
        <v>1262</v>
      </c>
      <c r="J537" s="51" t="s">
        <v>1263</v>
      </c>
      <c r="K537" s="65" t="s">
        <v>208</v>
      </c>
      <c r="L537" s="125" t="s">
        <v>1283</v>
      </c>
      <c r="M537" s="51" t="str">
        <f>VLOOKUP(L537,CódigosRetorno!$A$2:$B$1795,2,FALSE())</f>
        <v>El dato ingresado como atributo @listAgencyName es incorrecto.</v>
      </c>
      <c r="N537" s="62" t="s">
        <v>8</v>
      </c>
    </row>
    <row r="538" spans="1:14" ht="48" x14ac:dyDescent="0.25">
      <c r="A538" s="30"/>
      <c r="B538" s="4"/>
      <c r="C538" s="7"/>
      <c r="D538" s="647"/>
      <c r="E538" s="647"/>
      <c r="F538" s="685"/>
      <c r="G538" s="62" t="s">
        <v>1557</v>
      </c>
      <c r="H538" s="51" t="s">
        <v>1289</v>
      </c>
      <c r="I538" s="62" t="s">
        <v>1262</v>
      </c>
      <c r="J538" s="51" t="s">
        <v>1558</v>
      </c>
      <c r="K538" s="65" t="s">
        <v>208</v>
      </c>
      <c r="L538" s="125" t="s">
        <v>1291</v>
      </c>
      <c r="M538" s="51" t="str">
        <f>VLOOKUP(L538,CódigosRetorno!$A$2:$B$1795,2,FALSE())</f>
        <v>El dato ingresado como atributo @listURI es incorrecto.</v>
      </c>
      <c r="N538" s="62" t="s">
        <v>8</v>
      </c>
    </row>
    <row r="539" spans="1:14" ht="36" x14ac:dyDescent="0.25">
      <c r="A539" s="30"/>
      <c r="B539" s="4"/>
      <c r="C539" s="7"/>
      <c r="D539" s="647"/>
      <c r="E539" s="647"/>
      <c r="F539" s="65" t="s">
        <v>829</v>
      </c>
      <c r="G539" s="65" t="s">
        <v>623</v>
      </c>
      <c r="H539" s="51" t="s">
        <v>2204</v>
      </c>
      <c r="I539" s="62">
        <v>1</v>
      </c>
      <c r="J539" s="51" t="s">
        <v>2205</v>
      </c>
      <c r="K539" s="61" t="s">
        <v>6</v>
      </c>
      <c r="L539" s="65" t="s">
        <v>2206</v>
      </c>
      <c r="M539" s="51" t="str">
        <f>VLOOKUP(L539,CódigosRetorno!$A$2:$B$1795,2,FALSE())</f>
        <v>El XML no contiene tag de la Hora del concepto por linea.</v>
      </c>
      <c r="N539" s="62" t="s">
        <v>8</v>
      </c>
    </row>
    <row r="540" spans="1:14" x14ac:dyDescent="0.25">
      <c r="A540" s="30"/>
      <c r="B540" s="76" t="s">
        <v>2456</v>
      </c>
      <c r="C540" s="108"/>
      <c r="D540" s="109"/>
      <c r="E540" s="109"/>
      <c r="F540" s="109"/>
      <c r="G540" s="109"/>
      <c r="H540" s="56"/>
      <c r="I540" s="80"/>
      <c r="J540" s="56"/>
      <c r="K540" s="120" t="s">
        <v>8</v>
      </c>
      <c r="L540" s="110" t="s">
        <v>8</v>
      </c>
      <c r="M540" s="51" t="str">
        <f>VLOOKUP(L540,CódigosRetorno!$A$2:$B$1795,2,FALSE())</f>
        <v>-</v>
      </c>
      <c r="N540" s="80" t="s">
        <v>8</v>
      </c>
    </row>
    <row r="541" spans="1:14" ht="36" customHeight="1" x14ac:dyDescent="0.25">
      <c r="A541" s="30"/>
      <c r="B541" s="4" t="s">
        <v>2906</v>
      </c>
      <c r="C541" s="7" t="s">
        <v>2458</v>
      </c>
      <c r="D541" s="647" t="s">
        <v>329</v>
      </c>
      <c r="E541" s="647" t="s">
        <v>184</v>
      </c>
      <c r="F541" s="65" t="s">
        <v>223</v>
      </c>
      <c r="G541" s="62" t="s">
        <v>1549</v>
      </c>
      <c r="H541" s="51" t="s">
        <v>2177</v>
      </c>
      <c r="I541" s="62"/>
      <c r="J541" s="51" t="s">
        <v>1551</v>
      </c>
      <c r="K541" s="61" t="s">
        <v>208</v>
      </c>
      <c r="L541" s="65" t="s">
        <v>1552</v>
      </c>
      <c r="M541" s="51" t="str">
        <f>VLOOKUP(L541,CódigosRetorno!$A$2:$B$1795,2,FALSE())</f>
        <v>No existe información en el nombre del concepto.</v>
      </c>
      <c r="N541" s="62" t="s">
        <v>8</v>
      </c>
    </row>
    <row r="542" spans="1:14" ht="36" customHeight="1" x14ac:dyDescent="0.25">
      <c r="A542" s="30"/>
      <c r="B542" s="4"/>
      <c r="C542" s="7"/>
      <c r="D542" s="647"/>
      <c r="E542" s="647"/>
      <c r="F542" s="685" t="s">
        <v>769</v>
      </c>
      <c r="G542" s="647" t="s">
        <v>1549</v>
      </c>
      <c r="H542" s="7" t="s">
        <v>2178</v>
      </c>
      <c r="I542" s="4"/>
      <c r="J542" s="51" t="s">
        <v>2459</v>
      </c>
      <c r="K542" s="65" t="s">
        <v>6</v>
      </c>
      <c r="L542" s="65" t="s">
        <v>2460</v>
      </c>
      <c r="M542" s="51" t="str">
        <f>VLOOKUP(L542,CódigosRetorno!$A$2:$B$1795,2,FALSE())</f>
        <v>El XML no contiene el tag de Carta Porte Aéreo:  Lugar de origen - Código de ubigeo</v>
      </c>
      <c r="N542" s="62" t="s">
        <v>8</v>
      </c>
    </row>
    <row r="543" spans="1:14" ht="36" x14ac:dyDescent="0.25">
      <c r="A543" s="30"/>
      <c r="B543" s="4"/>
      <c r="C543" s="7"/>
      <c r="D543" s="647"/>
      <c r="E543" s="647"/>
      <c r="F543" s="685"/>
      <c r="G543" s="647"/>
      <c r="H543" s="7"/>
      <c r="I543" s="4"/>
      <c r="J543" s="51" t="s">
        <v>2461</v>
      </c>
      <c r="K543" s="65" t="s">
        <v>6</v>
      </c>
      <c r="L543" s="65" t="s">
        <v>2462</v>
      </c>
      <c r="M543" s="51" t="str">
        <f>VLOOKUP(L543,CódigosRetorno!$A$2:$B$1795,2,FALSE())</f>
        <v>El XML no contiene el tag de Carta Porte Aéreo:  Lugar de origen - Dirección detallada</v>
      </c>
      <c r="N543" s="62" t="s">
        <v>8</v>
      </c>
    </row>
    <row r="544" spans="1:14" ht="36" x14ac:dyDescent="0.25">
      <c r="A544" s="30"/>
      <c r="B544" s="4"/>
      <c r="C544" s="7"/>
      <c r="D544" s="647"/>
      <c r="E544" s="647"/>
      <c r="F544" s="685"/>
      <c r="G544" s="647"/>
      <c r="H544" s="7"/>
      <c r="I544" s="4"/>
      <c r="J544" s="51" t="s">
        <v>2463</v>
      </c>
      <c r="K544" s="65" t="s">
        <v>6</v>
      </c>
      <c r="L544" s="65" t="s">
        <v>2464</v>
      </c>
      <c r="M544" s="51" t="str">
        <f>VLOOKUP(L544,CódigosRetorno!$A$2:$B$1795,2,FALSE())</f>
        <v>El XML no contiene el tag de Carta Porte Aéreo:  Lugar de destino - Código de ubigeo</v>
      </c>
      <c r="N544" s="62" t="s">
        <v>8</v>
      </c>
    </row>
    <row r="545" spans="1:14" ht="36" x14ac:dyDescent="0.25">
      <c r="A545" s="30"/>
      <c r="B545" s="4"/>
      <c r="C545" s="7"/>
      <c r="D545" s="647"/>
      <c r="E545" s="647"/>
      <c r="F545" s="685"/>
      <c r="G545" s="647"/>
      <c r="H545" s="7"/>
      <c r="I545" s="4"/>
      <c r="J545" s="51" t="s">
        <v>2465</v>
      </c>
      <c r="K545" s="61" t="s">
        <v>6</v>
      </c>
      <c r="L545" s="65" t="s">
        <v>2466</v>
      </c>
      <c r="M545" s="51" t="str">
        <f>VLOOKUP(L545,CódigosRetorno!$A$2:$B$1795,2,FALSE())</f>
        <v>El XML no contiene el tag de Carta Porte Aéreo:  Lugar de destino - Dirección detallada</v>
      </c>
      <c r="N545" s="62" t="s">
        <v>8</v>
      </c>
    </row>
    <row r="546" spans="1:14" ht="24" x14ac:dyDescent="0.25">
      <c r="A546" s="30"/>
      <c r="B546" s="4"/>
      <c r="C546" s="7"/>
      <c r="D546" s="647"/>
      <c r="E546" s="647"/>
      <c r="F546" s="685"/>
      <c r="G546" s="62" t="s">
        <v>1555</v>
      </c>
      <c r="H546" s="51" t="s">
        <v>1285</v>
      </c>
      <c r="I546" s="62" t="s">
        <v>1262</v>
      </c>
      <c r="J546" s="51" t="s">
        <v>1556</v>
      </c>
      <c r="K546" s="61" t="s">
        <v>208</v>
      </c>
      <c r="L546" s="65" t="s">
        <v>1287</v>
      </c>
      <c r="M546" s="51" t="str">
        <f>VLOOKUP(L546,CódigosRetorno!$A$2:$B$1795,2,FALSE())</f>
        <v>El dato ingresado como atributo @listName es incorrecto.</v>
      </c>
      <c r="N546" s="62" t="s">
        <v>8</v>
      </c>
    </row>
    <row r="547" spans="1:14" ht="24" x14ac:dyDescent="0.25">
      <c r="A547" s="30"/>
      <c r="B547" s="4"/>
      <c r="C547" s="7"/>
      <c r="D547" s="647"/>
      <c r="E547" s="647"/>
      <c r="F547" s="685"/>
      <c r="G547" s="62" t="s">
        <v>1260</v>
      </c>
      <c r="H547" s="51" t="s">
        <v>1282</v>
      </c>
      <c r="I547" s="62" t="s">
        <v>1262</v>
      </c>
      <c r="J547" s="51" t="s">
        <v>1263</v>
      </c>
      <c r="K547" s="65" t="s">
        <v>208</v>
      </c>
      <c r="L547" s="125" t="s">
        <v>1283</v>
      </c>
      <c r="M547" s="51" t="str">
        <f>VLOOKUP(L547,CódigosRetorno!$A$2:$B$1795,2,FALSE())</f>
        <v>El dato ingresado como atributo @listAgencyName es incorrecto.</v>
      </c>
      <c r="N547" s="62" t="s">
        <v>8</v>
      </c>
    </row>
    <row r="548" spans="1:14" ht="48" x14ac:dyDescent="0.25">
      <c r="A548" s="30"/>
      <c r="B548" s="4"/>
      <c r="C548" s="7"/>
      <c r="D548" s="647"/>
      <c r="E548" s="647"/>
      <c r="F548" s="685"/>
      <c r="G548" s="62" t="s">
        <v>1557</v>
      </c>
      <c r="H548" s="51" t="s">
        <v>1289</v>
      </c>
      <c r="I548" s="62" t="s">
        <v>1262</v>
      </c>
      <c r="J548" s="51" t="s">
        <v>1558</v>
      </c>
      <c r="K548" s="65" t="s">
        <v>208</v>
      </c>
      <c r="L548" s="125" t="s">
        <v>1291</v>
      </c>
      <c r="M548" s="51" t="str">
        <f>VLOOKUP(L548,CódigosRetorno!$A$2:$B$1795,2,FALSE())</f>
        <v>El dato ingresado como atributo @listURI es incorrecto.</v>
      </c>
      <c r="N548" s="62" t="s">
        <v>8</v>
      </c>
    </row>
    <row r="549" spans="1:14" ht="24" customHeight="1" x14ac:dyDescent="0.25">
      <c r="A549" s="30"/>
      <c r="B549" s="4"/>
      <c r="C549" s="7"/>
      <c r="D549" s="647"/>
      <c r="E549" s="647"/>
      <c r="F549" s="685" t="s">
        <v>2467</v>
      </c>
      <c r="G549" s="685" t="s">
        <v>2468</v>
      </c>
      <c r="H549" s="7" t="s">
        <v>2469</v>
      </c>
      <c r="I549" s="4">
        <v>1</v>
      </c>
      <c r="J549" s="51" t="s">
        <v>2907</v>
      </c>
      <c r="K549" s="61" t="s">
        <v>6</v>
      </c>
      <c r="L549" s="65" t="s">
        <v>1561</v>
      </c>
      <c r="M549" s="51" t="str">
        <f>VLOOKUP(L549,CódigosRetorno!$A$2:$B$1795,2,FALSE())</f>
        <v>El XML no contiene tag o no existe información del valor del concepto por linea.</v>
      </c>
      <c r="N549" s="62" t="s">
        <v>8</v>
      </c>
    </row>
    <row r="550" spans="1:14" ht="24" x14ac:dyDescent="0.25">
      <c r="A550" s="30"/>
      <c r="B550" s="4"/>
      <c r="C550" s="7"/>
      <c r="D550" s="647"/>
      <c r="E550" s="647"/>
      <c r="F550" s="685"/>
      <c r="G550" s="685"/>
      <c r="H550" s="7"/>
      <c r="I550" s="4"/>
      <c r="J550" s="51" t="s">
        <v>2908</v>
      </c>
      <c r="K550" s="61" t="s">
        <v>208</v>
      </c>
      <c r="L550" s="65" t="s">
        <v>2182</v>
      </c>
      <c r="M550" s="51" t="str">
        <f>VLOOKUP(L550,CódigosRetorno!$A$2:$B$1795,2,FALSE())</f>
        <v>El dato ingresado como valor del concepto de la linea no cumple con el formato establecido.</v>
      </c>
      <c r="N550" s="62" t="s">
        <v>1360</v>
      </c>
    </row>
    <row r="551" spans="1:14" ht="24" x14ac:dyDescent="0.25">
      <c r="A551" s="30"/>
      <c r="B551" s="4"/>
      <c r="C551" s="7"/>
      <c r="D551" s="647"/>
      <c r="E551" s="647"/>
      <c r="F551" s="685"/>
      <c r="G551" s="685"/>
      <c r="H551" s="7"/>
      <c r="I551" s="4"/>
      <c r="J551" s="51" t="s">
        <v>2909</v>
      </c>
      <c r="K551" s="61" t="s">
        <v>208</v>
      </c>
      <c r="L551" s="65" t="s">
        <v>2182</v>
      </c>
      <c r="M551" s="51" t="str">
        <f>VLOOKUP(L551,CódigosRetorno!$A$2:$B$1795,2,FALSE())</f>
        <v>El dato ingresado como valor del concepto de la linea no cumple con el formato establecido.</v>
      </c>
      <c r="N551" s="62" t="s">
        <v>1360</v>
      </c>
    </row>
    <row r="552" spans="1:14" ht="72" x14ac:dyDescent="0.25">
      <c r="A552" s="30"/>
      <c r="B552" s="4"/>
      <c r="C552" s="7"/>
      <c r="D552" s="647"/>
      <c r="E552" s="647"/>
      <c r="F552" s="685"/>
      <c r="G552" s="685"/>
      <c r="H552" s="7"/>
      <c r="I552" s="4"/>
      <c r="J552" s="51" t="s">
        <v>2473</v>
      </c>
      <c r="K552" s="61" t="s">
        <v>208</v>
      </c>
      <c r="L552" s="65" t="s">
        <v>2182</v>
      </c>
      <c r="M552" s="51" t="str">
        <f>VLOOKUP(L552,CódigosRetorno!$A$2:$B$1795,2,FALSE())</f>
        <v>El dato ingresado como valor del concepto de la linea no cumple con el formato establecido.</v>
      </c>
      <c r="N552" s="62" t="s">
        <v>8</v>
      </c>
    </row>
    <row r="553" spans="1:14" ht="72" x14ac:dyDescent="0.25">
      <c r="A553" s="30"/>
      <c r="B553" s="4"/>
      <c r="C553" s="7"/>
      <c r="D553" s="647"/>
      <c r="E553" s="647"/>
      <c r="F553" s="685"/>
      <c r="G553" s="685"/>
      <c r="H553" s="7"/>
      <c r="I553" s="4"/>
      <c r="J553" s="51" t="s">
        <v>2474</v>
      </c>
      <c r="K553" s="61" t="s">
        <v>208</v>
      </c>
      <c r="L553" s="65" t="s">
        <v>2182</v>
      </c>
      <c r="M553" s="51" t="str">
        <f>VLOOKUP(L553,CódigosRetorno!$A$2:$B$1795,2,FALSE())</f>
        <v>El dato ingresado como valor del concepto de la linea no cumple con el formato establecido.</v>
      </c>
      <c r="N553" s="62" t="s">
        <v>8</v>
      </c>
    </row>
    <row r="554" spans="1:14" x14ac:dyDescent="0.25">
      <c r="A554" s="30"/>
      <c r="B554" s="76" t="s">
        <v>2475</v>
      </c>
      <c r="C554" s="108"/>
      <c r="D554" s="109"/>
      <c r="E554" s="109"/>
      <c r="F554" s="109"/>
      <c r="G554" s="109"/>
      <c r="H554" s="56"/>
      <c r="I554" s="80"/>
      <c r="J554" s="56"/>
      <c r="K554" s="120" t="s">
        <v>8</v>
      </c>
      <c r="L554" s="110" t="s">
        <v>8</v>
      </c>
      <c r="M554" s="56" t="str">
        <f>VLOOKUP(L554,CódigosRetorno!$A$2:$B$1795,2,FALSE())</f>
        <v>-</v>
      </c>
      <c r="N554" s="80" t="s">
        <v>8</v>
      </c>
    </row>
    <row r="555" spans="1:14" ht="36" x14ac:dyDescent="0.25">
      <c r="A555" s="30"/>
      <c r="B555" s="62">
        <v>78</v>
      </c>
      <c r="C555" s="51" t="s">
        <v>2910</v>
      </c>
      <c r="D555" s="61" t="s">
        <v>63</v>
      </c>
      <c r="E555" s="61" t="s">
        <v>184</v>
      </c>
      <c r="F555" s="62" t="s">
        <v>2027</v>
      </c>
      <c r="G555" s="61"/>
      <c r="H555" s="51" t="s">
        <v>2477</v>
      </c>
      <c r="I555" s="62">
        <v>1</v>
      </c>
      <c r="J555" s="51" t="s">
        <v>2478</v>
      </c>
      <c r="K555" s="61" t="s">
        <v>6</v>
      </c>
      <c r="L555" s="65" t="s">
        <v>2479</v>
      </c>
      <c r="M555" s="51" t="str">
        <f>VLOOKUP(L555,CódigosRetorno!$A$2:$B$1795,2,FALSE())</f>
        <v>El XML no contiene el tag de BVME transporte ferroviario: Agente de Viajes: Numero de Ruc</v>
      </c>
      <c r="N555" s="62" t="s">
        <v>8</v>
      </c>
    </row>
    <row r="556" spans="1:14" ht="24" customHeight="1" x14ac:dyDescent="0.25">
      <c r="A556" s="30"/>
      <c r="B556" s="4">
        <f>B555+1</f>
        <v>79</v>
      </c>
      <c r="C556" s="7" t="s">
        <v>2911</v>
      </c>
      <c r="D556" s="647" t="s">
        <v>63</v>
      </c>
      <c r="E556" s="647" t="s">
        <v>184</v>
      </c>
      <c r="F556" s="4" t="s">
        <v>1433</v>
      </c>
      <c r="G556" s="647" t="s">
        <v>198</v>
      </c>
      <c r="H556" s="8" t="s">
        <v>2481</v>
      </c>
      <c r="I556" s="4">
        <v>1</v>
      </c>
      <c r="J556" s="51" t="s">
        <v>2482</v>
      </c>
      <c r="K556" s="61" t="s">
        <v>6</v>
      </c>
      <c r="L556" s="65" t="s">
        <v>2483</v>
      </c>
      <c r="M556" s="51" t="str">
        <f>VLOOKUP(L556,CódigosRetorno!$A$2:$B$1795,2,FALSE())</f>
        <v>El XML no contiene el tag de BVME transporte ferroviario: Agente de Viajes: Tipo de documento</v>
      </c>
      <c r="N556" s="62" t="s">
        <v>2040</v>
      </c>
    </row>
    <row r="557" spans="1:14" ht="24" x14ac:dyDescent="0.25">
      <c r="A557" s="30"/>
      <c r="B557" s="4"/>
      <c r="C557" s="7"/>
      <c r="D557" s="647"/>
      <c r="E557" s="647"/>
      <c r="F557" s="4"/>
      <c r="G557" s="647"/>
      <c r="H557" s="8"/>
      <c r="I557" s="4"/>
      <c r="J557" s="51" t="s">
        <v>2484</v>
      </c>
      <c r="K557" s="61" t="s">
        <v>6</v>
      </c>
      <c r="L557" s="65" t="s">
        <v>2485</v>
      </c>
      <c r="M557" s="51" t="str">
        <f>VLOOKUP(L557,CódigosRetorno!$A$2:$B$1795,2,FALSE())</f>
        <v>El dato ingresado como Agente de Viajes-Tipo de documento no corresponde al valor esperado.</v>
      </c>
      <c r="N557" s="62" t="s">
        <v>8</v>
      </c>
    </row>
    <row r="558" spans="1:14" ht="24" x14ac:dyDescent="0.25">
      <c r="A558" s="30"/>
      <c r="B558" s="4"/>
      <c r="C558" s="7"/>
      <c r="D558" s="647"/>
      <c r="E558" s="647"/>
      <c r="F558" s="647"/>
      <c r="G558" s="62" t="s">
        <v>1332</v>
      </c>
      <c r="H558" s="111" t="s">
        <v>1333</v>
      </c>
      <c r="I558" s="62" t="s">
        <v>1262</v>
      </c>
      <c r="J558" s="51" t="s">
        <v>1334</v>
      </c>
      <c r="K558" s="61" t="s">
        <v>208</v>
      </c>
      <c r="L558" s="65" t="s">
        <v>1335</v>
      </c>
      <c r="M558" s="51" t="str">
        <f>VLOOKUP(L558,CódigosRetorno!$A$2:$B$1795,2,FALSE())</f>
        <v>El dato ingresado como atributo @schemeName es incorrecto.</v>
      </c>
      <c r="N558" s="62" t="s">
        <v>8</v>
      </c>
    </row>
    <row r="559" spans="1:14" ht="24" x14ac:dyDescent="0.25">
      <c r="A559" s="30"/>
      <c r="B559" s="4"/>
      <c r="C559" s="7"/>
      <c r="D559" s="647"/>
      <c r="E559" s="647"/>
      <c r="F559" s="647"/>
      <c r="G559" s="62" t="s">
        <v>1260</v>
      </c>
      <c r="H559" s="111" t="s">
        <v>1261</v>
      </c>
      <c r="I559" s="62" t="s">
        <v>1262</v>
      </c>
      <c r="J559" s="51" t="s">
        <v>1263</v>
      </c>
      <c r="K559" s="61" t="s">
        <v>208</v>
      </c>
      <c r="L559" s="65" t="s">
        <v>1264</v>
      </c>
      <c r="M559" s="51" t="str">
        <f>VLOOKUP(L559,CódigosRetorno!$A$2:$B$1795,2,FALSE())</f>
        <v>El dato ingresado como atributo @schemeAgencyName es incorrecto.</v>
      </c>
      <c r="N559" s="62" t="s">
        <v>8</v>
      </c>
    </row>
    <row r="560" spans="1:14" ht="48" x14ac:dyDescent="0.25">
      <c r="A560" s="30"/>
      <c r="B560" s="4"/>
      <c r="C560" s="7"/>
      <c r="D560" s="647"/>
      <c r="E560" s="647"/>
      <c r="F560" s="647"/>
      <c r="G560" s="62" t="s">
        <v>1336</v>
      </c>
      <c r="H560" s="111" t="s">
        <v>1337</v>
      </c>
      <c r="I560" s="62" t="s">
        <v>1262</v>
      </c>
      <c r="J560" s="51" t="s">
        <v>1338</v>
      </c>
      <c r="K560" s="65" t="s">
        <v>208</v>
      </c>
      <c r="L560" s="125" t="s">
        <v>1339</v>
      </c>
      <c r="M560" s="51" t="str">
        <f>VLOOKUP(L560,CódigosRetorno!$A$2:$B$1795,2,FALSE())</f>
        <v>El dato ingresado como atributo @schemeURI es incorrecto.</v>
      </c>
      <c r="N560" s="62" t="s">
        <v>8</v>
      </c>
    </row>
    <row r="561" spans="1:14" ht="36" customHeight="1" x14ac:dyDescent="0.25">
      <c r="A561" s="30"/>
      <c r="B561" s="4" t="s">
        <v>2912</v>
      </c>
      <c r="C561" s="7" t="s">
        <v>2913</v>
      </c>
      <c r="D561" s="647" t="s">
        <v>329</v>
      </c>
      <c r="E561" s="647" t="s">
        <v>184</v>
      </c>
      <c r="F561" s="65" t="s">
        <v>223</v>
      </c>
      <c r="G561" s="62"/>
      <c r="H561" s="51" t="s">
        <v>2177</v>
      </c>
      <c r="I561" s="62">
        <v>1</v>
      </c>
      <c r="J561" s="51" t="s">
        <v>1551</v>
      </c>
      <c r="K561" s="61" t="s">
        <v>208</v>
      </c>
      <c r="L561" s="65" t="s">
        <v>1552</v>
      </c>
      <c r="M561" s="51" t="str">
        <f>VLOOKUP(L561,CódigosRetorno!$A$2:$B$1795,2,FALSE())</f>
        <v>No existe información en el nombre del concepto.</v>
      </c>
      <c r="N561" s="62" t="s">
        <v>8</v>
      </c>
    </row>
    <row r="562" spans="1:14" ht="36" customHeight="1" x14ac:dyDescent="0.25">
      <c r="A562" s="30"/>
      <c r="B562" s="4"/>
      <c r="C562" s="7"/>
      <c r="D562" s="647"/>
      <c r="E562" s="647"/>
      <c r="F562" s="685" t="s">
        <v>769</v>
      </c>
      <c r="G562" s="647" t="s">
        <v>1549</v>
      </c>
      <c r="H562" s="7" t="s">
        <v>2178</v>
      </c>
      <c r="I562" s="4">
        <v>1</v>
      </c>
      <c r="J562" s="51" t="s">
        <v>2488</v>
      </c>
      <c r="K562" s="61" t="s">
        <v>6</v>
      </c>
      <c r="L562" s="65" t="s">
        <v>2489</v>
      </c>
      <c r="M562" s="51" t="str">
        <f>VLOOKUP(L562,CódigosRetorno!$A$2:$B$1795,2,FALSE())</f>
        <v>El XML no contiene el tag de BVME transporte ferroviario: Pasajero - Apellidos y Nombres</v>
      </c>
      <c r="N562" s="62" t="s">
        <v>8</v>
      </c>
    </row>
    <row r="563" spans="1:14" ht="36" x14ac:dyDescent="0.25">
      <c r="A563" s="30"/>
      <c r="B563" s="4"/>
      <c r="C563" s="7"/>
      <c r="D563" s="647"/>
      <c r="E563" s="647"/>
      <c r="F563" s="685"/>
      <c r="G563" s="647"/>
      <c r="H563" s="7"/>
      <c r="I563" s="4"/>
      <c r="J563" s="51" t="s">
        <v>2490</v>
      </c>
      <c r="K563" s="61" t="s">
        <v>6</v>
      </c>
      <c r="L563" s="65" t="s">
        <v>2491</v>
      </c>
      <c r="M563" s="51" t="str">
        <f>VLOOKUP(L563,CódigosRetorno!$A$2:$B$1795,2,FALSE())</f>
        <v>El XML no contiene el tag de BVME transporte ferroviario: Pasajero - Tipo de documento de identidad</v>
      </c>
      <c r="N563" s="62" t="s">
        <v>8</v>
      </c>
    </row>
    <row r="564" spans="1:14" ht="36" x14ac:dyDescent="0.25">
      <c r="A564" s="30"/>
      <c r="B564" s="4"/>
      <c r="C564" s="7"/>
      <c r="D564" s="647"/>
      <c r="E564" s="647"/>
      <c r="F564" s="685"/>
      <c r="G564" s="647"/>
      <c r="H564" s="7"/>
      <c r="I564" s="4"/>
      <c r="J564" s="51" t="s">
        <v>2492</v>
      </c>
      <c r="K564" s="61" t="s">
        <v>6</v>
      </c>
      <c r="L564" s="65" t="s">
        <v>2493</v>
      </c>
      <c r="M564" s="51" t="str">
        <f>VLOOKUP(L564,CódigosRetorno!$A$2:$B$1795,2,FALSE())</f>
        <v>El XML no contiene el tag de BVME transporte ferroviario: Pasajero - Número de documento de identidad</v>
      </c>
      <c r="N564" s="62" t="s">
        <v>8</v>
      </c>
    </row>
    <row r="565" spans="1:14" ht="36" x14ac:dyDescent="0.25">
      <c r="A565" s="30"/>
      <c r="B565" s="4"/>
      <c r="C565" s="7"/>
      <c r="D565" s="647"/>
      <c r="E565" s="647"/>
      <c r="F565" s="685"/>
      <c r="G565" s="647"/>
      <c r="H565" s="7"/>
      <c r="I565" s="4"/>
      <c r="J565" s="51" t="s">
        <v>2494</v>
      </c>
      <c r="K565" s="61" t="s">
        <v>6</v>
      </c>
      <c r="L565" s="65" t="s">
        <v>2495</v>
      </c>
      <c r="M565" s="51" t="str">
        <f>VLOOKUP(L565,CódigosRetorno!$A$2:$B$1795,2,FALSE())</f>
        <v>El XML no contiene el tag de BVME transporte ferroviario: Servicio transporte: Ciudad o lugar de origen - Código de ubigeo</v>
      </c>
      <c r="N565" s="62" t="s">
        <v>8</v>
      </c>
    </row>
    <row r="566" spans="1:14" ht="36" x14ac:dyDescent="0.25">
      <c r="A566" s="30"/>
      <c r="B566" s="4"/>
      <c r="C566" s="7"/>
      <c r="D566" s="647"/>
      <c r="E566" s="647"/>
      <c r="F566" s="685"/>
      <c r="G566" s="647"/>
      <c r="H566" s="7"/>
      <c r="I566" s="4"/>
      <c r="J566" s="51" t="s">
        <v>2496</v>
      </c>
      <c r="K566" s="61" t="s">
        <v>6</v>
      </c>
      <c r="L566" s="65" t="s">
        <v>2497</v>
      </c>
      <c r="M566" s="51" t="str">
        <f>VLOOKUP(L566,CódigosRetorno!$A$2:$B$1795,2,FALSE())</f>
        <v>El XML no contiene el tag de BVME transporte ferroviario: Servicio transporte: Ciudad o lugar de origen - Dirección detallada</v>
      </c>
      <c r="N566" s="62" t="s">
        <v>8</v>
      </c>
    </row>
    <row r="567" spans="1:14" ht="36" x14ac:dyDescent="0.25">
      <c r="A567" s="30"/>
      <c r="B567" s="4"/>
      <c r="C567" s="7"/>
      <c r="D567" s="647"/>
      <c r="E567" s="647"/>
      <c r="F567" s="685"/>
      <c r="G567" s="647"/>
      <c r="H567" s="7"/>
      <c r="I567" s="4"/>
      <c r="J567" s="51" t="s">
        <v>2498</v>
      </c>
      <c r="K567" s="61" t="s">
        <v>6</v>
      </c>
      <c r="L567" s="65" t="s">
        <v>2499</v>
      </c>
      <c r="M567" s="51" t="str">
        <f>VLOOKUP(L567,CódigosRetorno!$A$2:$B$1795,2,FALSE())</f>
        <v>El XML no contiene el tag de BVME transporte ferroviario: Servicio transporte: Ciudad o lugar de destino - Código de ubigeo</v>
      </c>
      <c r="N567" s="62" t="s">
        <v>8</v>
      </c>
    </row>
    <row r="568" spans="1:14" ht="36" x14ac:dyDescent="0.25">
      <c r="A568" s="30"/>
      <c r="B568" s="4"/>
      <c r="C568" s="7"/>
      <c r="D568" s="647"/>
      <c r="E568" s="647"/>
      <c r="F568" s="685"/>
      <c r="G568" s="647"/>
      <c r="H568" s="7"/>
      <c r="I568" s="4"/>
      <c r="J568" s="51" t="s">
        <v>2500</v>
      </c>
      <c r="K568" s="61" t="s">
        <v>6</v>
      </c>
      <c r="L568" s="65" t="s">
        <v>2501</v>
      </c>
      <c r="M568" s="51" t="str">
        <f>VLOOKUP(L568,CódigosRetorno!$A$2:$B$1795,2,FALSE())</f>
        <v>El XML no contiene el tag de BVME transporte ferroviario: Servicio transporte: Ciudad o lugar de destino - Dirección detallada</v>
      </c>
      <c r="N568" s="62" t="s">
        <v>8</v>
      </c>
    </row>
    <row r="569" spans="1:14" ht="36" x14ac:dyDescent="0.25">
      <c r="A569" s="30"/>
      <c r="B569" s="4"/>
      <c r="C569" s="7"/>
      <c r="D569" s="647"/>
      <c r="E569" s="647"/>
      <c r="F569" s="685"/>
      <c r="G569" s="647"/>
      <c r="H569" s="7"/>
      <c r="I569" s="4"/>
      <c r="J569" s="51" t="s">
        <v>2502</v>
      </c>
      <c r="K569" s="61" t="s">
        <v>6</v>
      </c>
      <c r="L569" s="65" t="s">
        <v>2503</v>
      </c>
      <c r="M569" s="51" t="str">
        <f>VLOOKUP(L569,CódigosRetorno!$A$2:$B$1795,2,FALSE())</f>
        <v>El XML no contiene el tag de BVME transporte ferroviario: Servicio transporte:Número de asiento</v>
      </c>
      <c r="N569" s="62" t="s">
        <v>8</v>
      </c>
    </row>
    <row r="570" spans="1:14" ht="24" x14ac:dyDescent="0.25">
      <c r="A570" s="30"/>
      <c r="B570" s="4"/>
      <c r="C570" s="7"/>
      <c r="D570" s="647"/>
      <c r="E570" s="647"/>
      <c r="F570" s="685"/>
      <c r="G570" s="62" t="s">
        <v>1555</v>
      </c>
      <c r="H570" s="51" t="s">
        <v>1285</v>
      </c>
      <c r="I570" s="62" t="s">
        <v>1262</v>
      </c>
      <c r="J570" s="51" t="s">
        <v>1556</v>
      </c>
      <c r="K570" s="61" t="s">
        <v>208</v>
      </c>
      <c r="L570" s="65" t="s">
        <v>1287</v>
      </c>
      <c r="M570" s="51" t="str">
        <f>VLOOKUP(L570,CódigosRetorno!$A$2:$B$1795,2,FALSE())</f>
        <v>El dato ingresado como atributo @listName es incorrecto.</v>
      </c>
      <c r="N570" s="62" t="s">
        <v>8</v>
      </c>
    </row>
    <row r="571" spans="1:14" ht="24" x14ac:dyDescent="0.25">
      <c r="A571" s="30"/>
      <c r="B571" s="4"/>
      <c r="C571" s="7"/>
      <c r="D571" s="647"/>
      <c r="E571" s="647"/>
      <c r="F571" s="685"/>
      <c r="G571" s="62" t="s">
        <v>1260</v>
      </c>
      <c r="H571" s="51" t="s">
        <v>1282</v>
      </c>
      <c r="I571" s="62" t="s">
        <v>1262</v>
      </c>
      <c r="J571" s="51" t="s">
        <v>1263</v>
      </c>
      <c r="K571" s="65" t="s">
        <v>208</v>
      </c>
      <c r="L571" s="125" t="s">
        <v>1283</v>
      </c>
      <c r="M571" s="51" t="str">
        <f>VLOOKUP(L571,CódigosRetorno!$A$2:$B$1795,2,FALSE())</f>
        <v>El dato ingresado como atributo @listAgencyName es incorrecto.</v>
      </c>
      <c r="N571" s="62" t="s">
        <v>8</v>
      </c>
    </row>
    <row r="572" spans="1:14" ht="48" x14ac:dyDescent="0.25">
      <c r="A572" s="30"/>
      <c r="B572" s="4"/>
      <c r="C572" s="7"/>
      <c r="D572" s="647"/>
      <c r="E572" s="647"/>
      <c r="F572" s="685"/>
      <c r="G572" s="62" t="s">
        <v>1557</v>
      </c>
      <c r="H572" s="51" t="s">
        <v>1289</v>
      </c>
      <c r="I572" s="62" t="s">
        <v>1262</v>
      </c>
      <c r="J572" s="51" t="s">
        <v>1558</v>
      </c>
      <c r="K572" s="65" t="s">
        <v>208</v>
      </c>
      <c r="L572" s="125" t="s">
        <v>1291</v>
      </c>
      <c r="M572" s="51" t="str">
        <f>VLOOKUP(L572,CódigosRetorno!$A$2:$B$1795,2,FALSE())</f>
        <v>El dato ingresado como atributo @listURI es incorrecto.</v>
      </c>
      <c r="N572" s="62" t="s">
        <v>8</v>
      </c>
    </row>
    <row r="573" spans="1:14" ht="36" customHeight="1" x14ac:dyDescent="0.25">
      <c r="A573" s="30"/>
      <c r="B573" s="4"/>
      <c r="C573" s="7"/>
      <c r="D573" s="647"/>
      <c r="E573" s="647"/>
      <c r="F573" s="685" t="s">
        <v>2914</v>
      </c>
      <c r="G573" s="685" t="s">
        <v>2915</v>
      </c>
      <c r="H573" s="7" t="s">
        <v>2916</v>
      </c>
      <c r="I573" s="4">
        <v>1</v>
      </c>
      <c r="J573" s="51" t="s">
        <v>2917</v>
      </c>
      <c r="K573" s="61" t="s">
        <v>6</v>
      </c>
      <c r="L573" s="65" t="s">
        <v>1561</v>
      </c>
      <c r="M573" s="51" t="str">
        <f>VLOOKUP(L573,CódigosRetorno!$A$2:$B$1795,2,FALSE())</f>
        <v>El XML no contiene tag o no existe información del valor del concepto por linea.</v>
      </c>
      <c r="N573" s="62" t="s">
        <v>8</v>
      </c>
    </row>
    <row r="574" spans="1:14" ht="72" x14ac:dyDescent="0.25">
      <c r="A574" s="30"/>
      <c r="B574" s="4"/>
      <c r="C574" s="7"/>
      <c r="D574" s="647"/>
      <c r="E574" s="647"/>
      <c r="F574" s="685"/>
      <c r="G574" s="685"/>
      <c r="H574" s="7"/>
      <c r="I574" s="4"/>
      <c r="J574" s="51" t="s">
        <v>2918</v>
      </c>
      <c r="K574" s="61" t="s">
        <v>208</v>
      </c>
      <c r="L574" s="65" t="s">
        <v>2182</v>
      </c>
      <c r="M574" s="51" t="str">
        <f>VLOOKUP(L574,CódigosRetorno!$A$2:$B$1795,2,FALSE())</f>
        <v>El dato ingresado como valor del concepto de la linea no cumple con el formato establecido.</v>
      </c>
      <c r="N574" s="62" t="s">
        <v>8</v>
      </c>
    </row>
    <row r="575" spans="1:14" ht="24" x14ac:dyDescent="0.25">
      <c r="A575" s="30"/>
      <c r="B575" s="4"/>
      <c r="C575" s="7"/>
      <c r="D575" s="647"/>
      <c r="E575" s="647"/>
      <c r="F575" s="685"/>
      <c r="G575" s="685"/>
      <c r="H575" s="7"/>
      <c r="I575" s="4"/>
      <c r="J575" s="51" t="s">
        <v>2919</v>
      </c>
      <c r="K575" s="61" t="s">
        <v>208</v>
      </c>
      <c r="L575" s="65" t="s">
        <v>2182</v>
      </c>
      <c r="M575" s="51" t="str">
        <f>VLOOKUP(L575,CódigosRetorno!$A$2:$B$1795,2,FALSE())</f>
        <v>El dato ingresado como valor del concepto de la linea no cumple con el formato establecido.</v>
      </c>
      <c r="N575" s="62" t="s">
        <v>2040</v>
      </c>
    </row>
    <row r="576" spans="1:14" ht="24" x14ac:dyDescent="0.25">
      <c r="A576" s="30"/>
      <c r="B576" s="4"/>
      <c r="C576" s="7"/>
      <c r="D576" s="647"/>
      <c r="E576" s="647"/>
      <c r="F576" s="685"/>
      <c r="G576" s="685"/>
      <c r="H576" s="7"/>
      <c r="I576" s="4"/>
      <c r="J576" s="51" t="s">
        <v>2920</v>
      </c>
      <c r="K576" s="61" t="s">
        <v>208</v>
      </c>
      <c r="L576" s="65" t="s">
        <v>2182</v>
      </c>
      <c r="M576" s="51" t="str">
        <f>VLOOKUP(L576,CódigosRetorno!$A$2:$B$1795,2,FALSE())</f>
        <v>El dato ingresado como valor del concepto de la linea no cumple con el formato establecido.</v>
      </c>
      <c r="N576" s="62" t="s">
        <v>1360</v>
      </c>
    </row>
    <row r="577" spans="1:14" ht="72" x14ac:dyDescent="0.25">
      <c r="A577" s="30"/>
      <c r="B577" s="4"/>
      <c r="C577" s="7"/>
      <c r="D577" s="647"/>
      <c r="E577" s="647"/>
      <c r="F577" s="685"/>
      <c r="G577" s="685"/>
      <c r="H577" s="7"/>
      <c r="I577" s="4"/>
      <c r="J577" s="51" t="s">
        <v>2511</v>
      </c>
      <c r="K577" s="61" t="s">
        <v>208</v>
      </c>
      <c r="L577" s="65" t="s">
        <v>2182</v>
      </c>
      <c r="M577" s="51" t="str">
        <f>VLOOKUP(L577,CódigosRetorno!$A$2:$B$1795,2,FALSE())</f>
        <v>El dato ingresado como valor del concepto de la linea no cumple con el formato establecido.</v>
      </c>
      <c r="N577" s="62" t="s">
        <v>8</v>
      </c>
    </row>
    <row r="578" spans="1:14" ht="24" x14ac:dyDescent="0.25">
      <c r="A578" s="30"/>
      <c r="B578" s="4"/>
      <c r="C578" s="7"/>
      <c r="D578" s="647"/>
      <c r="E578" s="647"/>
      <c r="F578" s="685"/>
      <c r="G578" s="685"/>
      <c r="H578" s="7"/>
      <c r="I578" s="4"/>
      <c r="J578" s="51" t="s">
        <v>2921</v>
      </c>
      <c r="K578" s="61" t="s">
        <v>208</v>
      </c>
      <c r="L578" s="65" t="s">
        <v>2182</v>
      </c>
      <c r="M578" s="51" t="str">
        <f>VLOOKUP(L578,CódigosRetorno!$A$2:$B$1795,2,FALSE())</f>
        <v>El dato ingresado como valor del concepto de la linea no cumple con el formato establecido.</v>
      </c>
      <c r="N578" s="62" t="s">
        <v>1360</v>
      </c>
    </row>
    <row r="579" spans="1:14" ht="72" x14ac:dyDescent="0.25">
      <c r="A579" s="30"/>
      <c r="B579" s="4"/>
      <c r="C579" s="7"/>
      <c r="D579" s="647"/>
      <c r="E579" s="647"/>
      <c r="F579" s="685"/>
      <c r="G579" s="685"/>
      <c r="H579" s="7"/>
      <c r="I579" s="4"/>
      <c r="J579" s="51" t="s">
        <v>2513</v>
      </c>
      <c r="K579" s="61" t="s">
        <v>208</v>
      </c>
      <c r="L579" s="65" t="s">
        <v>2182</v>
      </c>
      <c r="M579" s="51" t="str">
        <f>VLOOKUP(L579,CódigosRetorno!$A$2:$B$1795,2,FALSE())</f>
        <v>El dato ingresado como valor del concepto de la linea no cumple con el formato establecido.</v>
      </c>
      <c r="N579" s="62" t="s">
        <v>8</v>
      </c>
    </row>
    <row r="580" spans="1:14" ht="72" x14ac:dyDescent="0.25">
      <c r="A580" s="30"/>
      <c r="B580" s="4"/>
      <c r="C580" s="7"/>
      <c r="D580" s="647"/>
      <c r="E580" s="647"/>
      <c r="F580" s="685"/>
      <c r="G580" s="685"/>
      <c r="H580" s="7"/>
      <c r="I580" s="4"/>
      <c r="J580" s="51" t="s">
        <v>2514</v>
      </c>
      <c r="K580" s="61" t="s">
        <v>208</v>
      </c>
      <c r="L580" s="65" t="s">
        <v>2182</v>
      </c>
      <c r="M580" s="51" t="str">
        <f>VLOOKUP(L580,CódigosRetorno!$A$2:$B$1795,2,FALSE())</f>
        <v>El dato ingresado como valor del concepto de la linea no cumple con el formato establecido.</v>
      </c>
      <c r="N580" s="62" t="s">
        <v>8</v>
      </c>
    </row>
    <row r="581" spans="1:14" ht="72" x14ac:dyDescent="0.25">
      <c r="A581" s="30"/>
      <c r="B581" s="4"/>
      <c r="C581" s="7"/>
      <c r="D581" s="647"/>
      <c r="E581" s="647"/>
      <c r="F581" s="685"/>
      <c r="G581" s="685"/>
      <c r="H581" s="7"/>
      <c r="I581" s="4"/>
      <c r="J581" s="51" t="s">
        <v>2515</v>
      </c>
      <c r="K581" s="61" t="s">
        <v>208</v>
      </c>
      <c r="L581" s="65" t="s">
        <v>2182</v>
      </c>
      <c r="M581" s="51" t="str">
        <f>VLOOKUP(L581,CódigosRetorno!$A$2:$B$1795,2,FALSE())</f>
        <v>El dato ingresado como valor del concepto de la linea no cumple con el formato establecido.</v>
      </c>
      <c r="N581" s="62" t="s">
        <v>8</v>
      </c>
    </row>
    <row r="582" spans="1:14" ht="36" customHeight="1" x14ac:dyDescent="0.25">
      <c r="A582" s="30"/>
      <c r="B582" s="647">
        <v>85</v>
      </c>
      <c r="C582" s="7" t="s">
        <v>2922</v>
      </c>
      <c r="D582" s="647" t="s">
        <v>329</v>
      </c>
      <c r="E582" s="647" t="s">
        <v>184</v>
      </c>
      <c r="F582" s="65" t="s">
        <v>223</v>
      </c>
      <c r="G582" s="62"/>
      <c r="H582" s="51" t="s">
        <v>2177</v>
      </c>
      <c r="I582" s="62">
        <v>1</v>
      </c>
      <c r="J582" s="51" t="s">
        <v>1551</v>
      </c>
      <c r="K582" s="61" t="s">
        <v>208</v>
      </c>
      <c r="L582" s="65" t="s">
        <v>1552</v>
      </c>
      <c r="M582" s="51" t="str">
        <f>VLOOKUP(L582,CódigosRetorno!$A$2:$B$1795,2,FALSE())</f>
        <v>No existe información en el nombre del concepto.</v>
      </c>
      <c r="N582" s="62" t="s">
        <v>8</v>
      </c>
    </row>
    <row r="583" spans="1:14" ht="36" x14ac:dyDescent="0.25">
      <c r="A583" s="30"/>
      <c r="B583" s="647"/>
      <c r="C583" s="7"/>
      <c r="D583" s="647"/>
      <c r="E583" s="647"/>
      <c r="F583" s="65" t="s">
        <v>769</v>
      </c>
      <c r="G583" s="61" t="s">
        <v>1549</v>
      </c>
      <c r="H583" s="64" t="s">
        <v>2178</v>
      </c>
      <c r="I583" s="62">
        <v>1</v>
      </c>
      <c r="J583" s="51" t="s">
        <v>2517</v>
      </c>
      <c r="K583" s="61" t="s">
        <v>6</v>
      </c>
      <c r="L583" s="65" t="s">
        <v>2518</v>
      </c>
      <c r="M583" s="51" t="str">
        <f>VLOOKUP(L583,CódigosRetorno!$A$2:$B$1795,2,FALSE())</f>
        <v>El XML no contiene el tag de BVME transporte ferroviario: Servicio transporte: Fecha programada de inicio de viaje</v>
      </c>
      <c r="N583" s="62" t="s">
        <v>8</v>
      </c>
    </row>
    <row r="584" spans="1:14" ht="24" x14ac:dyDescent="0.25">
      <c r="A584" s="30"/>
      <c r="B584" s="647"/>
      <c r="C584" s="7"/>
      <c r="D584" s="647"/>
      <c r="E584" s="647"/>
      <c r="F584" s="685"/>
      <c r="G584" s="62" t="s">
        <v>1555</v>
      </c>
      <c r="H584" s="51" t="s">
        <v>1285</v>
      </c>
      <c r="I584" s="62" t="s">
        <v>1262</v>
      </c>
      <c r="J584" s="51" t="s">
        <v>1556</v>
      </c>
      <c r="K584" s="61" t="s">
        <v>208</v>
      </c>
      <c r="L584" s="65" t="s">
        <v>1287</v>
      </c>
      <c r="M584" s="51" t="str">
        <f>VLOOKUP(L584,CódigosRetorno!$A$2:$B$1795,2,FALSE())</f>
        <v>El dato ingresado como atributo @listName es incorrecto.</v>
      </c>
      <c r="N584" s="62" t="s">
        <v>8</v>
      </c>
    </row>
    <row r="585" spans="1:14" ht="24" x14ac:dyDescent="0.25">
      <c r="A585" s="30"/>
      <c r="B585" s="647"/>
      <c r="C585" s="7"/>
      <c r="D585" s="647"/>
      <c r="E585" s="647"/>
      <c r="F585" s="685"/>
      <c r="G585" s="62" t="s">
        <v>1260</v>
      </c>
      <c r="H585" s="51" t="s">
        <v>1282</v>
      </c>
      <c r="I585" s="62" t="s">
        <v>1262</v>
      </c>
      <c r="J585" s="51" t="s">
        <v>1263</v>
      </c>
      <c r="K585" s="65" t="s">
        <v>208</v>
      </c>
      <c r="L585" s="125" t="s">
        <v>1283</v>
      </c>
      <c r="M585" s="51" t="str">
        <f>VLOOKUP(L585,CódigosRetorno!$A$2:$B$1795,2,FALSE())</f>
        <v>El dato ingresado como atributo @listAgencyName es incorrecto.</v>
      </c>
      <c r="N585" s="62" t="s">
        <v>8</v>
      </c>
    </row>
    <row r="586" spans="1:14" ht="48" x14ac:dyDescent="0.25">
      <c r="A586" s="30"/>
      <c r="B586" s="647"/>
      <c r="C586" s="7"/>
      <c r="D586" s="647"/>
      <c r="E586" s="647"/>
      <c r="F586" s="685"/>
      <c r="G586" s="62" t="s">
        <v>1557</v>
      </c>
      <c r="H586" s="51" t="s">
        <v>1289</v>
      </c>
      <c r="I586" s="62" t="s">
        <v>1262</v>
      </c>
      <c r="J586" s="51" t="s">
        <v>1558</v>
      </c>
      <c r="K586" s="65" t="s">
        <v>208</v>
      </c>
      <c r="L586" s="125" t="s">
        <v>1291</v>
      </c>
      <c r="M586" s="51" t="str">
        <f>VLOOKUP(L586,CódigosRetorno!$A$2:$B$1795,2,FALSE())</f>
        <v>El dato ingresado como atributo @listURI es incorrecto.</v>
      </c>
      <c r="N586" s="62" t="s">
        <v>8</v>
      </c>
    </row>
    <row r="587" spans="1:14" ht="36" x14ac:dyDescent="0.25">
      <c r="A587" s="30"/>
      <c r="B587" s="647"/>
      <c r="C587" s="7"/>
      <c r="D587" s="647"/>
      <c r="E587" s="647"/>
      <c r="F587" s="65" t="s">
        <v>177</v>
      </c>
      <c r="G587" s="65" t="s">
        <v>178</v>
      </c>
      <c r="H587" s="51" t="s">
        <v>2519</v>
      </c>
      <c r="I587" s="62">
        <v>1</v>
      </c>
      <c r="J587" s="51" t="s">
        <v>2520</v>
      </c>
      <c r="K587" s="61" t="s">
        <v>6</v>
      </c>
      <c r="L587" s="65" t="s">
        <v>2202</v>
      </c>
      <c r="M587" s="51" t="str">
        <f>VLOOKUP(L587,CódigosRetorno!$A$2:$B$1795,2,FALSE())</f>
        <v>El XML no contiene tag de la fecha del concepto por linea.</v>
      </c>
      <c r="N587" s="62" t="s">
        <v>8</v>
      </c>
    </row>
    <row r="588" spans="1:14" ht="36" customHeight="1" x14ac:dyDescent="0.25">
      <c r="A588" s="30"/>
      <c r="B588" s="647">
        <f>B582+1</f>
        <v>86</v>
      </c>
      <c r="C588" s="7" t="s">
        <v>2521</v>
      </c>
      <c r="D588" s="647" t="s">
        <v>329</v>
      </c>
      <c r="E588" s="647" t="s">
        <v>184</v>
      </c>
      <c r="F588" s="65" t="s">
        <v>223</v>
      </c>
      <c r="G588" s="62"/>
      <c r="H588" s="51" t="s">
        <v>2177</v>
      </c>
      <c r="I588" s="62">
        <v>1</v>
      </c>
      <c r="J588" s="51" t="s">
        <v>1551</v>
      </c>
      <c r="K588" s="61" t="s">
        <v>208</v>
      </c>
      <c r="L588" s="65" t="s">
        <v>1552</v>
      </c>
      <c r="M588" s="51" t="str">
        <f>VLOOKUP(L588,CódigosRetorno!$A$2:$B$1795,2,FALSE())</f>
        <v>No existe información en el nombre del concepto.</v>
      </c>
      <c r="N588" s="62" t="s">
        <v>8</v>
      </c>
    </row>
    <row r="589" spans="1:14" ht="36" x14ac:dyDescent="0.25">
      <c r="A589" s="30"/>
      <c r="B589" s="647"/>
      <c r="C589" s="7"/>
      <c r="D589" s="647"/>
      <c r="E589" s="647"/>
      <c r="F589" s="65" t="s">
        <v>769</v>
      </c>
      <c r="G589" s="61" t="s">
        <v>1549</v>
      </c>
      <c r="H589" s="64" t="s">
        <v>2178</v>
      </c>
      <c r="I589" s="62">
        <v>1</v>
      </c>
      <c r="J589" s="51" t="s">
        <v>2522</v>
      </c>
      <c r="K589" s="61" t="s">
        <v>6</v>
      </c>
      <c r="L589" s="65" t="s">
        <v>2523</v>
      </c>
      <c r="M589" s="51" t="str">
        <f>VLOOKUP(L589,CódigosRetorno!$A$2:$B$1795,2,FALSE())</f>
        <v>El XML no contiene el tag de BVME transporte ferroviario: Servicio transporte: Hora programada de inicio de viaje</v>
      </c>
      <c r="N589" s="62" t="s">
        <v>8</v>
      </c>
    </row>
    <row r="590" spans="1:14" ht="24" x14ac:dyDescent="0.25">
      <c r="A590" s="30"/>
      <c r="B590" s="647"/>
      <c r="C590" s="7"/>
      <c r="D590" s="647"/>
      <c r="E590" s="647"/>
      <c r="F590" s="685"/>
      <c r="G590" s="62" t="s">
        <v>1555</v>
      </c>
      <c r="H590" s="51" t="s">
        <v>1285</v>
      </c>
      <c r="I590" s="62" t="s">
        <v>1262</v>
      </c>
      <c r="J590" s="51" t="s">
        <v>1556</v>
      </c>
      <c r="K590" s="61" t="s">
        <v>208</v>
      </c>
      <c r="L590" s="65" t="s">
        <v>1287</v>
      </c>
      <c r="M590" s="51" t="str">
        <f>VLOOKUP(L590,CódigosRetorno!$A$2:$B$1795,2,FALSE())</f>
        <v>El dato ingresado como atributo @listName es incorrecto.</v>
      </c>
      <c r="N590" s="62" t="s">
        <v>8</v>
      </c>
    </row>
    <row r="591" spans="1:14" ht="24" x14ac:dyDescent="0.25">
      <c r="A591" s="30"/>
      <c r="B591" s="647"/>
      <c r="C591" s="7"/>
      <c r="D591" s="647"/>
      <c r="E591" s="647"/>
      <c r="F591" s="685"/>
      <c r="G591" s="62" t="s">
        <v>1260</v>
      </c>
      <c r="H591" s="51" t="s">
        <v>1282</v>
      </c>
      <c r="I591" s="62" t="s">
        <v>1262</v>
      </c>
      <c r="J591" s="51" t="s">
        <v>1263</v>
      </c>
      <c r="K591" s="65" t="s">
        <v>208</v>
      </c>
      <c r="L591" s="125" t="s">
        <v>1283</v>
      </c>
      <c r="M591" s="51" t="str">
        <f>VLOOKUP(L591,CódigosRetorno!$A$2:$B$1795,2,FALSE())</f>
        <v>El dato ingresado como atributo @listAgencyName es incorrecto.</v>
      </c>
      <c r="N591" s="62" t="s">
        <v>8</v>
      </c>
    </row>
    <row r="592" spans="1:14" ht="48" x14ac:dyDescent="0.25">
      <c r="A592" s="30"/>
      <c r="B592" s="647"/>
      <c r="C592" s="7"/>
      <c r="D592" s="647"/>
      <c r="E592" s="647"/>
      <c r="F592" s="685"/>
      <c r="G592" s="62" t="s">
        <v>1557</v>
      </c>
      <c r="H592" s="51" t="s">
        <v>1289</v>
      </c>
      <c r="I592" s="62" t="s">
        <v>1262</v>
      </c>
      <c r="J592" s="51" t="s">
        <v>1558</v>
      </c>
      <c r="K592" s="65" t="s">
        <v>208</v>
      </c>
      <c r="L592" s="125" t="s">
        <v>1291</v>
      </c>
      <c r="M592" s="51" t="str">
        <f>VLOOKUP(L592,CódigosRetorno!$A$2:$B$1795,2,FALSE())</f>
        <v>El dato ingresado como atributo @listURI es incorrecto.</v>
      </c>
      <c r="N592" s="62" t="s">
        <v>8</v>
      </c>
    </row>
    <row r="593" spans="1:14" ht="36" x14ac:dyDescent="0.25">
      <c r="A593" s="30"/>
      <c r="B593" s="647"/>
      <c r="C593" s="7"/>
      <c r="D593" s="647"/>
      <c r="E593" s="647"/>
      <c r="F593" s="65" t="s">
        <v>829</v>
      </c>
      <c r="G593" s="65" t="s">
        <v>623</v>
      </c>
      <c r="H593" s="51" t="s">
        <v>2524</v>
      </c>
      <c r="I593" s="62">
        <v>1</v>
      </c>
      <c r="J593" s="51" t="s">
        <v>2525</v>
      </c>
      <c r="K593" s="61" t="s">
        <v>6</v>
      </c>
      <c r="L593" s="65" t="s">
        <v>2206</v>
      </c>
      <c r="M593" s="51" t="str">
        <f>VLOOKUP(L593,CódigosRetorno!$A$2:$B$1795,2,FALSE())</f>
        <v>El XML no contiene tag de la Hora del concepto por linea.</v>
      </c>
      <c r="N593" s="62" t="s">
        <v>8</v>
      </c>
    </row>
    <row r="594" spans="1:14" ht="36" customHeight="1" x14ac:dyDescent="0.25">
      <c r="A594" s="30"/>
      <c r="B594" s="4">
        <f>B588+1</f>
        <v>87</v>
      </c>
      <c r="C594" s="7" t="s">
        <v>2526</v>
      </c>
      <c r="D594" s="647" t="s">
        <v>63</v>
      </c>
      <c r="E594" s="647" t="s">
        <v>184</v>
      </c>
      <c r="F594" s="4" t="s">
        <v>144</v>
      </c>
      <c r="G594" s="647" t="s">
        <v>2235</v>
      </c>
      <c r="H594" s="7" t="s">
        <v>2527</v>
      </c>
      <c r="I594" s="4">
        <v>1</v>
      </c>
      <c r="J594" s="51" t="s">
        <v>2478</v>
      </c>
      <c r="K594" s="61" t="s">
        <v>6</v>
      </c>
      <c r="L594" s="65" t="s">
        <v>2528</v>
      </c>
      <c r="M594" s="51" t="str">
        <f>VLOOKUP(L594,CódigosRetorno!$A$2:$B$1795,2,FALSE())</f>
        <v>El XML no contiene el tag de BVME transporte ferroviario: Servicio transporte: Forma de Pago</v>
      </c>
      <c r="N594" s="62" t="s">
        <v>8</v>
      </c>
    </row>
    <row r="595" spans="1:14" ht="36" x14ac:dyDescent="0.25">
      <c r="A595" s="30"/>
      <c r="B595" s="4"/>
      <c r="C595" s="7"/>
      <c r="D595" s="647"/>
      <c r="E595" s="647"/>
      <c r="F595" s="4"/>
      <c r="G595" s="647"/>
      <c r="H595" s="7"/>
      <c r="I595" s="4"/>
      <c r="J595" s="51" t="s">
        <v>2237</v>
      </c>
      <c r="K595" s="61" t="s">
        <v>6</v>
      </c>
      <c r="L595" s="65" t="s">
        <v>2238</v>
      </c>
      <c r="M595" s="51" t="str">
        <f>VLOOKUP(L595,CódigosRetorno!$A$2:$B$1795,2,FALSE())</f>
        <v>El dato ingreso como Forma de Pago o Medio de Pago no corresponde al valor esperado (catalogo nro 59)</v>
      </c>
      <c r="N595" s="62" t="s">
        <v>2239</v>
      </c>
    </row>
    <row r="596" spans="1:14" ht="24" x14ac:dyDescent="0.25">
      <c r="A596" s="30"/>
      <c r="B596" s="4"/>
      <c r="C596" s="7"/>
      <c r="D596" s="647"/>
      <c r="E596" s="647"/>
      <c r="F596" s="4"/>
      <c r="G596" s="62" t="s">
        <v>2240</v>
      </c>
      <c r="H596" s="51" t="s">
        <v>1285</v>
      </c>
      <c r="I596" s="62" t="s">
        <v>1262</v>
      </c>
      <c r="J596" s="51" t="s">
        <v>2241</v>
      </c>
      <c r="K596" s="61" t="s">
        <v>208</v>
      </c>
      <c r="L596" s="65" t="s">
        <v>1287</v>
      </c>
      <c r="M596" s="51" t="str">
        <f>VLOOKUP(L596,CódigosRetorno!$A$2:$B$1795,2,FALSE())</f>
        <v>El dato ingresado como atributo @listName es incorrecto.</v>
      </c>
      <c r="N596" s="62" t="s">
        <v>8</v>
      </c>
    </row>
    <row r="597" spans="1:14" ht="24" x14ac:dyDescent="0.25">
      <c r="A597" s="30"/>
      <c r="B597" s="4"/>
      <c r="C597" s="7"/>
      <c r="D597" s="647"/>
      <c r="E597" s="647"/>
      <c r="F597" s="4"/>
      <c r="G597" s="62" t="s">
        <v>1260</v>
      </c>
      <c r="H597" s="51" t="s">
        <v>1282</v>
      </c>
      <c r="I597" s="62" t="s">
        <v>1262</v>
      </c>
      <c r="J597" s="51" t="s">
        <v>1263</v>
      </c>
      <c r="K597" s="65" t="s">
        <v>208</v>
      </c>
      <c r="L597" s="125" t="s">
        <v>1283</v>
      </c>
      <c r="M597" s="51" t="str">
        <f>VLOOKUP(L597,CódigosRetorno!$A$2:$B$1795,2,FALSE())</f>
        <v>El dato ingresado como atributo @listAgencyName es incorrecto.</v>
      </c>
      <c r="N597" s="62" t="s">
        <v>8</v>
      </c>
    </row>
    <row r="598" spans="1:14" ht="48" x14ac:dyDescent="0.25">
      <c r="A598" s="30"/>
      <c r="B598" s="4"/>
      <c r="C598" s="7"/>
      <c r="D598" s="647"/>
      <c r="E598" s="647"/>
      <c r="F598" s="4"/>
      <c r="G598" s="62" t="s">
        <v>2242</v>
      </c>
      <c r="H598" s="51" t="s">
        <v>1289</v>
      </c>
      <c r="I598" s="62" t="s">
        <v>1262</v>
      </c>
      <c r="J598" s="51" t="s">
        <v>2243</v>
      </c>
      <c r="K598" s="65" t="s">
        <v>208</v>
      </c>
      <c r="L598" s="125" t="s">
        <v>1291</v>
      </c>
      <c r="M598" s="51" t="str">
        <f>VLOOKUP(L598,CódigosRetorno!$A$2:$B$1795,2,FALSE())</f>
        <v>El dato ingresado como atributo @listURI es incorrecto.</v>
      </c>
      <c r="N598" s="62" t="s">
        <v>8</v>
      </c>
    </row>
    <row r="599" spans="1:14" ht="48" x14ac:dyDescent="0.25">
      <c r="A599" s="30"/>
      <c r="B599" s="62">
        <f>B594+1</f>
        <v>88</v>
      </c>
      <c r="C599" s="51" t="s">
        <v>2529</v>
      </c>
      <c r="D599" s="61" t="s">
        <v>63</v>
      </c>
      <c r="E599" s="61" t="s">
        <v>184</v>
      </c>
      <c r="F599" s="62" t="s">
        <v>228</v>
      </c>
      <c r="G599" s="61"/>
      <c r="H599" s="51" t="s">
        <v>2530</v>
      </c>
      <c r="I599" s="62">
        <v>1</v>
      </c>
      <c r="J599" s="51" t="s">
        <v>2478</v>
      </c>
      <c r="K599" s="61" t="s">
        <v>6</v>
      </c>
      <c r="L599" s="65" t="s">
        <v>2531</v>
      </c>
      <c r="M599" s="51" t="str">
        <f>VLOOKUP(L599,CódigosRetorno!$A$2:$B$1795,2,FALSE())</f>
        <v>El XML no contiene el tag de BVME transporte ferroviario: Servicio de transporte: Número de autorización de la transacción</v>
      </c>
      <c r="N599" s="62" t="s">
        <v>8</v>
      </c>
    </row>
    <row r="600" spans="1:14" x14ac:dyDescent="0.25">
      <c r="A600" s="30"/>
      <c r="B600" s="76" t="s">
        <v>2438</v>
      </c>
      <c r="C600" s="56"/>
      <c r="D600" s="109"/>
      <c r="E600" s="109"/>
      <c r="F600" s="120"/>
      <c r="G600" s="80"/>
      <c r="H600" s="56"/>
      <c r="I600" s="80"/>
      <c r="J600" s="56"/>
      <c r="K600" s="120" t="s">
        <v>8</v>
      </c>
      <c r="L600" s="110" t="s">
        <v>8</v>
      </c>
      <c r="M600" s="56" t="str">
        <f>VLOOKUP(L600,CódigosRetorno!$A$2:$B$1795,2,FALSE())</f>
        <v>-</v>
      </c>
      <c r="N600" s="80" t="s">
        <v>8</v>
      </c>
    </row>
    <row r="601" spans="1:14" ht="36" customHeight="1" x14ac:dyDescent="0.25">
      <c r="A601" s="30"/>
      <c r="B601" s="4" t="s">
        <v>2923</v>
      </c>
      <c r="C601" s="7" t="s">
        <v>2440</v>
      </c>
      <c r="D601" s="647" t="s">
        <v>329</v>
      </c>
      <c r="E601" s="647" t="s">
        <v>184</v>
      </c>
      <c r="F601" s="65" t="s">
        <v>223</v>
      </c>
      <c r="G601" s="62"/>
      <c r="H601" s="51" t="s">
        <v>2177</v>
      </c>
      <c r="I601" s="62">
        <v>1</v>
      </c>
      <c r="J601" s="51" t="s">
        <v>1551</v>
      </c>
      <c r="K601" s="61" t="s">
        <v>208</v>
      </c>
      <c r="L601" s="65" t="s">
        <v>1552</v>
      </c>
      <c r="M601" s="51" t="str">
        <f>VLOOKUP(L601,CódigosRetorno!$A$2:$B$1795,2,FALSE())</f>
        <v>No existe información en el nombre del concepto.</v>
      </c>
      <c r="N601" s="62" t="s">
        <v>8</v>
      </c>
    </row>
    <row r="602" spans="1:14" ht="24" customHeight="1" x14ac:dyDescent="0.25">
      <c r="A602" s="30"/>
      <c r="B602" s="4"/>
      <c r="C602" s="7"/>
      <c r="D602" s="647"/>
      <c r="E602" s="647"/>
      <c r="F602" s="685" t="s">
        <v>769</v>
      </c>
      <c r="G602" s="647" t="s">
        <v>1549</v>
      </c>
      <c r="H602" s="8" t="s">
        <v>2178</v>
      </c>
      <c r="I602" s="4">
        <v>1</v>
      </c>
      <c r="J602" s="51" t="s">
        <v>2441</v>
      </c>
      <c r="K602" s="61" t="s">
        <v>6</v>
      </c>
      <c r="L602" s="65" t="s">
        <v>2442</v>
      </c>
      <c r="M602" s="51" t="str">
        <f>VLOOKUP(L602,CódigosRetorno!$A$2:$B$1795,2,FALSE())</f>
        <v>El XML no contiene el tag de Proveedores Estado: Número de Expediente</v>
      </c>
      <c r="N602" s="62" t="s">
        <v>1554</v>
      </c>
    </row>
    <row r="603" spans="1:14" ht="24" x14ac:dyDescent="0.25">
      <c r="A603" s="30"/>
      <c r="B603" s="4"/>
      <c r="C603" s="7"/>
      <c r="D603" s="647"/>
      <c r="E603" s="647"/>
      <c r="F603" s="685"/>
      <c r="G603" s="647"/>
      <c r="H603" s="8"/>
      <c r="I603" s="4"/>
      <c r="J603" s="51" t="s">
        <v>2443</v>
      </c>
      <c r="K603" s="61" t="s">
        <v>6</v>
      </c>
      <c r="L603" s="65" t="s">
        <v>2444</v>
      </c>
      <c r="M603" s="51" t="str">
        <f>VLOOKUP(L603,CódigosRetorno!$A$2:$B$1795,2,FALSE())</f>
        <v>El XML no contiene el tag de Proveedores Estado: Código de Unidad Ejecutora</v>
      </c>
      <c r="N603" s="62" t="s">
        <v>8</v>
      </c>
    </row>
    <row r="604" spans="1:14" ht="24" x14ac:dyDescent="0.25">
      <c r="A604" s="30"/>
      <c r="B604" s="4"/>
      <c r="C604" s="7"/>
      <c r="D604" s="647"/>
      <c r="E604" s="647"/>
      <c r="F604" s="685"/>
      <c r="G604" s="647"/>
      <c r="H604" s="8"/>
      <c r="I604" s="4"/>
      <c r="J604" s="51" t="s">
        <v>2445</v>
      </c>
      <c r="K604" s="61" t="s">
        <v>6</v>
      </c>
      <c r="L604" s="65" t="s">
        <v>2446</v>
      </c>
      <c r="M604" s="51" t="str">
        <f>VLOOKUP(L604,CódigosRetorno!$A$2:$B$1795,2,FALSE())</f>
        <v>El XML no contiene el tag de Proveedores Estado: N° de Proceso de Selección</v>
      </c>
      <c r="N604" s="62" t="s">
        <v>8</v>
      </c>
    </row>
    <row r="605" spans="1:14" ht="24" x14ac:dyDescent="0.25">
      <c r="A605" s="30"/>
      <c r="B605" s="4"/>
      <c r="C605" s="7"/>
      <c r="D605" s="647"/>
      <c r="E605" s="647"/>
      <c r="F605" s="685"/>
      <c r="G605" s="647"/>
      <c r="H605" s="8"/>
      <c r="I605" s="4"/>
      <c r="J605" s="51" t="s">
        <v>2447</v>
      </c>
      <c r="K605" s="61" t="s">
        <v>6</v>
      </c>
      <c r="L605" s="65" t="s">
        <v>2448</v>
      </c>
      <c r="M605" s="51" t="str">
        <f>VLOOKUP(L605,CódigosRetorno!$A$2:$B$1795,2,FALSE())</f>
        <v>El XML no contiene el tag de Proveedores Estado: N° de Contrato</v>
      </c>
      <c r="N605" s="62" t="s">
        <v>8</v>
      </c>
    </row>
    <row r="606" spans="1:14" ht="24" x14ac:dyDescent="0.25">
      <c r="A606" s="30"/>
      <c r="B606" s="4"/>
      <c r="C606" s="7"/>
      <c r="D606" s="647"/>
      <c r="E606" s="647"/>
      <c r="F606" s="685"/>
      <c r="G606" s="62" t="s">
        <v>1555</v>
      </c>
      <c r="H606" s="51" t="s">
        <v>1285</v>
      </c>
      <c r="I606" s="62" t="s">
        <v>1262</v>
      </c>
      <c r="J606" s="51" t="s">
        <v>1556</v>
      </c>
      <c r="K606" s="61" t="s">
        <v>208</v>
      </c>
      <c r="L606" s="65" t="s">
        <v>1287</v>
      </c>
      <c r="M606" s="51" t="str">
        <f>VLOOKUP(L606,CódigosRetorno!$A$2:$B$1795,2,FALSE())</f>
        <v>El dato ingresado como atributo @listName es incorrecto.</v>
      </c>
      <c r="N606" s="62" t="s">
        <v>8</v>
      </c>
    </row>
    <row r="607" spans="1:14" ht="24" x14ac:dyDescent="0.25">
      <c r="A607" s="30"/>
      <c r="B607" s="4"/>
      <c r="C607" s="7"/>
      <c r="D607" s="647"/>
      <c r="E607" s="647"/>
      <c r="F607" s="685"/>
      <c r="G607" s="62" t="s">
        <v>1260</v>
      </c>
      <c r="H607" s="51" t="s">
        <v>1282</v>
      </c>
      <c r="I607" s="62" t="s">
        <v>1262</v>
      </c>
      <c r="J607" s="51" t="s">
        <v>1263</v>
      </c>
      <c r="K607" s="65" t="s">
        <v>208</v>
      </c>
      <c r="L607" s="125" t="s">
        <v>1283</v>
      </c>
      <c r="M607" s="51" t="str">
        <f>VLOOKUP(L607,CódigosRetorno!$A$2:$B$1795,2,FALSE())</f>
        <v>El dato ingresado como atributo @listAgencyName es incorrecto.</v>
      </c>
      <c r="N607" s="62" t="s">
        <v>8</v>
      </c>
    </row>
    <row r="608" spans="1:14" ht="48" x14ac:dyDescent="0.25">
      <c r="A608" s="30"/>
      <c r="B608" s="4"/>
      <c r="C608" s="7"/>
      <c r="D608" s="647"/>
      <c r="E608" s="647"/>
      <c r="F608" s="685"/>
      <c r="G608" s="62" t="s">
        <v>1557</v>
      </c>
      <c r="H608" s="51" t="s">
        <v>1289</v>
      </c>
      <c r="I608" s="62" t="s">
        <v>1262</v>
      </c>
      <c r="J608" s="51" t="s">
        <v>1558</v>
      </c>
      <c r="K608" s="65" t="s">
        <v>208</v>
      </c>
      <c r="L608" s="125" t="s">
        <v>1291</v>
      </c>
      <c r="M608" s="51" t="str">
        <f>VLOOKUP(L608,CódigosRetorno!$A$2:$B$1795,2,FALSE())</f>
        <v>El dato ingresado como atributo @listURI es incorrecto.</v>
      </c>
      <c r="N608" s="62" t="s">
        <v>8</v>
      </c>
    </row>
    <row r="609" spans="1:14" ht="24" customHeight="1" x14ac:dyDescent="0.25">
      <c r="A609" s="30"/>
      <c r="B609" s="4"/>
      <c r="C609" s="7"/>
      <c r="D609" s="647"/>
      <c r="E609" s="647"/>
      <c r="F609" s="685" t="s">
        <v>2449</v>
      </c>
      <c r="G609" s="685"/>
      <c r="H609" s="7" t="s">
        <v>2450</v>
      </c>
      <c r="I609" s="4">
        <v>1</v>
      </c>
      <c r="J609" s="51" t="s">
        <v>2451</v>
      </c>
      <c r="K609" s="61" t="s">
        <v>6</v>
      </c>
      <c r="L609" s="65" t="s">
        <v>1561</v>
      </c>
      <c r="M609" s="51" t="str">
        <f>VLOOKUP(L609,CódigosRetorno!$A$2:$B$1795,2,FALSE())</f>
        <v>El XML no contiene tag o no existe información del valor del concepto por linea.</v>
      </c>
      <c r="N609" s="62" t="s">
        <v>8</v>
      </c>
    </row>
    <row r="610" spans="1:14" ht="72" x14ac:dyDescent="0.25">
      <c r="A610" s="30"/>
      <c r="B610" s="4"/>
      <c r="C610" s="7"/>
      <c r="D610" s="647"/>
      <c r="E610" s="647"/>
      <c r="F610" s="685"/>
      <c r="G610" s="685"/>
      <c r="H610" s="7"/>
      <c r="I610" s="4"/>
      <c r="J610" s="51" t="s">
        <v>2452</v>
      </c>
      <c r="K610" s="61" t="s">
        <v>208</v>
      </c>
      <c r="L610" s="65" t="s">
        <v>2182</v>
      </c>
      <c r="M610" s="51" t="str">
        <f>VLOOKUP(L610,CódigosRetorno!$A$2:$B$1795,2,FALSE())</f>
        <v>El dato ingresado como valor del concepto de la linea no cumple con el formato establecido.</v>
      </c>
      <c r="N610" s="62" t="s">
        <v>8</v>
      </c>
    </row>
    <row r="611" spans="1:14" ht="72" x14ac:dyDescent="0.25">
      <c r="A611" s="30"/>
      <c r="B611" s="4"/>
      <c r="C611" s="7"/>
      <c r="D611" s="647"/>
      <c r="E611" s="647"/>
      <c r="F611" s="685"/>
      <c r="G611" s="685"/>
      <c r="H611" s="7"/>
      <c r="I611" s="4"/>
      <c r="J611" s="51" t="s">
        <v>2453</v>
      </c>
      <c r="K611" s="61" t="s">
        <v>208</v>
      </c>
      <c r="L611" s="65" t="s">
        <v>2182</v>
      </c>
      <c r="M611" s="51" t="str">
        <f>VLOOKUP(L611,CódigosRetorno!$A$2:$B$1795,2,FALSE())</f>
        <v>El dato ingresado como valor del concepto de la linea no cumple con el formato establecido.</v>
      </c>
      <c r="N611" s="62" t="s">
        <v>8</v>
      </c>
    </row>
    <row r="612" spans="1:14" ht="72" x14ac:dyDescent="0.25">
      <c r="A612" s="30"/>
      <c r="B612" s="4"/>
      <c r="C612" s="7"/>
      <c r="D612" s="647"/>
      <c r="E612" s="647"/>
      <c r="F612" s="685"/>
      <c r="G612" s="685"/>
      <c r="H612" s="7"/>
      <c r="I612" s="4"/>
      <c r="J612" s="51" t="s">
        <v>2454</v>
      </c>
      <c r="K612" s="61" t="s">
        <v>208</v>
      </c>
      <c r="L612" s="65" t="s">
        <v>2182</v>
      </c>
      <c r="M612" s="51" t="str">
        <f>VLOOKUP(L612,CódigosRetorno!$A$2:$B$1795,2,FALSE())</f>
        <v>El dato ingresado como valor del concepto de la linea no cumple con el formato establecido.</v>
      </c>
      <c r="N612" s="62" t="s">
        <v>8</v>
      </c>
    </row>
    <row r="613" spans="1:14" ht="72" x14ac:dyDescent="0.25">
      <c r="A613" s="30"/>
      <c r="B613" s="4"/>
      <c r="C613" s="7"/>
      <c r="D613" s="647"/>
      <c r="E613" s="647"/>
      <c r="F613" s="685"/>
      <c r="G613" s="685"/>
      <c r="H613" s="7"/>
      <c r="I613" s="4"/>
      <c r="J613" s="51" t="s">
        <v>2455</v>
      </c>
      <c r="K613" s="61" t="s">
        <v>208</v>
      </c>
      <c r="L613" s="65" t="s">
        <v>2182</v>
      </c>
      <c r="M613" s="51" t="str">
        <f>VLOOKUP(L613,CódigosRetorno!$A$2:$B$1795,2,FALSE())</f>
        <v>El dato ingresado como valor del concepto de la linea no cumple con el formato establecido.</v>
      </c>
      <c r="N613" s="62" t="s">
        <v>8</v>
      </c>
    </row>
    <row r="614" spans="1:14" x14ac:dyDescent="0.25">
      <c r="A614" s="30"/>
      <c r="B614" s="76" t="s">
        <v>2924</v>
      </c>
      <c r="C614" s="108"/>
      <c r="D614" s="122"/>
      <c r="E614" s="107"/>
      <c r="F614" s="107" t="s">
        <v>8</v>
      </c>
      <c r="G614" s="107" t="s">
        <v>8</v>
      </c>
      <c r="H614" s="81" t="s">
        <v>8</v>
      </c>
      <c r="I614" s="107"/>
      <c r="J614" s="56" t="s">
        <v>8</v>
      </c>
      <c r="K614" s="120" t="s">
        <v>8</v>
      </c>
      <c r="L614" s="110" t="s">
        <v>8</v>
      </c>
      <c r="M614" s="56" t="str">
        <f>VLOOKUP(L614,CódigosRetorno!$A$2:$B$1795,2,FALSE())</f>
        <v>-</v>
      </c>
      <c r="N614" s="80" t="s">
        <v>8</v>
      </c>
    </row>
    <row r="615" spans="1:14" ht="36" customHeight="1" x14ac:dyDescent="0.25">
      <c r="A615" s="30"/>
      <c r="B615" s="4">
        <v>93</v>
      </c>
      <c r="C615" s="7" t="s">
        <v>2208</v>
      </c>
      <c r="D615" s="647" t="s">
        <v>63</v>
      </c>
      <c r="E615" s="647" t="s">
        <v>184</v>
      </c>
      <c r="F615" s="4" t="s">
        <v>177</v>
      </c>
      <c r="G615" s="4" t="s">
        <v>2209</v>
      </c>
      <c r="H615" s="7" t="s">
        <v>2210</v>
      </c>
      <c r="I615" s="4">
        <v>1</v>
      </c>
      <c r="J615" s="51" t="s">
        <v>2211</v>
      </c>
      <c r="K615" s="65" t="s">
        <v>6</v>
      </c>
      <c r="L615" s="125" t="s">
        <v>2212</v>
      </c>
      <c r="M615" s="51" t="str">
        <f>VLOOKUP(L615,CódigosRetorno!$A$2:$B$1795,2,FALSE())</f>
        <v>El XML no contiene el tag o no existe información del Codigo de BBSS de detracción para el tipo de operación.</v>
      </c>
      <c r="N615" s="62" t="s">
        <v>8</v>
      </c>
    </row>
    <row r="616" spans="1:14" ht="36" x14ac:dyDescent="0.25">
      <c r="A616" s="30"/>
      <c r="B616" s="4"/>
      <c r="C616" s="7"/>
      <c r="D616" s="647"/>
      <c r="E616" s="647"/>
      <c r="F616" s="4"/>
      <c r="G616" s="4"/>
      <c r="H616" s="7"/>
      <c r="I616" s="4"/>
      <c r="J616" s="51" t="s">
        <v>2213</v>
      </c>
      <c r="K616" s="65" t="s">
        <v>6</v>
      </c>
      <c r="L616" s="125" t="s">
        <v>2214</v>
      </c>
      <c r="M616" s="51" t="str">
        <f>VLOOKUP(L616,CódigosRetorno!$A$2:$B$1795,2,FALSE())</f>
        <v>El XML contiene información de codigo de bien y servicio de detracción que no corresponde al tipo de operación.</v>
      </c>
      <c r="N616" s="62" t="s">
        <v>8</v>
      </c>
    </row>
    <row r="617" spans="1:14" ht="36" customHeight="1" x14ac:dyDescent="0.25">
      <c r="A617" s="30"/>
      <c r="B617" s="4"/>
      <c r="C617" s="7"/>
      <c r="D617" s="647"/>
      <c r="E617" s="647"/>
      <c r="F617" s="685" t="s">
        <v>144</v>
      </c>
      <c r="G617" s="4" t="s">
        <v>2215</v>
      </c>
      <c r="H617" s="7" t="s">
        <v>2925</v>
      </c>
      <c r="I617" s="4"/>
      <c r="J617" s="51" t="s">
        <v>2217</v>
      </c>
      <c r="K617" s="61" t="s">
        <v>6</v>
      </c>
      <c r="L617" s="65" t="s">
        <v>2212</v>
      </c>
      <c r="M617" s="51" t="str">
        <f>VLOOKUP(L617,CódigosRetorno!$A$2:$B$1795,2,FALSE())</f>
        <v>El XML no contiene el tag o no existe información del Codigo de BBSS de detracción para el tipo de operación.</v>
      </c>
      <c r="N617" s="62" t="s">
        <v>8</v>
      </c>
    </row>
    <row r="618" spans="1:14" ht="36" x14ac:dyDescent="0.25">
      <c r="A618" s="30"/>
      <c r="B618" s="4"/>
      <c r="C618" s="7"/>
      <c r="D618" s="647"/>
      <c r="E618" s="647"/>
      <c r="F618" s="685"/>
      <c r="G618" s="4"/>
      <c r="H618" s="7"/>
      <c r="I618" s="4"/>
      <c r="J618" s="51" t="s">
        <v>2218</v>
      </c>
      <c r="K618" s="61" t="s">
        <v>6</v>
      </c>
      <c r="L618" s="65" t="s">
        <v>2219</v>
      </c>
      <c r="M618" s="51" t="str">
        <f>VLOOKUP(L618,CódigosRetorno!$A$2:$B$1795,2,FALSE())</f>
        <v>El codigo de bien o servicio sujeto a detracción no existe en el listado.</v>
      </c>
      <c r="N618" s="62" t="s">
        <v>2220</v>
      </c>
    </row>
    <row r="619" spans="1:14" ht="48" x14ac:dyDescent="0.25">
      <c r="A619" s="30"/>
      <c r="B619" s="4"/>
      <c r="C619" s="7"/>
      <c r="D619" s="647"/>
      <c r="E619" s="647"/>
      <c r="F619" s="685"/>
      <c r="G619" s="4"/>
      <c r="H619" s="7"/>
      <c r="I619" s="4"/>
      <c r="J619" s="51" t="s">
        <v>2221</v>
      </c>
      <c r="K619" s="61" t="s">
        <v>6</v>
      </c>
      <c r="L619" s="65" t="s">
        <v>2222</v>
      </c>
      <c r="M619" s="51" t="str">
        <f>VLOOKUP(L619,CódigosRetorno!$A$2:$B$1795,2,FALSE())</f>
        <v>El dato ingresado como codigo de BBSS de detracción no corresponde al valor esperado.</v>
      </c>
      <c r="N619" s="62" t="s">
        <v>8</v>
      </c>
    </row>
    <row r="620" spans="1:14" ht="48" x14ac:dyDescent="0.25">
      <c r="A620" s="30"/>
      <c r="B620" s="4"/>
      <c r="C620" s="7"/>
      <c r="D620" s="647"/>
      <c r="E620" s="647"/>
      <c r="F620" s="685"/>
      <c r="G620" s="4"/>
      <c r="H620" s="7"/>
      <c r="I620" s="4"/>
      <c r="J620" s="51" t="s">
        <v>2223</v>
      </c>
      <c r="K620" s="61" t="s">
        <v>6</v>
      </c>
      <c r="L620" s="65" t="s">
        <v>2222</v>
      </c>
      <c r="M620" s="51" t="str">
        <f>VLOOKUP(L620,CódigosRetorno!$A$2:$B$1795,2,FALSE())</f>
        <v>El dato ingresado como codigo de BBSS de detracción no corresponde al valor esperado.</v>
      </c>
      <c r="N620" s="62" t="s">
        <v>8</v>
      </c>
    </row>
    <row r="621" spans="1:14" ht="48" x14ac:dyDescent="0.25">
      <c r="A621" s="30"/>
      <c r="B621" s="4"/>
      <c r="C621" s="7"/>
      <c r="D621" s="647"/>
      <c r="E621" s="647"/>
      <c r="F621" s="685"/>
      <c r="G621" s="4"/>
      <c r="H621" s="7"/>
      <c r="I621" s="4"/>
      <c r="J621" s="51" t="s">
        <v>2224</v>
      </c>
      <c r="K621" s="61" t="s">
        <v>6</v>
      </c>
      <c r="L621" s="65" t="s">
        <v>2222</v>
      </c>
      <c r="M621" s="51" t="str">
        <f>VLOOKUP(L621,CódigosRetorno!$A$2:$B$1795,2,FALSE())</f>
        <v>El dato ingresado como codigo de BBSS de detracción no corresponde al valor esperado.</v>
      </c>
      <c r="N621" s="62" t="s">
        <v>8</v>
      </c>
    </row>
    <row r="622" spans="1:14" ht="24" x14ac:dyDescent="0.25">
      <c r="A622" s="30"/>
      <c r="B622" s="4"/>
      <c r="C622" s="7"/>
      <c r="D622" s="647"/>
      <c r="E622" s="647"/>
      <c r="F622" s="685"/>
      <c r="G622" s="62" t="s">
        <v>2225</v>
      </c>
      <c r="H622" s="51" t="s">
        <v>1333</v>
      </c>
      <c r="I622" s="62" t="s">
        <v>1262</v>
      </c>
      <c r="J622" s="51" t="s">
        <v>2926</v>
      </c>
      <c r="K622" s="61" t="s">
        <v>208</v>
      </c>
      <c r="L622" s="65" t="s">
        <v>1335</v>
      </c>
      <c r="M622" s="51" t="str">
        <f>VLOOKUP(L622,CódigosRetorno!$A$2:$B$1795,2,FALSE())</f>
        <v>El dato ingresado como atributo @schemeName es incorrecto.</v>
      </c>
      <c r="N622" s="62" t="s">
        <v>8</v>
      </c>
    </row>
    <row r="623" spans="1:14" ht="24" x14ac:dyDescent="0.25">
      <c r="A623" s="30"/>
      <c r="B623" s="4"/>
      <c r="C623" s="7"/>
      <c r="D623" s="647"/>
      <c r="E623" s="647"/>
      <c r="F623" s="685"/>
      <c r="G623" s="62" t="s">
        <v>1260</v>
      </c>
      <c r="H623" s="51" t="s">
        <v>1261</v>
      </c>
      <c r="I623" s="62" t="s">
        <v>1262</v>
      </c>
      <c r="J623" s="51" t="s">
        <v>2927</v>
      </c>
      <c r="K623" s="61" t="s">
        <v>208</v>
      </c>
      <c r="L623" s="65" t="s">
        <v>1264</v>
      </c>
      <c r="M623" s="51" t="str">
        <f>VLOOKUP(L623,CódigosRetorno!$A$2:$B$1795,2,FALSE())</f>
        <v>El dato ingresado como atributo @schemeAgencyName es incorrecto.</v>
      </c>
      <c r="N623" s="62" t="s">
        <v>8</v>
      </c>
    </row>
    <row r="624" spans="1:14" ht="48" x14ac:dyDescent="0.25">
      <c r="A624" s="30"/>
      <c r="B624" s="4"/>
      <c r="C624" s="7"/>
      <c r="D624" s="647"/>
      <c r="E624" s="647"/>
      <c r="F624" s="685"/>
      <c r="G624" s="62" t="s">
        <v>2227</v>
      </c>
      <c r="H624" s="51" t="s">
        <v>1337</v>
      </c>
      <c r="I624" s="62" t="s">
        <v>1262</v>
      </c>
      <c r="J624" s="51" t="s">
        <v>2928</v>
      </c>
      <c r="K624" s="65" t="s">
        <v>208</v>
      </c>
      <c r="L624" s="125" t="s">
        <v>1339</v>
      </c>
      <c r="M624" s="51" t="str">
        <f>VLOOKUP(L624,CódigosRetorno!$A$2:$B$1795,2,FALSE())</f>
        <v>El dato ingresado como atributo @schemeURI es incorrecto.</v>
      </c>
      <c r="N624" s="62" t="s">
        <v>8</v>
      </c>
    </row>
    <row r="625" spans="1:14" ht="36" customHeight="1" x14ac:dyDescent="0.25">
      <c r="A625" s="30"/>
      <c r="B625" s="4">
        <f>B615+1</f>
        <v>94</v>
      </c>
      <c r="C625" s="7" t="s">
        <v>2229</v>
      </c>
      <c r="D625" s="647" t="s">
        <v>63</v>
      </c>
      <c r="E625" s="647" t="s">
        <v>184</v>
      </c>
      <c r="F625" s="65" t="s">
        <v>343</v>
      </c>
      <c r="G625" s="62" t="s">
        <v>2209</v>
      </c>
      <c r="H625" s="51" t="s">
        <v>2230</v>
      </c>
      <c r="I625" s="62">
        <v>1</v>
      </c>
      <c r="J625" s="51" t="s">
        <v>2231</v>
      </c>
      <c r="K625" s="65" t="s">
        <v>6</v>
      </c>
      <c r="L625" s="125" t="s">
        <v>2232</v>
      </c>
      <c r="M625" s="51" t="str">
        <f>VLOOKUP(L625,CódigosRetorno!$A$2:$B$1795,2,FALSE())</f>
        <v>El xml no contiene el tag o no existe información en el nro de cuenta de detracción</v>
      </c>
      <c r="N625" s="62" t="s">
        <v>8</v>
      </c>
    </row>
    <row r="626" spans="1:14" ht="24" x14ac:dyDescent="0.25">
      <c r="A626" s="30"/>
      <c r="B626" s="4"/>
      <c r="C626" s="7"/>
      <c r="D626" s="647"/>
      <c r="E626" s="647"/>
      <c r="F626" s="65" t="s">
        <v>223</v>
      </c>
      <c r="G626" s="62"/>
      <c r="H626" s="51" t="s">
        <v>2929</v>
      </c>
      <c r="I626" s="62">
        <v>1</v>
      </c>
      <c r="J626" s="51" t="s">
        <v>2234</v>
      </c>
      <c r="K626" s="61" t="s">
        <v>6</v>
      </c>
      <c r="L626" s="65" t="s">
        <v>2232</v>
      </c>
      <c r="M626" s="51" t="str">
        <f>VLOOKUP(L626,CódigosRetorno!$A$2:$B$1795,2,FALSE())</f>
        <v>El xml no contiene el tag o no existe información en el nro de cuenta de detracción</v>
      </c>
      <c r="N626" s="62" t="s">
        <v>8</v>
      </c>
    </row>
    <row r="627" spans="1:14" ht="36" x14ac:dyDescent="0.25">
      <c r="A627" s="30"/>
      <c r="B627" s="4"/>
      <c r="C627" s="7"/>
      <c r="D627" s="647"/>
      <c r="E627" s="647"/>
      <c r="F627" s="65" t="s">
        <v>2930</v>
      </c>
      <c r="G627" s="62" t="s">
        <v>2235</v>
      </c>
      <c r="H627" s="51" t="s">
        <v>2236</v>
      </c>
      <c r="I627" s="62"/>
      <c r="J627" s="51" t="s">
        <v>2237</v>
      </c>
      <c r="K627" s="61" t="s">
        <v>6</v>
      </c>
      <c r="L627" s="65" t="s">
        <v>2238</v>
      </c>
      <c r="M627" s="51" t="str">
        <f>VLOOKUP(L627,CódigosRetorno!$A$2:$B$1795,2,FALSE())</f>
        <v>El dato ingreso como Forma de Pago o Medio de Pago no corresponde al valor esperado (catalogo nro 59)</v>
      </c>
      <c r="N627" s="62" t="s">
        <v>2239</v>
      </c>
    </row>
    <row r="628" spans="1:14" ht="24" x14ac:dyDescent="0.25">
      <c r="A628" s="30"/>
      <c r="B628" s="4"/>
      <c r="C628" s="7"/>
      <c r="D628" s="647"/>
      <c r="E628" s="647"/>
      <c r="F628" s="685"/>
      <c r="G628" s="62" t="s">
        <v>2240</v>
      </c>
      <c r="H628" s="51" t="s">
        <v>1285</v>
      </c>
      <c r="I628" s="62" t="s">
        <v>1262</v>
      </c>
      <c r="J628" s="51" t="s">
        <v>2931</v>
      </c>
      <c r="K628" s="61" t="s">
        <v>208</v>
      </c>
      <c r="L628" s="65" t="s">
        <v>1287</v>
      </c>
      <c r="M628" s="51" t="str">
        <f>VLOOKUP(L628,CódigosRetorno!$A$2:$B$1795,2,FALSE())</f>
        <v>El dato ingresado como atributo @listName es incorrecto.</v>
      </c>
      <c r="N628" s="62" t="s">
        <v>8</v>
      </c>
    </row>
    <row r="629" spans="1:14" ht="24" x14ac:dyDescent="0.25">
      <c r="A629" s="30"/>
      <c r="B629" s="4"/>
      <c r="C629" s="7"/>
      <c r="D629" s="647"/>
      <c r="E629" s="647"/>
      <c r="F629" s="685"/>
      <c r="G629" s="62" t="s">
        <v>1260</v>
      </c>
      <c r="H629" s="51" t="s">
        <v>1282</v>
      </c>
      <c r="I629" s="62" t="s">
        <v>1262</v>
      </c>
      <c r="J629" s="51" t="s">
        <v>2927</v>
      </c>
      <c r="K629" s="65" t="s">
        <v>208</v>
      </c>
      <c r="L629" s="125" t="s">
        <v>1283</v>
      </c>
      <c r="M629" s="51" t="str">
        <f>VLOOKUP(L629,CódigosRetorno!$A$2:$B$1795,2,FALSE())</f>
        <v>El dato ingresado como atributo @listAgencyName es incorrecto.</v>
      </c>
      <c r="N629" s="62" t="s">
        <v>8</v>
      </c>
    </row>
    <row r="630" spans="1:14" ht="48" x14ac:dyDescent="0.25">
      <c r="A630" s="30"/>
      <c r="B630" s="4"/>
      <c r="C630" s="7"/>
      <c r="D630" s="647"/>
      <c r="E630" s="647"/>
      <c r="F630" s="685"/>
      <c r="G630" s="62" t="s">
        <v>2242</v>
      </c>
      <c r="H630" s="51" t="s">
        <v>1289</v>
      </c>
      <c r="I630" s="62" t="s">
        <v>1262</v>
      </c>
      <c r="J630" s="51" t="s">
        <v>2932</v>
      </c>
      <c r="K630" s="65" t="s">
        <v>208</v>
      </c>
      <c r="L630" s="125" t="s">
        <v>1291</v>
      </c>
      <c r="M630" s="51" t="str">
        <f>VLOOKUP(L630,CódigosRetorno!$A$2:$B$1795,2,FALSE())</f>
        <v>El dato ingresado como atributo @listURI es incorrecto.</v>
      </c>
      <c r="N630" s="62" t="s">
        <v>8</v>
      </c>
    </row>
    <row r="631" spans="1:14" ht="24" customHeight="1" x14ac:dyDescent="0.25">
      <c r="A631" s="30"/>
      <c r="B631" s="4">
        <f>B625+1</f>
        <v>95</v>
      </c>
      <c r="C631" s="8" t="s">
        <v>2244</v>
      </c>
      <c r="D631" s="647" t="s">
        <v>63</v>
      </c>
      <c r="E631" s="647" t="s">
        <v>184</v>
      </c>
      <c r="F631" s="685" t="s">
        <v>300</v>
      </c>
      <c r="G631" s="4" t="s">
        <v>301</v>
      </c>
      <c r="H631" s="8" t="s">
        <v>2245</v>
      </c>
      <c r="I631" s="4">
        <v>1</v>
      </c>
      <c r="J631" s="51" t="s">
        <v>2246</v>
      </c>
      <c r="K631" s="61" t="s">
        <v>6</v>
      </c>
      <c r="L631" s="65" t="s">
        <v>2247</v>
      </c>
      <c r="M631" s="51" t="str">
        <f>VLOOKUP(L631,CódigosRetorno!$A$2:$B$1795,2,FALSE())</f>
        <v>El xml no contiene el tag o no existe información en el monto de detraccion</v>
      </c>
      <c r="N631" s="62" t="s">
        <v>8</v>
      </c>
    </row>
    <row r="632" spans="1:14" ht="36" x14ac:dyDescent="0.25">
      <c r="A632" s="30"/>
      <c r="B632" s="4"/>
      <c r="C632" s="8"/>
      <c r="D632" s="647"/>
      <c r="E632" s="647"/>
      <c r="F632" s="685"/>
      <c r="G632" s="4"/>
      <c r="H632" s="8"/>
      <c r="I632" s="4"/>
      <c r="J632" s="51" t="s">
        <v>1971</v>
      </c>
      <c r="K632" s="61" t="s">
        <v>6</v>
      </c>
      <c r="L632" s="65" t="s">
        <v>2248</v>
      </c>
      <c r="M632" s="51" t="str">
        <f>VLOOKUP(L632,CódigosRetorno!$A$2:$B$1795,2,FALSE())</f>
        <v>El dato ingresado en monto de detraccion no cumple con el formato establecido</v>
      </c>
      <c r="N632" s="62" t="s">
        <v>8</v>
      </c>
    </row>
    <row r="633" spans="1:14" ht="36" x14ac:dyDescent="0.25">
      <c r="A633" s="30"/>
      <c r="B633" s="4"/>
      <c r="C633" s="8"/>
      <c r="D633" s="647"/>
      <c r="E633" s="647"/>
      <c r="F633" s="65" t="s">
        <v>144</v>
      </c>
      <c r="G633" s="62"/>
      <c r="H633" s="130" t="s">
        <v>1575</v>
      </c>
      <c r="I633" s="208">
        <v>1</v>
      </c>
      <c r="J633" s="51" t="s">
        <v>2249</v>
      </c>
      <c r="K633" s="61" t="s">
        <v>6</v>
      </c>
      <c r="L633" s="65" t="s">
        <v>2250</v>
      </c>
      <c r="M633" s="51" t="str">
        <f>VLOOKUP(L633,CódigosRetorno!$A$2:$B$1795,2,FALSE())</f>
        <v>La moneda del monto de la detracción debe ser PEN</v>
      </c>
      <c r="N633" s="62" t="s">
        <v>8</v>
      </c>
    </row>
    <row r="634" spans="1:14" ht="24" x14ac:dyDescent="0.25">
      <c r="A634" s="30"/>
      <c r="B634" s="4"/>
      <c r="C634" s="8"/>
      <c r="D634" s="647"/>
      <c r="E634" s="647"/>
      <c r="F634" s="65" t="s">
        <v>1628</v>
      </c>
      <c r="G634" s="62" t="s">
        <v>2251</v>
      </c>
      <c r="H634" s="51" t="s">
        <v>2252</v>
      </c>
      <c r="I634" s="62">
        <v>1</v>
      </c>
      <c r="J634" s="64" t="s">
        <v>186</v>
      </c>
      <c r="K634" s="272" t="s">
        <v>8</v>
      </c>
      <c r="L634" s="273" t="s">
        <v>8</v>
      </c>
      <c r="M634" s="51" t="str">
        <f>VLOOKUP(L634,CódigosRetorno!$A$2:$B$1795,2,FALSE())</f>
        <v>-</v>
      </c>
      <c r="N634" s="62" t="s">
        <v>8</v>
      </c>
    </row>
    <row r="635" spans="1:14" x14ac:dyDescent="0.25">
      <c r="A635" s="30"/>
      <c r="B635" s="76" t="s">
        <v>2253</v>
      </c>
      <c r="C635" s="141"/>
      <c r="D635" s="109"/>
      <c r="E635" s="109"/>
      <c r="F635" s="120"/>
      <c r="G635" s="80"/>
      <c r="H635" s="56"/>
      <c r="I635" s="80"/>
      <c r="J635" s="56"/>
      <c r="K635" s="120" t="s">
        <v>8</v>
      </c>
      <c r="L635" s="110" t="s">
        <v>8</v>
      </c>
      <c r="M635" s="56" t="str">
        <f>VLOOKUP(L635,CódigosRetorno!$A$2:$B$1795,2,FALSE())</f>
        <v>-</v>
      </c>
      <c r="N635" s="80"/>
    </row>
    <row r="636" spans="1:14" ht="36" customHeight="1" x14ac:dyDescent="0.25">
      <c r="A636" s="30"/>
      <c r="B636" s="4" t="s">
        <v>2933</v>
      </c>
      <c r="C636" s="7" t="s">
        <v>2934</v>
      </c>
      <c r="D636" s="647" t="s">
        <v>329</v>
      </c>
      <c r="E636" s="647" t="s">
        <v>184</v>
      </c>
      <c r="F636" s="65" t="s">
        <v>223</v>
      </c>
      <c r="G636" s="62"/>
      <c r="H636" s="51" t="s">
        <v>2177</v>
      </c>
      <c r="I636" s="62">
        <v>1</v>
      </c>
      <c r="J636" s="51" t="s">
        <v>1551</v>
      </c>
      <c r="K636" s="61" t="s">
        <v>208</v>
      </c>
      <c r="L636" s="65" t="s">
        <v>1552</v>
      </c>
      <c r="M636" s="51" t="str">
        <f>VLOOKUP(L636,CódigosRetorno!$A$2:$B$1795,2,FALSE())</f>
        <v>No existe información en el nombre del concepto.</v>
      </c>
      <c r="N636" s="62" t="s">
        <v>8</v>
      </c>
    </row>
    <row r="637" spans="1:14" ht="36" customHeight="1" x14ac:dyDescent="0.25">
      <c r="A637" s="30"/>
      <c r="B637" s="4"/>
      <c r="C637" s="7"/>
      <c r="D637" s="647"/>
      <c r="E637" s="647"/>
      <c r="F637" s="685" t="s">
        <v>769</v>
      </c>
      <c r="G637" s="647" t="s">
        <v>1549</v>
      </c>
      <c r="H637" s="7" t="s">
        <v>2178</v>
      </c>
      <c r="I637" s="4">
        <v>1</v>
      </c>
      <c r="J637" s="51" t="s">
        <v>2256</v>
      </c>
      <c r="K637" s="61" t="s">
        <v>6</v>
      </c>
      <c r="L637" s="65" t="s">
        <v>2257</v>
      </c>
      <c r="M637" s="51" t="str">
        <f>VLOOKUP(L637,CódigosRetorno!$A$2:$B$1795,2,FALSE())</f>
        <v>El XML no contiene el tag de matricula de embarcación en Detracciones para recursos hidrobiologicos.</v>
      </c>
      <c r="N637" s="62" t="s">
        <v>8</v>
      </c>
    </row>
    <row r="638" spans="1:14" ht="36" x14ac:dyDescent="0.25">
      <c r="A638" s="30"/>
      <c r="B638" s="4"/>
      <c r="C638" s="7"/>
      <c r="D638" s="647"/>
      <c r="E638" s="647"/>
      <c r="F638" s="685"/>
      <c r="G638" s="647"/>
      <c r="H638" s="7"/>
      <c r="I638" s="4"/>
      <c r="J638" s="51" t="s">
        <v>2258</v>
      </c>
      <c r="K638" s="61" t="s">
        <v>6</v>
      </c>
      <c r="L638" s="65" t="s">
        <v>2259</v>
      </c>
      <c r="M638" s="51" t="str">
        <f>VLOOKUP(L638,CódigosRetorno!$A$2:$B$1795,2,FALSE())</f>
        <v>El XML no contiene el tag de nombre de embarcación en Detracciones para recursos hidrobiologicos.</v>
      </c>
      <c r="N638" s="62" t="s">
        <v>8</v>
      </c>
    </row>
    <row r="639" spans="1:14" ht="36" x14ac:dyDescent="0.25">
      <c r="A639" s="30"/>
      <c r="B639" s="4"/>
      <c r="C639" s="7"/>
      <c r="D639" s="647"/>
      <c r="E639" s="647"/>
      <c r="F639" s="685"/>
      <c r="G639" s="647"/>
      <c r="H639" s="7"/>
      <c r="I639" s="4"/>
      <c r="J639" s="51" t="s">
        <v>2260</v>
      </c>
      <c r="K639" s="61" t="s">
        <v>6</v>
      </c>
      <c r="L639" s="65" t="s">
        <v>2261</v>
      </c>
      <c r="M639" s="51" t="str">
        <f>VLOOKUP(L639,CódigosRetorno!$A$2:$B$1795,2,FALSE())</f>
        <v>El XML no contiene el tag de tipo de especie vendidas en Detracciones para recursos hidrobiologicos.</v>
      </c>
      <c r="N639" s="62" t="s">
        <v>8</v>
      </c>
    </row>
    <row r="640" spans="1:14" ht="24" x14ac:dyDescent="0.25">
      <c r="A640" s="30"/>
      <c r="B640" s="4"/>
      <c r="C640" s="7"/>
      <c r="D640" s="647"/>
      <c r="E640" s="647"/>
      <c r="F640" s="685"/>
      <c r="G640" s="647"/>
      <c r="H640" s="7"/>
      <c r="I640" s="4"/>
      <c r="J640" s="51" t="s">
        <v>2262</v>
      </c>
      <c r="K640" s="61" t="s">
        <v>6</v>
      </c>
      <c r="L640" s="65" t="s">
        <v>2263</v>
      </c>
      <c r="M640" s="51" t="str">
        <f>VLOOKUP(L640,CódigosRetorno!$A$2:$B$1795,2,FALSE())</f>
        <v>El XML no contiene el tag de lugar de descarga en Detracciones para recursos hidrobiologicos.</v>
      </c>
      <c r="N640" s="62" t="s">
        <v>8</v>
      </c>
    </row>
    <row r="641" spans="1:14" ht="24" x14ac:dyDescent="0.25">
      <c r="A641" s="30"/>
      <c r="B641" s="4"/>
      <c r="C641" s="7"/>
      <c r="D641" s="647"/>
      <c r="E641" s="647"/>
      <c r="F641" s="685"/>
      <c r="G641" s="62" t="s">
        <v>1555</v>
      </c>
      <c r="H641" s="51" t="s">
        <v>1285</v>
      </c>
      <c r="I641" s="62" t="s">
        <v>1262</v>
      </c>
      <c r="J641" s="51" t="s">
        <v>1556</v>
      </c>
      <c r="K641" s="61" t="s">
        <v>208</v>
      </c>
      <c r="L641" s="65" t="s">
        <v>1287</v>
      </c>
      <c r="M641" s="51" t="str">
        <f>VLOOKUP(L641,CódigosRetorno!$A$2:$B$1795,2,FALSE())</f>
        <v>El dato ingresado como atributo @listName es incorrecto.</v>
      </c>
      <c r="N641" s="62" t="s">
        <v>8</v>
      </c>
    </row>
    <row r="642" spans="1:14" ht="24" x14ac:dyDescent="0.25">
      <c r="A642" s="30"/>
      <c r="B642" s="4"/>
      <c r="C642" s="7"/>
      <c r="D642" s="647"/>
      <c r="E642" s="647"/>
      <c r="F642" s="685"/>
      <c r="G642" s="62" t="s">
        <v>1260</v>
      </c>
      <c r="H642" s="51" t="s">
        <v>1282</v>
      </c>
      <c r="I642" s="62" t="s">
        <v>1262</v>
      </c>
      <c r="J642" s="51" t="s">
        <v>1263</v>
      </c>
      <c r="K642" s="65" t="s">
        <v>208</v>
      </c>
      <c r="L642" s="125" t="s">
        <v>1283</v>
      </c>
      <c r="M642" s="51" t="str">
        <f>VLOOKUP(L642,CódigosRetorno!$A$2:$B$1795,2,FALSE())</f>
        <v>El dato ingresado como atributo @listAgencyName es incorrecto.</v>
      </c>
      <c r="N642" s="62" t="s">
        <v>8</v>
      </c>
    </row>
    <row r="643" spans="1:14" ht="48" x14ac:dyDescent="0.25">
      <c r="A643" s="30"/>
      <c r="B643" s="4"/>
      <c r="C643" s="7"/>
      <c r="D643" s="647"/>
      <c r="E643" s="647"/>
      <c r="F643" s="685"/>
      <c r="G643" s="62" t="s">
        <v>1557</v>
      </c>
      <c r="H643" s="51" t="s">
        <v>1289</v>
      </c>
      <c r="I643" s="62" t="s">
        <v>1262</v>
      </c>
      <c r="J643" s="51" t="s">
        <v>1558</v>
      </c>
      <c r="K643" s="65" t="s">
        <v>208</v>
      </c>
      <c r="L643" s="125" t="s">
        <v>1291</v>
      </c>
      <c r="M643" s="51" t="str">
        <f>VLOOKUP(L643,CódigosRetorno!$A$2:$B$1795,2,FALSE())</f>
        <v>El dato ingresado como atributo @listURI es incorrecto.</v>
      </c>
      <c r="N643" s="62" t="s">
        <v>8</v>
      </c>
    </row>
    <row r="644" spans="1:14" ht="24" customHeight="1" x14ac:dyDescent="0.25">
      <c r="A644" s="30"/>
      <c r="B644" s="4"/>
      <c r="C644" s="7"/>
      <c r="D644" s="647" t="s">
        <v>329</v>
      </c>
      <c r="E644" s="647" t="s">
        <v>184</v>
      </c>
      <c r="F644" s="685" t="s">
        <v>2264</v>
      </c>
      <c r="G644" s="685" t="s">
        <v>2265</v>
      </c>
      <c r="H644" s="7" t="s">
        <v>2935</v>
      </c>
      <c r="I644" s="4">
        <v>1</v>
      </c>
      <c r="J644" s="51" t="s">
        <v>2267</v>
      </c>
      <c r="K644" s="61" t="s">
        <v>6</v>
      </c>
      <c r="L644" s="65" t="s">
        <v>1561</v>
      </c>
      <c r="M644" s="51" t="str">
        <f>VLOOKUP(L644,CódigosRetorno!$A$2:$B$1795,2,FALSE())</f>
        <v>El XML no contiene tag o no existe información del valor del concepto por linea.</v>
      </c>
      <c r="N644" s="62" t="s">
        <v>8</v>
      </c>
    </row>
    <row r="645" spans="1:14" ht="72" x14ac:dyDescent="0.25">
      <c r="A645" s="30"/>
      <c r="B645" s="4"/>
      <c r="C645" s="7"/>
      <c r="D645" s="647"/>
      <c r="E645" s="647"/>
      <c r="F645" s="685"/>
      <c r="G645" s="685"/>
      <c r="H645" s="7"/>
      <c r="I645" s="4"/>
      <c r="J645" s="51" t="s">
        <v>2268</v>
      </c>
      <c r="K645" s="61" t="s">
        <v>208</v>
      </c>
      <c r="L645" s="65" t="s">
        <v>2182</v>
      </c>
      <c r="M645" s="51" t="str">
        <f>VLOOKUP(L645,CódigosRetorno!$A$2:$B$1795,2,FALSE())</f>
        <v>El dato ingresado como valor del concepto de la linea no cumple con el formato establecido.</v>
      </c>
      <c r="N645" s="62" t="s">
        <v>8</v>
      </c>
    </row>
    <row r="646" spans="1:14" ht="72" x14ac:dyDescent="0.25">
      <c r="A646" s="30"/>
      <c r="B646" s="4"/>
      <c r="C646" s="7"/>
      <c r="D646" s="647"/>
      <c r="E646" s="647"/>
      <c r="F646" s="685"/>
      <c r="G646" s="685"/>
      <c r="H646" s="7"/>
      <c r="I646" s="4"/>
      <c r="J646" s="51" t="s">
        <v>2269</v>
      </c>
      <c r="K646" s="61" t="s">
        <v>208</v>
      </c>
      <c r="L646" s="65" t="s">
        <v>2182</v>
      </c>
      <c r="M646" s="51" t="str">
        <f>VLOOKUP(L646,CódigosRetorno!$A$2:$B$1795,2,FALSE())</f>
        <v>El dato ingresado como valor del concepto de la linea no cumple con el formato establecido.</v>
      </c>
      <c r="N646" s="62" t="s">
        <v>8</v>
      </c>
    </row>
    <row r="647" spans="1:14" ht="72" x14ac:dyDescent="0.25">
      <c r="A647" s="30"/>
      <c r="B647" s="4"/>
      <c r="C647" s="7"/>
      <c r="D647" s="647"/>
      <c r="E647" s="647"/>
      <c r="F647" s="685"/>
      <c r="G647" s="685"/>
      <c r="H647" s="7"/>
      <c r="I647" s="4"/>
      <c r="J647" s="51" t="s">
        <v>2270</v>
      </c>
      <c r="K647" s="61" t="s">
        <v>208</v>
      </c>
      <c r="L647" s="65" t="s">
        <v>2182</v>
      </c>
      <c r="M647" s="51" t="str">
        <f>VLOOKUP(L647,CódigosRetorno!$A$2:$B$1795,2,FALSE())</f>
        <v>El dato ingresado como valor del concepto de la linea no cumple con el formato establecido.</v>
      </c>
      <c r="N647" s="62" t="s">
        <v>8</v>
      </c>
    </row>
    <row r="648" spans="1:14" ht="72" x14ac:dyDescent="0.25">
      <c r="A648" s="30"/>
      <c r="B648" s="4"/>
      <c r="C648" s="7"/>
      <c r="D648" s="647"/>
      <c r="E648" s="647"/>
      <c r="F648" s="685"/>
      <c r="G648" s="685"/>
      <c r="H648" s="7"/>
      <c r="I648" s="4"/>
      <c r="J648" s="51" t="s">
        <v>2271</v>
      </c>
      <c r="K648" s="61" t="s">
        <v>208</v>
      </c>
      <c r="L648" s="65" t="s">
        <v>2182</v>
      </c>
      <c r="M648" s="51" t="str">
        <f>VLOOKUP(L648,CódigosRetorno!$A$2:$B$1795,2,FALSE())</f>
        <v>El dato ingresado como valor del concepto de la linea no cumple con el formato establecido.</v>
      </c>
      <c r="N648" s="62" t="s">
        <v>8</v>
      </c>
    </row>
    <row r="649" spans="1:14" ht="36" customHeight="1" x14ac:dyDescent="0.25">
      <c r="A649" s="30"/>
      <c r="B649" s="4">
        <v>100</v>
      </c>
      <c r="C649" s="7" t="s">
        <v>2272</v>
      </c>
      <c r="D649" s="647" t="s">
        <v>329</v>
      </c>
      <c r="E649" s="647" t="s">
        <v>184</v>
      </c>
      <c r="F649" s="65" t="s">
        <v>223</v>
      </c>
      <c r="G649" s="62"/>
      <c r="H649" s="51" t="s">
        <v>2177</v>
      </c>
      <c r="I649" s="62">
        <v>1</v>
      </c>
      <c r="J649" s="51" t="s">
        <v>1551</v>
      </c>
      <c r="K649" s="61" t="s">
        <v>208</v>
      </c>
      <c r="L649" s="65" t="s">
        <v>1552</v>
      </c>
      <c r="M649" s="51" t="str">
        <f>VLOOKUP(L649,CódigosRetorno!$A$2:$B$1795,2,FALSE())</f>
        <v>No existe información en el nombre del concepto.</v>
      </c>
      <c r="N649" s="62" t="s">
        <v>8</v>
      </c>
    </row>
    <row r="650" spans="1:14" ht="36" x14ac:dyDescent="0.25">
      <c r="A650" s="30"/>
      <c r="B650" s="4"/>
      <c r="C650" s="7"/>
      <c r="D650" s="647"/>
      <c r="E650" s="647"/>
      <c r="F650" s="65" t="s">
        <v>769</v>
      </c>
      <c r="G650" s="61" t="s">
        <v>1549</v>
      </c>
      <c r="H650" s="51" t="s">
        <v>2178</v>
      </c>
      <c r="I650" s="62">
        <v>1</v>
      </c>
      <c r="J650" s="51" t="s">
        <v>2273</v>
      </c>
      <c r="K650" s="61" t="s">
        <v>6</v>
      </c>
      <c r="L650" s="65" t="s">
        <v>2274</v>
      </c>
      <c r="M650" s="51" t="str">
        <f>VLOOKUP(L650,CódigosRetorno!$A$2:$B$1795,2,FALSE())</f>
        <v>El XML no contiene el tag de cantidad de especies vendidas en Detracciones para recursos hidrobiologicos.</v>
      </c>
      <c r="N650" s="62" t="s">
        <v>8</v>
      </c>
    </row>
    <row r="651" spans="1:14" ht="24" x14ac:dyDescent="0.25">
      <c r="A651" s="30"/>
      <c r="B651" s="4"/>
      <c r="C651" s="7"/>
      <c r="D651" s="647"/>
      <c r="E651" s="647"/>
      <c r="F651" s="685"/>
      <c r="G651" s="62" t="s">
        <v>1555</v>
      </c>
      <c r="H651" s="51" t="s">
        <v>1285</v>
      </c>
      <c r="I651" s="62" t="s">
        <v>1262</v>
      </c>
      <c r="J651" s="51" t="s">
        <v>1556</v>
      </c>
      <c r="K651" s="61" t="s">
        <v>208</v>
      </c>
      <c r="L651" s="65" t="s">
        <v>1287</v>
      </c>
      <c r="M651" s="51" t="str">
        <f>VLOOKUP(L651,CódigosRetorno!$A$2:$B$1795,2,FALSE())</f>
        <v>El dato ingresado como atributo @listName es incorrecto.</v>
      </c>
      <c r="N651" s="62" t="s">
        <v>8</v>
      </c>
    </row>
    <row r="652" spans="1:14" ht="24" x14ac:dyDescent="0.25">
      <c r="A652" s="30"/>
      <c r="B652" s="4"/>
      <c r="C652" s="7"/>
      <c r="D652" s="647"/>
      <c r="E652" s="647"/>
      <c r="F652" s="685"/>
      <c r="G652" s="62" t="s">
        <v>1260</v>
      </c>
      <c r="H652" s="51" t="s">
        <v>1282</v>
      </c>
      <c r="I652" s="62" t="s">
        <v>1262</v>
      </c>
      <c r="J652" s="51" t="s">
        <v>1263</v>
      </c>
      <c r="K652" s="65" t="s">
        <v>208</v>
      </c>
      <c r="L652" s="125" t="s">
        <v>1283</v>
      </c>
      <c r="M652" s="51" t="str">
        <f>VLOOKUP(L652,CódigosRetorno!$A$2:$B$1795,2,FALSE())</f>
        <v>El dato ingresado como atributo @listAgencyName es incorrecto.</v>
      </c>
      <c r="N652" s="62" t="s">
        <v>8</v>
      </c>
    </row>
    <row r="653" spans="1:14" ht="48" x14ac:dyDescent="0.25">
      <c r="A653" s="30"/>
      <c r="B653" s="4"/>
      <c r="C653" s="7"/>
      <c r="D653" s="647"/>
      <c r="E653" s="647"/>
      <c r="F653" s="685"/>
      <c r="G653" s="62" t="s">
        <v>1557</v>
      </c>
      <c r="H653" s="51" t="s">
        <v>1289</v>
      </c>
      <c r="I653" s="62" t="s">
        <v>1262</v>
      </c>
      <c r="J653" s="51" t="s">
        <v>1558</v>
      </c>
      <c r="K653" s="65" t="s">
        <v>208</v>
      </c>
      <c r="L653" s="125" t="s">
        <v>1291</v>
      </c>
      <c r="M653" s="51" t="str">
        <f>VLOOKUP(L653,CódigosRetorno!$A$2:$B$1795,2,FALSE())</f>
        <v>El dato ingresado como atributo @listURI es incorrecto.</v>
      </c>
      <c r="N653" s="62" t="s">
        <v>8</v>
      </c>
    </row>
    <row r="654" spans="1:14" ht="24" customHeight="1" x14ac:dyDescent="0.25">
      <c r="A654" s="30"/>
      <c r="B654" s="4"/>
      <c r="C654" s="7"/>
      <c r="D654" s="647"/>
      <c r="E654" s="647"/>
      <c r="F654" s="685" t="s">
        <v>300</v>
      </c>
      <c r="G654" s="685" t="s">
        <v>301</v>
      </c>
      <c r="H654" s="7" t="s">
        <v>2936</v>
      </c>
      <c r="I654" s="4">
        <v>1</v>
      </c>
      <c r="J654" s="51" t="s">
        <v>2276</v>
      </c>
      <c r="K654" s="61" t="s">
        <v>6</v>
      </c>
      <c r="L654" s="65" t="s">
        <v>2277</v>
      </c>
      <c r="M654" s="51" t="str">
        <f>VLOOKUP(L654,CódigosRetorno!$A$2:$B$1795,2,FALSE())</f>
        <v>El XML no contiene tag de la cantidad del concepto por linea.</v>
      </c>
      <c r="N654" s="62" t="s">
        <v>8</v>
      </c>
    </row>
    <row r="655" spans="1:14" ht="36" x14ac:dyDescent="0.25">
      <c r="A655" s="30"/>
      <c r="B655" s="4"/>
      <c r="C655" s="7"/>
      <c r="D655" s="647"/>
      <c r="E655" s="647"/>
      <c r="F655" s="685"/>
      <c r="G655" s="685"/>
      <c r="H655" s="7"/>
      <c r="I655" s="4"/>
      <c r="J655" s="51" t="s">
        <v>2278</v>
      </c>
      <c r="K655" s="61" t="s">
        <v>208</v>
      </c>
      <c r="L655" s="65" t="s">
        <v>2279</v>
      </c>
      <c r="M655" s="51" t="str">
        <f>VLOOKUP(L655,CódigosRetorno!$A$2:$B$1795,2,FALSE())</f>
        <v>El dato ingresado como cantidad del concepto de la linea no cumple con el formato establecido.</v>
      </c>
      <c r="N655" s="62" t="s">
        <v>8</v>
      </c>
    </row>
    <row r="656" spans="1:14" ht="36" x14ac:dyDescent="0.25">
      <c r="A656" s="30"/>
      <c r="B656" s="4"/>
      <c r="C656" s="7"/>
      <c r="D656" s="647"/>
      <c r="E656" s="647"/>
      <c r="F656" s="65" t="s">
        <v>1495</v>
      </c>
      <c r="G656" s="65" t="s">
        <v>2280</v>
      </c>
      <c r="H656" s="51" t="s">
        <v>2281</v>
      </c>
      <c r="I656" s="62">
        <v>1</v>
      </c>
      <c r="J656" s="51" t="s">
        <v>2282</v>
      </c>
      <c r="K656" s="61" t="s">
        <v>6</v>
      </c>
      <c r="L656" s="65" t="s">
        <v>2283</v>
      </c>
      <c r="M656" s="51" t="str">
        <f>VLOOKUP(L656,CódigosRetorno!$A$2:$B$1795,2,FALSE())</f>
        <v>El dato ingresado como unidad de medida de cantidad de especie vendidas no corresponde al valor esperado.</v>
      </c>
      <c r="N656" s="62" t="s">
        <v>8</v>
      </c>
    </row>
    <row r="657" spans="1:14" ht="36" customHeight="1" x14ac:dyDescent="0.25">
      <c r="A657" s="30"/>
      <c r="B657" s="4">
        <f>B649+1</f>
        <v>101</v>
      </c>
      <c r="C657" s="7" t="s">
        <v>2284</v>
      </c>
      <c r="D657" s="647" t="s">
        <v>329</v>
      </c>
      <c r="E657" s="647" t="s">
        <v>184</v>
      </c>
      <c r="F657" s="65" t="s">
        <v>223</v>
      </c>
      <c r="G657" s="62"/>
      <c r="H657" s="51" t="s">
        <v>2177</v>
      </c>
      <c r="I657" s="62">
        <v>1</v>
      </c>
      <c r="J657" s="51" t="s">
        <v>1551</v>
      </c>
      <c r="K657" s="61" t="s">
        <v>208</v>
      </c>
      <c r="L657" s="65" t="s">
        <v>1552</v>
      </c>
      <c r="M657" s="51" t="str">
        <f>VLOOKUP(L657,CódigosRetorno!$A$2:$B$1795,2,FALSE())</f>
        <v>No existe información en el nombre del concepto.</v>
      </c>
      <c r="N657" s="62" t="s">
        <v>8</v>
      </c>
    </row>
    <row r="658" spans="1:14" ht="36" x14ac:dyDescent="0.25">
      <c r="A658" s="30"/>
      <c r="B658" s="4"/>
      <c r="C658" s="7"/>
      <c r="D658" s="647"/>
      <c r="E658" s="647"/>
      <c r="F658" s="65" t="s">
        <v>769</v>
      </c>
      <c r="G658" s="61" t="s">
        <v>1549</v>
      </c>
      <c r="H658" s="51" t="s">
        <v>2178</v>
      </c>
      <c r="I658" s="62">
        <v>1</v>
      </c>
      <c r="J658" s="51" t="s">
        <v>2285</v>
      </c>
      <c r="K658" s="61" t="s">
        <v>6</v>
      </c>
      <c r="L658" s="65" t="s">
        <v>2286</v>
      </c>
      <c r="M658" s="51" t="str">
        <f>VLOOKUP(L658,CódigosRetorno!$A$2:$B$1795,2,FALSE())</f>
        <v>El XML no contiene el tag de fecha de descarga en Detracciones para recursos hidrobiologicos.</v>
      </c>
      <c r="N658" s="62" t="s">
        <v>8</v>
      </c>
    </row>
    <row r="659" spans="1:14" ht="24" x14ac:dyDescent="0.25">
      <c r="A659" s="30"/>
      <c r="B659" s="4"/>
      <c r="C659" s="7"/>
      <c r="D659" s="647"/>
      <c r="E659" s="647"/>
      <c r="F659" s="685"/>
      <c r="G659" s="62" t="s">
        <v>1555</v>
      </c>
      <c r="H659" s="51" t="s">
        <v>1285</v>
      </c>
      <c r="I659" s="62" t="s">
        <v>1262</v>
      </c>
      <c r="J659" s="51" t="s">
        <v>1556</v>
      </c>
      <c r="K659" s="61" t="s">
        <v>208</v>
      </c>
      <c r="L659" s="65" t="s">
        <v>1287</v>
      </c>
      <c r="M659" s="51" t="str">
        <f>VLOOKUP(L659,CódigosRetorno!$A$2:$B$1795,2,FALSE())</f>
        <v>El dato ingresado como atributo @listName es incorrecto.</v>
      </c>
      <c r="N659" s="62" t="s">
        <v>8</v>
      </c>
    </row>
    <row r="660" spans="1:14" ht="24" x14ac:dyDescent="0.25">
      <c r="A660" s="30"/>
      <c r="B660" s="4"/>
      <c r="C660" s="7"/>
      <c r="D660" s="647"/>
      <c r="E660" s="647"/>
      <c r="F660" s="685"/>
      <c r="G660" s="62" t="s">
        <v>1260</v>
      </c>
      <c r="H660" s="51" t="s">
        <v>1282</v>
      </c>
      <c r="I660" s="62" t="s">
        <v>1262</v>
      </c>
      <c r="J660" s="51" t="s">
        <v>1263</v>
      </c>
      <c r="K660" s="65" t="s">
        <v>208</v>
      </c>
      <c r="L660" s="125" t="s">
        <v>1283</v>
      </c>
      <c r="M660" s="51" t="str">
        <f>VLOOKUP(L660,CódigosRetorno!$A$2:$B$1795,2,FALSE())</f>
        <v>El dato ingresado como atributo @listAgencyName es incorrecto.</v>
      </c>
      <c r="N660" s="62" t="s">
        <v>8</v>
      </c>
    </row>
    <row r="661" spans="1:14" ht="48" x14ac:dyDescent="0.25">
      <c r="A661" s="30"/>
      <c r="B661" s="4"/>
      <c r="C661" s="7"/>
      <c r="D661" s="647"/>
      <c r="E661" s="647"/>
      <c r="F661" s="685"/>
      <c r="G661" s="62" t="s">
        <v>1557</v>
      </c>
      <c r="H661" s="51" t="s">
        <v>1289</v>
      </c>
      <c r="I661" s="62" t="s">
        <v>1262</v>
      </c>
      <c r="J661" s="51" t="s">
        <v>1558</v>
      </c>
      <c r="K661" s="65" t="s">
        <v>208</v>
      </c>
      <c r="L661" s="125" t="s">
        <v>1291</v>
      </c>
      <c r="M661" s="51" t="str">
        <f>VLOOKUP(L661,CódigosRetorno!$A$2:$B$1795,2,FALSE())</f>
        <v>El dato ingresado como atributo @listURI es incorrecto.</v>
      </c>
      <c r="N661" s="62" t="s">
        <v>8</v>
      </c>
    </row>
    <row r="662" spans="1:14" ht="36" x14ac:dyDescent="0.25">
      <c r="A662" s="30"/>
      <c r="B662" s="4"/>
      <c r="C662" s="7"/>
      <c r="D662" s="647"/>
      <c r="E662" s="647"/>
      <c r="F662" s="65" t="s">
        <v>177</v>
      </c>
      <c r="G662" s="65" t="s">
        <v>178</v>
      </c>
      <c r="H662" s="51" t="s">
        <v>2288</v>
      </c>
      <c r="I662" s="62">
        <v>1</v>
      </c>
      <c r="J662" s="51" t="s">
        <v>2289</v>
      </c>
      <c r="K662" s="61" t="s">
        <v>6</v>
      </c>
      <c r="L662" s="65" t="s">
        <v>2202</v>
      </c>
      <c r="M662" s="51" t="str">
        <f>VLOOKUP(L662,CódigosRetorno!$A$2:$B$1795,2,FALSE())</f>
        <v>El XML no contiene tag de la fecha del concepto por linea.</v>
      </c>
      <c r="N662" s="62" t="s">
        <v>8</v>
      </c>
    </row>
    <row r="663" spans="1:14" x14ac:dyDescent="0.25">
      <c r="A663" s="30"/>
      <c r="B663" s="76" t="s">
        <v>2290</v>
      </c>
      <c r="C663" s="141"/>
      <c r="D663" s="109"/>
      <c r="E663" s="109" t="s">
        <v>8</v>
      </c>
      <c r="F663" s="120" t="s">
        <v>8</v>
      </c>
      <c r="G663" s="80" t="s">
        <v>8</v>
      </c>
      <c r="H663" s="141" t="s">
        <v>8</v>
      </c>
      <c r="I663" s="80" t="s">
        <v>8</v>
      </c>
      <c r="J663" s="56" t="s">
        <v>8</v>
      </c>
      <c r="K663" s="120" t="s">
        <v>8</v>
      </c>
      <c r="L663" s="110" t="s">
        <v>8</v>
      </c>
      <c r="M663" s="56" t="str">
        <f>VLOOKUP(L663,CódigosRetorno!$A$2:$B$1795,2,FALSE())</f>
        <v>-</v>
      </c>
      <c r="N663" s="80" t="s">
        <v>8</v>
      </c>
    </row>
    <row r="664" spans="1:14" ht="36" customHeight="1" x14ac:dyDescent="0.25">
      <c r="A664" s="30"/>
      <c r="B664" s="4">
        <f>B657+1</f>
        <v>102</v>
      </c>
      <c r="C664" s="7" t="s">
        <v>2291</v>
      </c>
      <c r="D664" s="647" t="s">
        <v>329</v>
      </c>
      <c r="E664" s="647" t="s">
        <v>184</v>
      </c>
      <c r="F664" s="685" t="s">
        <v>216</v>
      </c>
      <c r="G664" s="685" t="s">
        <v>217</v>
      </c>
      <c r="H664" s="687" t="s">
        <v>2292</v>
      </c>
      <c r="I664" s="4"/>
      <c r="J664" s="51" t="s">
        <v>2937</v>
      </c>
      <c r="K664" s="61" t="s">
        <v>6</v>
      </c>
      <c r="L664" s="65" t="s">
        <v>2294</v>
      </c>
      <c r="M664" s="51" t="str">
        <f>VLOOKUP(L664,CódigosRetorno!$A$2:$B$1795,2,FALSE())</f>
        <v>El XML no contiene el tag o no existe información del ubigeo de punto de origen en Detracciones - Servicio de transporte de carga.</v>
      </c>
      <c r="N664" s="62" t="s">
        <v>1360</v>
      </c>
    </row>
    <row r="665" spans="1:14" ht="24" x14ac:dyDescent="0.25">
      <c r="A665" s="30"/>
      <c r="B665" s="4"/>
      <c r="C665" s="7"/>
      <c r="D665" s="647"/>
      <c r="E665" s="647"/>
      <c r="F665" s="685"/>
      <c r="G665" s="685"/>
      <c r="H665" s="687"/>
      <c r="I665" s="4"/>
      <c r="J665" s="51" t="s">
        <v>219</v>
      </c>
      <c r="K665" s="61" t="s">
        <v>208</v>
      </c>
      <c r="L665" s="65" t="s">
        <v>834</v>
      </c>
      <c r="M665" s="51" t="str">
        <f>VLOOKUP(L665,CódigosRetorno!$A$2:$B$1795,2,FALSE())</f>
        <v>Debe corresponder a algún valor válido establecido en el catálogo 13</v>
      </c>
      <c r="N665" s="62" t="s">
        <v>1360</v>
      </c>
    </row>
    <row r="666" spans="1:14" ht="24" x14ac:dyDescent="0.25">
      <c r="A666" s="30"/>
      <c r="B666" s="4"/>
      <c r="C666" s="7"/>
      <c r="D666" s="647"/>
      <c r="E666" s="647"/>
      <c r="F666" s="685"/>
      <c r="G666" s="65" t="s">
        <v>1361</v>
      </c>
      <c r="H666" s="75" t="s">
        <v>1261</v>
      </c>
      <c r="I666" s="62" t="s">
        <v>1262</v>
      </c>
      <c r="J666" s="51" t="s">
        <v>1362</v>
      </c>
      <c r="K666" s="61" t="s">
        <v>208</v>
      </c>
      <c r="L666" s="65" t="s">
        <v>1264</v>
      </c>
      <c r="M666" s="51" t="str">
        <f>VLOOKUP(L666,CódigosRetorno!$A$2:$B$1795,2,FALSE())</f>
        <v>El dato ingresado como atributo @schemeAgencyName es incorrecto.</v>
      </c>
      <c r="N666" s="62" t="s">
        <v>8</v>
      </c>
    </row>
    <row r="667" spans="1:14" ht="24" x14ac:dyDescent="0.25">
      <c r="A667" s="30"/>
      <c r="B667" s="4"/>
      <c r="C667" s="7"/>
      <c r="D667" s="647"/>
      <c r="E667" s="647"/>
      <c r="F667" s="685"/>
      <c r="G667" s="65" t="s">
        <v>1363</v>
      </c>
      <c r="H667" s="75" t="s">
        <v>1333</v>
      </c>
      <c r="I667" s="62" t="s">
        <v>1262</v>
      </c>
      <c r="J667" s="51" t="s">
        <v>1364</v>
      </c>
      <c r="K667" s="61" t="s">
        <v>208</v>
      </c>
      <c r="L667" s="65" t="s">
        <v>1335</v>
      </c>
      <c r="M667" s="51" t="str">
        <f>VLOOKUP(L667,CódigosRetorno!$A$2:$B$1795,2,FALSE())</f>
        <v>El dato ingresado como atributo @schemeName es incorrecto.</v>
      </c>
      <c r="N667" s="62" t="s">
        <v>8</v>
      </c>
    </row>
    <row r="668" spans="1:14" ht="36" customHeight="1" x14ac:dyDescent="0.25">
      <c r="A668" s="30"/>
      <c r="B668" s="4"/>
      <c r="C668" s="7"/>
      <c r="D668" s="647"/>
      <c r="E668" s="647"/>
      <c r="F668" s="685" t="s">
        <v>1347</v>
      </c>
      <c r="G668" s="685"/>
      <c r="H668" s="687" t="s">
        <v>2295</v>
      </c>
      <c r="I668" s="4">
        <v>1</v>
      </c>
      <c r="J668" s="51" t="s">
        <v>2938</v>
      </c>
      <c r="K668" s="61" t="s">
        <v>6</v>
      </c>
      <c r="L668" s="65" t="s">
        <v>2297</v>
      </c>
      <c r="M668" s="51" t="str">
        <f>VLOOKUP(L668,CódigosRetorno!$A$2:$B$1795,2,FALSE())</f>
        <v>El XML no contiene el tag o no existe información de la dirección del punto de origen en Detracciones - Servicio de transporte de carga.</v>
      </c>
      <c r="N668" s="62" t="s">
        <v>8</v>
      </c>
    </row>
    <row r="669" spans="1:14" ht="60" x14ac:dyDescent="0.25">
      <c r="A669" s="30"/>
      <c r="B669" s="4"/>
      <c r="C669" s="7"/>
      <c r="D669" s="647"/>
      <c r="E669" s="647"/>
      <c r="F669" s="685"/>
      <c r="G669" s="685"/>
      <c r="H669" s="687"/>
      <c r="I669" s="4"/>
      <c r="J669" s="51" t="s">
        <v>2298</v>
      </c>
      <c r="K669" s="61" t="s">
        <v>208</v>
      </c>
      <c r="L669" s="65" t="s">
        <v>1382</v>
      </c>
      <c r="M669" s="51" t="str">
        <f>VLOOKUP(L669,CódigosRetorno!$A$2:$B$1795,2,FALSE())</f>
        <v>El dato ingresado como direccion completa y detallada no cumple con el formato establecido.</v>
      </c>
      <c r="N669" s="62" t="s">
        <v>8</v>
      </c>
    </row>
    <row r="670" spans="1:14" ht="36" customHeight="1" x14ac:dyDescent="0.25">
      <c r="A670" s="30"/>
      <c r="B670" s="4">
        <f>B664+1</f>
        <v>103</v>
      </c>
      <c r="C670" s="7" t="s">
        <v>2299</v>
      </c>
      <c r="D670" s="647" t="s">
        <v>329</v>
      </c>
      <c r="E670" s="647" t="s">
        <v>184</v>
      </c>
      <c r="F670" s="685" t="s">
        <v>216</v>
      </c>
      <c r="G670" s="685" t="s">
        <v>217</v>
      </c>
      <c r="H670" s="687" t="s">
        <v>2300</v>
      </c>
      <c r="I670" s="4">
        <v>1</v>
      </c>
      <c r="J670" s="51" t="s">
        <v>2938</v>
      </c>
      <c r="K670" s="61" t="s">
        <v>6</v>
      </c>
      <c r="L670" s="65" t="s">
        <v>2301</v>
      </c>
      <c r="M670" s="51" t="str">
        <f>VLOOKUP(L670,CódigosRetorno!$A$2:$B$1795,2,FALSE())</f>
        <v>El XML no contiene el tag o no existe información del ubigeo de punto de destino en Detracciones - Servicio de transporte de carga.</v>
      </c>
      <c r="N670" s="62" t="s">
        <v>1360</v>
      </c>
    </row>
    <row r="671" spans="1:14" ht="24" x14ac:dyDescent="0.25">
      <c r="A671" s="30"/>
      <c r="B671" s="4"/>
      <c r="C671" s="7"/>
      <c r="D671" s="647"/>
      <c r="E671" s="647"/>
      <c r="F671" s="685"/>
      <c r="G671" s="685"/>
      <c r="H671" s="687"/>
      <c r="I671" s="4"/>
      <c r="J671" s="51" t="s">
        <v>219</v>
      </c>
      <c r="K671" s="61" t="s">
        <v>208</v>
      </c>
      <c r="L671" s="65" t="s">
        <v>834</v>
      </c>
      <c r="M671" s="51" t="str">
        <f>VLOOKUP(L671,CódigosRetorno!$A$2:$B$1795,2,FALSE())</f>
        <v>Debe corresponder a algún valor válido establecido en el catálogo 13</v>
      </c>
      <c r="N671" s="62" t="s">
        <v>1360</v>
      </c>
    </row>
    <row r="672" spans="1:14" ht="24" x14ac:dyDescent="0.25">
      <c r="A672" s="30"/>
      <c r="B672" s="4"/>
      <c r="C672" s="7"/>
      <c r="D672" s="647"/>
      <c r="E672" s="647"/>
      <c r="F672" s="685"/>
      <c r="G672" s="65" t="s">
        <v>1361</v>
      </c>
      <c r="H672" s="75" t="s">
        <v>1261</v>
      </c>
      <c r="I672" s="62" t="s">
        <v>1262</v>
      </c>
      <c r="J672" s="51" t="s">
        <v>1362</v>
      </c>
      <c r="K672" s="61" t="s">
        <v>208</v>
      </c>
      <c r="L672" s="65" t="s">
        <v>1264</v>
      </c>
      <c r="M672" s="51" t="str">
        <f>VLOOKUP(L672,CódigosRetorno!$A$2:$B$1795,2,FALSE())</f>
        <v>El dato ingresado como atributo @schemeAgencyName es incorrecto.</v>
      </c>
      <c r="N672" s="62" t="s">
        <v>8</v>
      </c>
    </row>
    <row r="673" spans="1:14" ht="24" x14ac:dyDescent="0.25">
      <c r="A673" s="30"/>
      <c r="B673" s="4"/>
      <c r="C673" s="7"/>
      <c r="D673" s="647"/>
      <c r="E673" s="647"/>
      <c r="F673" s="685"/>
      <c r="G673" s="65" t="s">
        <v>1363</v>
      </c>
      <c r="H673" s="75" t="s">
        <v>1333</v>
      </c>
      <c r="I673" s="62" t="s">
        <v>1262</v>
      </c>
      <c r="J673" s="51" t="s">
        <v>1364</v>
      </c>
      <c r="K673" s="61" t="s">
        <v>208</v>
      </c>
      <c r="L673" s="65" t="s">
        <v>1335</v>
      </c>
      <c r="M673" s="51" t="str">
        <f>VLOOKUP(L673,CódigosRetorno!$A$2:$B$1795,2,FALSE())</f>
        <v>El dato ingresado como atributo @schemeName es incorrecto.</v>
      </c>
      <c r="N673" s="62" t="s">
        <v>8</v>
      </c>
    </row>
    <row r="674" spans="1:14" ht="36" customHeight="1" x14ac:dyDescent="0.25">
      <c r="A674" s="30"/>
      <c r="B674" s="4"/>
      <c r="C674" s="7"/>
      <c r="D674" s="647"/>
      <c r="E674" s="647"/>
      <c r="F674" s="685" t="s">
        <v>1347</v>
      </c>
      <c r="G674" s="685"/>
      <c r="H674" s="687" t="s">
        <v>2302</v>
      </c>
      <c r="I674" s="62">
        <v>1</v>
      </c>
      <c r="J674" s="51" t="s">
        <v>2303</v>
      </c>
      <c r="K674" s="61" t="s">
        <v>6</v>
      </c>
      <c r="L674" s="65" t="s">
        <v>2304</v>
      </c>
      <c r="M674" s="51" t="str">
        <f>VLOOKUP(L674,CódigosRetorno!$A$2:$B$1795,2,FALSE())</f>
        <v>El XML no contiene el tag o no existe información de la dirección del punto de destino en Detracciones - Servicio de transporte de carga.</v>
      </c>
      <c r="N674" s="62" t="s">
        <v>8</v>
      </c>
    </row>
    <row r="675" spans="1:14" ht="60" x14ac:dyDescent="0.25">
      <c r="A675" s="30"/>
      <c r="B675" s="4"/>
      <c r="C675" s="7"/>
      <c r="D675" s="647"/>
      <c r="E675" s="647"/>
      <c r="F675" s="685"/>
      <c r="G675" s="685"/>
      <c r="H675" s="687"/>
      <c r="I675" s="62">
        <v>1</v>
      </c>
      <c r="J675" s="51" t="s">
        <v>1381</v>
      </c>
      <c r="K675" s="61" t="s">
        <v>208</v>
      </c>
      <c r="L675" s="65" t="s">
        <v>1382</v>
      </c>
      <c r="M675" s="51" t="str">
        <f>VLOOKUP(L675,CódigosRetorno!$A$2:$B$1795,2,FALSE())</f>
        <v>El dato ingresado como direccion completa y detallada no cumple con el formato establecido.</v>
      </c>
      <c r="N675" s="62" t="s">
        <v>8</v>
      </c>
    </row>
    <row r="676" spans="1:14" ht="36" customHeight="1" x14ac:dyDescent="0.25">
      <c r="A676" s="30"/>
      <c r="B676" s="4">
        <f>B670+1</f>
        <v>104</v>
      </c>
      <c r="C676" s="7" t="s">
        <v>2305</v>
      </c>
      <c r="D676" s="647" t="s">
        <v>329</v>
      </c>
      <c r="E676" s="647" t="s">
        <v>184</v>
      </c>
      <c r="F676" s="685" t="s">
        <v>1563</v>
      </c>
      <c r="G676" s="4"/>
      <c r="H676" s="7" t="s">
        <v>2306</v>
      </c>
      <c r="I676" s="4">
        <v>1</v>
      </c>
      <c r="J676" s="51" t="s">
        <v>2296</v>
      </c>
      <c r="K676" s="65" t="s">
        <v>6</v>
      </c>
      <c r="L676" s="125" t="s">
        <v>2307</v>
      </c>
      <c r="M676" s="51" t="str">
        <f>VLOOKUP(L676,CódigosRetorno!$A$2:$B$1795,2,FALSE())</f>
        <v>El XML no contiene el tag o no existe información del Detalle del viaje en Detracciones - Servicio de transporte de carga.</v>
      </c>
      <c r="N676" s="62" t="s">
        <v>8</v>
      </c>
    </row>
    <row r="677" spans="1:14" ht="60" x14ac:dyDescent="0.25">
      <c r="A677" s="30"/>
      <c r="B677" s="4"/>
      <c r="C677" s="7"/>
      <c r="D677" s="647"/>
      <c r="E677" s="647"/>
      <c r="F677" s="685"/>
      <c r="G677" s="4"/>
      <c r="H677" s="7"/>
      <c r="I677" s="4"/>
      <c r="J677" s="51" t="s">
        <v>2308</v>
      </c>
      <c r="K677" s="65" t="s">
        <v>208</v>
      </c>
      <c r="L677" s="125" t="s">
        <v>2309</v>
      </c>
      <c r="M677" s="51" t="str">
        <f>VLOOKUP(L677,CódigosRetorno!$A$2:$B$1795,2,FALSE())</f>
        <v>El dato ingresado como detalle del viaje no cumple con el formato establecido.</v>
      </c>
      <c r="N677" s="62" t="s">
        <v>8</v>
      </c>
    </row>
    <row r="678" spans="1:14" ht="36" customHeight="1" x14ac:dyDescent="0.25">
      <c r="A678" s="30"/>
      <c r="B678" s="4">
        <f>B676+1</f>
        <v>105</v>
      </c>
      <c r="C678" s="8" t="s">
        <v>2310</v>
      </c>
      <c r="D678" s="647" t="s">
        <v>329</v>
      </c>
      <c r="E678" s="647" t="s">
        <v>184</v>
      </c>
      <c r="F678" s="65" t="s">
        <v>330</v>
      </c>
      <c r="G678" s="61" t="s">
        <v>2311</v>
      </c>
      <c r="H678" s="51" t="s">
        <v>2312</v>
      </c>
      <c r="I678" s="62">
        <v>1</v>
      </c>
      <c r="J678" s="51" t="s">
        <v>2313</v>
      </c>
      <c r="K678" s="61" t="s">
        <v>6</v>
      </c>
      <c r="L678" s="65" t="s">
        <v>2314</v>
      </c>
      <c r="M678" s="51" t="str">
        <f>VLOOKUP(L678,CódigosRetorno!$A$2:$B$1795,2,FALSE())</f>
        <v>Detracciones - Servicio de transporte de carga, debe tener un (y solo uno) Valor Referencial del Servicio de Transporte.</v>
      </c>
      <c r="N678" s="62" t="s">
        <v>8</v>
      </c>
    </row>
    <row r="679" spans="1:14" ht="36" customHeight="1" x14ac:dyDescent="0.25">
      <c r="A679" s="30"/>
      <c r="B679" s="4"/>
      <c r="C679" s="8"/>
      <c r="D679" s="647"/>
      <c r="E679" s="647"/>
      <c r="F679" s="685" t="s">
        <v>300</v>
      </c>
      <c r="G679" s="647" t="s">
        <v>301</v>
      </c>
      <c r="H679" s="7" t="s">
        <v>2315</v>
      </c>
      <c r="I679" s="4">
        <v>1</v>
      </c>
      <c r="J679" s="51" t="s">
        <v>2303</v>
      </c>
      <c r="K679" s="61" t="s">
        <v>6</v>
      </c>
      <c r="L679" s="65" t="s">
        <v>2316</v>
      </c>
      <c r="M679" s="51" t="str">
        <f>VLOOKUP(L679,CódigosRetorno!$A$2:$B$1795,2,FALSE())</f>
        <v>El XML no contiene el tag o no existe información del monto del valor referencial en Detracciones - Servicios de transporte de carga.</v>
      </c>
      <c r="N679" s="62" t="s">
        <v>8</v>
      </c>
    </row>
    <row r="680" spans="1:14" ht="36" x14ac:dyDescent="0.25">
      <c r="A680" s="30"/>
      <c r="B680" s="4"/>
      <c r="C680" s="8"/>
      <c r="D680" s="647"/>
      <c r="E680" s="647"/>
      <c r="F680" s="685"/>
      <c r="G680" s="647"/>
      <c r="H680" s="7"/>
      <c r="I680" s="4"/>
      <c r="J680" s="51" t="s">
        <v>2317</v>
      </c>
      <c r="K680" s="61" t="s">
        <v>6</v>
      </c>
      <c r="L680" s="65" t="s">
        <v>2318</v>
      </c>
      <c r="M680" s="51" t="str">
        <f>VLOOKUP(L680,CódigosRetorno!$A$2:$B$1795,2,FALSE())</f>
        <v>El dato ingresado como monto valor referencial en Detracciones - Servicios de transporte de carga no cumple con el formato establecido.</v>
      </c>
      <c r="N680" s="62" t="s">
        <v>8</v>
      </c>
    </row>
    <row r="681" spans="1:14" ht="24" x14ac:dyDescent="0.25">
      <c r="A681" s="30"/>
      <c r="B681" s="4"/>
      <c r="C681" s="8"/>
      <c r="D681" s="647"/>
      <c r="E681" s="647"/>
      <c r="F681" s="206" t="s">
        <v>144</v>
      </c>
      <c r="G681" s="239" t="s">
        <v>308</v>
      </c>
      <c r="H681" s="130" t="s">
        <v>1575</v>
      </c>
      <c r="I681" s="208">
        <v>1</v>
      </c>
      <c r="J681" s="51" t="s">
        <v>2319</v>
      </c>
      <c r="K681" s="61" t="s">
        <v>6</v>
      </c>
      <c r="L681" s="65" t="s">
        <v>2250</v>
      </c>
      <c r="M681" s="51" t="str">
        <f>VLOOKUP(L681,CódigosRetorno!$A$2:$B$1795,2,FALSE())</f>
        <v>La moneda del monto de la detracción debe ser PEN</v>
      </c>
      <c r="N681" s="62" t="s">
        <v>8</v>
      </c>
    </row>
    <row r="682" spans="1:14" ht="36" customHeight="1" x14ac:dyDescent="0.25">
      <c r="A682" s="30"/>
      <c r="B682" s="4">
        <f>B678+1</f>
        <v>106</v>
      </c>
      <c r="C682" s="7" t="s">
        <v>2320</v>
      </c>
      <c r="D682" s="647" t="s">
        <v>329</v>
      </c>
      <c r="E682" s="647" t="s">
        <v>184</v>
      </c>
      <c r="F682" s="65" t="s">
        <v>330</v>
      </c>
      <c r="G682" s="61" t="s">
        <v>2321</v>
      </c>
      <c r="H682" s="51" t="s">
        <v>2312</v>
      </c>
      <c r="I682" s="62">
        <v>1</v>
      </c>
      <c r="J682" s="51" t="s">
        <v>2322</v>
      </c>
      <c r="K682" s="61" t="s">
        <v>6</v>
      </c>
      <c r="L682" s="65" t="s">
        <v>2323</v>
      </c>
      <c r="M682" s="51" t="str">
        <f>VLOOKUP(L682,CódigosRetorno!$A$2:$B$1795,2,FALSE())</f>
        <v>Detracciones - Servicio de transporte de carga, debe tener un (y solo uno) Valor Referencial sobre la carga efectiva.</v>
      </c>
      <c r="N682" s="62" t="s">
        <v>8</v>
      </c>
    </row>
    <row r="683" spans="1:14" ht="36" customHeight="1" x14ac:dyDescent="0.25">
      <c r="A683" s="30"/>
      <c r="B683" s="4"/>
      <c r="C683" s="7"/>
      <c r="D683" s="647"/>
      <c r="E683" s="647"/>
      <c r="F683" s="685" t="s">
        <v>300</v>
      </c>
      <c r="G683" s="647" t="s">
        <v>301</v>
      </c>
      <c r="H683" s="7" t="s">
        <v>2315</v>
      </c>
      <c r="I683" s="4">
        <v>1</v>
      </c>
      <c r="J683" s="51" t="s">
        <v>2303</v>
      </c>
      <c r="K683" s="61" t="s">
        <v>6</v>
      </c>
      <c r="L683" s="65" t="s">
        <v>2316</v>
      </c>
      <c r="M683" s="51" t="str">
        <f>VLOOKUP(L683,CódigosRetorno!$A$2:$B$1795,2,FALSE())</f>
        <v>El XML no contiene el tag o no existe información del monto del valor referencial en Detracciones - Servicios de transporte de carga.</v>
      </c>
      <c r="N683" s="62" t="s">
        <v>8</v>
      </c>
    </row>
    <row r="684" spans="1:14" ht="36" x14ac:dyDescent="0.25">
      <c r="A684" s="30"/>
      <c r="B684" s="4"/>
      <c r="C684" s="7"/>
      <c r="D684" s="647"/>
      <c r="E684" s="647"/>
      <c r="F684" s="685"/>
      <c r="G684" s="647"/>
      <c r="H684" s="7"/>
      <c r="I684" s="4"/>
      <c r="J684" s="51" t="s">
        <v>2324</v>
      </c>
      <c r="K684" s="61" t="s">
        <v>6</v>
      </c>
      <c r="L684" s="65" t="s">
        <v>2318</v>
      </c>
      <c r="M684" s="51" t="str">
        <f>VLOOKUP(L684,CódigosRetorno!$A$2:$B$1795,2,FALSE())</f>
        <v>El dato ingresado como monto valor referencial en Detracciones - Servicios de transporte de carga no cumple con el formato establecido.</v>
      </c>
      <c r="N684" s="62" t="s">
        <v>8</v>
      </c>
    </row>
    <row r="685" spans="1:14" ht="24" x14ac:dyDescent="0.25">
      <c r="A685" s="30"/>
      <c r="B685" s="4"/>
      <c r="C685" s="7"/>
      <c r="D685" s="647"/>
      <c r="E685" s="647"/>
      <c r="F685" s="206" t="s">
        <v>144</v>
      </c>
      <c r="G685" s="239" t="s">
        <v>308</v>
      </c>
      <c r="H685" s="130" t="s">
        <v>1575</v>
      </c>
      <c r="I685" s="208">
        <v>1</v>
      </c>
      <c r="J685" s="51" t="s">
        <v>2319</v>
      </c>
      <c r="K685" s="61" t="s">
        <v>6</v>
      </c>
      <c r="L685" s="65" t="s">
        <v>2250</v>
      </c>
      <c r="M685" s="51" t="str">
        <f>VLOOKUP(L685,CódigosRetorno!$A$2:$B$1795,2,FALSE())</f>
        <v>La moneda del monto de la detracción debe ser PEN</v>
      </c>
      <c r="N685" s="62" t="s">
        <v>8</v>
      </c>
    </row>
    <row r="686" spans="1:14" ht="36" customHeight="1" x14ac:dyDescent="0.25">
      <c r="A686" s="30"/>
      <c r="B686" s="4">
        <f>B682+1</f>
        <v>107</v>
      </c>
      <c r="C686" s="7" t="s">
        <v>2325</v>
      </c>
      <c r="D686" s="647" t="s">
        <v>329</v>
      </c>
      <c r="E686" s="647" t="s">
        <v>184</v>
      </c>
      <c r="F686" s="65" t="s">
        <v>330</v>
      </c>
      <c r="G686" s="61" t="s">
        <v>2326</v>
      </c>
      <c r="H686" s="51" t="s">
        <v>2312</v>
      </c>
      <c r="I686" s="62">
        <v>1</v>
      </c>
      <c r="J686" s="51" t="s">
        <v>2327</v>
      </c>
      <c r="K686" s="61" t="s">
        <v>6</v>
      </c>
      <c r="L686" s="65" t="s">
        <v>2328</v>
      </c>
      <c r="M686" s="51" t="str">
        <f>VLOOKUP(L686,CódigosRetorno!$A$2:$B$1795,2,FALSE())</f>
        <v>Detracciones - Servicio de transporte de carga, debe tener un (y solo uno) Valor Referencial sobre la carga util nominal.</v>
      </c>
      <c r="N686" s="62" t="s">
        <v>8</v>
      </c>
    </row>
    <row r="687" spans="1:14" ht="36" customHeight="1" x14ac:dyDescent="0.25">
      <c r="A687" s="30"/>
      <c r="B687" s="4"/>
      <c r="C687" s="7"/>
      <c r="D687" s="647"/>
      <c r="E687" s="647"/>
      <c r="F687" s="685" t="s">
        <v>300</v>
      </c>
      <c r="G687" s="647" t="s">
        <v>301</v>
      </c>
      <c r="H687" s="7" t="s">
        <v>2315</v>
      </c>
      <c r="I687" s="4">
        <v>1</v>
      </c>
      <c r="J687" s="51" t="s">
        <v>2303</v>
      </c>
      <c r="K687" s="61" t="s">
        <v>6</v>
      </c>
      <c r="L687" s="65" t="s">
        <v>2316</v>
      </c>
      <c r="M687" s="51" t="str">
        <f>VLOOKUP(L687,CódigosRetorno!$A$2:$B$1795,2,FALSE())</f>
        <v>El XML no contiene el tag o no existe información del monto del valor referencial en Detracciones - Servicios de transporte de carga.</v>
      </c>
      <c r="N687" s="62" t="s">
        <v>8</v>
      </c>
    </row>
    <row r="688" spans="1:14" ht="36" x14ac:dyDescent="0.25">
      <c r="A688" s="30"/>
      <c r="B688" s="4"/>
      <c r="C688" s="7"/>
      <c r="D688" s="647"/>
      <c r="E688" s="647"/>
      <c r="F688" s="685"/>
      <c r="G688" s="647"/>
      <c r="H688" s="7"/>
      <c r="I688" s="4"/>
      <c r="J688" s="51" t="s">
        <v>2317</v>
      </c>
      <c r="K688" s="61" t="s">
        <v>6</v>
      </c>
      <c r="L688" s="65" t="s">
        <v>2318</v>
      </c>
      <c r="M688" s="51" t="str">
        <f>VLOOKUP(L688,CódigosRetorno!$A$2:$B$1795,2,FALSE())</f>
        <v>El dato ingresado como monto valor referencial en Detracciones - Servicios de transporte de carga no cumple con el formato establecido.</v>
      </c>
      <c r="N688" s="62" t="s">
        <v>8</v>
      </c>
    </row>
    <row r="689" spans="1:14" ht="24" x14ac:dyDescent="0.25">
      <c r="A689" s="30"/>
      <c r="B689" s="4"/>
      <c r="C689" s="7"/>
      <c r="D689" s="647"/>
      <c r="E689" s="647"/>
      <c r="F689" s="206" t="s">
        <v>144</v>
      </c>
      <c r="G689" s="239" t="s">
        <v>308</v>
      </c>
      <c r="H689" s="130" t="s">
        <v>1575</v>
      </c>
      <c r="I689" s="208">
        <v>1</v>
      </c>
      <c r="J689" s="51" t="s">
        <v>2319</v>
      </c>
      <c r="K689" s="61" t="s">
        <v>6</v>
      </c>
      <c r="L689" s="65" t="s">
        <v>2250</v>
      </c>
      <c r="M689" s="51" t="str">
        <f>VLOOKUP(L689,CódigosRetorno!$A$2:$B$1795,2,FALSE())</f>
        <v>La moneda del monto de la detracción debe ser PEN</v>
      </c>
      <c r="N689" s="62" t="s">
        <v>8</v>
      </c>
    </row>
    <row r="690" spans="1:14" x14ac:dyDescent="0.25">
      <c r="A690" s="30"/>
      <c r="B690" s="76" t="s">
        <v>2329</v>
      </c>
      <c r="C690" s="141"/>
      <c r="D690" s="109"/>
      <c r="E690" s="109"/>
      <c r="F690" s="120"/>
      <c r="G690" s="80"/>
      <c r="H690" s="141"/>
      <c r="I690" s="80"/>
      <c r="J690" s="56"/>
      <c r="K690" s="120" t="s">
        <v>8</v>
      </c>
      <c r="L690" s="110" t="s">
        <v>8</v>
      </c>
      <c r="M690" s="56" t="str">
        <f>VLOOKUP(L690,CódigosRetorno!$A$2:$B$1795,2,FALSE())</f>
        <v>-</v>
      </c>
      <c r="N690" s="80"/>
    </row>
    <row r="691" spans="1:14" ht="36" customHeight="1" x14ac:dyDescent="0.25">
      <c r="A691" s="30"/>
      <c r="B691" s="4">
        <f>B686+1</f>
        <v>108</v>
      </c>
      <c r="C691" s="7" t="s">
        <v>2330</v>
      </c>
      <c r="D691" s="647" t="s">
        <v>329</v>
      </c>
      <c r="E691" s="647" t="s">
        <v>184</v>
      </c>
      <c r="F691" s="65" t="s">
        <v>216</v>
      </c>
      <c r="G691" s="61" t="s">
        <v>217</v>
      </c>
      <c r="H691" s="64" t="s">
        <v>2331</v>
      </c>
      <c r="I691" s="62"/>
      <c r="J691" s="51" t="s">
        <v>2332</v>
      </c>
      <c r="K691" s="61" t="s">
        <v>208</v>
      </c>
      <c r="L691" s="65" t="s">
        <v>834</v>
      </c>
      <c r="M691" s="51" t="str">
        <f>VLOOKUP(L691,CódigosRetorno!$A$2:$B$1795,2,FALSE())</f>
        <v>Debe corresponder a algún valor válido establecido en el catálogo 13</v>
      </c>
      <c r="N691" s="62" t="s">
        <v>1360</v>
      </c>
    </row>
    <row r="692" spans="1:14" ht="24" x14ac:dyDescent="0.25">
      <c r="A692" s="30"/>
      <c r="B692" s="4"/>
      <c r="C692" s="7"/>
      <c r="D692" s="647"/>
      <c r="E692" s="647"/>
      <c r="F692" s="685"/>
      <c r="G692" s="62" t="s">
        <v>1361</v>
      </c>
      <c r="H692" s="64" t="s">
        <v>1261</v>
      </c>
      <c r="I692" s="62" t="s">
        <v>1262</v>
      </c>
      <c r="J692" s="51" t="s">
        <v>1362</v>
      </c>
      <c r="K692" s="61" t="s">
        <v>208</v>
      </c>
      <c r="L692" s="65" t="s">
        <v>1264</v>
      </c>
      <c r="M692" s="51" t="str">
        <f>VLOOKUP(L692,CódigosRetorno!$A$2:$B$1795,2,FALSE())</f>
        <v>El dato ingresado como atributo @schemeAgencyName es incorrecto.</v>
      </c>
      <c r="N692" s="62" t="s">
        <v>8</v>
      </c>
    </row>
    <row r="693" spans="1:14" ht="24" x14ac:dyDescent="0.25">
      <c r="A693" s="30"/>
      <c r="B693" s="4"/>
      <c r="C693" s="7"/>
      <c r="D693" s="647"/>
      <c r="E693" s="647"/>
      <c r="F693" s="685"/>
      <c r="G693" s="62" t="s">
        <v>1363</v>
      </c>
      <c r="H693" s="64" t="s">
        <v>1333</v>
      </c>
      <c r="I693" s="62" t="s">
        <v>1262</v>
      </c>
      <c r="J693" s="51" t="s">
        <v>1364</v>
      </c>
      <c r="K693" s="61" t="s">
        <v>208</v>
      </c>
      <c r="L693" s="65" t="s">
        <v>1335</v>
      </c>
      <c r="M693" s="51" t="str">
        <f>VLOOKUP(L693,CódigosRetorno!$A$2:$B$1795,2,FALSE())</f>
        <v>El dato ingresado como atributo @schemeName es incorrecto.</v>
      </c>
      <c r="N693" s="62" t="s">
        <v>8</v>
      </c>
    </row>
    <row r="694" spans="1:14" ht="36" x14ac:dyDescent="0.25">
      <c r="A694" s="30"/>
      <c r="B694" s="4"/>
      <c r="C694" s="7"/>
      <c r="D694" s="647"/>
      <c r="E694" s="647"/>
      <c r="F694" s="206" t="s">
        <v>330</v>
      </c>
      <c r="G694" s="62" t="s">
        <v>2311</v>
      </c>
      <c r="H694" s="64" t="s">
        <v>2333</v>
      </c>
      <c r="I694" s="62"/>
      <c r="J694" s="51" t="s">
        <v>186</v>
      </c>
      <c r="K694" s="61"/>
      <c r="L694" s="65" t="s">
        <v>8</v>
      </c>
      <c r="M694" s="51" t="str">
        <f>VLOOKUP(L694,CódigosRetorno!$A$2:$B$1795,2,FALSE())</f>
        <v>-</v>
      </c>
      <c r="N694" s="62" t="s">
        <v>8</v>
      </c>
    </row>
    <row r="695" spans="1:14" ht="36" customHeight="1" x14ac:dyDescent="0.25">
      <c r="A695" s="30"/>
      <c r="B695" s="4">
        <f>B691+1</f>
        <v>109</v>
      </c>
      <c r="C695" s="7" t="s">
        <v>2334</v>
      </c>
      <c r="D695" s="647" t="s">
        <v>329</v>
      </c>
      <c r="E695" s="647" t="s">
        <v>184</v>
      </c>
      <c r="F695" s="65" t="s">
        <v>216</v>
      </c>
      <c r="G695" s="61" t="s">
        <v>217</v>
      </c>
      <c r="H695" s="64" t="s">
        <v>2335</v>
      </c>
      <c r="I695" s="62"/>
      <c r="J695" s="51" t="s">
        <v>2332</v>
      </c>
      <c r="K695" s="61" t="s">
        <v>208</v>
      </c>
      <c r="L695" s="65" t="s">
        <v>834</v>
      </c>
      <c r="M695" s="51" t="str">
        <f>VLOOKUP(L695,CódigosRetorno!$A$2:$B$1795,2,FALSE())</f>
        <v>Debe corresponder a algún valor válido establecido en el catálogo 13</v>
      </c>
      <c r="N695" s="62" t="s">
        <v>1360</v>
      </c>
    </row>
    <row r="696" spans="1:14" ht="24" x14ac:dyDescent="0.25">
      <c r="A696" s="30"/>
      <c r="B696" s="4"/>
      <c r="C696" s="7"/>
      <c r="D696" s="647"/>
      <c r="E696" s="647"/>
      <c r="F696" s="685"/>
      <c r="G696" s="62" t="s">
        <v>1361</v>
      </c>
      <c r="H696" s="64" t="s">
        <v>1261</v>
      </c>
      <c r="I696" s="62" t="s">
        <v>1262</v>
      </c>
      <c r="J696" s="51" t="s">
        <v>1362</v>
      </c>
      <c r="K696" s="61" t="s">
        <v>208</v>
      </c>
      <c r="L696" s="65" t="s">
        <v>1264</v>
      </c>
      <c r="M696" s="51" t="str">
        <f>VLOOKUP(L696,CódigosRetorno!$A$2:$B$1795,2,FALSE())</f>
        <v>El dato ingresado como atributo @schemeAgencyName es incorrecto.</v>
      </c>
      <c r="N696" s="62" t="s">
        <v>8</v>
      </c>
    </row>
    <row r="697" spans="1:14" ht="24" x14ac:dyDescent="0.25">
      <c r="A697" s="30"/>
      <c r="B697" s="4"/>
      <c r="C697" s="7"/>
      <c r="D697" s="647"/>
      <c r="E697" s="647"/>
      <c r="F697" s="685"/>
      <c r="G697" s="62" t="s">
        <v>1363</v>
      </c>
      <c r="H697" s="64" t="s">
        <v>1333</v>
      </c>
      <c r="I697" s="62" t="s">
        <v>1262</v>
      </c>
      <c r="J697" s="51" t="s">
        <v>1364</v>
      </c>
      <c r="K697" s="61" t="s">
        <v>208</v>
      </c>
      <c r="L697" s="65" t="s">
        <v>1335</v>
      </c>
      <c r="M697" s="51" t="str">
        <f>VLOOKUP(L697,CódigosRetorno!$A$2:$B$1795,2,FALSE())</f>
        <v>El dato ingresado como atributo @schemeName es incorrecto.</v>
      </c>
      <c r="N697" s="62" t="s">
        <v>8</v>
      </c>
    </row>
    <row r="698" spans="1:14" ht="72" customHeight="1" x14ac:dyDescent="0.25">
      <c r="A698" s="30"/>
      <c r="B698" s="4">
        <f>B695+1</f>
        <v>110</v>
      </c>
      <c r="C698" s="7" t="s">
        <v>2336</v>
      </c>
      <c r="D698" s="647" t="s">
        <v>329</v>
      </c>
      <c r="E698" s="647" t="s">
        <v>184</v>
      </c>
      <c r="F698" s="65" t="s">
        <v>223</v>
      </c>
      <c r="G698" s="62"/>
      <c r="H698" s="64" t="s">
        <v>2337</v>
      </c>
      <c r="I698" s="62" t="s">
        <v>1262</v>
      </c>
      <c r="J698" s="51" t="s">
        <v>2338</v>
      </c>
      <c r="K698" s="61" t="s">
        <v>208</v>
      </c>
      <c r="L698" s="65" t="s">
        <v>2339</v>
      </c>
      <c r="M698" s="51" t="str">
        <f>VLOOKUP(L698,CódigosRetorno!$A$2:$B$1795,2,FALSE())</f>
        <v>El dato ingresado como descripcion del tramo no cumple con el formato establecido.</v>
      </c>
      <c r="N698" s="62" t="s">
        <v>8</v>
      </c>
    </row>
    <row r="699" spans="1:14" ht="36" x14ac:dyDescent="0.25">
      <c r="A699" s="30"/>
      <c r="B699" s="4"/>
      <c r="C699" s="7"/>
      <c r="D699" s="647"/>
      <c r="E699" s="647"/>
      <c r="F699" s="65" t="s">
        <v>1997</v>
      </c>
      <c r="G699" s="62" t="s">
        <v>285</v>
      </c>
      <c r="H699" s="64" t="s">
        <v>2340</v>
      </c>
      <c r="I699" s="62"/>
      <c r="J699" s="51" t="s">
        <v>186</v>
      </c>
      <c r="K699" s="61"/>
      <c r="L699" s="65" t="s">
        <v>8</v>
      </c>
      <c r="M699" s="51" t="str">
        <f>VLOOKUP(L699,CódigosRetorno!$A$2:$B$1795,2,FALSE())</f>
        <v>-</v>
      </c>
      <c r="N699" s="62" t="s">
        <v>8</v>
      </c>
    </row>
    <row r="700" spans="1:14" ht="48" customHeight="1" x14ac:dyDescent="0.25">
      <c r="A700" s="30"/>
      <c r="B700" s="4">
        <f>B698+1</f>
        <v>111</v>
      </c>
      <c r="C700" s="7" t="s">
        <v>2939</v>
      </c>
      <c r="D700" s="647" t="s">
        <v>329</v>
      </c>
      <c r="E700" s="647" t="s">
        <v>184</v>
      </c>
      <c r="F700" s="65" t="s">
        <v>300</v>
      </c>
      <c r="G700" s="61" t="s">
        <v>301</v>
      </c>
      <c r="H700" s="64" t="s">
        <v>2342</v>
      </c>
      <c r="I700" s="62" t="s">
        <v>1262</v>
      </c>
      <c r="J700" s="51" t="s">
        <v>2940</v>
      </c>
      <c r="K700" s="61" t="s">
        <v>208</v>
      </c>
      <c r="L700" s="65" t="s">
        <v>2344</v>
      </c>
      <c r="M700" s="51" t="str">
        <f>VLOOKUP(L700,CódigosRetorno!$A$2:$B$1795,2,FALSE())</f>
        <v>El dato ingresado como valor refrencia del tramo virtual no cumple con el formato establecido.</v>
      </c>
      <c r="N700" s="62" t="s">
        <v>8</v>
      </c>
    </row>
    <row r="701" spans="1:14" ht="24" x14ac:dyDescent="0.25">
      <c r="A701" s="30"/>
      <c r="B701" s="4"/>
      <c r="C701" s="7"/>
      <c r="D701" s="647"/>
      <c r="E701" s="647"/>
      <c r="F701" s="206" t="s">
        <v>144</v>
      </c>
      <c r="G701" s="239" t="s">
        <v>308</v>
      </c>
      <c r="H701" s="130" t="s">
        <v>1575</v>
      </c>
      <c r="I701" s="208">
        <v>1</v>
      </c>
      <c r="J701" s="51" t="s">
        <v>2319</v>
      </c>
      <c r="K701" s="61" t="s">
        <v>6</v>
      </c>
      <c r="L701" s="65" t="s">
        <v>2250</v>
      </c>
      <c r="M701" s="51" t="str">
        <f>VLOOKUP(L701,CódigosRetorno!$A$2:$B$1795,2,FALSE())</f>
        <v>La moneda del monto de la detracción debe ser PEN</v>
      </c>
      <c r="N701" s="62" t="s">
        <v>8</v>
      </c>
    </row>
    <row r="702" spans="1:14" x14ac:dyDescent="0.25">
      <c r="A702" s="30"/>
      <c r="B702" s="76" t="s">
        <v>2345</v>
      </c>
      <c r="C702" s="141"/>
      <c r="D702" s="109"/>
      <c r="E702" s="109"/>
      <c r="F702" s="120"/>
      <c r="G702" s="80"/>
      <c r="H702" s="141"/>
      <c r="I702" s="80"/>
      <c r="J702" s="56"/>
      <c r="K702" s="120" t="s">
        <v>8</v>
      </c>
      <c r="L702" s="110" t="s">
        <v>8</v>
      </c>
      <c r="M702" s="274" t="str">
        <f>VLOOKUP(L702,CódigosRetorno!$A$2:$B$1795,2,FALSE())</f>
        <v>-</v>
      </c>
      <c r="N702" s="80" t="s">
        <v>8</v>
      </c>
    </row>
    <row r="703" spans="1:14" ht="72" customHeight="1" x14ac:dyDescent="0.25">
      <c r="A703" s="30"/>
      <c r="B703" s="4">
        <f>B700+1</f>
        <v>112</v>
      </c>
      <c r="C703" s="7" t="s">
        <v>2346</v>
      </c>
      <c r="D703" s="647" t="s">
        <v>329</v>
      </c>
      <c r="E703" s="647" t="s">
        <v>184</v>
      </c>
      <c r="F703" s="65" t="s">
        <v>300</v>
      </c>
      <c r="G703" s="62" t="s">
        <v>2347</v>
      </c>
      <c r="H703" s="64" t="s">
        <v>2348</v>
      </c>
      <c r="I703" s="62"/>
      <c r="J703" s="51" t="s">
        <v>2349</v>
      </c>
      <c r="K703" s="61" t="s">
        <v>208</v>
      </c>
      <c r="L703" s="65" t="s">
        <v>2350</v>
      </c>
      <c r="M703" s="51" t="str">
        <f>VLOOKUP(L703,CódigosRetorno!$A$2:$B$1795,2,FALSE())</f>
        <v>El dato ingresado como configuración vehicular no cumple con el formato establecido.</v>
      </c>
      <c r="N703" s="62" t="s">
        <v>8</v>
      </c>
    </row>
    <row r="704" spans="1:14" ht="24" x14ac:dyDescent="0.25">
      <c r="A704" s="30"/>
      <c r="B704" s="4"/>
      <c r="C704" s="7"/>
      <c r="D704" s="647"/>
      <c r="E704" s="647"/>
      <c r="F704" s="685"/>
      <c r="G704" s="62" t="s">
        <v>2351</v>
      </c>
      <c r="H704" s="64" t="s">
        <v>1282</v>
      </c>
      <c r="I704" s="62" t="s">
        <v>1262</v>
      </c>
      <c r="J704" s="51" t="s">
        <v>2352</v>
      </c>
      <c r="K704" s="61" t="s">
        <v>208</v>
      </c>
      <c r="L704" s="65" t="s">
        <v>1283</v>
      </c>
      <c r="M704" s="51" t="str">
        <f>VLOOKUP(L704,CódigosRetorno!$A$2:$B$1795,2,FALSE())</f>
        <v>El dato ingresado como atributo @listAgencyName es incorrecto.</v>
      </c>
      <c r="N704" s="62" t="s">
        <v>8</v>
      </c>
    </row>
    <row r="705" spans="1:14" ht="24" x14ac:dyDescent="0.25">
      <c r="A705" s="30"/>
      <c r="B705" s="4"/>
      <c r="C705" s="7"/>
      <c r="D705" s="647"/>
      <c r="E705" s="647"/>
      <c r="F705" s="685"/>
      <c r="G705" s="62" t="s">
        <v>2353</v>
      </c>
      <c r="H705" s="64" t="s">
        <v>1285</v>
      </c>
      <c r="I705" s="62" t="s">
        <v>1262</v>
      </c>
      <c r="J705" s="51" t="s">
        <v>2354</v>
      </c>
      <c r="K705" s="61" t="s">
        <v>208</v>
      </c>
      <c r="L705" s="65" t="s">
        <v>1287</v>
      </c>
      <c r="M705" s="51" t="str">
        <f>VLOOKUP(L705,CódigosRetorno!$A$2:$B$1795,2,FALSE())</f>
        <v>El dato ingresado como atributo @listName es incorrecto.</v>
      </c>
      <c r="N705" s="62" t="s">
        <v>8</v>
      </c>
    </row>
    <row r="706" spans="1:14" ht="48" customHeight="1" x14ac:dyDescent="0.25">
      <c r="A706" s="30"/>
      <c r="B706" s="4">
        <f>B703+1</f>
        <v>113</v>
      </c>
      <c r="C706" s="7" t="s">
        <v>2355</v>
      </c>
      <c r="D706" s="647" t="s">
        <v>329</v>
      </c>
      <c r="E706" s="647" t="s">
        <v>184</v>
      </c>
      <c r="F706" s="65" t="s">
        <v>1536</v>
      </c>
      <c r="G706" s="62" t="s">
        <v>2311</v>
      </c>
      <c r="H706" s="64" t="s">
        <v>2356</v>
      </c>
      <c r="I706" s="62">
        <v>1</v>
      </c>
      <c r="J706" s="51" t="s">
        <v>2357</v>
      </c>
      <c r="K706" s="61" t="s">
        <v>208</v>
      </c>
      <c r="L706" s="65" t="s">
        <v>2358</v>
      </c>
      <c r="M706" s="51" t="str">
        <f>VLOOKUP(L706,CódigosRetorno!$A$2:$B$1795,2,FALSE())</f>
        <v>El dato ingresado como tipo de carga util es incorrecto.</v>
      </c>
      <c r="N706" s="62" t="s">
        <v>8</v>
      </c>
    </row>
    <row r="707" spans="1:14" ht="24" customHeight="1" x14ac:dyDescent="0.25">
      <c r="A707" s="30"/>
      <c r="B707" s="4"/>
      <c r="C707" s="7"/>
      <c r="D707" s="647"/>
      <c r="E707" s="647"/>
      <c r="F707" s="685" t="s">
        <v>300</v>
      </c>
      <c r="G707" s="4" t="s">
        <v>301</v>
      </c>
      <c r="H707" s="7" t="s">
        <v>2941</v>
      </c>
      <c r="I707" s="4">
        <v>1</v>
      </c>
      <c r="J707" s="51" t="s">
        <v>2360</v>
      </c>
      <c r="K707" s="61" t="s">
        <v>208</v>
      </c>
      <c r="L707" s="65" t="s">
        <v>2361</v>
      </c>
      <c r="M707" s="51" t="str">
        <f>VLOOKUP(L707,CódigosRetorno!$A$2:$B$1795,2,FALSE())</f>
        <v>El XML no contiene el tag o no existe información del valor de la carga en TM.</v>
      </c>
      <c r="N707" s="62" t="s">
        <v>8</v>
      </c>
    </row>
    <row r="708" spans="1:14" ht="48" x14ac:dyDescent="0.25">
      <c r="A708" s="30"/>
      <c r="B708" s="4"/>
      <c r="C708" s="7"/>
      <c r="D708" s="647"/>
      <c r="E708" s="647"/>
      <c r="F708" s="685"/>
      <c r="G708" s="4"/>
      <c r="H708" s="7"/>
      <c r="I708" s="4"/>
      <c r="J708" s="51" t="s">
        <v>2343</v>
      </c>
      <c r="K708" s="61" t="s">
        <v>208</v>
      </c>
      <c r="L708" s="65" t="s">
        <v>2362</v>
      </c>
      <c r="M708" s="51" t="str">
        <f>VLOOKUP(L708,CódigosRetorno!$A$2:$B$1795,2,FALSE())</f>
        <v>El dato ingresado como valor de la carga en TM cumple con el formato establecido.</v>
      </c>
      <c r="N708" s="62" t="s">
        <v>8</v>
      </c>
    </row>
    <row r="709" spans="1:14" ht="36" x14ac:dyDescent="0.25">
      <c r="A709" s="30"/>
      <c r="B709" s="4"/>
      <c r="C709" s="7"/>
      <c r="D709" s="647"/>
      <c r="E709" s="647"/>
      <c r="F709" s="65"/>
      <c r="G709" s="61" t="s">
        <v>2280</v>
      </c>
      <c r="H709" s="64" t="s">
        <v>1709</v>
      </c>
      <c r="I709" s="62">
        <v>1</v>
      </c>
      <c r="J709" s="51" t="s">
        <v>2942</v>
      </c>
      <c r="K709" s="61" t="s">
        <v>208</v>
      </c>
      <c r="L709" s="65" t="s">
        <v>2364</v>
      </c>
      <c r="M709" s="51" t="str">
        <f>VLOOKUP(L709,CódigosRetorno!$A$2:$B$1795,2,FALSE())</f>
        <v>El dato ingresado como unidad de medida de la carga  del vehiculo no corresponde al valor esperado.</v>
      </c>
      <c r="N709" s="62" t="s">
        <v>8</v>
      </c>
    </row>
    <row r="710" spans="1:14" ht="48" customHeight="1" x14ac:dyDescent="0.25">
      <c r="A710" s="30"/>
      <c r="B710" s="4">
        <f>B706+1</f>
        <v>114</v>
      </c>
      <c r="C710" s="7" t="s">
        <v>2365</v>
      </c>
      <c r="D710" s="647" t="s">
        <v>329</v>
      </c>
      <c r="E710" s="647" t="s">
        <v>184</v>
      </c>
      <c r="F710" s="65" t="s">
        <v>1536</v>
      </c>
      <c r="G710" s="62" t="s">
        <v>2321</v>
      </c>
      <c r="H710" s="64" t="s">
        <v>2943</v>
      </c>
      <c r="I710" s="62"/>
      <c r="J710" s="51" t="s">
        <v>2357</v>
      </c>
      <c r="K710" s="61" t="s">
        <v>208</v>
      </c>
      <c r="L710" s="65" t="s">
        <v>2358</v>
      </c>
      <c r="M710" s="51" t="str">
        <f>VLOOKUP(L710,CódigosRetorno!$A$2:$B$1795,2,FALSE())</f>
        <v>El dato ingresado como tipo de carga util es incorrecto.</v>
      </c>
      <c r="N710" s="62" t="s">
        <v>8</v>
      </c>
    </row>
    <row r="711" spans="1:14" ht="24" customHeight="1" x14ac:dyDescent="0.25">
      <c r="A711" s="30"/>
      <c r="B711" s="4"/>
      <c r="C711" s="7"/>
      <c r="D711" s="647"/>
      <c r="E711" s="647"/>
      <c r="F711" s="685" t="s">
        <v>300</v>
      </c>
      <c r="G711" s="4" t="s">
        <v>301</v>
      </c>
      <c r="H711" s="7" t="s">
        <v>2941</v>
      </c>
      <c r="I711" s="4"/>
      <c r="J711" s="51" t="s">
        <v>2360</v>
      </c>
      <c r="K711" s="61" t="s">
        <v>208</v>
      </c>
      <c r="L711" s="65" t="s">
        <v>2361</v>
      </c>
      <c r="M711" s="51" t="str">
        <f>VLOOKUP(L711,CódigosRetorno!$A$2:$B$1795,2,FALSE())</f>
        <v>El XML no contiene el tag o no existe información del valor de la carga en TM.</v>
      </c>
      <c r="N711" s="62" t="s">
        <v>8</v>
      </c>
    </row>
    <row r="712" spans="1:14" ht="48" x14ac:dyDescent="0.25">
      <c r="A712" s="30"/>
      <c r="B712" s="4"/>
      <c r="C712" s="7"/>
      <c r="D712" s="647"/>
      <c r="E712" s="647"/>
      <c r="F712" s="685"/>
      <c r="G712" s="4"/>
      <c r="H712" s="7"/>
      <c r="I712" s="4"/>
      <c r="J712" s="51" t="s">
        <v>2343</v>
      </c>
      <c r="K712" s="61" t="s">
        <v>208</v>
      </c>
      <c r="L712" s="65" t="s">
        <v>2362</v>
      </c>
      <c r="M712" s="51" t="str">
        <f>VLOOKUP(L712,CódigosRetorno!$A$2:$B$1795,2,FALSE())</f>
        <v>El dato ingresado como valor de la carga en TM cumple con el formato establecido.</v>
      </c>
      <c r="N712" s="62" t="s">
        <v>8</v>
      </c>
    </row>
    <row r="713" spans="1:14" ht="48" x14ac:dyDescent="0.25">
      <c r="A713" s="30"/>
      <c r="B713" s="4"/>
      <c r="C713" s="7"/>
      <c r="D713" s="647"/>
      <c r="E713" s="647"/>
      <c r="F713" s="65"/>
      <c r="G713" s="61" t="s">
        <v>2280</v>
      </c>
      <c r="H713" s="64" t="s">
        <v>2367</v>
      </c>
      <c r="I713" s="62">
        <v>1</v>
      </c>
      <c r="J713" s="51" t="s">
        <v>2942</v>
      </c>
      <c r="K713" s="61" t="s">
        <v>208</v>
      </c>
      <c r="L713" s="65" t="s">
        <v>2364</v>
      </c>
      <c r="M713" s="51" t="str">
        <f>VLOOKUP(L713,CódigosRetorno!$A$2:$B$1795,2,FALSE())</f>
        <v>El dato ingresado como unidad de medida de la carga  del vehiculo no corresponde al valor esperado.</v>
      </c>
      <c r="N713" s="62" t="s">
        <v>8</v>
      </c>
    </row>
    <row r="714" spans="1:14" ht="48" customHeight="1" x14ac:dyDescent="0.25">
      <c r="A714" s="30"/>
      <c r="B714" s="4">
        <f>B710+1</f>
        <v>115</v>
      </c>
      <c r="C714" s="7" t="s">
        <v>2368</v>
      </c>
      <c r="D714" s="647" t="s">
        <v>329</v>
      </c>
      <c r="E714" s="647" t="s">
        <v>184</v>
      </c>
      <c r="F714" s="65" t="s">
        <v>1699</v>
      </c>
      <c r="G714" s="62" t="s">
        <v>2369</v>
      </c>
      <c r="H714" s="64" t="s">
        <v>2370</v>
      </c>
      <c r="I714" s="62"/>
      <c r="J714" s="51" t="s">
        <v>186</v>
      </c>
      <c r="K714" s="61" t="s">
        <v>8</v>
      </c>
      <c r="L714" s="65" t="s">
        <v>8</v>
      </c>
      <c r="M714" s="51" t="str">
        <f>VLOOKUP(L714,CódigosRetorno!$A$2:$B$1795,2,FALSE())</f>
        <v>-</v>
      </c>
      <c r="N714" s="62" t="s">
        <v>8</v>
      </c>
    </row>
    <row r="715" spans="1:14" ht="24" x14ac:dyDescent="0.25">
      <c r="A715" s="30"/>
      <c r="B715" s="4"/>
      <c r="C715" s="7"/>
      <c r="D715" s="647"/>
      <c r="E715" s="647"/>
      <c r="F715" s="206" t="s">
        <v>144</v>
      </c>
      <c r="G715" s="239" t="s">
        <v>308</v>
      </c>
      <c r="H715" s="130" t="s">
        <v>1575</v>
      </c>
      <c r="I715" s="208">
        <v>1</v>
      </c>
      <c r="J715" s="51" t="s">
        <v>2319</v>
      </c>
      <c r="K715" s="61" t="s">
        <v>6</v>
      </c>
      <c r="L715" s="65" t="s">
        <v>2250</v>
      </c>
      <c r="M715" s="51" t="str">
        <f>VLOOKUP(L715,CódigosRetorno!$A$2:$B$1795,2,FALSE())</f>
        <v>La moneda del monto de la detracción debe ser PEN</v>
      </c>
      <c r="N715" s="62" t="s">
        <v>8</v>
      </c>
    </row>
    <row r="716" spans="1:14" ht="48" customHeight="1" x14ac:dyDescent="0.25">
      <c r="A716" s="30"/>
      <c r="B716" s="4">
        <f>B714+1</f>
        <v>116</v>
      </c>
      <c r="C716" s="7" t="s">
        <v>2944</v>
      </c>
      <c r="D716" s="647" t="s">
        <v>329</v>
      </c>
      <c r="E716" s="647" t="s">
        <v>184</v>
      </c>
      <c r="F716" s="65" t="s">
        <v>300</v>
      </c>
      <c r="G716" s="62" t="s">
        <v>301</v>
      </c>
      <c r="H716" s="64" t="s">
        <v>2372</v>
      </c>
      <c r="I716" s="62"/>
      <c r="J716" s="51" t="s">
        <v>2343</v>
      </c>
      <c r="K716" s="61" t="s">
        <v>208</v>
      </c>
      <c r="L716" s="65" t="s">
        <v>2373</v>
      </c>
      <c r="M716" s="51" t="str">
        <f>VLOOKUP(L716,CódigosRetorno!$A$2:$B$1795,2,FALSE())</f>
        <v>El dato ingresado como valor referencial de carga util nominal no cumple con el formato establecido.</v>
      </c>
      <c r="N716" s="62" t="s">
        <v>8</v>
      </c>
    </row>
    <row r="717" spans="1:14" ht="24" x14ac:dyDescent="0.25">
      <c r="A717" s="30"/>
      <c r="B717" s="4"/>
      <c r="C717" s="7"/>
      <c r="D717" s="647"/>
      <c r="E717" s="647"/>
      <c r="F717" s="206" t="s">
        <v>144</v>
      </c>
      <c r="G717" s="239" t="s">
        <v>308</v>
      </c>
      <c r="H717" s="130" t="s">
        <v>1575</v>
      </c>
      <c r="I717" s="208">
        <v>1</v>
      </c>
      <c r="J717" s="51" t="s">
        <v>2319</v>
      </c>
      <c r="K717" s="61" t="s">
        <v>6</v>
      </c>
      <c r="L717" s="65" t="s">
        <v>2250</v>
      </c>
      <c r="M717" s="51" t="str">
        <f>VLOOKUP(L717,CódigosRetorno!$A$2:$B$1795,2,FALSE())</f>
        <v>La moneda del monto de la detracción debe ser PEN</v>
      </c>
      <c r="N717" s="62" t="s">
        <v>8</v>
      </c>
    </row>
    <row r="718" spans="1:14" ht="48" x14ac:dyDescent="0.25">
      <c r="A718" s="30"/>
      <c r="B718" s="62">
        <f>B716+1</f>
        <v>117</v>
      </c>
      <c r="C718" s="51" t="s">
        <v>2374</v>
      </c>
      <c r="D718" s="61" t="s">
        <v>329</v>
      </c>
      <c r="E718" s="61" t="s">
        <v>184</v>
      </c>
      <c r="F718" s="65" t="s">
        <v>2375</v>
      </c>
      <c r="G718" s="62" t="s">
        <v>2376</v>
      </c>
      <c r="H718" s="64" t="s">
        <v>2377</v>
      </c>
      <c r="I718" s="62"/>
      <c r="J718" s="51" t="s">
        <v>186</v>
      </c>
      <c r="K718" s="61" t="s">
        <v>8</v>
      </c>
      <c r="L718" s="65" t="s">
        <v>8</v>
      </c>
      <c r="M718" s="51" t="str">
        <f>VLOOKUP(L718,CódigosRetorno!$A$2:$B$1795,2,FALSE())</f>
        <v>-</v>
      </c>
      <c r="N718" s="62" t="s">
        <v>8</v>
      </c>
    </row>
    <row r="719" spans="1:14" x14ac:dyDescent="0.25">
      <c r="A719" s="30"/>
      <c r="B719" s="654" t="s">
        <v>2532</v>
      </c>
      <c r="C719" s="654"/>
      <c r="D719" s="654"/>
      <c r="E719" s="654"/>
      <c r="F719" s="109"/>
      <c r="G719" s="109"/>
      <c r="H719" s="56"/>
      <c r="I719" s="80"/>
      <c r="J719" s="56"/>
      <c r="K719" s="120" t="s">
        <v>8</v>
      </c>
      <c r="L719" s="110" t="s">
        <v>8</v>
      </c>
      <c r="M719" s="56" t="str">
        <f>VLOOKUP(L719,CódigosRetorno!$A$2:$B$1795,2,FALSE())</f>
        <v>-</v>
      </c>
      <c r="N719" s="80" t="s">
        <v>8</v>
      </c>
    </row>
    <row r="720" spans="1:14" ht="36" customHeight="1" x14ac:dyDescent="0.25">
      <c r="A720" s="26"/>
      <c r="B720" s="647">
        <v>118</v>
      </c>
      <c r="C720" s="7" t="s">
        <v>2945</v>
      </c>
      <c r="D720" s="647" t="s">
        <v>329</v>
      </c>
      <c r="E720" s="647" t="s">
        <v>184</v>
      </c>
      <c r="F720" s="65" t="s">
        <v>223</v>
      </c>
      <c r="G720" s="62"/>
      <c r="H720" s="51" t="s">
        <v>2177</v>
      </c>
      <c r="I720" s="62">
        <v>1</v>
      </c>
      <c r="J720" s="51" t="s">
        <v>186</v>
      </c>
      <c r="K720" s="61" t="s">
        <v>8</v>
      </c>
      <c r="L720" s="65" t="s">
        <v>8</v>
      </c>
      <c r="M720" s="51" t="str">
        <f>VLOOKUP(L720,CódigosRetorno!$A$2:$B$1795,2,FALSE())</f>
        <v>-</v>
      </c>
      <c r="N720" s="62" t="s">
        <v>8</v>
      </c>
    </row>
    <row r="721" spans="1:14" ht="36" x14ac:dyDescent="0.25">
      <c r="A721" s="26"/>
      <c r="B721" s="647"/>
      <c r="C721" s="7"/>
      <c r="D721" s="647"/>
      <c r="E721" s="647"/>
      <c r="F721" s="65" t="s">
        <v>769</v>
      </c>
      <c r="G721" s="61" t="s">
        <v>1549</v>
      </c>
      <c r="H721" s="64" t="s">
        <v>2178</v>
      </c>
      <c r="I721" s="62">
        <v>1</v>
      </c>
      <c r="J721" s="51" t="s">
        <v>186</v>
      </c>
      <c r="K721" s="61" t="s">
        <v>8</v>
      </c>
      <c r="L721" s="65" t="s">
        <v>8</v>
      </c>
      <c r="M721" s="51" t="str">
        <f>VLOOKUP(L721,CódigosRetorno!$A$2:$B$1795,2,FALSE())</f>
        <v>-</v>
      </c>
      <c r="N721" s="62" t="s">
        <v>1554</v>
      </c>
    </row>
    <row r="722" spans="1:14" ht="24" x14ac:dyDescent="0.25">
      <c r="A722" s="26"/>
      <c r="B722" s="647"/>
      <c r="C722" s="7"/>
      <c r="D722" s="647"/>
      <c r="E722" s="647"/>
      <c r="F722" s="685"/>
      <c r="G722" s="62" t="s">
        <v>1555</v>
      </c>
      <c r="H722" s="51" t="s">
        <v>1285</v>
      </c>
      <c r="I722" s="62" t="s">
        <v>1262</v>
      </c>
      <c r="J722" s="51" t="s">
        <v>186</v>
      </c>
      <c r="K722" s="61" t="s">
        <v>8</v>
      </c>
      <c r="L722" s="65" t="s">
        <v>8</v>
      </c>
      <c r="M722" s="51" t="str">
        <f>VLOOKUP(L722,CódigosRetorno!$A$2:$B$1795,2,FALSE())</f>
        <v>-</v>
      </c>
      <c r="N722" s="62" t="s">
        <v>8</v>
      </c>
    </row>
    <row r="723" spans="1:14" x14ac:dyDescent="0.25">
      <c r="A723" s="26"/>
      <c r="B723" s="647"/>
      <c r="C723" s="7"/>
      <c r="D723" s="647"/>
      <c r="E723" s="647"/>
      <c r="F723" s="685"/>
      <c r="G723" s="62" t="s">
        <v>1260</v>
      </c>
      <c r="H723" s="51" t="s">
        <v>1282</v>
      </c>
      <c r="I723" s="62" t="s">
        <v>1262</v>
      </c>
      <c r="J723" s="51" t="s">
        <v>186</v>
      </c>
      <c r="K723" s="61" t="s">
        <v>8</v>
      </c>
      <c r="L723" s="65" t="s">
        <v>8</v>
      </c>
      <c r="M723" s="51" t="str">
        <f>VLOOKUP(L723,CódigosRetorno!$A$2:$B$1795,2,FALSE())</f>
        <v>-</v>
      </c>
      <c r="N723" s="62" t="s">
        <v>8</v>
      </c>
    </row>
    <row r="724" spans="1:14" ht="48" x14ac:dyDescent="0.25">
      <c r="A724" s="26"/>
      <c r="B724" s="647"/>
      <c r="C724" s="7"/>
      <c r="D724" s="647"/>
      <c r="E724" s="647"/>
      <c r="F724" s="685"/>
      <c r="G724" s="62" t="s">
        <v>1557</v>
      </c>
      <c r="H724" s="51" t="s">
        <v>1289</v>
      </c>
      <c r="I724" s="62" t="s">
        <v>1262</v>
      </c>
      <c r="J724" s="51" t="s">
        <v>186</v>
      </c>
      <c r="K724" s="61" t="s">
        <v>8</v>
      </c>
      <c r="L724" s="65" t="s">
        <v>8</v>
      </c>
      <c r="M724" s="51" t="str">
        <f>VLOOKUP(L724,CódigosRetorno!$A$2:$B$1795,2,FALSE())</f>
        <v>-</v>
      </c>
      <c r="N724" s="62" t="s">
        <v>8</v>
      </c>
    </row>
    <row r="725" spans="1:14" ht="36" x14ac:dyDescent="0.25">
      <c r="A725" s="26"/>
      <c r="B725" s="647"/>
      <c r="C725" s="7"/>
      <c r="D725" s="647"/>
      <c r="E725" s="647"/>
      <c r="F725" s="243" t="s">
        <v>177</v>
      </c>
      <c r="G725" s="232" t="s">
        <v>2534</v>
      </c>
      <c r="H725" s="244" t="s">
        <v>2535</v>
      </c>
      <c r="I725" s="62"/>
      <c r="J725" s="51"/>
      <c r="K725" s="61" t="s">
        <v>8</v>
      </c>
      <c r="L725" s="65" t="s">
        <v>8</v>
      </c>
      <c r="M725" s="51" t="str">
        <f>VLOOKUP(L725,CódigosRetorno!$A$2:$B$1795,2,FALSE())</f>
        <v>-</v>
      </c>
      <c r="N725" s="62" t="s">
        <v>8</v>
      </c>
    </row>
    <row r="726" spans="1:14" ht="36" x14ac:dyDescent="0.25">
      <c r="A726" s="26"/>
      <c r="B726" s="647"/>
      <c r="C726" s="7"/>
      <c r="D726" s="647"/>
      <c r="E726" s="647"/>
      <c r="F726" s="246" t="s">
        <v>656</v>
      </c>
      <c r="G726" s="206"/>
      <c r="H726" s="247" t="s">
        <v>2536</v>
      </c>
      <c r="I726" s="62">
        <v>1</v>
      </c>
      <c r="J726" s="51" t="s">
        <v>2537</v>
      </c>
      <c r="K726" s="61" t="s">
        <v>208</v>
      </c>
      <c r="L726" s="65" t="s">
        <v>2538</v>
      </c>
      <c r="M726" s="51" t="str">
        <f>VLOOKUP(L726,CódigosRetorno!$A$2:$B$1795,2,FALSE())</f>
        <v>El valor ingresado como numero de DAM no cumple con el estandar</v>
      </c>
      <c r="N726" s="62" t="s">
        <v>8</v>
      </c>
    </row>
    <row r="727" spans="1:14" ht="36" customHeight="1" x14ac:dyDescent="0.25">
      <c r="A727" s="26"/>
      <c r="B727" s="647">
        <f>B720+1</f>
        <v>119</v>
      </c>
      <c r="C727" s="7" t="s">
        <v>2539</v>
      </c>
      <c r="D727" s="647" t="s">
        <v>329</v>
      </c>
      <c r="E727" s="647" t="s">
        <v>184</v>
      </c>
      <c r="F727" s="65" t="s">
        <v>223</v>
      </c>
      <c r="G727" s="62" t="s">
        <v>1549</v>
      </c>
      <c r="H727" s="51" t="s">
        <v>2177</v>
      </c>
      <c r="I727" s="51"/>
      <c r="J727" s="51" t="s">
        <v>186</v>
      </c>
      <c r="K727" s="61" t="s">
        <v>8</v>
      </c>
      <c r="L727" s="65" t="s">
        <v>8</v>
      </c>
      <c r="M727" s="51" t="str">
        <f>VLOOKUP(L727,CódigosRetorno!$A$2:$B$1795,2,FALSE())</f>
        <v>-</v>
      </c>
      <c r="N727" s="62" t="s">
        <v>1554</v>
      </c>
    </row>
    <row r="728" spans="1:14" ht="36" x14ac:dyDescent="0.25">
      <c r="A728" s="26"/>
      <c r="B728" s="647"/>
      <c r="C728" s="7"/>
      <c r="D728" s="647"/>
      <c r="E728" s="647"/>
      <c r="F728" s="65" t="s">
        <v>769</v>
      </c>
      <c r="G728" s="61" t="s">
        <v>1549</v>
      </c>
      <c r="H728" s="64" t="s">
        <v>2178</v>
      </c>
      <c r="I728" s="62">
        <v>1</v>
      </c>
      <c r="J728" s="51" t="s">
        <v>186</v>
      </c>
      <c r="K728" s="61" t="s">
        <v>8</v>
      </c>
      <c r="L728" s="65" t="s">
        <v>8</v>
      </c>
      <c r="M728" s="51" t="str">
        <f>VLOOKUP(L728,CódigosRetorno!$A$2:$B$1795,2,FALSE())</f>
        <v>-</v>
      </c>
      <c r="N728" s="62" t="s">
        <v>1554</v>
      </c>
    </row>
    <row r="729" spans="1:14" ht="24" x14ac:dyDescent="0.25">
      <c r="A729" s="26"/>
      <c r="B729" s="647"/>
      <c r="C729" s="7"/>
      <c r="D729" s="647"/>
      <c r="E729" s="647"/>
      <c r="F729" s="683"/>
      <c r="G729" s="62" t="s">
        <v>1555</v>
      </c>
      <c r="H729" s="51" t="s">
        <v>1285</v>
      </c>
      <c r="I729" s="51"/>
      <c r="J729" s="51" t="s">
        <v>186</v>
      </c>
      <c r="K729" s="61" t="s">
        <v>8</v>
      </c>
      <c r="L729" s="65" t="s">
        <v>8</v>
      </c>
      <c r="M729" s="51" t="str">
        <f>VLOOKUP(L729,CódigosRetorno!$A$2:$B$1795,2,FALSE())</f>
        <v>-</v>
      </c>
      <c r="N729" s="62" t="s">
        <v>8</v>
      </c>
    </row>
    <row r="730" spans="1:14" x14ac:dyDescent="0.25">
      <c r="A730" s="26"/>
      <c r="B730" s="647"/>
      <c r="C730" s="7"/>
      <c r="D730" s="647"/>
      <c r="E730" s="647"/>
      <c r="F730" s="683"/>
      <c r="G730" s="62" t="s">
        <v>1260</v>
      </c>
      <c r="H730" s="51" t="s">
        <v>1282</v>
      </c>
      <c r="I730" s="51"/>
      <c r="J730" s="51" t="s">
        <v>186</v>
      </c>
      <c r="K730" s="61" t="s">
        <v>8</v>
      </c>
      <c r="L730" s="65" t="s">
        <v>8</v>
      </c>
      <c r="M730" s="51" t="str">
        <f>VLOOKUP(L730,CódigosRetorno!$A$2:$B$1795,2,FALSE())</f>
        <v>-</v>
      </c>
      <c r="N730" s="62" t="s">
        <v>8</v>
      </c>
    </row>
    <row r="731" spans="1:14" ht="48" x14ac:dyDescent="0.25">
      <c r="A731" s="26"/>
      <c r="B731" s="647"/>
      <c r="C731" s="7"/>
      <c r="D731" s="647"/>
      <c r="E731" s="647"/>
      <c r="F731" s="683"/>
      <c r="G731" s="92" t="s">
        <v>1557</v>
      </c>
      <c r="H731" s="91" t="s">
        <v>1289</v>
      </c>
      <c r="I731" s="51"/>
      <c r="J731" s="51" t="s">
        <v>186</v>
      </c>
      <c r="K731" s="61" t="s">
        <v>8</v>
      </c>
      <c r="L731" s="65" t="s">
        <v>8</v>
      </c>
      <c r="M731" s="51" t="str">
        <f>VLOOKUP(L731,CódigosRetorno!$A$2:$B$1795,2,FALSE())</f>
        <v>-</v>
      </c>
      <c r="N731" s="62" t="s">
        <v>8</v>
      </c>
    </row>
    <row r="732" spans="1:14" ht="36" x14ac:dyDescent="0.25">
      <c r="A732" s="26"/>
      <c r="B732" s="647"/>
      <c r="C732" s="7"/>
      <c r="D732" s="647"/>
      <c r="E732" s="647"/>
      <c r="F732" s="92" t="s">
        <v>814</v>
      </c>
      <c r="G732" s="92"/>
      <c r="H732" s="91" t="s">
        <v>2540</v>
      </c>
      <c r="I732" s="147"/>
      <c r="J732" s="64" t="s">
        <v>186</v>
      </c>
      <c r="K732" s="61" t="s">
        <v>8</v>
      </c>
      <c r="L732" s="65" t="s">
        <v>8</v>
      </c>
      <c r="M732" s="51" t="str">
        <f>VLOOKUP(L732,CódigosRetorno!$A$2:$B$1795,2,FALSE())</f>
        <v>-</v>
      </c>
      <c r="N732" s="62" t="s">
        <v>8</v>
      </c>
    </row>
    <row r="733" spans="1:14" ht="24" x14ac:dyDescent="0.25">
      <c r="A733" s="26"/>
      <c r="B733" s="647"/>
      <c r="C733" s="7"/>
      <c r="D733" s="647"/>
      <c r="E733" s="647"/>
      <c r="F733" s="222" t="s">
        <v>343</v>
      </c>
      <c r="G733" s="222"/>
      <c r="H733" s="129" t="s">
        <v>2541</v>
      </c>
      <c r="I733" s="147"/>
      <c r="J733" s="64" t="s">
        <v>186</v>
      </c>
      <c r="K733" s="61" t="s">
        <v>8</v>
      </c>
      <c r="L733" s="65" t="s">
        <v>8</v>
      </c>
      <c r="M733" s="51" t="str">
        <f>VLOOKUP(L733,CódigosRetorno!$A$2:$B$1795,2,FALSE())</f>
        <v>-</v>
      </c>
      <c r="N733" s="62" t="s">
        <v>8</v>
      </c>
    </row>
    <row r="734" spans="1:14" ht="24" x14ac:dyDescent="0.25">
      <c r="A734" s="26"/>
      <c r="B734" s="647"/>
      <c r="C734" s="7"/>
      <c r="D734" s="647"/>
      <c r="E734" s="647"/>
      <c r="F734" s="222" t="s">
        <v>228</v>
      </c>
      <c r="G734" s="222"/>
      <c r="H734" s="129" t="s">
        <v>2542</v>
      </c>
      <c r="I734" s="147"/>
      <c r="J734" s="64" t="s">
        <v>186</v>
      </c>
      <c r="K734" s="61" t="s">
        <v>8</v>
      </c>
      <c r="L734" s="65" t="s">
        <v>8</v>
      </c>
      <c r="M734" s="51" t="str">
        <f>VLOOKUP(L734,CódigosRetorno!$A$2:$B$1795,2,FALSE())</f>
        <v>-</v>
      </c>
      <c r="N734" s="62" t="s">
        <v>8</v>
      </c>
    </row>
    <row r="735" spans="1:14" ht="24" x14ac:dyDescent="0.25">
      <c r="A735" s="26"/>
      <c r="B735" s="647"/>
      <c r="C735" s="7"/>
      <c r="D735" s="647"/>
      <c r="E735" s="647"/>
      <c r="F735" s="222" t="s">
        <v>228</v>
      </c>
      <c r="G735" s="222"/>
      <c r="H735" s="129" t="s">
        <v>2543</v>
      </c>
      <c r="I735" s="147"/>
      <c r="J735" s="64" t="s">
        <v>186</v>
      </c>
      <c r="K735" s="61" t="s">
        <v>8</v>
      </c>
      <c r="L735" s="65" t="s">
        <v>8</v>
      </c>
      <c r="M735" s="51" t="str">
        <f>VLOOKUP(L735,CódigosRetorno!$A$2:$B$1795,2,FALSE())</f>
        <v>-</v>
      </c>
      <c r="N735" s="62" t="s">
        <v>8</v>
      </c>
    </row>
    <row r="736" spans="1:14" ht="24" x14ac:dyDescent="0.25">
      <c r="A736" s="26"/>
      <c r="B736" s="647"/>
      <c r="C736" s="7"/>
      <c r="D736" s="647"/>
      <c r="E736" s="647"/>
      <c r="F736" s="222" t="s">
        <v>649</v>
      </c>
      <c r="G736" s="222"/>
      <c r="H736" s="129" t="s">
        <v>2544</v>
      </c>
      <c r="I736" s="147"/>
      <c r="J736" s="64" t="s">
        <v>186</v>
      </c>
      <c r="K736" s="61" t="s">
        <v>8</v>
      </c>
      <c r="L736" s="65" t="s">
        <v>8</v>
      </c>
      <c r="M736" s="51" t="str">
        <f>VLOOKUP(L736,CódigosRetorno!$A$2:$B$1795,2,FALSE())</f>
        <v>-</v>
      </c>
      <c r="N736" s="62" t="s">
        <v>8</v>
      </c>
    </row>
    <row r="737" spans="1:14" ht="24" x14ac:dyDescent="0.25">
      <c r="A737" s="26"/>
      <c r="B737" s="647"/>
      <c r="C737" s="7"/>
      <c r="D737" s="647"/>
      <c r="E737" s="647"/>
      <c r="F737" s="222" t="s">
        <v>228</v>
      </c>
      <c r="G737" s="222"/>
      <c r="H737" s="129" t="s">
        <v>2545</v>
      </c>
      <c r="I737" s="147"/>
      <c r="J737" s="64" t="s">
        <v>186</v>
      </c>
      <c r="K737" s="61" t="s">
        <v>8</v>
      </c>
      <c r="L737" s="65" t="s">
        <v>8</v>
      </c>
      <c r="M737" s="51" t="str">
        <f>VLOOKUP(L737,CódigosRetorno!$A$2:$B$1795,2,FALSE())</f>
        <v>-</v>
      </c>
      <c r="N737" s="62" t="s">
        <v>8</v>
      </c>
    </row>
    <row r="738" spans="1:14" ht="24" x14ac:dyDescent="0.25">
      <c r="A738" s="26"/>
      <c r="B738" s="647"/>
      <c r="C738" s="7"/>
      <c r="D738" s="647"/>
      <c r="E738" s="647"/>
      <c r="F738" s="222" t="s">
        <v>228</v>
      </c>
      <c r="G738" s="222"/>
      <c r="H738" s="129" t="s">
        <v>2546</v>
      </c>
      <c r="I738" s="147"/>
      <c r="J738" s="64" t="s">
        <v>186</v>
      </c>
      <c r="K738" s="61" t="s">
        <v>8</v>
      </c>
      <c r="L738" s="65" t="s">
        <v>8</v>
      </c>
      <c r="M738" s="51" t="str">
        <f>VLOOKUP(L738,CódigosRetorno!$A$2:$B$1795,2,FALSE())</f>
        <v>-</v>
      </c>
      <c r="N738" s="62" t="s">
        <v>8</v>
      </c>
    </row>
    <row r="739" spans="1:14" ht="36" x14ac:dyDescent="0.25">
      <c r="A739" s="26"/>
      <c r="B739" s="647"/>
      <c r="C739" s="7"/>
      <c r="D739" s="647"/>
      <c r="E739" s="647"/>
      <c r="F739" s="222" t="s">
        <v>343</v>
      </c>
      <c r="G739" s="222"/>
      <c r="H739" s="129" t="s">
        <v>2547</v>
      </c>
      <c r="I739" s="147"/>
      <c r="J739" s="64" t="s">
        <v>186</v>
      </c>
      <c r="K739" s="61" t="s">
        <v>8</v>
      </c>
      <c r="L739" s="65" t="s">
        <v>8</v>
      </c>
      <c r="M739" s="51" t="str">
        <f>VLOOKUP(L739,CódigosRetorno!$A$2:$B$1795,2,FALSE())</f>
        <v>-</v>
      </c>
      <c r="N739" s="62" t="s">
        <v>8</v>
      </c>
    </row>
    <row r="740" spans="1:14" ht="24" x14ac:dyDescent="0.25">
      <c r="A740" s="26"/>
      <c r="B740" s="647"/>
      <c r="C740" s="7"/>
      <c r="D740" s="647"/>
      <c r="E740" s="647"/>
      <c r="F740" s="222" t="s">
        <v>2548</v>
      </c>
      <c r="G740" s="222"/>
      <c r="H740" s="129" t="s">
        <v>2549</v>
      </c>
      <c r="I740" s="147"/>
      <c r="J740" s="64" t="s">
        <v>186</v>
      </c>
      <c r="K740" s="61" t="s">
        <v>8</v>
      </c>
      <c r="L740" s="65" t="s">
        <v>8</v>
      </c>
      <c r="M740" s="51" t="str">
        <f>VLOOKUP(L740,CódigosRetorno!$A$2:$B$1795,2,FALSE())</f>
        <v>-</v>
      </c>
      <c r="N740" s="62" t="s">
        <v>8</v>
      </c>
    </row>
    <row r="741" spans="1:14" ht="24" x14ac:dyDescent="0.25">
      <c r="A741" s="26"/>
      <c r="B741" s="647"/>
      <c r="C741" s="7"/>
      <c r="D741" s="647"/>
      <c r="E741" s="647"/>
      <c r="F741" s="234" t="s">
        <v>228</v>
      </c>
      <c r="G741" s="222"/>
      <c r="H741" s="129" t="s">
        <v>2550</v>
      </c>
      <c r="I741" s="147"/>
      <c r="J741" s="64" t="s">
        <v>186</v>
      </c>
      <c r="K741" s="61" t="s">
        <v>8</v>
      </c>
      <c r="L741" s="65" t="s">
        <v>8</v>
      </c>
      <c r="M741" s="51" t="str">
        <f>VLOOKUP(L741,CódigosRetorno!$A$2:$B$1795,2,FALSE())</f>
        <v>-</v>
      </c>
      <c r="N741" s="62" t="s">
        <v>8</v>
      </c>
    </row>
    <row r="742" spans="1:14" ht="36" x14ac:dyDescent="0.25">
      <c r="A742" s="26"/>
      <c r="B742" s="647"/>
      <c r="C742" s="7"/>
      <c r="D742" s="647"/>
      <c r="E742" s="647"/>
      <c r="F742" s="234" t="s">
        <v>769</v>
      </c>
      <c r="G742" s="222" t="s">
        <v>1402</v>
      </c>
      <c r="H742" s="129" t="s">
        <v>2551</v>
      </c>
      <c r="I742" s="147"/>
      <c r="J742" s="64" t="s">
        <v>186</v>
      </c>
      <c r="K742" s="61" t="s">
        <v>8</v>
      </c>
      <c r="L742" s="65" t="s">
        <v>8</v>
      </c>
      <c r="M742" s="51" t="str">
        <f>VLOOKUP(L742,CódigosRetorno!$A$2:$B$1795,2,FALSE())</f>
        <v>-</v>
      </c>
      <c r="N742" s="62" t="s">
        <v>8</v>
      </c>
    </row>
    <row r="743" spans="1:14" ht="24" x14ac:dyDescent="0.25">
      <c r="A743" s="26"/>
      <c r="B743" s="647"/>
      <c r="C743" s="7"/>
      <c r="D743" s="647"/>
      <c r="E743" s="647"/>
      <c r="F743" s="234" t="s">
        <v>769</v>
      </c>
      <c r="G743" s="222" t="s">
        <v>1402</v>
      </c>
      <c r="H743" s="129" t="s">
        <v>2552</v>
      </c>
      <c r="I743" s="147"/>
      <c r="J743" s="64" t="s">
        <v>186</v>
      </c>
      <c r="K743" s="61" t="s">
        <v>8</v>
      </c>
      <c r="L743" s="65" t="s">
        <v>8</v>
      </c>
      <c r="M743" s="51" t="str">
        <f>VLOOKUP(L743,CódigosRetorno!$A$2:$B$1795,2,FALSE())</f>
        <v>-</v>
      </c>
      <c r="N743" s="62" t="s">
        <v>8</v>
      </c>
    </row>
    <row r="744" spans="1:14" ht="24" x14ac:dyDescent="0.25">
      <c r="A744" s="26"/>
      <c r="B744" s="647"/>
      <c r="C744" s="7"/>
      <c r="D744" s="647"/>
      <c r="E744" s="647"/>
      <c r="F744" s="234" t="s">
        <v>228</v>
      </c>
      <c r="G744" s="222"/>
      <c r="H744" s="129" t="s">
        <v>2553</v>
      </c>
      <c r="I744" s="147"/>
      <c r="J744" s="64" t="s">
        <v>186</v>
      </c>
      <c r="K744" s="61" t="s">
        <v>8</v>
      </c>
      <c r="L744" s="65" t="s">
        <v>8</v>
      </c>
      <c r="M744" s="51" t="str">
        <f>VLOOKUP(L744,CódigosRetorno!$A$2:$B$1795,2,FALSE())</f>
        <v>-</v>
      </c>
      <c r="N744" s="62" t="s">
        <v>8</v>
      </c>
    </row>
    <row r="745" spans="1:14" ht="24" x14ac:dyDescent="0.25">
      <c r="A745" s="26"/>
      <c r="B745" s="647"/>
      <c r="C745" s="7"/>
      <c r="D745" s="647"/>
      <c r="E745" s="647"/>
      <c r="F745" s="234" t="s">
        <v>1997</v>
      </c>
      <c r="G745" s="222" t="s">
        <v>285</v>
      </c>
      <c r="H745" s="129" t="s">
        <v>2554</v>
      </c>
      <c r="I745" s="147"/>
      <c r="J745" s="64" t="s">
        <v>186</v>
      </c>
      <c r="K745" s="61" t="s">
        <v>8</v>
      </c>
      <c r="L745" s="65" t="s">
        <v>8</v>
      </c>
      <c r="M745" s="51" t="str">
        <f>VLOOKUP(L745,CódigosRetorno!$A$2:$B$1795,2,FALSE())</f>
        <v>-</v>
      </c>
      <c r="N745" s="62" t="s">
        <v>8</v>
      </c>
    </row>
    <row r="746" spans="1:14" ht="24" x14ac:dyDescent="0.25">
      <c r="A746" s="26"/>
      <c r="B746" s="647"/>
      <c r="C746" s="7"/>
      <c r="D746" s="647"/>
      <c r="E746" s="647"/>
      <c r="F746" s="234" t="s">
        <v>291</v>
      </c>
      <c r="G746" s="222" t="s">
        <v>1402</v>
      </c>
      <c r="H746" s="129" t="s">
        <v>2555</v>
      </c>
      <c r="I746" s="147"/>
      <c r="J746" s="64" t="s">
        <v>186</v>
      </c>
      <c r="K746" s="61" t="s">
        <v>8</v>
      </c>
      <c r="L746" s="65" t="s">
        <v>8</v>
      </c>
      <c r="M746" s="51" t="str">
        <f>VLOOKUP(L746,CódigosRetorno!$A$2:$B$1795,2,FALSE())</f>
        <v>-</v>
      </c>
      <c r="N746" s="62" t="s">
        <v>8</v>
      </c>
    </row>
    <row r="747" spans="1:14" ht="24" x14ac:dyDescent="0.25">
      <c r="A747" s="26"/>
      <c r="B747" s="647"/>
      <c r="C747" s="7"/>
      <c r="D747" s="647"/>
      <c r="E747" s="647"/>
      <c r="F747" s="234" t="s">
        <v>291</v>
      </c>
      <c r="G747" s="222" t="s">
        <v>1402</v>
      </c>
      <c r="H747" s="129" t="s">
        <v>2556</v>
      </c>
      <c r="I747" s="147"/>
      <c r="J747" s="64" t="s">
        <v>186</v>
      </c>
      <c r="K747" s="61" t="s">
        <v>8</v>
      </c>
      <c r="L747" s="65" t="s">
        <v>8</v>
      </c>
      <c r="M747" s="51" t="str">
        <f>VLOOKUP(L747,CódigosRetorno!$A$2:$B$1795,2,FALSE())</f>
        <v>-</v>
      </c>
      <c r="N747" s="62" t="s">
        <v>8</v>
      </c>
    </row>
    <row r="748" spans="1:14" ht="24" x14ac:dyDescent="0.25">
      <c r="A748" s="26"/>
      <c r="B748" s="647"/>
      <c r="C748" s="7"/>
      <c r="D748" s="647"/>
      <c r="E748" s="647"/>
      <c r="F748" s="234" t="s">
        <v>1997</v>
      </c>
      <c r="G748" s="222" t="s">
        <v>285</v>
      </c>
      <c r="H748" s="129" t="s">
        <v>2557</v>
      </c>
      <c r="I748" s="147"/>
      <c r="J748" s="64" t="s">
        <v>186</v>
      </c>
      <c r="K748" s="61" t="s">
        <v>8</v>
      </c>
      <c r="L748" s="65" t="s">
        <v>8</v>
      </c>
      <c r="M748" s="51" t="str">
        <f>VLOOKUP(L748,CódigosRetorno!$A$2:$B$1795,2,FALSE())</f>
        <v>-</v>
      </c>
      <c r="N748" s="62" t="s">
        <v>8</v>
      </c>
    </row>
    <row r="749" spans="1:14" ht="24" x14ac:dyDescent="0.25">
      <c r="A749" s="26"/>
      <c r="B749" s="647"/>
      <c r="C749" s="7"/>
      <c r="D749" s="647"/>
      <c r="E749" s="647"/>
      <c r="F749" s="234" t="s">
        <v>228</v>
      </c>
      <c r="G749" s="222"/>
      <c r="H749" s="259" t="s">
        <v>2558</v>
      </c>
      <c r="I749" s="147"/>
      <c r="J749" s="64" t="s">
        <v>186</v>
      </c>
      <c r="K749" s="61" t="s">
        <v>8</v>
      </c>
      <c r="L749" s="65" t="s">
        <v>8</v>
      </c>
      <c r="M749" s="51" t="str">
        <f>VLOOKUP(L749,CódigosRetorno!$A$2:$B$1795,2,FALSE())</f>
        <v>-</v>
      </c>
      <c r="N749" s="62" t="s">
        <v>8</v>
      </c>
    </row>
    <row r="750" spans="1:14" ht="24" x14ac:dyDescent="0.25">
      <c r="A750" s="26"/>
      <c r="B750" s="647"/>
      <c r="C750" s="7"/>
      <c r="D750" s="647"/>
      <c r="E750" s="647"/>
      <c r="F750" s="234" t="s">
        <v>343</v>
      </c>
      <c r="G750" s="234"/>
      <c r="H750" s="259" t="s">
        <v>2559</v>
      </c>
      <c r="I750" s="147"/>
      <c r="J750" s="64" t="s">
        <v>186</v>
      </c>
      <c r="K750" s="61" t="s">
        <v>8</v>
      </c>
      <c r="L750" s="65" t="s">
        <v>8</v>
      </c>
      <c r="M750" s="51" t="str">
        <f>VLOOKUP(L750,CódigosRetorno!$A$2:$B$1795,2,FALSE())</f>
        <v>-</v>
      </c>
      <c r="N750" s="62" t="s">
        <v>8</v>
      </c>
    </row>
    <row r="751" spans="1:14" ht="24" x14ac:dyDescent="0.25">
      <c r="A751" s="26"/>
      <c r="B751" s="647"/>
      <c r="C751" s="7"/>
      <c r="D751" s="647"/>
      <c r="E751" s="647"/>
      <c r="F751" s="148" t="s">
        <v>1997</v>
      </c>
      <c r="G751" s="148" t="s">
        <v>285</v>
      </c>
      <c r="H751" s="259" t="s">
        <v>2560</v>
      </c>
      <c r="I751" s="147"/>
      <c r="J751" s="64" t="s">
        <v>186</v>
      </c>
      <c r="K751" s="61" t="s">
        <v>8</v>
      </c>
      <c r="L751" s="65" t="s">
        <v>8</v>
      </c>
      <c r="M751" s="51" t="str">
        <f>VLOOKUP(L751,CódigosRetorno!$A$2:$B$1795,2,FALSE())</f>
        <v>-</v>
      </c>
      <c r="N751" s="62" t="s">
        <v>8</v>
      </c>
    </row>
    <row r="752" spans="1:14" ht="24" x14ac:dyDescent="0.25">
      <c r="A752" s="26"/>
      <c r="B752" s="647"/>
      <c r="C752" s="7"/>
      <c r="D752" s="647"/>
      <c r="E752" s="647"/>
      <c r="F752" s="148" t="s">
        <v>1669</v>
      </c>
      <c r="G752" s="148" t="s">
        <v>2561</v>
      </c>
      <c r="H752" s="259" t="s">
        <v>2562</v>
      </c>
      <c r="I752" s="147"/>
      <c r="J752" s="64" t="s">
        <v>186</v>
      </c>
      <c r="K752" s="61" t="s">
        <v>8</v>
      </c>
      <c r="L752" s="65" t="s">
        <v>8</v>
      </c>
      <c r="M752" s="51" t="str">
        <f>VLOOKUP(L752,CódigosRetorno!$A$2:$B$1795,2,FALSE())</f>
        <v>-</v>
      </c>
      <c r="N752" s="62" t="s">
        <v>8</v>
      </c>
    </row>
    <row r="753" spans="1:14" ht="24" x14ac:dyDescent="0.25">
      <c r="A753" s="26"/>
      <c r="B753" s="647"/>
      <c r="C753" s="7"/>
      <c r="D753" s="647"/>
      <c r="E753" s="647"/>
      <c r="F753" s="148" t="s">
        <v>1669</v>
      </c>
      <c r="G753" s="148" t="s">
        <v>2561</v>
      </c>
      <c r="H753" s="259" t="s">
        <v>2563</v>
      </c>
      <c r="I753" s="147"/>
      <c r="J753" s="64" t="s">
        <v>186</v>
      </c>
      <c r="K753" s="61" t="s">
        <v>8</v>
      </c>
      <c r="L753" s="65" t="s">
        <v>8</v>
      </c>
      <c r="M753" s="51" t="str">
        <f>VLOOKUP(L753,CódigosRetorno!$A$2:$B$1795,2,FALSE())</f>
        <v>-</v>
      </c>
      <c r="N753" s="62" t="s">
        <v>8</v>
      </c>
    </row>
    <row r="754" spans="1:14" ht="24" x14ac:dyDescent="0.25">
      <c r="A754" s="26"/>
      <c r="B754" s="647"/>
      <c r="C754" s="7"/>
      <c r="D754" s="647"/>
      <c r="E754" s="647"/>
      <c r="F754" s="148" t="s">
        <v>1669</v>
      </c>
      <c r="G754" s="148" t="s">
        <v>2561</v>
      </c>
      <c r="H754" s="259" t="s">
        <v>2564</v>
      </c>
      <c r="I754" s="147"/>
      <c r="J754" s="64" t="s">
        <v>186</v>
      </c>
      <c r="K754" s="61" t="s">
        <v>8</v>
      </c>
      <c r="L754" s="65" t="s">
        <v>8</v>
      </c>
      <c r="M754" s="51" t="str">
        <f>VLOOKUP(L754,CódigosRetorno!$A$2:$B$1795,2,FALSE())</f>
        <v>-</v>
      </c>
      <c r="N754" s="62" t="s">
        <v>8</v>
      </c>
    </row>
    <row r="755" spans="1:14" ht="24" x14ac:dyDescent="0.25">
      <c r="A755" s="26"/>
      <c r="B755" s="647"/>
      <c r="C755" s="7"/>
      <c r="D755" s="647"/>
      <c r="E755" s="647"/>
      <c r="F755" s="148" t="s">
        <v>1669</v>
      </c>
      <c r="G755" s="148" t="s">
        <v>2561</v>
      </c>
      <c r="H755" s="259" t="s">
        <v>2565</v>
      </c>
      <c r="I755" s="147"/>
      <c r="J755" s="64" t="s">
        <v>186</v>
      </c>
      <c r="K755" s="61" t="s">
        <v>8</v>
      </c>
      <c r="L755" s="65" t="s">
        <v>8</v>
      </c>
      <c r="M755" s="51" t="str">
        <f>VLOOKUP(L755,CódigosRetorno!$A$2:$B$1795,2,FALSE())</f>
        <v>-</v>
      </c>
      <c r="N755" s="62" t="s">
        <v>8</v>
      </c>
    </row>
    <row r="756" spans="1:14" ht="24" x14ac:dyDescent="0.25">
      <c r="A756" s="26"/>
      <c r="B756" s="647"/>
      <c r="C756" s="7"/>
      <c r="D756" s="647"/>
      <c r="E756" s="647"/>
      <c r="F756" s="148" t="s">
        <v>1669</v>
      </c>
      <c r="G756" s="148" t="s">
        <v>2561</v>
      </c>
      <c r="H756" s="259" t="s">
        <v>2566</v>
      </c>
      <c r="I756" s="147"/>
      <c r="J756" s="64" t="s">
        <v>186</v>
      </c>
      <c r="K756" s="61" t="s">
        <v>8</v>
      </c>
      <c r="L756" s="65" t="s">
        <v>8</v>
      </c>
      <c r="M756" s="51" t="str">
        <f>VLOOKUP(L756,CódigosRetorno!$A$2:$B$1795,2,FALSE())</f>
        <v>-</v>
      </c>
      <c r="N756" s="62" t="s">
        <v>8</v>
      </c>
    </row>
    <row r="757" spans="1:14" ht="24" x14ac:dyDescent="0.25">
      <c r="A757" s="26"/>
      <c r="B757" s="647"/>
      <c r="C757" s="7"/>
      <c r="D757" s="647"/>
      <c r="E757" s="647"/>
      <c r="F757" s="148" t="s">
        <v>1669</v>
      </c>
      <c r="G757" s="148" t="s">
        <v>2561</v>
      </c>
      <c r="H757" s="259" t="s">
        <v>2567</v>
      </c>
      <c r="I757" s="147"/>
      <c r="J757" s="64" t="s">
        <v>186</v>
      </c>
      <c r="K757" s="61" t="s">
        <v>8</v>
      </c>
      <c r="L757" s="65" t="s">
        <v>8</v>
      </c>
      <c r="M757" s="51" t="str">
        <f>VLOOKUP(L757,CódigosRetorno!$A$2:$B$1795,2,FALSE())</f>
        <v>-</v>
      </c>
      <c r="N757" s="62" t="s">
        <v>8</v>
      </c>
    </row>
    <row r="758" spans="1:14" ht="24" x14ac:dyDescent="0.25">
      <c r="A758" s="26"/>
      <c r="B758" s="647"/>
      <c r="C758" s="7"/>
      <c r="D758" s="647"/>
      <c r="E758" s="647"/>
      <c r="F758" s="239" t="s">
        <v>1669</v>
      </c>
      <c r="G758" s="239" t="s">
        <v>2561</v>
      </c>
      <c r="H758" s="247" t="s">
        <v>2568</v>
      </c>
      <c r="I758" s="51"/>
      <c r="J758" s="64" t="s">
        <v>186</v>
      </c>
      <c r="K758" s="61" t="s">
        <v>8</v>
      </c>
      <c r="L758" s="65" t="s">
        <v>8</v>
      </c>
      <c r="M758" s="51" t="str">
        <f>VLOOKUP(L758,CódigosRetorno!$A$2:$B$1795,2,FALSE())</f>
        <v>-</v>
      </c>
      <c r="N758" s="61" t="s">
        <v>8</v>
      </c>
    </row>
    <row r="759" spans="1:14" x14ac:dyDescent="0.25">
      <c r="B759" s="275" t="s">
        <v>2946</v>
      </c>
      <c r="C759" s="275"/>
      <c r="D759" s="275"/>
      <c r="E759" s="275"/>
      <c r="F759" s="275"/>
      <c r="G759" s="275"/>
      <c r="H759" s="275"/>
      <c r="I759" s="276"/>
      <c r="J759" s="276"/>
      <c r="K759" s="276"/>
      <c r="L759" s="276"/>
      <c r="M759" s="276"/>
      <c r="N759" s="276"/>
    </row>
    <row r="760" spans="1:14" ht="36" customHeight="1" x14ac:dyDescent="0.25">
      <c r="B760" s="4" t="s">
        <v>2947</v>
      </c>
      <c r="C760" s="691" t="s">
        <v>2948</v>
      </c>
      <c r="D760" s="647" t="s">
        <v>329</v>
      </c>
      <c r="E760" s="647" t="s">
        <v>184</v>
      </c>
      <c r="F760" s="65" t="s">
        <v>223</v>
      </c>
      <c r="G760" s="62" t="s">
        <v>1549</v>
      </c>
      <c r="H760" s="51" t="s">
        <v>2177</v>
      </c>
      <c r="I760" s="51"/>
      <c r="J760" s="51" t="s">
        <v>1551</v>
      </c>
      <c r="K760" s="61" t="s">
        <v>208</v>
      </c>
      <c r="L760" s="65" t="s">
        <v>1552</v>
      </c>
      <c r="M760" s="51" t="str">
        <f>VLOOKUP(L760,CódigosRetorno!$A$2:$B$1795,2,FALSE())</f>
        <v>No existe información en el nombre del concepto.</v>
      </c>
      <c r="N760" s="61" t="s">
        <v>8</v>
      </c>
    </row>
    <row r="761" spans="1:14" ht="48" x14ac:dyDescent="0.25">
      <c r="B761" s="4"/>
      <c r="C761" s="691"/>
      <c r="D761" s="647"/>
      <c r="E761" s="647"/>
      <c r="F761" s="65" t="s">
        <v>769</v>
      </c>
      <c r="G761" s="61" t="s">
        <v>1549</v>
      </c>
      <c r="H761" s="64" t="s">
        <v>2178</v>
      </c>
      <c r="I761" s="51"/>
      <c r="J761" s="51" t="s">
        <v>2584</v>
      </c>
      <c r="K761" s="61" t="s">
        <v>6</v>
      </c>
      <c r="L761" s="65" t="s">
        <v>2585</v>
      </c>
      <c r="M761" s="51" t="str">
        <f>VLOOKUP(L761,CódigosRetorno!$A$2:$B$1795,2,FALSE())</f>
        <v>Para el tipo de operación 2100, 2101 y 2102 (Creditos) debe consignar Numero de contrato, Fecha de otorgamiento y Monto del crédito otorgado (capital)</v>
      </c>
      <c r="N761" s="61" t="s">
        <v>8</v>
      </c>
    </row>
    <row r="762" spans="1:14" ht="24" x14ac:dyDescent="0.25">
      <c r="B762" s="4"/>
      <c r="C762" s="691"/>
      <c r="D762" s="647"/>
      <c r="E762" s="647"/>
      <c r="F762" s="683"/>
      <c r="G762" s="62" t="s">
        <v>1555</v>
      </c>
      <c r="H762" s="51" t="s">
        <v>1285</v>
      </c>
      <c r="I762" s="51"/>
      <c r="J762" s="51" t="s">
        <v>1556</v>
      </c>
      <c r="K762" s="61" t="s">
        <v>208</v>
      </c>
      <c r="L762" s="65" t="s">
        <v>1287</v>
      </c>
      <c r="M762" s="51" t="str">
        <f>VLOOKUP(L762,CódigosRetorno!$A$2:$B$1795,2,FALSE())</f>
        <v>El dato ingresado como atributo @listName es incorrecto.</v>
      </c>
      <c r="N762" s="61" t="s">
        <v>8</v>
      </c>
    </row>
    <row r="763" spans="1:14" ht="24" x14ac:dyDescent="0.25">
      <c r="B763" s="4"/>
      <c r="C763" s="691"/>
      <c r="D763" s="647"/>
      <c r="E763" s="647"/>
      <c r="F763" s="683"/>
      <c r="G763" s="62" t="s">
        <v>1260</v>
      </c>
      <c r="H763" s="51" t="s">
        <v>1282</v>
      </c>
      <c r="I763" s="51"/>
      <c r="J763" s="51" t="s">
        <v>1263</v>
      </c>
      <c r="K763" s="65" t="s">
        <v>208</v>
      </c>
      <c r="L763" s="125" t="s">
        <v>1283</v>
      </c>
      <c r="M763" s="51" t="str">
        <f>VLOOKUP(L763,CódigosRetorno!$A$2:$B$1795,2,FALSE())</f>
        <v>El dato ingresado como atributo @listAgencyName es incorrecto.</v>
      </c>
      <c r="N763" s="61" t="s">
        <v>8</v>
      </c>
    </row>
    <row r="764" spans="1:14" ht="48" x14ac:dyDescent="0.25">
      <c r="B764" s="4"/>
      <c r="C764" s="691"/>
      <c r="D764" s="647"/>
      <c r="E764" s="647"/>
      <c r="F764" s="683"/>
      <c r="G764" s="92" t="s">
        <v>1557</v>
      </c>
      <c r="H764" s="91" t="s">
        <v>1289</v>
      </c>
      <c r="I764" s="51"/>
      <c r="J764" s="51" t="s">
        <v>1558</v>
      </c>
      <c r="K764" s="65" t="s">
        <v>208</v>
      </c>
      <c r="L764" s="125" t="s">
        <v>1291</v>
      </c>
      <c r="M764" s="51" t="str">
        <f>VLOOKUP(L764,CódigosRetorno!$A$2:$B$1795,2,FALSE())</f>
        <v>El dato ingresado como atributo @listURI es incorrecto.</v>
      </c>
      <c r="N764" s="61" t="s">
        <v>8</v>
      </c>
    </row>
    <row r="765" spans="1:14" ht="36" x14ac:dyDescent="0.25">
      <c r="B765" s="4"/>
      <c r="C765" s="691"/>
      <c r="D765" s="647"/>
      <c r="E765" s="647"/>
      <c r="F765" s="243" t="s">
        <v>649</v>
      </c>
      <c r="G765" s="232"/>
      <c r="H765" s="277" t="s">
        <v>2949</v>
      </c>
      <c r="I765" s="147"/>
      <c r="J765" s="51" t="s">
        <v>2950</v>
      </c>
      <c r="K765" s="61" t="s">
        <v>6</v>
      </c>
      <c r="L765" s="65" t="s">
        <v>1561</v>
      </c>
      <c r="M765" s="51" t="str">
        <f>VLOOKUP(L765,CódigosRetorno!$A$2:$B$1795,2,FALSE())</f>
        <v>El XML no contiene tag o no existe información del valor del concepto por linea.</v>
      </c>
      <c r="N765" s="61" t="s">
        <v>8</v>
      </c>
    </row>
    <row r="766" spans="1:14" ht="72" x14ac:dyDescent="0.25">
      <c r="B766" s="4"/>
      <c r="C766" s="691"/>
      <c r="D766" s="647"/>
      <c r="E766" s="647"/>
      <c r="F766" s="257"/>
      <c r="G766" s="234"/>
      <c r="H766" s="278"/>
      <c r="I766" s="147"/>
      <c r="J766" s="51" t="s">
        <v>2951</v>
      </c>
      <c r="K766" s="65" t="s">
        <v>208</v>
      </c>
      <c r="L766" s="65" t="s">
        <v>2182</v>
      </c>
      <c r="M766" s="51"/>
      <c r="N766" s="61"/>
    </row>
    <row r="767" spans="1:14" ht="36" x14ac:dyDescent="0.25">
      <c r="B767" s="4"/>
      <c r="C767" s="691"/>
      <c r="D767" s="647"/>
      <c r="E767" s="647"/>
      <c r="F767" s="257" t="s">
        <v>177</v>
      </c>
      <c r="G767" s="234" t="s">
        <v>178</v>
      </c>
      <c r="H767" s="278" t="s">
        <v>2588</v>
      </c>
      <c r="I767" s="147"/>
      <c r="J767" s="64" t="s">
        <v>2952</v>
      </c>
      <c r="K767" s="65" t="s">
        <v>208</v>
      </c>
      <c r="L767" s="65" t="s">
        <v>2182</v>
      </c>
      <c r="M767" s="51" t="str">
        <f>VLOOKUP(L767,CódigosRetorno!$A$2:$B$1795,2,FALSE())</f>
        <v>El dato ingresado como valor del concepto de la linea no cumple con el formato establecido.</v>
      </c>
      <c r="N767" s="61" t="s">
        <v>8</v>
      </c>
    </row>
    <row r="768" spans="1:14" ht="36" x14ac:dyDescent="0.25">
      <c r="B768" s="4"/>
      <c r="C768" s="691"/>
      <c r="D768" s="647"/>
      <c r="E768" s="647"/>
      <c r="F768" s="257" t="s">
        <v>177</v>
      </c>
      <c r="G768" s="234" t="s">
        <v>2591</v>
      </c>
      <c r="H768" s="278" t="s">
        <v>2592</v>
      </c>
      <c r="I768" s="147"/>
      <c r="J768" s="64" t="s">
        <v>186</v>
      </c>
      <c r="K768" s="61" t="s">
        <v>8</v>
      </c>
      <c r="L768" s="65" t="s">
        <v>8</v>
      </c>
      <c r="M768" s="51" t="str">
        <f>VLOOKUP(L768,CódigosRetorno!$A$2:$B$1795,2,FALSE())</f>
        <v>-</v>
      </c>
      <c r="N768" s="61" t="s">
        <v>8</v>
      </c>
    </row>
    <row r="769" spans="2:14" ht="36" x14ac:dyDescent="0.25">
      <c r="B769" s="4"/>
      <c r="C769" s="691"/>
      <c r="D769" s="647"/>
      <c r="E769" s="647"/>
      <c r="F769" s="257" t="s">
        <v>649</v>
      </c>
      <c r="G769" s="234"/>
      <c r="H769" s="278" t="s">
        <v>2595</v>
      </c>
      <c r="I769" s="147"/>
      <c r="J769" s="64" t="s">
        <v>186</v>
      </c>
      <c r="K769" s="61" t="s">
        <v>8</v>
      </c>
      <c r="L769" s="65" t="s">
        <v>8</v>
      </c>
      <c r="M769" s="51" t="str">
        <f>VLOOKUP(L769,CódigosRetorno!$A$2:$B$1795,2,FALSE())</f>
        <v>-</v>
      </c>
      <c r="N769" s="61" t="s">
        <v>8</v>
      </c>
    </row>
    <row r="770" spans="2:14" ht="36" x14ac:dyDescent="0.25">
      <c r="B770" s="4"/>
      <c r="C770" s="691"/>
      <c r="D770" s="647"/>
      <c r="E770" s="647"/>
      <c r="F770" s="257" t="s">
        <v>1433</v>
      </c>
      <c r="G770" s="234" t="s">
        <v>2597</v>
      </c>
      <c r="H770" s="278" t="s">
        <v>2598</v>
      </c>
      <c r="I770" s="147"/>
      <c r="J770" s="64" t="s">
        <v>186</v>
      </c>
      <c r="K770" s="61" t="s">
        <v>8</v>
      </c>
      <c r="L770" s="65" t="s">
        <v>8</v>
      </c>
      <c r="M770" s="51" t="str">
        <f>VLOOKUP(L770,CódigosRetorno!$A$2:$B$1795,2,FALSE())</f>
        <v>-</v>
      </c>
      <c r="N770" s="61" t="s">
        <v>8</v>
      </c>
    </row>
    <row r="771" spans="2:14" ht="36" x14ac:dyDescent="0.25">
      <c r="B771" s="4"/>
      <c r="C771" s="691"/>
      <c r="D771" s="647"/>
      <c r="E771" s="647"/>
      <c r="F771" s="257" t="s">
        <v>216</v>
      </c>
      <c r="G771" s="234" t="s">
        <v>217</v>
      </c>
      <c r="H771" s="278" t="s">
        <v>2600</v>
      </c>
      <c r="I771" s="147"/>
      <c r="J771" s="64" t="s">
        <v>186</v>
      </c>
      <c r="K771" s="61" t="s">
        <v>8</v>
      </c>
      <c r="L771" s="65" t="s">
        <v>8</v>
      </c>
      <c r="M771" s="51" t="str">
        <f>VLOOKUP(L771,CódigosRetorno!$A$2:$B$1795,2,FALSE())</f>
        <v>-</v>
      </c>
      <c r="N771" s="61" t="s">
        <v>8</v>
      </c>
    </row>
    <row r="772" spans="2:14" ht="36" x14ac:dyDescent="0.25">
      <c r="B772" s="4"/>
      <c r="C772" s="691"/>
      <c r="D772" s="647"/>
      <c r="E772" s="647"/>
      <c r="F772" s="257" t="s">
        <v>1347</v>
      </c>
      <c r="G772" s="234"/>
      <c r="H772" s="278" t="s">
        <v>2602</v>
      </c>
      <c r="I772" s="147"/>
      <c r="J772" s="64" t="s">
        <v>186</v>
      </c>
      <c r="K772" s="61" t="s">
        <v>8</v>
      </c>
      <c r="L772" s="65" t="s">
        <v>8</v>
      </c>
      <c r="M772" s="51" t="str">
        <f>VLOOKUP(L772,CódigosRetorno!$A$2:$B$1795,2,FALSE())</f>
        <v>-</v>
      </c>
      <c r="N772" s="61" t="s">
        <v>8</v>
      </c>
    </row>
    <row r="773" spans="2:14" ht="36" x14ac:dyDescent="0.25">
      <c r="B773" s="4"/>
      <c r="C773" s="691"/>
      <c r="D773" s="647"/>
      <c r="E773" s="647"/>
      <c r="F773" s="257" t="s">
        <v>1351</v>
      </c>
      <c r="G773" s="234"/>
      <c r="H773" s="278" t="s">
        <v>2605</v>
      </c>
      <c r="I773" s="147"/>
      <c r="J773" s="64" t="s">
        <v>186</v>
      </c>
      <c r="K773" s="61" t="s">
        <v>8</v>
      </c>
      <c r="L773" s="65" t="s">
        <v>8</v>
      </c>
      <c r="M773" s="51" t="str">
        <f>VLOOKUP(L773,CódigosRetorno!$A$2:$B$1795,2,FALSE())</f>
        <v>-</v>
      </c>
      <c r="N773" s="61" t="s">
        <v>8</v>
      </c>
    </row>
    <row r="774" spans="2:14" ht="36" x14ac:dyDescent="0.25">
      <c r="B774" s="4"/>
      <c r="C774" s="691"/>
      <c r="D774" s="647"/>
      <c r="E774" s="647"/>
      <c r="F774" s="257" t="s">
        <v>228</v>
      </c>
      <c r="G774" s="234"/>
      <c r="H774" s="278" t="s">
        <v>2607</v>
      </c>
      <c r="I774" s="147"/>
      <c r="J774" s="64" t="s">
        <v>186</v>
      </c>
      <c r="K774" s="61" t="s">
        <v>8</v>
      </c>
      <c r="L774" s="65" t="s">
        <v>8</v>
      </c>
      <c r="M774" s="51" t="str">
        <f>VLOOKUP(L774,CódigosRetorno!$A$2:$B$1795,2,FALSE())</f>
        <v>-</v>
      </c>
      <c r="N774" s="61" t="s">
        <v>8</v>
      </c>
    </row>
    <row r="775" spans="2:14" ht="36" x14ac:dyDescent="0.25">
      <c r="B775" s="4"/>
      <c r="C775" s="691"/>
      <c r="D775" s="647"/>
      <c r="E775" s="647"/>
      <c r="F775" s="257" t="s">
        <v>228</v>
      </c>
      <c r="G775" s="234"/>
      <c r="H775" s="278" t="s">
        <v>2608</v>
      </c>
      <c r="I775" s="147"/>
      <c r="J775" s="64" t="s">
        <v>186</v>
      </c>
      <c r="K775" s="61" t="s">
        <v>8</v>
      </c>
      <c r="L775" s="65" t="s">
        <v>8</v>
      </c>
      <c r="M775" s="51" t="str">
        <f>VLOOKUP(L775,CódigosRetorno!$A$2:$B$1795,2,FALSE())</f>
        <v>-</v>
      </c>
      <c r="N775" s="61" t="s">
        <v>8</v>
      </c>
    </row>
    <row r="776" spans="2:14" ht="36" x14ac:dyDescent="0.25">
      <c r="B776" s="4"/>
      <c r="C776" s="691"/>
      <c r="D776" s="647"/>
      <c r="E776" s="647"/>
      <c r="F776" s="257" t="s">
        <v>228</v>
      </c>
      <c r="G776" s="234"/>
      <c r="H776" s="278" t="s">
        <v>2609</v>
      </c>
      <c r="I776" s="147"/>
      <c r="J776" s="64" t="s">
        <v>186</v>
      </c>
      <c r="K776" s="61" t="s">
        <v>8</v>
      </c>
      <c r="L776" s="65" t="s">
        <v>8</v>
      </c>
      <c r="M776" s="51" t="str">
        <f>VLOOKUP(L776,CódigosRetorno!$A$2:$B$1795,2,FALSE())</f>
        <v>-</v>
      </c>
      <c r="N776" s="61" t="s">
        <v>8</v>
      </c>
    </row>
    <row r="777" spans="2:14" ht="36" x14ac:dyDescent="0.25">
      <c r="B777" s="4"/>
      <c r="C777" s="691"/>
      <c r="D777" s="647"/>
      <c r="E777" s="647"/>
      <c r="F777" s="246" t="s">
        <v>2610</v>
      </c>
      <c r="G777" s="206" t="s">
        <v>2611</v>
      </c>
      <c r="H777" s="279" t="s">
        <v>2612</v>
      </c>
      <c r="I777" s="147"/>
      <c r="J777" s="64" t="s">
        <v>2613</v>
      </c>
      <c r="K777" s="65" t="s">
        <v>208</v>
      </c>
      <c r="L777" s="65" t="s">
        <v>2182</v>
      </c>
      <c r="M777" s="51" t="str">
        <f>VLOOKUP(L777,CódigosRetorno!$A$2:$B$1795,2,FALSE())</f>
        <v>El dato ingresado como valor del concepto de la linea no cumple con el formato establecido.</v>
      </c>
      <c r="N777" s="61" t="s">
        <v>8</v>
      </c>
    </row>
    <row r="778" spans="2:14" x14ac:dyDescent="0.25">
      <c r="B778" s="275" t="s">
        <v>2614</v>
      </c>
      <c r="C778" s="275"/>
      <c r="D778" s="275"/>
      <c r="E778" s="275"/>
      <c r="F778" s="280"/>
      <c r="G778" s="280"/>
      <c r="H778" s="280"/>
      <c r="I778" s="276"/>
      <c r="J778" s="276"/>
      <c r="K778" s="276"/>
      <c r="L778" s="276"/>
      <c r="M778" s="276"/>
      <c r="N778" s="276"/>
    </row>
    <row r="779" spans="2:14" ht="36" customHeight="1" x14ac:dyDescent="0.25">
      <c r="B779" s="4" t="s">
        <v>2953</v>
      </c>
      <c r="C779" s="7" t="s">
        <v>2616</v>
      </c>
      <c r="D779" s="647" t="s">
        <v>329</v>
      </c>
      <c r="E779" s="647" t="s">
        <v>184</v>
      </c>
      <c r="F779" s="65" t="s">
        <v>223</v>
      </c>
      <c r="G779" s="62"/>
      <c r="H779" s="51" t="s">
        <v>2177</v>
      </c>
      <c r="I779" s="51"/>
      <c r="J779" s="51" t="s">
        <v>1551</v>
      </c>
      <c r="K779" s="61" t="s">
        <v>208</v>
      </c>
      <c r="L779" s="65" t="s">
        <v>1552</v>
      </c>
      <c r="M779" s="51" t="str">
        <f>VLOOKUP(L779,CódigosRetorno!$A$2:$B$1795,2,FALSE())</f>
        <v>No existe información en el nombre del concepto.</v>
      </c>
      <c r="N779" s="61" t="s">
        <v>8</v>
      </c>
    </row>
    <row r="780" spans="2:14" ht="36" x14ac:dyDescent="0.25">
      <c r="B780" s="4"/>
      <c r="C780" s="7"/>
      <c r="D780" s="647"/>
      <c r="E780" s="647"/>
      <c r="F780" s="65" t="s">
        <v>769</v>
      </c>
      <c r="G780" s="61" t="s">
        <v>1549</v>
      </c>
      <c r="H780" s="64" t="s">
        <v>2178</v>
      </c>
      <c r="I780" s="51"/>
      <c r="J780" s="51" t="s">
        <v>2617</v>
      </c>
      <c r="K780" s="61" t="s">
        <v>6</v>
      </c>
      <c r="L780" s="65" t="s">
        <v>2618</v>
      </c>
      <c r="M780" s="51" t="str">
        <f>VLOOKUP(L780,CódigosRetorno!$A$2:$B$1795,2,FALSE())</f>
        <v>Para el tipo de operación 2104 - Empresas del sistema de seguros, debe consignar Información adicional  a nivel de ítem</v>
      </c>
      <c r="N780" s="61" t="s">
        <v>8</v>
      </c>
    </row>
    <row r="781" spans="2:14" ht="24" x14ac:dyDescent="0.25">
      <c r="B781" s="4"/>
      <c r="C781" s="7"/>
      <c r="D781" s="647"/>
      <c r="E781" s="647"/>
      <c r="F781" s="683"/>
      <c r="G781" s="62" t="s">
        <v>1555</v>
      </c>
      <c r="H781" s="51" t="s">
        <v>1285</v>
      </c>
      <c r="I781" s="51"/>
      <c r="J781" s="51" t="s">
        <v>1556</v>
      </c>
      <c r="K781" s="61" t="s">
        <v>208</v>
      </c>
      <c r="L781" s="65" t="s">
        <v>1287</v>
      </c>
      <c r="M781" s="51" t="str">
        <f>VLOOKUP(L781,CódigosRetorno!$A$2:$B$1795,2,FALSE())</f>
        <v>El dato ingresado como atributo @listName es incorrecto.</v>
      </c>
      <c r="N781" s="61" t="s">
        <v>8</v>
      </c>
    </row>
    <row r="782" spans="2:14" ht="24" x14ac:dyDescent="0.25">
      <c r="B782" s="4"/>
      <c r="C782" s="7"/>
      <c r="D782" s="647"/>
      <c r="E782" s="647"/>
      <c r="F782" s="683"/>
      <c r="G782" s="62" t="s">
        <v>1260</v>
      </c>
      <c r="H782" s="51" t="s">
        <v>1282</v>
      </c>
      <c r="I782" s="51"/>
      <c r="J782" s="51" t="s">
        <v>1263</v>
      </c>
      <c r="K782" s="65" t="s">
        <v>208</v>
      </c>
      <c r="L782" s="125" t="s">
        <v>1283</v>
      </c>
      <c r="M782" s="51" t="str">
        <f>VLOOKUP(L782,CódigosRetorno!$A$2:$B$1795,2,FALSE())</f>
        <v>El dato ingresado como atributo @listAgencyName es incorrecto.</v>
      </c>
      <c r="N782" s="61" t="s">
        <v>8</v>
      </c>
    </row>
    <row r="783" spans="2:14" ht="48" x14ac:dyDescent="0.25">
      <c r="B783" s="4"/>
      <c r="C783" s="7"/>
      <c r="D783" s="647"/>
      <c r="E783" s="647"/>
      <c r="F783" s="683"/>
      <c r="G783" s="92" t="s">
        <v>1557</v>
      </c>
      <c r="H783" s="91" t="s">
        <v>1289</v>
      </c>
      <c r="I783" s="51"/>
      <c r="J783" s="51" t="s">
        <v>1558</v>
      </c>
      <c r="K783" s="65" t="s">
        <v>208</v>
      </c>
      <c r="L783" s="125" t="s">
        <v>1291</v>
      </c>
      <c r="M783" s="51" t="str">
        <f>VLOOKUP(L783,CódigosRetorno!$A$2:$B$1795,2,FALSE())</f>
        <v>El dato ingresado como atributo @listURI es incorrecto.</v>
      </c>
      <c r="N783" s="61" t="s">
        <v>8</v>
      </c>
    </row>
    <row r="784" spans="2:14" ht="24" customHeight="1" x14ac:dyDescent="0.25">
      <c r="B784" s="4"/>
      <c r="C784" s="7"/>
      <c r="D784" s="647"/>
      <c r="E784" s="647"/>
      <c r="F784" s="683" t="s">
        <v>649</v>
      </c>
      <c r="G784" s="693"/>
      <c r="H784" s="660" t="s">
        <v>2619</v>
      </c>
      <c r="I784" s="147"/>
      <c r="J784" s="51" t="s">
        <v>2620</v>
      </c>
      <c r="K784" s="65" t="s">
        <v>6</v>
      </c>
      <c r="L784" s="65" t="s">
        <v>1561</v>
      </c>
      <c r="M784" s="51" t="str">
        <f>VLOOKUP(L784,CódigosRetorno!$A$2:$B$1795,2,FALSE())</f>
        <v>El XML no contiene tag o no existe información del valor del concepto por linea.</v>
      </c>
      <c r="N784" s="61" t="s">
        <v>8</v>
      </c>
    </row>
    <row r="785" spans="2:14" ht="72" x14ac:dyDescent="0.25">
      <c r="B785" s="4"/>
      <c r="C785" s="7"/>
      <c r="D785" s="647"/>
      <c r="E785" s="647"/>
      <c r="F785" s="683"/>
      <c r="G785" s="693"/>
      <c r="H785" s="660"/>
      <c r="I785" s="147"/>
      <c r="J785" s="51" t="s">
        <v>2621</v>
      </c>
      <c r="K785" s="65" t="s">
        <v>208</v>
      </c>
      <c r="L785" s="65" t="s">
        <v>2182</v>
      </c>
      <c r="M785" s="51" t="str">
        <f>VLOOKUP(L785,CódigosRetorno!$A$2:$B$1795,2,FALSE())</f>
        <v>El dato ingresado como valor del concepto de la linea no cumple con el formato establecido.</v>
      </c>
      <c r="N785" s="61"/>
    </row>
    <row r="786" spans="2:14" ht="24" customHeight="1" x14ac:dyDescent="0.25">
      <c r="B786" s="4"/>
      <c r="C786" s="7"/>
      <c r="D786" s="647"/>
      <c r="E786" s="647"/>
      <c r="F786" s="694" t="s">
        <v>197</v>
      </c>
      <c r="G786" s="258"/>
      <c r="H786" s="695" t="s">
        <v>2622</v>
      </c>
      <c r="I786" s="147"/>
      <c r="J786" s="51" t="s">
        <v>2623</v>
      </c>
      <c r="K786" s="65" t="s">
        <v>208</v>
      </c>
      <c r="L786" s="65" t="s">
        <v>2182</v>
      </c>
      <c r="M786" s="51" t="str">
        <f>VLOOKUP(L786,CódigosRetorno!$A$2:$B$1795,2,FALSE())</f>
        <v>El dato ingresado como valor del concepto de la linea no cumple con el formato establecido.</v>
      </c>
      <c r="N786" s="61" t="s">
        <v>8</v>
      </c>
    </row>
    <row r="787" spans="2:14" ht="48" x14ac:dyDescent="0.25">
      <c r="B787" s="4"/>
      <c r="C787" s="7"/>
      <c r="D787" s="647"/>
      <c r="E787" s="647"/>
      <c r="F787" s="694"/>
      <c r="G787" s="258"/>
      <c r="H787" s="695"/>
      <c r="I787" s="147"/>
      <c r="J787" s="51" t="s">
        <v>2624</v>
      </c>
      <c r="K787" s="65" t="s">
        <v>6</v>
      </c>
      <c r="L787" s="65" t="s">
        <v>2625</v>
      </c>
      <c r="M787" s="51" t="str">
        <f>VLOOKUP(L787,CódigosRetorno!$A$2:$B$1795,2,FALSE())</f>
        <v>Para los tipos de seguro 1 y 2, debe consignar el numero de poliza, la fecha de cobertura y el monto asegurado</v>
      </c>
      <c r="N787" s="61"/>
    </row>
    <row r="788" spans="2:14" ht="48" x14ac:dyDescent="0.25">
      <c r="B788" s="4"/>
      <c r="C788" s="7"/>
      <c r="D788" s="647"/>
      <c r="E788" s="647"/>
      <c r="F788" s="694"/>
      <c r="G788" s="258"/>
      <c r="H788" s="695"/>
      <c r="I788" s="147"/>
      <c r="J788" s="51" t="s">
        <v>2626</v>
      </c>
      <c r="K788" s="65" t="s">
        <v>6</v>
      </c>
      <c r="L788" s="65" t="s">
        <v>2627</v>
      </c>
      <c r="M788" s="51" t="str">
        <f>VLOOKUP(L788,CódigosRetorno!$A$2:$B$1795,2,FALSE())</f>
        <v>Para el tipo de seguro 3 - Otros debe consignar el numero de poliza</v>
      </c>
      <c r="N788" s="61"/>
    </row>
    <row r="789" spans="2:14" ht="36" x14ac:dyDescent="0.25">
      <c r="B789" s="4"/>
      <c r="C789" s="7"/>
      <c r="D789" s="647"/>
      <c r="E789" s="647"/>
      <c r="F789" s="206" t="s">
        <v>2610</v>
      </c>
      <c r="G789" s="206" t="s">
        <v>2611</v>
      </c>
      <c r="H789" s="130" t="s">
        <v>2628</v>
      </c>
      <c r="I789" s="147"/>
      <c r="J789" s="51" t="s">
        <v>2629</v>
      </c>
      <c r="K789" s="65" t="s">
        <v>208</v>
      </c>
      <c r="L789" s="65" t="s">
        <v>2182</v>
      </c>
      <c r="M789" s="51" t="str">
        <f>VLOOKUP(L789,CódigosRetorno!$A$2:$B$1795,2,FALSE())</f>
        <v>El dato ingresado como valor del concepto de la linea no cumple con el formato establecido.</v>
      </c>
      <c r="N789" s="61" t="s">
        <v>8</v>
      </c>
    </row>
    <row r="790" spans="2:14" ht="36" customHeight="1" x14ac:dyDescent="0.25">
      <c r="B790" s="4" t="s">
        <v>2954</v>
      </c>
      <c r="C790" s="7" t="s">
        <v>2631</v>
      </c>
      <c r="D790" s="647" t="s">
        <v>329</v>
      </c>
      <c r="E790" s="647" t="s">
        <v>184</v>
      </c>
      <c r="F790" s="206" t="s">
        <v>223</v>
      </c>
      <c r="G790" s="208"/>
      <c r="H790" s="130" t="s">
        <v>2177</v>
      </c>
      <c r="I790" s="51"/>
      <c r="J790" s="51" t="s">
        <v>1551</v>
      </c>
      <c r="K790" s="61" t="s">
        <v>208</v>
      </c>
      <c r="L790" s="65" t="s">
        <v>1552</v>
      </c>
      <c r="M790" s="51" t="str">
        <f>VLOOKUP(L790,CódigosRetorno!$A$2:$B$1795,2,FALSE())</f>
        <v>No existe información en el nombre del concepto.</v>
      </c>
      <c r="N790" s="61" t="s">
        <v>8</v>
      </c>
    </row>
    <row r="791" spans="2:14" ht="36" x14ac:dyDescent="0.25">
      <c r="B791" s="4"/>
      <c r="C791" s="7"/>
      <c r="D791" s="647"/>
      <c r="E791" s="647"/>
      <c r="F791" s="65" t="s">
        <v>769</v>
      </c>
      <c r="G791" s="61" t="s">
        <v>1549</v>
      </c>
      <c r="H791" s="64" t="s">
        <v>2178</v>
      </c>
      <c r="I791" s="51"/>
      <c r="J791" s="51" t="s">
        <v>2617</v>
      </c>
      <c r="K791" s="61" t="s">
        <v>6</v>
      </c>
      <c r="L791" s="65" t="s">
        <v>2618</v>
      </c>
      <c r="M791" s="51" t="str">
        <f>VLOOKUP(L791,CódigosRetorno!$A$2:$B$1795,2,FALSE())</f>
        <v>Para el tipo de operación 2104 - Empresas del sistema de seguros, debe consignar Información adicional  a nivel de ítem</v>
      </c>
      <c r="N791" s="61" t="s">
        <v>8</v>
      </c>
    </row>
    <row r="792" spans="2:14" ht="24" x14ac:dyDescent="0.25">
      <c r="B792" s="4"/>
      <c r="C792" s="7"/>
      <c r="D792" s="647"/>
      <c r="E792" s="647"/>
      <c r="F792" s="647"/>
      <c r="G792" s="62" t="s">
        <v>1555</v>
      </c>
      <c r="H792" s="51" t="s">
        <v>1285</v>
      </c>
      <c r="I792" s="51"/>
      <c r="J792" s="51" t="s">
        <v>1556</v>
      </c>
      <c r="K792" s="61" t="s">
        <v>208</v>
      </c>
      <c r="L792" s="65" t="s">
        <v>1287</v>
      </c>
      <c r="M792" s="51" t="str">
        <f>VLOOKUP(L792,CódigosRetorno!$A$2:$B$1795,2,FALSE())</f>
        <v>El dato ingresado como atributo @listName es incorrecto.</v>
      </c>
      <c r="N792" s="61" t="s">
        <v>8</v>
      </c>
    </row>
    <row r="793" spans="2:14" ht="24" x14ac:dyDescent="0.25">
      <c r="B793" s="4"/>
      <c r="C793" s="7"/>
      <c r="D793" s="647"/>
      <c r="E793" s="647"/>
      <c r="F793" s="647"/>
      <c r="G793" s="62" t="s">
        <v>1260</v>
      </c>
      <c r="H793" s="51" t="s">
        <v>1282</v>
      </c>
      <c r="I793" s="51"/>
      <c r="J793" s="51" t="s">
        <v>1263</v>
      </c>
      <c r="K793" s="65" t="s">
        <v>208</v>
      </c>
      <c r="L793" s="125" t="s">
        <v>1283</v>
      </c>
      <c r="M793" s="51" t="str">
        <f>VLOOKUP(L793,CódigosRetorno!$A$2:$B$1795,2,FALSE())</f>
        <v>El dato ingresado como atributo @listAgencyName es incorrecto.</v>
      </c>
      <c r="N793" s="61" t="s">
        <v>8</v>
      </c>
    </row>
    <row r="794" spans="2:14" ht="48" x14ac:dyDescent="0.25">
      <c r="B794" s="4"/>
      <c r="C794" s="7"/>
      <c r="D794" s="647"/>
      <c r="E794" s="647"/>
      <c r="F794" s="647"/>
      <c r="G794" s="62" t="s">
        <v>1557</v>
      </c>
      <c r="H794" s="51" t="s">
        <v>1289</v>
      </c>
      <c r="I794" s="51"/>
      <c r="J794" s="51" t="s">
        <v>1558</v>
      </c>
      <c r="K794" s="65" t="s">
        <v>208</v>
      </c>
      <c r="L794" s="125" t="s">
        <v>1291</v>
      </c>
      <c r="M794" s="51" t="str">
        <f>VLOOKUP(L794,CódigosRetorno!$A$2:$B$1795,2,FALSE())</f>
        <v>El dato ingresado como atributo @listURI es incorrecto.</v>
      </c>
      <c r="N794" s="61" t="s">
        <v>8</v>
      </c>
    </row>
    <row r="795" spans="2:14" ht="24" customHeight="1" x14ac:dyDescent="0.25">
      <c r="B795" s="4"/>
      <c r="C795" s="7"/>
      <c r="D795" s="647"/>
      <c r="E795" s="647"/>
      <c r="F795" s="685" t="s">
        <v>177</v>
      </c>
      <c r="G795" s="685" t="s">
        <v>178</v>
      </c>
      <c r="H795" s="7" t="s">
        <v>2632</v>
      </c>
      <c r="I795" s="51"/>
      <c r="J795" s="51" t="s">
        <v>2633</v>
      </c>
      <c r="K795" s="61" t="s">
        <v>6</v>
      </c>
      <c r="L795" s="65" t="s">
        <v>2634</v>
      </c>
      <c r="M795" s="51" t="str">
        <f>VLOOKUP(L795,CódigosRetorno!$A$2:$B$1795,2,FALSE())</f>
        <v>El XML no contiene tag o no existe información de la fecha del concepto por linea</v>
      </c>
      <c r="N795" s="61" t="s">
        <v>8</v>
      </c>
    </row>
    <row r="796" spans="2:14" ht="24" x14ac:dyDescent="0.25">
      <c r="B796" s="4"/>
      <c r="C796" s="7"/>
      <c r="D796" s="647"/>
      <c r="E796" s="647"/>
      <c r="F796" s="685"/>
      <c r="G796" s="685"/>
      <c r="H796" s="7"/>
      <c r="I796" s="51"/>
      <c r="J796" s="51" t="s">
        <v>2635</v>
      </c>
      <c r="K796" s="65" t="s">
        <v>208</v>
      </c>
      <c r="L796" s="65" t="s">
        <v>2182</v>
      </c>
      <c r="M796" s="51" t="str">
        <f>VLOOKUP(L796,CódigosRetorno!$A$2:$B$1795,2,FALSE())</f>
        <v>El dato ingresado como valor del concepto de la linea no cumple con el formato establecido.</v>
      </c>
      <c r="N796" s="61"/>
    </row>
    <row r="797" spans="2:14" ht="24" customHeight="1" x14ac:dyDescent="0.25">
      <c r="B797" s="4"/>
      <c r="C797" s="7"/>
      <c r="D797" s="647"/>
      <c r="E797" s="647"/>
      <c r="F797" s="685" t="s">
        <v>177</v>
      </c>
      <c r="G797" s="685" t="s">
        <v>178</v>
      </c>
      <c r="H797" s="7" t="s">
        <v>2636</v>
      </c>
      <c r="I797" s="51"/>
      <c r="J797" s="51" t="s">
        <v>2633</v>
      </c>
      <c r="K797" s="61" t="s">
        <v>208</v>
      </c>
      <c r="L797" s="65" t="s">
        <v>2637</v>
      </c>
      <c r="M797" s="51" t="str">
        <f>VLOOKUP(L797,CódigosRetorno!$A$2:$B$1795,2,FALSE())</f>
        <v>El XML no contiene tag o no existe información de la fecha del concepto por linea</v>
      </c>
      <c r="N797" s="61" t="s">
        <v>8</v>
      </c>
    </row>
    <row r="798" spans="2:14" ht="24" x14ac:dyDescent="0.25">
      <c r="B798" s="4"/>
      <c r="C798" s="7"/>
      <c r="D798" s="647"/>
      <c r="E798" s="647"/>
      <c r="F798" s="685" t="s">
        <v>177</v>
      </c>
      <c r="G798" s="685" t="s">
        <v>178</v>
      </c>
      <c r="H798" s="7" t="s">
        <v>2636</v>
      </c>
      <c r="I798" s="51"/>
      <c r="J798" s="51" t="s">
        <v>2638</v>
      </c>
      <c r="K798" s="65" t="s">
        <v>208</v>
      </c>
      <c r="L798" s="65" t="s">
        <v>2182</v>
      </c>
      <c r="M798" s="51" t="str">
        <f>VLOOKUP(L798,CódigosRetorno!$A$2:$B$1795,2,FALSE())</f>
        <v>El dato ingresado como valor del concepto de la linea no cumple con el formato establecido.</v>
      </c>
      <c r="N798" s="61" t="s">
        <v>8</v>
      </c>
    </row>
    <row r="799" spans="2:14" x14ac:dyDescent="0.25">
      <c r="B799" s="275" t="s">
        <v>2955</v>
      </c>
      <c r="C799" s="276"/>
      <c r="D799" s="276"/>
      <c r="E799" s="276"/>
      <c r="F799" s="276"/>
      <c r="G799" s="276"/>
      <c r="H799" s="276"/>
      <c r="I799" s="276"/>
      <c r="J799" s="276"/>
      <c r="K799" s="276"/>
      <c r="L799" s="276"/>
      <c r="M799" s="276"/>
      <c r="N799" s="276"/>
    </row>
    <row r="800" spans="2:14" ht="36" customHeight="1" x14ac:dyDescent="0.25">
      <c r="B800" s="696" t="s">
        <v>2956</v>
      </c>
      <c r="C800" s="697" t="s">
        <v>2957</v>
      </c>
      <c r="D800" s="698" t="s">
        <v>2958</v>
      </c>
      <c r="E800" s="699" t="s">
        <v>184</v>
      </c>
      <c r="F800" s="206" t="s">
        <v>223</v>
      </c>
      <c r="G800" s="208"/>
      <c r="H800" s="130" t="s">
        <v>2177</v>
      </c>
      <c r="I800" s="281"/>
      <c r="J800" s="51" t="s">
        <v>1551</v>
      </c>
      <c r="K800" s="61" t="s">
        <v>208</v>
      </c>
      <c r="L800" s="65" t="s">
        <v>1552</v>
      </c>
      <c r="M800" s="51" t="str">
        <f>VLOOKUP(L800,CódigosRetorno!$A$2:$B$1795,2,FALSE())</f>
        <v>No existe información en el nombre del concepto.</v>
      </c>
      <c r="N800" s="61" t="s">
        <v>8</v>
      </c>
    </row>
    <row r="801" spans="2:14" ht="24" customHeight="1" x14ac:dyDescent="0.25">
      <c r="B801" s="696"/>
      <c r="C801" s="697"/>
      <c r="D801" s="698"/>
      <c r="E801" s="699"/>
      <c r="F801" s="685" t="s">
        <v>769</v>
      </c>
      <c r="G801" s="647" t="s">
        <v>1549</v>
      </c>
      <c r="H801" s="7" t="s">
        <v>2178</v>
      </c>
      <c r="I801" s="281"/>
      <c r="J801" s="64" t="s">
        <v>2959</v>
      </c>
      <c r="K801" s="61" t="s">
        <v>6</v>
      </c>
      <c r="L801" s="65" t="s">
        <v>2960</v>
      </c>
      <c r="M801" s="51" t="str">
        <f>VLOOKUP(L801,CódigosRetorno!$A$2:$B$1795,2,FALSE())</f>
        <v>Falta consignar informacion del CUSPP</v>
      </c>
      <c r="N801" s="61" t="s">
        <v>8</v>
      </c>
    </row>
    <row r="802" spans="2:14" ht="24" x14ac:dyDescent="0.25">
      <c r="B802" s="696"/>
      <c r="C802" s="697"/>
      <c r="D802" s="698"/>
      <c r="E802" s="699"/>
      <c r="F802" s="685"/>
      <c r="G802" s="647"/>
      <c r="H802" s="7"/>
      <c r="I802" s="281"/>
      <c r="J802" s="64" t="s">
        <v>2961</v>
      </c>
      <c r="K802" s="61" t="s">
        <v>6</v>
      </c>
      <c r="L802" s="65" t="s">
        <v>2962</v>
      </c>
      <c r="M802" s="51" t="str">
        <f>VLOOKUP(L802,CódigosRetorno!$A$2:$B$1795,2,FALSE())</f>
        <v>Falta consignar informacion del Periodo</v>
      </c>
      <c r="N802" s="61" t="s">
        <v>8</v>
      </c>
    </row>
    <row r="803" spans="2:14" ht="24" x14ac:dyDescent="0.25">
      <c r="B803" s="696"/>
      <c r="C803" s="697"/>
      <c r="D803" s="698"/>
      <c r="E803" s="699"/>
      <c r="F803" s="647"/>
      <c r="G803" s="62" t="s">
        <v>1555</v>
      </c>
      <c r="H803" s="51" t="s">
        <v>1285</v>
      </c>
      <c r="I803" s="281"/>
      <c r="J803" s="51" t="s">
        <v>1556</v>
      </c>
      <c r="K803" s="61" t="s">
        <v>208</v>
      </c>
      <c r="L803" s="65" t="s">
        <v>1287</v>
      </c>
      <c r="M803" s="51" t="str">
        <f>VLOOKUP(L803,CódigosRetorno!$A$2:$B$1795,2,FALSE())</f>
        <v>El dato ingresado como atributo @listName es incorrecto.</v>
      </c>
      <c r="N803" s="61" t="s">
        <v>8</v>
      </c>
    </row>
    <row r="804" spans="2:14" ht="24" x14ac:dyDescent="0.25">
      <c r="B804" s="696"/>
      <c r="C804" s="697"/>
      <c r="D804" s="698"/>
      <c r="E804" s="699"/>
      <c r="F804" s="647"/>
      <c r="G804" s="62" t="s">
        <v>1260</v>
      </c>
      <c r="H804" s="51" t="s">
        <v>1282</v>
      </c>
      <c r="I804" s="281"/>
      <c r="J804" s="51" t="s">
        <v>1263</v>
      </c>
      <c r="K804" s="65" t="s">
        <v>208</v>
      </c>
      <c r="L804" s="125" t="s">
        <v>1283</v>
      </c>
      <c r="M804" s="51" t="str">
        <f>VLOOKUP(L804,CódigosRetorno!$A$2:$B$1795,2,FALSE())</f>
        <v>El dato ingresado como atributo @listAgencyName es incorrecto.</v>
      </c>
      <c r="N804" s="61" t="s">
        <v>8</v>
      </c>
    </row>
    <row r="805" spans="2:14" ht="48" x14ac:dyDescent="0.25">
      <c r="B805" s="696"/>
      <c r="C805" s="697"/>
      <c r="D805" s="698"/>
      <c r="E805" s="699"/>
      <c r="F805" s="647"/>
      <c r="G805" s="62" t="s">
        <v>1557</v>
      </c>
      <c r="H805" s="51" t="s">
        <v>1289</v>
      </c>
      <c r="I805" s="281"/>
      <c r="J805" s="51" t="s">
        <v>1558</v>
      </c>
      <c r="K805" s="65" t="s">
        <v>208</v>
      </c>
      <c r="L805" s="125" t="s">
        <v>1291</v>
      </c>
      <c r="M805" s="51" t="str">
        <f>VLOOKUP(L805,CódigosRetorno!$A$2:$B$1795,2,FALSE())</f>
        <v>El dato ingresado como atributo @listURI es incorrecto.</v>
      </c>
      <c r="N805" s="61" t="s">
        <v>8</v>
      </c>
    </row>
    <row r="806" spans="2:14" ht="24" customHeight="1" x14ac:dyDescent="0.25">
      <c r="B806" s="696"/>
      <c r="C806" s="697"/>
      <c r="D806" s="698"/>
      <c r="E806" s="699"/>
      <c r="F806" s="685" t="s">
        <v>2963</v>
      </c>
      <c r="G806" s="685" t="s">
        <v>2964</v>
      </c>
      <c r="H806" s="7" t="s">
        <v>2965</v>
      </c>
      <c r="I806" s="281"/>
      <c r="J806" s="51" t="s">
        <v>2966</v>
      </c>
      <c r="K806" s="61" t="s">
        <v>6</v>
      </c>
      <c r="L806" s="65" t="s">
        <v>1561</v>
      </c>
      <c r="M806" s="51" t="str">
        <f>VLOOKUP(L806,CódigosRetorno!$A$2:$B$1795,2,FALSE())</f>
        <v>El XML no contiene tag o no existe información del valor del concepto por linea.</v>
      </c>
      <c r="N806" s="61" t="s">
        <v>8</v>
      </c>
    </row>
    <row r="807" spans="2:14" ht="36" x14ac:dyDescent="0.25">
      <c r="B807" s="696"/>
      <c r="C807" s="697"/>
      <c r="D807" s="698"/>
      <c r="E807" s="699"/>
      <c r="F807" s="685"/>
      <c r="G807" s="685"/>
      <c r="H807" s="7"/>
      <c r="I807" s="281"/>
      <c r="J807" s="51" t="s">
        <v>2967</v>
      </c>
      <c r="K807" s="61" t="s">
        <v>208</v>
      </c>
      <c r="L807" s="65" t="s">
        <v>2182</v>
      </c>
      <c r="M807" s="51" t="str">
        <f>VLOOKUP(L807,CódigosRetorno!$A$2:$B$1795,2,FALSE())</f>
        <v>El dato ingresado como valor del concepto de la linea no cumple con el formato establecido.</v>
      </c>
      <c r="N807" s="61" t="s">
        <v>8</v>
      </c>
    </row>
    <row r="808" spans="2:14" ht="24" x14ac:dyDescent="0.25">
      <c r="B808" s="696"/>
      <c r="C808" s="697"/>
      <c r="D808" s="698"/>
      <c r="E808" s="699"/>
      <c r="F808" s="685"/>
      <c r="G808" s="685"/>
      <c r="H808" s="7"/>
      <c r="I808" s="281"/>
      <c r="J808" s="51" t="s">
        <v>2968</v>
      </c>
      <c r="K808" s="61" t="s">
        <v>208</v>
      </c>
      <c r="L808" s="65" t="s">
        <v>2182</v>
      </c>
      <c r="M808" s="51" t="str">
        <f>VLOOKUP(L808,CódigosRetorno!$A$2:$B$1795,2,FALSE())</f>
        <v>El dato ingresado como valor del concepto de la linea no cumple con el formato establecido.</v>
      </c>
      <c r="N808" s="61" t="s">
        <v>8</v>
      </c>
    </row>
    <row r="809" spans="2:14" ht="36" customHeight="1" x14ac:dyDescent="0.25">
      <c r="B809" s="700">
        <v>134</v>
      </c>
      <c r="C809" s="697" t="s">
        <v>2969</v>
      </c>
      <c r="D809" s="282" t="s">
        <v>942</v>
      </c>
      <c r="E809" s="283" t="s">
        <v>184</v>
      </c>
      <c r="F809" s="206" t="s">
        <v>223</v>
      </c>
      <c r="G809" s="208"/>
      <c r="H809" s="130" t="s">
        <v>2177</v>
      </c>
      <c r="I809" s="281"/>
      <c r="J809" s="51" t="s">
        <v>1551</v>
      </c>
      <c r="K809" s="61" t="s">
        <v>208</v>
      </c>
      <c r="L809" s="65" t="s">
        <v>1552</v>
      </c>
      <c r="M809" s="51" t="str">
        <f>VLOOKUP(L809,CódigosRetorno!$A$2:$B$1795,2,FALSE())</f>
        <v>No existe información en el nombre del concepto.</v>
      </c>
      <c r="N809" s="61" t="s">
        <v>8</v>
      </c>
    </row>
    <row r="810" spans="2:14" ht="36" x14ac:dyDescent="0.25">
      <c r="B810" s="700"/>
      <c r="C810" s="697"/>
      <c r="D810" s="284"/>
      <c r="E810" s="285"/>
      <c r="F810" s="65" t="s">
        <v>769</v>
      </c>
      <c r="G810" s="61" t="s">
        <v>1549</v>
      </c>
      <c r="H810" s="64" t="s">
        <v>2178</v>
      </c>
      <c r="I810" s="281"/>
      <c r="J810" s="64" t="s">
        <v>2970</v>
      </c>
      <c r="K810" s="61" t="s">
        <v>6</v>
      </c>
      <c r="L810" s="65" t="s">
        <v>2971</v>
      </c>
      <c r="M810" s="51" t="str">
        <f>VLOOKUP(L810,CódigosRetorno!$A$2:$B$1795,2,FALSE())</f>
        <v>Falta consignar información del monto de interes moratorio</v>
      </c>
      <c r="N810" s="61" t="s">
        <v>8</v>
      </c>
    </row>
    <row r="811" spans="2:14" ht="24" x14ac:dyDescent="0.25">
      <c r="B811" s="700"/>
      <c r="C811" s="697"/>
      <c r="D811" s="284"/>
      <c r="E811" s="285"/>
      <c r="F811" s="647"/>
      <c r="G811" s="62" t="s">
        <v>1555</v>
      </c>
      <c r="H811" s="51" t="s">
        <v>1285</v>
      </c>
      <c r="I811" s="281"/>
      <c r="J811" s="51" t="s">
        <v>1556</v>
      </c>
      <c r="K811" s="61" t="s">
        <v>208</v>
      </c>
      <c r="L811" s="65" t="s">
        <v>1287</v>
      </c>
      <c r="M811" s="51" t="str">
        <f>VLOOKUP(L811,CódigosRetorno!$A$2:$B$1795,2,FALSE())</f>
        <v>El dato ingresado como atributo @listName es incorrecto.</v>
      </c>
      <c r="N811" s="61" t="s">
        <v>8</v>
      </c>
    </row>
    <row r="812" spans="2:14" ht="24" x14ac:dyDescent="0.25">
      <c r="B812" s="700"/>
      <c r="C812" s="697"/>
      <c r="D812" s="284"/>
      <c r="E812" s="285"/>
      <c r="F812" s="647"/>
      <c r="G812" s="62" t="s">
        <v>1260</v>
      </c>
      <c r="H812" s="51" t="s">
        <v>1282</v>
      </c>
      <c r="I812" s="281"/>
      <c r="J812" s="51" t="s">
        <v>1263</v>
      </c>
      <c r="K812" s="65" t="s">
        <v>208</v>
      </c>
      <c r="L812" s="125" t="s">
        <v>1283</v>
      </c>
      <c r="M812" s="51" t="str">
        <f>VLOOKUP(L812,CódigosRetorno!$A$2:$B$1795,2,FALSE())</f>
        <v>El dato ingresado como atributo @listAgencyName es incorrecto.</v>
      </c>
      <c r="N812" s="61" t="s">
        <v>8</v>
      </c>
    </row>
    <row r="813" spans="2:14" ht="48" x14ac:dyDescent="0.25">
      <c r="B813" s="700"/>
      <c r="C813" s="697"/>
      <c r="D813" s="284"/>
      <c r="E813" s="285"/>
      <c r="F813" s="647"/>
      <c r="G813" s="62" t="s">
        <v>1557</v>
      </c>
      <c r="H813" s="51" t="s">
        <v>1289</v>
      </c>
      <c r="I813" s="281"/>
      <c r="J813" s="51" t="s">
        <v>1558</v>
      </c>
      <c r="K813" s="65" t="s">
        <v>208</v>
      </c>
      <c r="L813" s="125" t="s">
        <v>1291</v>
      </c>
      <c r="M813" s="51" t="str">
        <f>VLOOKUP(L813,CódigosRetorno!$A$2:$B$1795,2,FALSE())</f>
        <v>El dato ingresado como atributo @listURI es incorrecto.</v>
      </c>
      <c r="N813" s="61" t="s">
        <v>8</v>
      </c>
    </row>
    <row r="814" spans="2:14" ht="24" customHeight="1" x14ac:dyDescent="0.25">
      <c r="B814" s="700"/>
      <c r="C814" s="697"/>
      <c r="D814" s="284"/>
      <c r="E814" s="285"/>
      <c r="F814" s="685" t="s">
        <v>300</v>
      </c>
      <c r="G814" s="685" t="s">
        <v>301</v>
      </c>
      <c r="H814" s="7" t="s">
        <v>2972</v>
      </c>
      <c r="I814" s="281"/>
      <c r="J814" s="51" t="s">
        <v>2973</v>
      </c>
      <c r="K814" s="61" t="s">
        <v>6</v>
      </c>
      <c r="L814" s="65" t="s">
        <v>1561</v>
      </c>
      <c r="M814" s="51" t="str">
        <f>VLOOKUP(L814,CódigosRetorno!$A$2:$B$1795,2,FALSE())</f>
        <v>El XML no contiene tag o no existe información del valor del concepto por linea.</v>
      </c>
      <c r="N814" s="61" t="s">
        <v>8</v>
      </c>
    </row>
    <row r="815" spans="2:14" ht="36" x14ac:dyDescent="0.25">
      <c r="B815" s="700"/>
      <c r="C815" s="697"/>
      <c r="D815" s="286"/>
      <c r="E815" s="287"/>
      <c r="F815" s="685"/>
      <c r="G815" s="685"/>
      <c r="H815" s="7"/>
      <c r="I815" s="281"/>
      <c r="J815" s="51" t="s">
        <v>2974</v>
      </c>
      <c r="K815" s="61" t="s">
        <v>208</v>
      </c>
      <c r="L815" s="65" t="s">
        <v>2279</v>
      </c>
      <c r="M815" s="51" t="str">
        <f>VLOOKUP(L815,CódigosRetorno!$A$2:$B$1795,2,FALSE())</f>
        <v>El dato ingresado como cantidad del concepto de la linea no cumple con el formato establecido.</v>
      </c>
      <c r="N815" s="61" t="s">
        <v>8</v>
      </c>
    </row>
    <row r="816" spans="2:14" x14ac:dyDescent="0.25"/>
    <row r="817" x14ac:dyDescent="0.25"/>
    <row r="818" x14ac:dyDescent="0.25"/>
  </sheetData>
  <mergeCells count="934">
    <mergeCell ref="B809:B815"/>
    <mergeCell ref="C809:C815"/>
    <mergeCell ref="F811:F813"/>
    <mergeCell ref="F814:F815"/>
    <mergeCell ref="G814:G815"/>
    <mergeCell ref="H814:H815"/>
    <mergeCell ref="B800:B808"/>
    <mergeCell ref="C800:C808"/>
    <mergeCell ref="D800:D808"/>
    <mergeCell ref="E800:E808"/>
    <mergeCell ref="F801:F802"/>
    <mergeCell ref="G801:G802"/>
    <mergeCell ref="H801:H802"/>
    <mergeCell ref="F803:F805"/>
    <mergeCell ref="F806:F808"/>
    <mergeCell ref="G806:G808"/>
    <mergeCell ref="H806:H808"/>
    <mergeCell ref="B790:B798"/>
    <mergeCell ref="C790:C798"/>
    <mergeCell ref="D790:D798"/>
    <mergeCell ref="E790:E798"/>
    <mergeCell ref="F792:F794"/>
    <mergeCell ref="F795:F796"/>
    <mergeCell ref="G795:G796"/>
    <mergeCell ref="H795:H796"/>
    <mergeCell ref="F797:F798"/>
    <mergeCell ref="G797:G798"/>
    <mergeCell ref="H797:H798"/>
    <mergeCell ref="B779:B789"/>
    <mergeCell ref="C779:C789"/>
    <mergeCell ref="D779:D789"/>
    <mergeCell ref="E779:E789"/>
    <mergeCell ref="F781:F783"/>
    <mergeCell ref="F784:F785"/>
    <mergeCell ref="G784:G785"/>
    <mergeCell ref="H784:H785"/>
    <mergeCell ref="F786:F788"/>
    <mergeCell ref="H786:H788"/>
    <mergeCell ref="F722:F724"/>
    <mergeCell ref="B727:B758"/>
    <mergeCell ref="C727:C758"/>
    <mergeCell ref="D727:D758"/>
    <mergeCell ref="E727:E758"/>
    <mergeCell ref="F729:F731"/>
    <mergeCell ref="B760:B777"/>
    <mergeCell ref="C760:C777"/>
    <mergeCell ref="D760:D777"/>
    <mergeCell ref="E760:E777"/>
    <mergeCell ref="F762:F764"/>
    <mergeCell ref="B716:B717"/>
    <mergeCell ref="C716:C717"/>
    <mergeCell ref="D716:D717"/>
    <mergeCell ref="E716:E717"/>
    <mergeCell ref="B719:E719"/>
    <mergeCell ref="B720:B726"/>
    <mergeCell ref="C720:C726"/>
    <mergeCell ref="D720:D726"/>
    <mergeCell ref="E720:E726"/>
    <mergeCell ref="B710:B713"/>
    <mergeCell ref="C710:C713"/>
    <mergeCell ref="D710:D713"/>
    <mergeCell ref="E710:E713"/>
    <mergeCell ref="F711:F712"/>
    <mergeCell ref="G711:G712"/>
    <mergeCell ref="H711:H712"/>
    <mergeCell ref="I711:I712"/>
    <mergeCell ref="B714:B715"/>
    <mergeCell ref="C714:C715"/>
    <mergeCell ref="D714:D715"/>
    <mergeCell ref="E714:E715"/>
    <mergeCell ref="F704:F705"/>
    <mergeCell ref="B706:B709"/>
    <mergeCell ref="C706:C709"/>
    <mergeCell ref="D706:D709"/>
    <mergeCell ref="E706:E709"/>
    <mergeCell ref="F707:F708"/>
    <mergeCell ref="G707:G708"/>
    <mergeCell ref="H707:H708"/>
    <mergeCell ref="I707:I708"/>
    <mergeCell ref="B698:B699"/>
    <mergeCell ref="C698:C699"/>
    <mergeCell ref="D698:D699"/>
    <mergeCell ref="E698:E699"/>
    <mergeCell ref="B700:B701"/>
    <mergeCell ref="C700:C701"/>
    <mergeCell ref="D700:D701"/>
    <mergeCell ref="E700:E701"/>
    <mergeCell ref="B703:B705"/>
    <mergeCell ref="C703:C705"/>
    <mergeCell ref="D703:D705"/>
    <mergeCell ref="E703:E705"/>
    <mergeCell ref="B691:B694"/>
    <mergeCell ref="C691:C694"/>
    <mergeCell ref="D691:D694"/>
    <mergeCell ref="E691:E694"/>
    <mergeCell ref="F692:F693"/>
    <mergeCell ref="B695:B697"/>
    <mergeCell ref="C695:C697"/>
    <mergeCell ref="D695:D697"/>
    <mergeCell ref="E695:E697"/>
    <mergeCell ref="F696:F697"/>
    <mergeCell ref="B682:B685"/>
    <mergeCell ref="C682:C685"/>
    <mergeCell ref="D682:D685"/>
    <mergeCell ref="E682:E685"/>
    <mergeCell ref="F683:F684"/>
    <mergeCell ref="G683:G684"/>
    <mergeCell ref="H683:H684"/>
    <mergeCell ref="I683:I684"/>
    <mergeCell ref="B686:B689"/>
    <mergeCell ref="C686:C689"/>
    <mergeCell ref="D686:D689"/>
    <mergeCell ref="E686:E689"/>
    <mergeCell ref="F687:F688"/>
    <mergeCell ref="G687:G688"/>
    <mergeCell ref="H687:H688"/>
    <mergeCell ref="I687:I688"/>
    <mergeCell ref="B676:B677"/>
    <mergeCell ref="C676:C677"/>
    <mergeCell ref="D676:D677"/>
    <mergeCell ref="E676:E677"/>
    <mergeCell ref="F676:F677"/>
    <mergeCell ref="G676:G677"/>
    <mergeCell ref="H676:H677"/>
    <mergeCell ref="I676:I677"/>
    <mergeCell ref="B678:B681"/>
    <mergeCell ref="C678:C681"/>
    <mergeCell ref="D678:D681"/>
    <mergeCell ref="E678:E681"/>
    <mergeCell ref="F679:F680"/>
    <mergeCell ref="G679:G680"/>
    <mergeCell ref="H679:H680"/>
    <mergeCell ref="I679:I680"/>
    <mergeCell ref="G664:G665"/>
    <mergeCell ref="H664:H665"/>
    <mergeCell ref="I664:I665"/>
    <mergeCell ref="F666:F667"/>
    <mergeCell ref="F668:F669"/>
    <mergeCell ref="G668:G669"/>
    <mergeCell ref="H668:H669"/>
    <mergeCell ref="I668:I669"/>
    <mergeCell ref="B670:B675"/>
    <mergeCell ref="C670:C675"/>
    <mergeCell ref="D670:D675"/>
    <mergeCell ref="E670:E675"/>
    <mergeCell ref="F670:F671"/>
    <mergeCell ref="G670:G671"/>
    <mergeCell ref="H670:H671"/>
    <mergeCell ref="I670:I671"/>
    <mergeCell ref="F672:F673"/>
    <mergeCell ref="F674:F675"/>
    <mergeCell ref="G674:G675"/>
    <mergeCell ref="H674:H675"/>
    <mergeCell ref="B657:B662"/>
    <mergeCell ref="C657:C662"/>
    <mergeCell ref="D657:D662"/>
    <mergeCell ref="E657:E662"/>
    <mergeCell ref="F659:F661"/>
    <mergeCell ref="B664:B669"/>
    <mergeCell ref="C664:C669"/>
    <mergeCell ref="D664:D669"/>
    <mergeCell ref="E664:E669"/>
    <mergeCell ref="F664:F665"/>
    <mergeCell ref="B649:B656"/>
    <mergeCell ref="C649:C656"/>
    <mergeCell ref="D649:D656"/>
    <mergeCell ref="E649:E656"/>
    <mergeCell ref="F651:F653"/>
    <mergeCell ref="F654:F655"/>
    <mergeCell ref="G654:G655"/>
    <mergeCell ref="H654:H655"/>
    <mergeCell ref="I654:I655"/>
    <mergeCell ref="G631:G632"/>
    <mergeCell ref="H631:H632"/>
    <mergeCell ref="I631:I632"/>
    <mergeCell ref="B636:B648"/>
    <mergeCell ref="C636:C648"/>
    <mergeCell ref="D636:D643"/>
    <mergeCell ref="E636:E643"/>
    <mergeCell ref="F637:F640"/>
    <mergeCell ref="G637:G640"/>
    <mergeCell ref="H637:H640"/>
    <mergeCell ref="I637:I640"/>
    <mergeCell ref="F641:F643"/>
    <mergeCell ref="D644:D648"/>
    <mergeCell ref="E644:E648"/>
    <mergeCell ref="F644:F648"/>
    <mergeCell ref="G644:G648"/>
    <mergeCell ref="H644:H648"/>
    <mergeCell ref="I644:I648"/>
    <mergeCell ref="B625:B630"/>
    <mergeCell ref="C625:C630"/>
    <mergeCell ref="D625:D630"/>
    <mergeCell ref="E625:E630"/>
    <mergeCell ref="F628:F630"/>
    <mergeCell ref="B631:B634"/>
    <mergeCell ref="C631:C634"/>
    <mergeCell ref="D631:D634"/>
    <mergeCell ref="E631:E634"/>
    <mergeCell ref="F631:F632"/>
    <mergeCell ref="B615:B624"/>
    <mergeCell ref="C615:C624"/>
    <mergeCell ref="D615:D624"/>
    <mergeCell ref="E615:E624"/>
    <mergeCell ref="F615:F616"/>
    <mergeCell ref="G615:G616"/>
    <mergeCell ref="H615:H616"/>
    <mergeCell ref="I615:I621"/>
    <mergeCell ref="F617:F621"/>
    <mergeCell ref="G617:G621"/>
    <mergeCell ref="H617:H621"/>
    <mergeCell ref="F622:F624"/>
    <mergeCell ref="B601:B613"/>
    <mergeCell ref="C601:C613"/>
    <mergeCell ref="D601:D613"/>
    <mergeCell ref="E601:E613"/>
    <mergeCell ref="F602:F605"/>
    <mergeCell ref="G602:G605"/>
    <mergeCell ref="H602:H605"/>
    <mergeCell ref="I602:I605"/>
    <mergeCell ref="F606:F608"/>
    <mergeCell ref="F609:F613"/>
    <mergeCell ref="G609:G613"/>
    <mergeCell ref="H609:H613"/>
    <mergeCell ref="I609:I613"/>
    <mergeCell ref="B594:B598"/>
    <mergeCell ref="C594:C598"/>
    <mergeCell ref="D594:D598"/>
    <mergeCell ref="E594:E598"/>
    <mergeCell ref="F594:F595"/>
    <mergeCell ref="G594:G595"/>
    <mergeCell ref="H594:H595"/>
    <mergeCell ref="I594:I595"/>
    <mergeCell ref="F596:F598"/>
    <mergeCell ref="B582:B587"/>
    <mergeCell ref="C582:C587"/>
    <mergeCell ref="D582:D587"/>
    <mergeCell ref="E582:E587"/>
    <mergeCell ref="F584:F586"/>
    <mergeCell ref="B588:B593"/>
    <mergeCell ref="C588:C593"/>
    <mergeCell ref="D588:D593"/>
    <mergeCell ref="E588:E593"/>
    <mergeCell ref="F590:F592"/>
    <mergeCell ref="B561:B581"/>
    <mergeCell ref="C561:C581"/>
    <mergeCell ref="D561:D581"/>
    <mergeCell ref="E561:E581"/>
    <mergeCell ref="F562:F569"/>
    <mergeCell ref="G562:G569"/>
    <mergeCell ref="H562:H569"/>
    <mergeCell ref="I562:I569"/>
    <mergeCell ref="F570:F572"/>
    <mergeCell ref="F573:F581"/>
    <mergeCell ref="G573:G581"/>
    <mergeCell ref="H573:H581"/>
    <mergeCell ref="I573:I581"/>
    <mergeCell ref="B556:B560"/>
    <mergeCell ref="C556:C560"/>
    <mergeCell ref="D556:D560"/>
    <mergeCell ref="E556:E560"/>
    <mergeCell ref="F556:F557"/>
    <mergeCell ref="G556:G557"/>
    <mergeCell ref="H556:H557"/>
    <mergeCell ref="I556:I557"/>
    <mergeCell ref="F558:F560"/>
    <mergeCell ref="B541:B553"/>
    <mergeCell ref="C541:C553"/>
    <mergeCell ref="D541:D553"/>
    <mergeCell ref="E541:E553"/>
    <mergeCell ref="F542:F545"/>
    <mergeCell ref="G542:G545"/>
    <mergeCell ref="H542:H545"/>
    <mergeCell ref="I542:I545"/>
    <mergeCell ref="F546:F548"/>
    <mergeCell ref="F549:F553"/>
    <mergeCell ref="G549:G553"/>
    <mergeCell ref="H549:H553"/>
    <mergeCell ref="I549:I553"/>
    <mergeCell ref="G518:G519"/>
    <mergeCell ref="H518:H519"/>
    <mergeCell ref="I518:I527"/>
    <mergeCell ref="B528:B533"/>
    <mergeCell ref="C528:C533"/>
    <mergeCell ref="D528:D533"/>
    <mergeCell ref="E528:E533"/>
    <mergeCell ref="F530:F532"/>
    <mergeCell ref="B534:B539"/>
    <mergeCell ref="C534:C539"/>
    <mergeCell ref="D534:D539"/>
    <mergeCell ref="E534:E539"/>
    <mergeCell ref="F536:F538"/>
    <mergeCell ref="B500:B511"/>
    <mergeCell ref="C500:C511"/>
    <mergeCell ref="D500:D511"/>
    <mergeCell ref="E500:E511"/>
    <mergeCell ref="F509:F511"/>
    <mergeCell ref="B513:B527"/>
    <mergeCell ref="C513:C527"/>
    <mergeCell ref="D513:D527"/>
    <mergeCell ref="E513:E527"/>
    <mergeCell ref="F515:F517"/>
    <mergeCell ref="F518:F519"/>
    <mergeCell ref="G488:G491"/>
    <mergeCell ref="H488:H491"/>
    <mergeCell ref="I488:I491"/>
    <mergeCell ref="F493:F495"/>
    <mergeCell ref="B496:B498"/>
    <mergeCell ref="C496:C498"/>
    <mergeCell ref="D496:D498"/>
    <mergeCell ref="E496:E498"/>
    <mergeCell ref="F496:F497"/>
    <mergeCell ref="G496:G497"/>
    <mergeCell ref="H496:H497"/>
    <mergeCell ref="B468:B495"/>
    <mergeCell ref="C468:C495"/>
    <mergeCell ref="D468:D495"/>
    <mergeCell ref="E468:E495"/>
    <mergeCell ref="F468:F470"/>
    <mergeCell ref="G468:G470"/>
    <mergeCell ref="H468:H470"/>
    <mergeCell ref="I468:I470"/>
    <mergeCell ref="F471:F472"/>
    <mergeCell ref="F473:F474"/>
    <mergeCell ref="G473:G474"/>
    <mergeCell ref="H473:H474"/>
    <mergeCell ref="I473:I474"/>
    <mergeCell ref="F477:F479"/>
    <mergeCell ref="G477:G479"/>
    <mergeCell ref="H477:H479"/>
    <mergeCell ref="I477:I479"/>
    <mergeCell ref="F480:F481"/>
    <mergeCell ref="F482:F483"/>
    <mergeCell ref="G482:G483"/>
    <mergeCell ref="H482:H483"/>
    <mergeCell ref="I482:I483"/>
    <mergeCell ref="F485:F487"/>
    <mergeCell ref="F488:F491"/>
    <mergeCell ref="B462:B466"/>
    <mergeCell ref="C462:C466"/>
    <mergeCell ref="D462:D466"/>
    <mergeCell ref="E462:E466"/>
    <mergeCell ref="F462:F463"/>
    <mergeCell ref="G462:G463"/>
    <mergeCell ref="H462:H463"/>
    <mergeCell ref="F464:F465"/>
    <mergeCell ref="G464:G465"/>
    <mergeCell ref="H464:H465"/>
    <mergeCell ref="G447:G450"/>
    <mergeCell ref="H447:H450"/>
    <mergeCell ref="I447:I450"/>
    <mergeCell ref="F451:F453"/>
    <mergeCell ref="F455:F456"/>
    <mergeCell ref="G455:G456"/>
    <mergeCell ref="H455:H456"/>
    <mergeCell ref="I455:I456"/>
    <mergeCell ref="F458:F460"/>
    <mergeCell ref="G458:G460"/>
    <mergeCell ref="H458:H460"/>
    <mergeCell ref="I458:I460"/>
    <mergeCell ref="B442:B443"/>
    <mergeCell ref="C442:C443"/>
    <mergeCell ref="D442:D443"/>
    <mergeCell ref="E442:E443"/>
    <mergeCell ref="B446:B461"/>
    <mergeCell ref="C446:C461"/>
    <mergeCell ref="D446:D461"/>
    <mergeCell ref="E446:E461"/>
    <mergeCell ref="F447:F450"/>
    <mergeCell ref="B432:B441"/>
    <mergeCell ref="C432:C441"/>
    <mergeCell ref="D432:D441"/>
    <mergeCell ref="E432:E441"/>
    <mergeCell ref="F433:F434"/>
    <mergeCell ref="G433:G434"/>
    <mergeCell ref="H433:H434"/>
    <mergeCell ref="I433:I434"/>
    <mergeCell ref="F435:F437"/>
    <mergeCell ref="F439:F440"/>
    <mergeCell ref="G439:G440"/>
    <mergeCell ref="H439:H440"/>
    <mergeCell ref="I439:I440"/>
    <mergeCell ref="B418:B426"/>
    <mergeCell ref="C418:C426"/>
    <mergeCell ref="D418:D426"/>
    <mergeCell ref="E418:E426"/>
    <mergeCell ref="F418:F425"/>
    <mergeCell ref="G418:G425"/>
    <mergeCell ref="H418:H425"/>
    <mergeCell ref="I418:I425"/>
    <mergeCell ref="B427:B431"/>
    <mergeCell ref="C427:C431"/>
    <mergeCell ref="D427:D431"/>
    <mergeCell ref="E427:E429"/>
    <mergeCell ref="F427:F429"/>
    <mergeCell ref="G427:G429"/>
    <mergeCell ref="H427:H429"/>
    <mergeCell ref="I427:I429"/>
    <mergeCell ref="E430:E431"/>
    <mergeCell ref="F430:F431"/>
    <mergeCell ref="B410:B414"/>
    <mergeCell ref="C410:C414"/>
    <mergeCell ref="D410:D414"/>
    <mergeCell ref="E410:E414"/>
    <mergeCell ref="F410:F413"/>
    <mergeCell ref="G410:G413"/>
    <mergeCell ref="H410:H413"/>
    <mergeCell ref="I410:I413"/>
    <mergeCell ref="B415:B416"/>
    <mergeCell ref="C415:C416"/>
    <mergeCell ref="D415:D416"/>
    <mergeCell ref="E415:E416"/>
    <mergeCell ref="B403:B405"/>
    <mergeCell ref="C403:C405"/>
    <mergeCell ref="D403:D405"/>
    <mergeCell ref="E403:E405"/>
    <mergeCell ref="F403:F404"/>
    <mergeCell ref="G403:G404"/>
    <mergeCell ref="H403:H404"/>
    <mergeCell ref="I403:I404"/>
    <mergeCell ref="B406:B409"/>
    <mergeCell ref="C406:C409"/>
    <mergeCell ref="D406:D409"/>
    <mergeCell ref="E406:E409"/>
    <mergeCell ref="F406:F408"/>
    <mergeCell ref="G406:G408"/>
    <mergeCell ref="H406:H408"/>
    <mergeCell ref="I406:I408"/>
    <mergeCell ref="B397:B399"/>
    <mergeCell ref="C397:C399"/>
    <mergeCell ref="D397:D399"/>
    <mergeCell ref="E397:E399"/>
    <mergeCell ref="F397:F398"/>
    <mergeCell ref="G397:G398"/>
    <mergeCell ref="H397:H398"/>
    <mergeCell ref="I397:I398"/>
    <mergeCell ref="B400:B402"/>
    <mergeCell ref="C400:C402"/>
    <mergeCell ref="D400:D402"/>
    <mergeCell ref="E400:E402"/>
    <mergeCell ref="F400:F401"/>
    <mergeCell ref="G400:G401"/>
    <mergeCell ref="H400:H401"/>
    <mergeCell ref="I400:I401"/>
    <mergeCell ref="I378:I379"/>
    <mergeCell ref="F380:F381"/>
    <mergeCell ref="G380:G381"/>
    <mergeCell ref="H380:H381"/>
    <mergeCell ref="I380:I381"/>
    <mergeCell ref="B382:B396"/>
    <mergeCell ref="C382:C396"/>
    <mergeCell ref="D382:D396"/>
    <mergeCell ref="E382:E396"/>
    <mergeCell ref="F382:F383"/>
    <mergeCell ref="G382:G383"/>
    <mergeCell ref="H382:H383"/>
    <mergeCell ref="I382:I383"/>
    <mergeCell ref="F384:F386"/>
    <mergeCell ref="G384:G386"/>
    <mergeCell ref="H384:H386"/>
    <mergeCell ref="I384:I386"/>
    <mergeCell ref="F387:F389"/>
    <mergeCell ref="F391:F393"/>
    <mergeCell ref="G391:G393"/>
    <mergeCell ref="H391:H393"/>
    <mergeCell ref="I391:I393"/>
    <mergeCell ref="F357:F358"/>
    <mergeCell ref="G357:G358"/>
    <mergeCell ref="H357:H358"/>
    <mergeCell ref="I357:I358"/>
    <mergeCell ref="B359:B381"/>
    <mergeCell ref="C359:C381"/>
    <mergeCell ref="D359:D381"/>
    <mergeCell ref="E359:E381"/>
    <mergeCell ref="F359:F362"/>
    <mergeCell ref="G359:G362"/>
    <mergeCell ref="H359:H362"/>
    <mergeCell ref="I359:I362"/>
    <mergeCell ref="F364:F368"/>
    <mergeCell ref="G364:G368"/>
    <mergeCell ref="H364:H368"/>
    <mergeCell ref="I364:I368"/>
    <mergeCell ref="F370:F374"/>
    <mergeCell ref="G370:G374"/>
    <mergeCell ref="H370:H374"/>
    <mergeCell ref="I370:I374"/>
    <mergeCell ref="F375:F377"/>
    <mergeCell ref="F378:F379"/>
    <mergeCell ref="G378:G379"/>
    <mergeCell ref="H378:H379"/>
    <mergeCell ref="I336:I337"/>
    <mergeCell ref="B338:B358"/>
    <mergeCell ref="C338:C358"/>
    <mergeCell ref="D338:D358"/>
    <mergeCell ref="E338:E351"/>
    <mergeCell ref="F338:F341"/>
    <mergeCell ref="G338:G341"/>
    <mergeCell ref="H338:H341"/>
    <mergeCell ref="I338:I340"/>
    <mergeCell ref="F343:F346"/>
    <mergeCell ref="G343:G346"/>
    <mergeCell ref="H343:H346"/>
    <mergeCell ref="I343:I346"/>
    <mergeCell ref="F348:F351"/>
    <mergeCell ref="G348:G351"/>
    <mergeCell ref="H348:H351"/>
    <mergeCell ref="I348:I351"/>
    <mergeCell ref="E352:E354"/>
    <mergeCell ref="F352:F354"/>
    <mergeCell ref="E355:E358"/>
    <mergeCell ref="F355:F356"/>
    <mergeCell ref="G355:G356"/>
    <mergeCell ref="H355:H356"/>
    <mergeCell ref="I355:I356"/>
    <mergeCell ref="B319:B337"/>
    <mergeCell ref="C319:C337"/>
    <mergeCell ref="D319:D337"/>
    <mergeCell ref="E319:E337"/>
    <mergeCell ref="F319:F322"/>
    <mergeCell ref="G319:G322"/>
    <mergeCell ref="H319:H322"/>
    <mergeCell ref="I319:I322"/>
    <mergeCell ref="F324:F326"/>
    <mergeCell ref="G324:G326"/>
    <mergeCell ref="H324:H326"/>
    <mergeCell ref="I324:I326"/>
    <mergeCell ref="F328:F330"/>
    <mergeCell ref="G328:G330"/>
    <mergeCell ref="H328:H330"/>
    <mergeCell ref="I328:I330"/>
    <mergeCell ref="F331:F333"/>
    <mergeCell ref="F334:F335"/>
    <mergeCell ref="G334:G335"/>
    <mergeCell ref="H334:H335"/>
    <mergeCell ref="I334:I335"/>
    <mergeCell ref="F336:F337"/>
    <mergeCell ref="G336:G337"/>
    <mergeCell ref="H336:H337"/>
    <mergeCell ref="F312:F314"/>
    <mergeCell ref="F315:F316"/>
    <mergeCell ref="G315:G316"/>
    <mergeCell ref="H315:H316"/>
    <mergeCell ref="I315:I316"/>
    <mergeCell ref="F317:F318"/>
    <mergeCell ref="G317:G318"/>
    <mergeCell ref="H317:H318"/>
    <mergeCell ref="I317:I318"/>
    <mergeCell ref="B289:B294"/>
    <mergeCell ref="C289:C294"/>
    <mergeCell ref="D289:D294"/>
    <mergeCell ref="E289:E294"/>
    <mergeCell ref="F289:F293"/>
    <mergeCell ref="G289:G293"/>
    <mergeCell ref="H289:H293"/>
    <mergeCell ref="I289:I293"/>
    <mergeCell ref="B295:B318"/>
    <mergeCell ref="C295:C318"/>
    <mergeCell ref="D295:D318"/>
    <mergeCell ref="E295:E318"/>
    <mergeCell ref="F295:F303"/>
    <mergeCell ref="G295:G303"/>
    <mergeCell ref="H295:H303"/>
    <mergeCell ref="I295:I303"/>
    <mergeCell ref="F305:F306"/>
    <mergeCell ref="G305:G306"/>
    <mergeCell ref="H305:H306"/>
    <mergeCell ref="I305:I306"/>
    <mergeCell ref="F308:F311"/>
    <mergeCell ref="G308:G311"/>
    <mergeCell ref="H308:H311"/>
    <mergeCell ref="I308:I311"/>
    <mergeCell ref="B274:B287"/>
    <mergeCell ref="C274:C287"/>
    <mergeCell ref="D274:D287"/>
    <mergeCell ref="E274:E287"/>
    <mergeCell ref="F274:F275"/>
    <mergeCell ref="G274:G275"/>
    <mergeCell ref="H274:H275"/>
    <mergeCell ref="I274:I275"/>
    <mergeCell ref="F276:F278"/>
    <mergeCell ref="G276:G278"/>
    <mergeCell ref="H276:H278"/>
    <mergeCell ref="I276:I278"/>
    <mergeCell ref="F279:F281"/>
    <mergeCell ref="F283:F284"/>
    <mergeCell ref="G283:G284"/>
    <mergeCell ref="H283:H284"/>
    <mergeCell ref="I283:I284"/>
    <mergeCell ref="G261:G263"/>
    <mergeCell ref="H261:H263"/>
    <mergeCell ref="I261:I263"/>
    <mergeCell ref="F264:F266"/>
    <mergeCell ref="F267:F268"/>
    <mergeCell ref="G267:G268"/>
    <mergeCell ref="H267:H268"/>
    <mergeCell ref="I267:I268"/>
    <mergeCell ref="B270:B273"/>
    <mergeCell ref="C270:C273"/>
    <mergeCell ref="D270:D273"/>
    <mergeCell ref="E270:E273"/>
    <mergeCell ref="F270:F272"/>
    <mergeCell ref="G270:G272"/>
    <mergeCell ref="H270:H272"/>
    <mergeCell ref="I270:I272"/>
    <mergeCell ref="G241:G243"/>
    <mergeCell ref="H241:H243"/>
    <mergeCell ref="I241:I243"/>
    <mergeCell ref="F244:F246"/>
    <mergeCell ref="F247:F248"/>
    <mergeCell ref="G247:G248"/>
    <mergeCell ref="H247:H248"/>
    <mergeCell ref="I247:I248"/>
    <mergeCell ref="B250:B269"/>
    <mergeCell ref="C250:C269"/>
    <mergeCell ref="D250:D269"/>
    <mergeCell ref="E250:E269"/>
    <mergeCell ref="F250:F252"/>
    <mergeCell ref="G250:G252"/>
    <mergeCell ref="H250:H252"/>
    <mergeCell ref="I250:I251"/>
    <mergeCell ref="F254:F256"/>
    <mergeCell ref="G254:G256"/>
    <mergeCell ref="H254:H256"/>
    <mergeCell ref="F258:F260"/>
    <mergeCell ref="G258:G260"/>
    <mergeCell ref="H258:H260"/>
    <mergeCell ref="I258:I260"/>
    <mergeCell ref="F261:F263"/>
    <mergeCell ref="E223:E225"/>
    <mergeCell ref="F223:F225"/>
    <mergeCell ref="E226:E228"/>
    <mergeCell ref="F226:F227"/>
    <mergeCell ref="G226:G227"/>
    <mergeCell ref="H226:H227"/>
    <mergeCell ref="I226:I227"/>
    <mergeCell ref="B229:B249"/>
    <mergeCell ref="C229:C249"/>
    <mergeCell ref="D229:D249"/>
    <mergeCell ref="E229:E249"/>
    <mergeCell ref="F231:F233"/>
    <mergeCell ref="G231:G233"/>
    <mergeCell ref="H231:H233"/>
    <mergeCell ref="I231:I233"/>
    <mergeCell ref="F235:F237"/>
    <mergeCell ref="G235:G237"/>
    <mergeCell ref="H235:H237"/>
    <mergeCell ref="I235:I237"/>
    <mergeCell ref="F238:F240"/>
    <mergeCell ref="G238:G240"/>
    <mergeCell ref="H238:H240"/>
    <mergeCell ref="I238:I240"/>
    <mergeCell ref="F241:F243"/>
    <mergeCell ref="F210:F214"/>
    <mergeCell ref="G210:G214"/>
    <mergeCell ref="H210:H214"/>
    <mergeCell ref="I210:I214"/>
    <mergeCell ref="E215:E217"/>
    <mergeCell ref="F215:F217"/>
    <mergeCell ref="E218:E222"/>
    <mergeCell ref="F218:F222"/>
    <mergeCell ref="G218:G222"/>
    <mergeCell ref="H218:H222"/>
    <mergeCell ref="I218:I222"/>
    <mergeCell ref="B190:B194"/>
    <mergeCell ref="C190:C194"/>
    <mergeCell ref="D190:D194"/>
    <mergeCell ref="E190:E194"/>
    <mergeCell ref="F190:F193"/>
    <mergeCell ref="G190:G193"/>
    <mergeCell ref="H190:H193"/>
    <mergeCell ref="I190:I193"/>
    <mergeCell ref="B195:B228"/>
    <mergeCell ref="C195:C228"/>
    <mergeCell ref="D195:D228"/>
    <mergeCell ref="E195:E214"/>
    <mergeCell ref="F195:F197"/>
    <mergeCell ref="G195:G197"/>
    <mergeCell ref="H195:H197"/>
    <mergeCell ref="I195:I197"/>
    <mergeCell ref="F199:F204"/>
    <mergeCell ref="G199:G204"/>
    <mergeCell ref="H199:H204"/>
    <mergeCell ref="I199:I204"/>
    <mergeCell ref="F206:F209"/>
    <mergeCell ref="G206:G209"/>
    <mergeCell ref="H206:H209"/>
    <mergeCell ref="I206:I209"/>
    <mergeCell ref="B181:B189"/>
    <mergeCell ref="C181:C189"/>
    <mergeCell ref="D181:D189"/>
    <mergeCell ref="E181:E189"/>
    <mergeCell ref="F181:F182"/>
    <mergeCell ref="G181:G182"/>
    <mergeCell ref="H181:H182"/>
    <mergeCell ref="I181:I182"/>
    <mergeCell ref="F185:F189"/>
    <mergeCell ref="G185:G186"/>
    <mergeCell ref="H185:H186"/>
    <mergeCell ref="I185:I186"/>
    <mergeCell ref="B168:B171"/>
    <mergeCell ref="C168:C171"/>
    <mergeCell ref="D168:D171"/>
    <mergeCell ref="E168:E171"/>
    <mergeCell ref="F168:F170"/>
    <mergeCell ref="G168:G170"/>
    <mergeCell ref="H168:H170"/>
    <mergeCell ref="I168:I170"/>
    <mergeCell ref="B172:B180"/>
    <mergeCell ref="C172:C180"/>
    <mergeCell ref="D172:D180"/>
    <mergeCell ref="E172:E177"/>
    <mergeCell ref="F172:F174"/>
    <mergeCell ref="G172:G174"/>
    <mergeCell ref="H172:H174"/>
    <mergeCell ref="I172:I174"/>
    <mergeCell ref="F176:F177"/>
    <mergeCell ref="G176:G177"/>
    <mergeCell ref="H176:H177"/>
    <mergeCell ref="I176:I177"/>
    <mergeCell ref="E178:E180"/>
    <mergeCell ref="F178:F180"/>
    <mergeCell ref="B160:B165"/>
    <mergeCell ref="C160:C165"/>
    <mergeCell ref="D160:D165"/>
    <mergeCell ref="E160:E165"/>
    <mergeCell ref="F160:F165"/>
    <mergeCell ref="G160:G164"/>
    <mergeCell ref="H160:H164"/>
    <mergeCell ref="I160:I164"/>
    <mergeCell ref="B166:B167"/>
    <mergeCell ref="C166:C167"/>
    <mergeCell ref="D166:D167"/>
    <mergeCell ref="E166:E167"/>
    <mergeCell ref="F166:F167"/>
    <mergeCell ref="G166:G167"/>
    <mergeCell ref="H166:H167"/>
    <mergeCell ref="I166:I167"/>
    <mergeCell ref="B151:B152"/>
    <mergeCell ref="C151:C152"/>
    <mergeCell ref="D151:D152"/>
    <mergeCell ref="E151:E152"/>
    <mergeCell ref="F151:F152"/>
    <mergeCell ref="G151:G152"/>
    <mergeCell ref="H151:H152"/>
    <mergeCell ref="I151:I152"/>
    <mergeCell ref="B154:B159"/>
    <mergeCell ref="C154:C159"/>
    <mergeCell ref="D154:D159"/>
    <mergeCell ref="E154:E159"/>
    <mergeCell ref="F154:F159"/>
    <mergeCell ref="G154:G156"/>
    <mergeCell ref="H154:H156"/>
    <mergeCell ref="B145:B146"/>
    <mergeCell ref="C145:C146"/>
    <mergeCell ref="D145:D146"/>
    <mergeCell ref="E145:E146"/>
    <mergeCell ref="F145:F146"/>
    <mergeCell ref="G145:G146"/>
    <mergeCell ref="H145:H146"/>
    <mergeCell ref="I145:I146"/>
    <mergeCell ref="B147:B150"/>
    <mergeCell ref="C147:C150"/>
    <mergeCell ref="D147:D150"/>
    <mergeCell ref="E147:E150"/>
    <mergeCell ref="F147:F148"/>
    <mergeCell ref="G147:G148"/>
    <mergeCell ref="H147:H148"/>
    <mergeCell ref="F149:F150"/>
    <mergeCell ref="G132:G133"/>
    <mergeCell ref="H132:H133"/>
    <mergeCell ref="I132:I133"/>
    <mergeCell ref="F135:F137"/>
    <mergeCell ref="B138:B143"/>
    <mergeCell ref="C138:C143"/>
    <mergeCell ref="D138:D143"/>
    <mergeCell ref="E138:E143"/>
    <mergeCell ref="F138:F139"/>
    <mergeCell ref="G138:G139"/>
    <mergeCell ref="H138:H139"/>
    <mergeCell ref="I138:I139"/>
    <mergeCell ref="F141:F143"/>
    <mergeCell ref="B129:B130"/>
    <mergeCell ref="C129:C130"/>
    <mergeCell ref="D129:D130"/>
    <mergeCell ref="E129:E130"/>
    <mergeCell ref="B132:B137"/>
    <mergeCell ref="C132:C137"/>
    <mergeCell ref="D132:D137"/>
    <mergeCell ref="E132:E137"/>
    <mergeCell ref="F132:F133"/>
    <mergeCell ref="B111:B116"/>
    <mergeCell ref="C111:C116"/>
    <mergeCell ref="D111:D116"/>
    <mergeCell ref="E111:E116"/>
    <mergeCell ref="F113:F115"/>
    <mergeCell ref="B117:B128"/>
    <mergeCell ref="C117:C128"/>
    <mergeCell ref="D117:D128"/>
    <mergeCell ref="E117:E128"/>
    <mergeCell ref="F121:F122"/>
    <mergeCell ref="F126:F128"/>
    <mergeCell ref="B97:B98"/>
    <mergeCell ref="C97:C98"/>
    <mergeCell ref="D97:D98"/>
    <mergeCell ref="E97:E98"/>
    <mergeCell ref="F97:F98"/>
    <mergeCell ref="G97:G98"/>
    <mergeCell ref="H97:H98"/>
    <mergeCell ref="I97:I98"/>
    <mergeCell ref="B99:B110"/>
    <mergeCell ref="C99:C110"/>
    <mergeCell ref="D99:D110"/>
    <mergeCell ref="E99:E110"/>
    <mergeCell ref="F103:F104"/>
    <mergeCell ref="F108:F110"/>
    <mergeCell ref="B84:B96"/>
    <mergeCell ref="C84:C96"/>
    <mergeCell ref="D84:D96"/>
    <mergeCell ref="E84:E93"/>
    <mergeCell ref="F84:F91"/>
    <mergeCell ref="G84:G91"/>
    <mergeCell ref="H84:H91"/>
    <mergeCell ref="I84:I91"/>
    <mergeCell ref="F92:F93"/>
    <mergeCell ref="G92:G93"/>
    <mergeCell ref="H92:H93"/>
    <mergeCell ref="I92:I93"/>
    <mergeCell ref="E94:E96"/>
    <mergeCell ref="F94:F96"/>
    <mergeCell ref="G73:G74"/>
    <mergeCell ref="H73:H74"/>
    <mergeCell ref="I73:I74"/>
    <mergeCell ref="F75:F77"/>
    <mergeCell ref="B78:B82"/>
    <mergeCell ref="C78:C82"/>
    <mergeCell ref="D78:D82"/>
    <mergeCell ref="E78:E80"/>
    <mergeCell ref="F78:F80"/>
    <mergeCell ref="G78:G80"/>
    <mergeCell ref="H78:H80"/>
    <mergeCell ref="I78:I80"/>
    <mergeCell ref="E81:E82"/>
    <mergeCell ref="F81:F82"/>
    <mergeCell ref="B61:B72"/>
    <mergeCell ref="C61:C72"/>
    <mergeCell ref="D61:D72"/>
    <mergeCell ref="E61:E72"/>
    <mergeCell ref="F65:F66"/>
    <mergeCell ref="F70:F72"/>
    <mergeCell ref="B73:B77"/>
    <mergeCell ref="C73:C77"/>
    <mergeCell ref="D73:D77"/>
    <mergeCell ref="E73:E77"/>
    <mergeCell ref="F73:F74"/>
    <mergeCell ref="B47:B48"/>
    <mergeCell ref="C47:C48"/>
    <mergeCell ref="D47:D48"/>
    <mergeCell ref="E47:E48"/>
    <mergeCell ref="F47:F48"/>
    <mergeCell ref="G47:G48"/>
    <mergeCell ref="H47:H48"/>
    <mergeCell ref="I47:I48"/>
    <mergeCell ref="B49:B60"/>
    <mergeCell ref="C49:C60"/>
    <mergeCell ref="D49:D60"/>
    <mergeCell ref="E49:E60"/>
    <mergeCell ref="F53:F54"/>
    <mergeCell ref="F58:F60"/>
    <mergeCell ref="B35:B45"/>
    <mergeCell ref="C35:C45"/>
    <mergeCell ref="D35:D45"/>
    <mergeCell ref="E35:E42"/>
    <mergeCell ref="F35:F40"/>
    <mergeCell ref="G35:G40"/>
    <mergeCell ref="H35:H40"/>
    <mergeCell ref="I35:I40"/>
    <mergeCell ref="F41:F42"/>
    <mergeCell ref="G41:G42"/>
    <mergeCell ref="H41:H42"/>
    <mergeCell ref="I41:I42"/>
    <mergeCell ref="E43:E45"/>
    <mergeCell ref="F43:F45"/>
    <mergeCell ref="B26:B31"/>
    <mergeCell ref="C26:C31"/>
    <mergeCell ref="D26:D31"/>
    <mergeCell ref="E26:E28"/>
    <mergeCell ref="F26:F28"/>
    <mergeCell ref="G26:G28"/>
    <mergeCell ref="H26:H28"/>
    <mergeCell ref="I26:I28"/>
    <mergeCell ref="E29:E31"/>
    <mergeCell ref="F29:F31"/>
    <mergeCell ref="B21:B25"/>
    <mergeCell ref="C21:C25"/>
    <mergeCell ref="D21:D25"/>
    <mergeCell ref="E21:E22"/>
    <mergeCell ref="F21:F22"/>
    <mergeCell ref="G21:G22"/>
    <mergeCell ref="H21:H22"/>
    <mergeCell ref="I21:I22"/>
    <mergeCell ref="E23:E25"/>
    <mergeCell ref="F23:F25"/>
    <mergeCell ref="B10:B17"/>
    <mergeCell ref="C10:C17"/>
    <mergeCell ref="D10:D17"/>
    <mergeCell ref="E10:E17"/>
    <mergeCell ref="F10:F17"/>
    <mergeCell ref="G10:G17"/>
    <mergeCell ref="H10:H17"/>
    <mergeCell ref="I10:I17"/>
    <mergeCell ref="B18:B19"/>
    <mergeCell ref="C18:C19"/>
    <mergeCell ref="D18:D19"/>
    <mergeCell ref="E18:E19"/>
    <mergeCell ref="F18:F19"/>
    <mergeCell ref="G18:G19"/>
    <mergeCell ref="H18:H19"/>
    <mergeCell ref="I18:I19"/>
    <mergeCell ref="B5:B6"/>
    <mergeCell ref="C5:C6"/>
    <mergeCell ref="D5:D6"/>
    <mergeCell ref="E5:E6"/>
    <mergeCell ref="F5:F6"/>
    <mergeCell ref="G5:G6"/>
    <mergeCell ref="H5:H6"/>
    <mergeCell ref="I5:I6"/>
    <mergeCell ref="B7:B9"/>
    <mergeCell ref="C7:C9"/>
    <mergeCell ref="D7:D9"/>
    <mergeCell ref="E7:E8"/>
    <mergeCell ref="F7:F8"/>
    <mergeCell ref="G7:G8"/>
    <mergeCell ref="H7:H8"/>
    <mergeCell ref="I7:I8"/>
  </mergeCells>
  <pageMargins left="0.7" right="0.7" top="0.75" bottom="0.75" header="0.511811023622047" footer="0.511811023622047"/>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570"/>
  <sheetViews>
    <sheetView showGridLines="0" zoomScaleNormal="100" workbookViewId="0">
      <pane xSplit="3" ySplit="2" topLeftCell="J10" activePane="bottomRight" state="frozen"/>
      <selection pane="topRight" activeCell="J1" sqref="J1"/>
      <selection pane="bottomLeft" activeCell="A10" sqref="A10"/>
      <selection pane="bottomRight" activeCell="J15" activeCellId="1" sqref="A417:XFD418 J15"/>
    </sheetView>
  </sheetViews>
  <sheetFormatPr baseColWidth="10" defaultColWidth="11.42578125" defaultRowHeight="15" zeroHeight="1" x14ac:dyDescent="0.25"/>
  <cols>
    <col min="1" max="1" width="2.5703125" style="15" customWidth="1"/>
    <col min="2" max="2" width="4.42578125" style="15" customWidth="1"/>
    <col min="3" max="3" width="28.5703125" style="15" customWidth="1"/>
    <col min="4" max="4" width="7.42578125" style="15" customWidth="1"/>
    <col min="6" max="6" width="10" style="15" customWidth="1"/>
    <col min="7" max="7" width="14.42578125" style="15" customWidth="1"/>
    <col min="8" max="8" width="35.42578125" style="15" customWidth="1"/>
    <col min="9" max="9" width="7.42578125" style="15" hidden="1" customWidth="1"/>
    <col min="10" max="10" width="41.42578125" style="15" customWidth="1"/>
    <col min="11" max="12" width="10" style="15" customWidth="1"/>
    <col min="13" max="13" width="41.42578125" style="15" customWidth="1"/>
    <col min="14" max="14" width="15.5703125" style="177" customWidth="1"/>
    <col min="15" max="15" width="2.5703125" style="15" customWidth="1"/>
    <col min="16" max="23" width="9.140625" style="15" hidden="1" customWidth="1"/>
    <col min="24" max="1024" width="11.42578125" style="15" hidden="1"/>
  </cols>
  <sheetData>
    <row r="1" spans="1:15" x14ac:dyDescent="0.25">
      <c r="A1" s="132"/>
      <c r="B1" s="260"/>
      <c r="C1" s="288"/>
      <c r="D1" s="289"/>
      <c r="E1" s="38"/>
      <c r="F1" s="289"/>
      <c r="G1" s="289"/>
      <c r="H1" s="290"/>
      <c r="I1" s="264"/>
      <c r="J1" s="132"/>
      <c r="K1" s="105"/>
      <c r="L1" s="106"/>
      <c r="M1" s="43"/>
      <c r="N1" s="105"/>
      <c r="O1" s="132"/>
    </row>
    <row r="2" spans="1:15" ht="24" customHeight="1" x14ac:dyDescent="0.25">
      <c r="A2" s="132"/>
      <c r="B2" s="34" t="s">
        <v>133</v>
      </c>
      <c r="C2" s="34" t="s">
        <v>58</v>
      </c>
      <c r="D2" s="34" t="s">
        <v>59</v>
      </c>
      <c r="E2" s="34" t="s">
        <v>134</v>
      </c>
      <c r="F2" s="34" t="s">
        <v>135</v>
      </c>
      <c r="G2" s="34" t="s">
        <v>2975</v>
      </c>
      <c r="H2" s="34" t="s">
        <v>61</v>
      </c>
      <c r="I2" s="34" t="s">
        <v>1253</v>
      </c>
      <c r="J2" s="34" t="s">
        <v>0</v>
      </c>
      <c r="K2" s="34" t="s">
        <v>1</v>
      </c>
      <c r="L2" s="34" t="s">
        <v>2976</v>
      </c>
      <c r="M2" s="34" t="s">
        <v>139</v>
      </c>
      <c r="N2" s="34" t="s">
        <v>4</v>
      </c>
      <c r="O2" s="179"/>
    </row>
    <row r="3" spans="1:15" x14ac:dyDescent="0.25">
      <c r="A3" s="290"/>
      <c r="B3" s="133" t="s">
        <v>8</v>
      </c>
      <c r="C3" s="50" t="s">
        <v>8</v>
      </c>
      <c r="D3" s="49"/>
      <c r="E3" s="49" t="s">
        <v>8</v>
      </c>
      <c r="F3" s="49" t="s">
        <v>8</v>
      </c>
      <c r="G3" s="49" t="s">
        <v>8</v>
      </c>
      <c r="H3" s="50"/>
      <c r="I3" s="133"/>
      <c r="J3" s="51" t="s">
        <v>140</v>
      </c>
      <c r="K3" s="52" t="s">
        <v>8</v>
      </c>
      <c r="L3" s="52" t="s">
        <v>8</v>
      </c>
      <c r="M3" s="51" t="str">
        <f>VLOOKUP(L3,CódigosRetorno!A:B,2,FALSE())</f>
        <v>-</v>
      </c>
      <c r="N3" s="49" t="s">
        <v>8</v>
      </c>
      <c r="O3" s="290"/>
    </row>
    <row r="4" spans="1:15" x14ac:dyDescent="0.25">
      <c r="A4" s="288"/>
      <c r="B4" s="76" t="s">
        <v>2977</v>
      </c>
      <c r="C4" s="53"/>
      <c r="D4" s="53"/>
      <c r="E4" s="291"/>
      <c r="F4" s="291"/>
      <c r="G4" s="80"/>
      <c r="H4" s="108"/>
      <c r="I4" s="122"/>
      <c r="J4" s="56" t="s">
        <v>8</v>
      </c>
      <c r="K4" s="109" t="s">
        <v>8</v>
      </c>
      <c r="L4" s="120" t="s">
        <v>8</v>
      </c>
      <c r="M4" s="56" t="str">
        <f>VLOOKUP(L4,CódigosRetorno!A:B,2,FALSE())</f>
        <v>-</v>
      </c>
      <c r="N4" s="109" t="s">
        <v>8</v>
      </c>
      <c r="O4" s="288"/>
    </row>
    <row r="5" spans="1:15" ht="24" customHeight="1" x14ac:dyDescent="0.25">
      <c r="A5" s="288"/>
      <c r="B5" s="4">
        <v>1</v>
      </c>
      <c r="C5" s="7" t="s">
        <v>142</v>
      </c>
      <c r="D5" s="647" t="s">
        <v>63</v>
      </c>
      <c r="E5" s="647" t="s">
        <v>143</v>
      </c>
      <c r="F5" s="4" t="s">
        <v>144</v>
      </c>
      <c r="G5" s="662" t="s">
        <v>1255</v>
      </c>
      <c r="H5" s="7" t="s">
        <v>2978</v>
      </c>
      <c r="I5" s="4">
        <v>1</v>
      </c>
      <c r="J5" s="51" t="s">
        <v>605</v>
      </c>
      <c r="K5" s="65" t="s">
        <v>6</v>
      </c>
      <c r="L5" s="125" t="s">
        <v>892</v>
      </c>
      <c r="M5" s="51" t="str">
        <f>VLOOKUP(L5,CódigosRetorno!$A$2:$B$1795,2,FALSE())</f>
        <v>El XML no contiene el tag o no existe informacion de UBLVersionID</v>
      </c>
      <c r="N5" s="62" t="s">
        <v>8</v>
      </c>
      <c r="O5" s="288"/>
    </row>
    <row r="6" spans="1:15" x14ac:dyDescent="0.25">
      <c r="A6" s="288"/>
      <c r="B6" s="4"/>
      <c r="C6" s="7"/>
      <c r="D6" s="647"/>
      <c r="E6" s="647"/>
      <c r="F6" s="4"/>
      <c r="G6" s="662"/>
      <c r="H6" s="7"/>
      <c r="I6" s="4"/>
      <c r="J6" s="51" t="s">
        <v>1257</v>
      </c>
      <c r="K6" s="65" t="s">
        <v>6</v>
      </c>
      <c r="L6" s="125" t="s">
        <v>894</v>
      </c>
      <c r="M6" s="51" t="str">
        <f>VLOOKUP(L6,CódigosRetorno!$A$2:$B$1795,2,FALSE())</f>
        <v>UBLVersionID - La versión del UBL no es correcta</v>
      </c>
      <c r="N6" s="62" t="s">
        <v>8</v>
      </c>
      <c r="O6" s="288"/>
    </row>
    <row r="7" spans="1:15" ht="15" customHeight="1" x14ac:dyDescent="0.25">
      <c r="A7" s="288"/>
      <c r="B7" s="4">
        <f>B5+1</f>
        <v>2</v>
      </c>
      <c r="C7" s="8" t="s">
        <v>151</v>
      </c>
      <c r="D7" s="647" t="s">
        <v>63</v>
      </c>
      <c r="E7" s="647" t="s">
        <v>143</v>
      </c>
      <c r="F7" s="4" t="s">
        <v>144</v>
      </c>
      <c r="G7" s="662" t="s">
        <v>890</v>
      </c>
      <c r="H7" s="8" t="s">
        <v>2979</v>
      </c>
      <c r="I7" s="4">
        <v>1</v>
      </c>
      <c r="J7" s="51" t="s">
        <v>605</v>
      </c>
      <c r="K7" s="65" t="s">
        <v>6</v>
      </c>
      <c r="L7" s="125" t="s">
        <v>1259</v>
      </c>
      <c r="M7" s="51" t="str">
        <f>VLOOKUP(L7,CódigosRetorno!$A$2:$B$1795,2,FALSE())</f>
        <v>El XML no existe informacion de CustomizationID</v>
      </c>
      <c r="N7" s="62" t="s">
        <v>8</v>
      </c>
      <c r="O7" s="288"/>
    </row>
    <row r="8" spans="1:15" ht="24" x14ac:dyDescent="0.25">
      <c r="A8" s="288"/>
      <c r="B8" s="4"/>
      <c r="C8" s="8"/>
      <c r="D8" s="647"/>
      <c r="E8" s="647"/>
      <c r="F8" s="4"/>
      <c r="G8" s="662"/>
      <c r="H8" s="8"/>
      <c r="I8" s="4"/>
      <c r="J8" s="51" t="s">
        <v>893</v>
      </c>
      <c r="K8" s="65" t="s">
        <v>6</v>
      </c>
      <c r="L8" s="125" t="s">
        <v>899</v>
      </c>
      <c r="M8" s="51" t="str">
        <f>VLOOKUP(L8,CódigosRetorno!$A$2:$B$1795,2,FALSE())</f>
        <v>CustomizationID - La versión del documento no es la correcta</v>
      </c>
      <c r="N8" s="62" t="s">
        <v>8</v>
      </c>
      <c r="O8" s="288"/>
    </row>
    <row r="9" spans="1:15" ht="24" x14ac:dyDescent="0.25">
      <c r="A9" s="288"/>
      <c r="B9" s="4"/>
      <c r="C9" s="8"/>
      <c r="D9" s="647"/>
      <c r="E9" s="61" t="s">
        <v>184</v>
      </c>
      <c r="F9" s="62"/>
      <c r="G9" s="125" t="s">
        <v>1260</v>
      </c>
      <c r="H9" s="51" t="s">
        <v>1261</v>
      </c>
      <c r="I9" s="62">
        <v>1</v>
      </c>
      <c r="J9" s="51" t="s">
        <v>1263</v>
      </c>
      <c r="K9" s="61" t="s">
        <v>208</v>
      </c>
      <c r="L9" s="65" t="s">
        <v>1264</v>
      </c>
      <c r="M9" s="51" t="str">
        <f>VLOOKUP(L9,CódigosRetorno!$A$2:$B$1795,2,FALSE())</f>
        <v>El dato ingresado como atributo @schemeAgencyName es incorrecto.</v>
      </c>
      <c r="N9" s="62" t="s">
        <v>8</v>
      </c>
      <c r="O9" s="288"/>
    </row>
    <row r="10" spans="1:15" ht="36" customHeight="1" x14ac:dyDescent="0.25">
      <c r="A10" s="288"/>
      <c r="B10" s="4">
        <f>B7+1</f>
        <v>3</v>
      </c>
      <c r="C10" s="7" t="s">
        <v>1265</v>
      </c>
      <c r="D10" s="647" t="s">
        <v>63</v>
      </c>
      <c r="E10" s="647" t="s">
        <v>143</v>
      </c>
      <c r="F10" s="4" t="s">
        <v>162</v>
      </c>
      <c r="G10" s="4" t="s">
        <v>163</v>
      </c>
      <c r="H10" s="7" t="s">
        <v>2980</v>
      </c>
      <c r="I10" s="4">
        <v>1</v>
      </c>
      <c r="J10" s="64" t="s">
        <v>613</v>
      </c>
      <c r="K10" s="65" t="s">
        <v>6</v>
      </c>
      <c r="L10" s="65" t="s">
        <v>614</v>
      </c>
      <c r="M10" s="51" t="str">
        <f>VLOOKUP(L10,CódigosRetorno!$A$2:$B$1795,2,FALSE())</f>
        <v>Numero de Serie del nombre del archivo no coincide con el consignado en el contenido del archivo XML</v>
      </c>
      <c r="N10" s="62" t="s">
        <v>8</v>
      </c>
      <c r="O10" s="288"/>
    </row>
    <row r="11" spans="1:15" ht="36" x14ac:dyDescent="0.25">
      <c r="A11" s="288"/>
      <c r="B11" s="4"/>
      <c r="C11" s="7"/>
      <c r="D11" s="647"/>
      <c r="E11" s="647"/>
      <c r="F11" s="4"/>
      <c r="G11" s="4"/>
      <c r="H11" s="7"/>
      <c r="I11" s="4"/>
      <c r="J11" s="64" t="s">
        <v>615</v>
      </c>
      <c r="K11" s="65" t="s">
        <v>6</v>
      </c>
      <c r="L11" s="65" t="s">
        <v>616</v>
      </c>
      <c r="M11" s="51" t="str">
        <f>VLOOKUP(L11,CódigosRetorno!$A$2:$B$1795,2,FALSE())</f>
        <v>Número de documento en el nombre del archivo no coincide con el consignado en el contenido del XML</v>
      </c>
      <c r="N11" s="62" t="s">
        <v>8</v>
      </c>
      <c r="O11" s="288"/>
    </row>
    <row r="12" spans="1:15" ht="48" x14ac:dyDescent="0.25">
      <c r="A12" s="288"/>
      <c r="B12" s="4"/>
      <c r="C12" s="7"/>
      <c r="D12" s="647"/>
      <c r="E12" s="647"/>
      <c r="F12" s="4"/>
      <c r="G12" s="4"/>
      <c r="H12" s="7"/>
      <c r="I12" s="4"/>
      <c r="J12" s="64" t="s">
        <v>2981</v>
      </c>
      <c r="K12" s="65" t="s">
        <v>6</v>
      </c>
      <c r="L12" s="65" t="s">
        <v>168</v>
      </c>
      <c r="M12" s="51" t="str">
        <f>VLOOKUP(L12,CódigosRetorno!$A$2:$B$1795,2,FALSE())</f>
        <v>ID - El dato SERIE-CORRELATIVO no cumple con el formato de acuerdo al tipo de comprobante</v>
      </c>
      <c r="N12" s="62" t="s">
        <v>8</v>
      </c>
      <c r="O12" s="288"/>
    </row>
    <row r="13" spans="1:15" ht="36" customHeight="1" x14ac:dyDescent="0.25">
      <c r="A13" s="288"/>
      <c r="B13" s="4"/>
      <c r="C13" s="7"/>
      <c r="D13" s="647"/>
      <c r="E13" s="647"/>
      <c r="F13" s="4"/>
      <c r="G13" s="4"/>
      <c r="H13" s="7"/>
      <c r="I13" s="4"/>
      <c r="J13" s="64" t="s">
        <v>1268</v>
      </c>
      <c r="K13" s="65" t="s">
        <v>6</v>
      </c>
      <c r="L13" s="65" t="s">
        <v>170</v>
      </c>
      <c r="M13" s="51" t="str">
        <f>VLOOKUP(L13,CódigosRetorno!$A$2:$B$1795,2,FALSE())</f>
        <v>El comprobante fue registrado previamente con otros datos</v>
      </c>
      <c r="N13" s="62" t="s">
        <v>971</v>
      </c>
      <c r="O13" s="288"/>
    </row>
    <row r="14" spans="1:15" ht="36" customHeight="1" x14ac:dyDescent="0.25">
      <c r="A14" s="288"/>
      <c r="B14" s="4"/>
      <c r="C14" s="7"/>
      <c r="D14" s="647"/>
      <c r="E14" s="647"/>
      <c r="F14" s="4"/>
      <c r="G14" s="4"/>
      <c r="H14" s="7"/>
      <c r="I14" s="4"/>
      <c r="J14" s="64" t="s">
        <v>1269</v>
      </c>
      <c r="K14" s="65" t="s">
        <v>6</v>
      </c>
      <c r="L14" s="65" t="s">
        <v>1270</v>
      </c>
      <c r="M14" s="51" t="str">
        <f>VLOOKUP(L14,CódigosRetorno!$A$2:$B$1795,2,FALSE())</f>
        <v>El comprobante ya esta informado y se encuentra con estado anulado o rechazado</v>
      </c>
      <c r="N14" s="62" t="s">
        <v>971</v>
      </c>
      <c r="O14" s="288"/>
    </row>
    <row r="15" spans="1:15" ht="71.25" customHeight="1" x14ac:dyDescent="0.25">
      <c r="A15" s="288"/>
      <c r="B15" s="4"/>
      <c r="C15" s="7"/>
      <c r="D15" s="647"/>
      <c r="E15" s="647"/>
      <c r="F15" s="4"/>
      <c r="G15" s="4"/>
      <c r="H15" s="7"/>
      <c r="I15" s="4"/>
      <c r="J15" s="265" t="s">
        <v>2982</v>
      </c>
      <c r="K15" s="146" t="s">
        <v>6</v>
      </c>
      <c r="L15" s="146" t="s">
        <v>2733</v>
      </c>
      <c r="M15" s="51" t="s">
        <v>2983</v>
      </c>
      <c r="N15" s="62" t="s">
        <v>971</v>
      </c>
      <c r="O15" s="288"/>
    </row>
    <row r="16" spans="1:15" ht="36" customHeight="1" x14ac:dyDescent="0.25">
      <c r="A16" s="288"/>
      <c r="B16" s="4"/>
      <c r="C16" s="7"/>
      <c r="D16" s="647"/>
      <c r="E16" s="647"/>
      <c r="F16" s="4"/>
      <c r="G16" s="4"/>
      <c r="H16" s="7"/>
      <c r="I16" s="4"/>
      <c r="J16" s="64" t="s">
        <v>172</v>
      </c>
      <c r="K16" s="65" t="s">
        <v>208</v>
      </c>
      <c r="L16" s="65" t="s">
        <v>961</v>
      </c>
      <c r="M16" s="51" t="str">
        <f>VLOOKUP(L16,CódigosRetorno!$A$2:$B$1795,2,FALSE())</f>
        <v>Comprobante físico no se encuentra autorizado como comprobante de contingencia</v>
      </c>
      <c r="N16" s="62" t="s">
        <v>174</v>
      </c>
      <c r="O16" s="288"/>
    </row>
    <row r="17" spans="1:15" ht="36" customHeight="1" x14ac:dyDescent="0.25">
      <c r="A17" s="288"/>
      <c r="B17" s="4"/>
      <c r="C17" s="7"/>
      <c r="D17" s="647"/>
      <c r="E17" s="647"/>
      <c r="F17" s="4"/>
      <c r="G17" s="4"/>
      <c r="H17" s="7"/>
      <c r="I17" s="4"/>
      <c r="J17" s="64" t="s">
        <v>172</v>
      </c>
      <c r="K17" s="65" t="s">
        <v>6</v>
      </c>
      <c r="L17" s="65" t="s">
        <v>173</v>
      </c>
      <c r="M17" s="51" t="str">
        <f>VLOOKUP(L17,CódigosRetorno!$A$2:$B$1795,2,FALSE())</f>
        <v xml:space="preserve">Comprobante físico no se encuentra autorizado </v>
      </c>
      <c r="N17" s="62" t="s">
        <v>175</v>
      </c>
      <c r="O17" s="288"/>
    </row>
    <row r="18" spans="1:15" ht="60" customHeight="1" x14ac:dyDescent="0.25">
      <c r="A18" s="288"/>
      <c r="B18" s="4">
        <f>B10+1</f>
        <v>4</v>
      </c>
      <c r="C18" s="8" t="s">
        <v>176</v>
      </c>
      <c r="D18" s="647" t="s">
        <v>63</v>
      </c>
      <c r="E18" s="647" t="s">
        <v>143</v>
      </c>
      <c r="F18" s="4" t="s">
        <v>177</v>
      </c>
      <c r="G18" s="647" t="s">
        <v>178</v>
      </c>
      <c r="H18" s="7" t="s">
        <v>2984</v>
      </c>
      <c r="I18" s="4">
        <v>1</v>
      </c>
      <c r="J18" s="64" t="s">
        <v>2985</v>
      </c>
      <c r="K18" s="65" t="s">
        <v>6</v>
      </c>
      <c r="L18" s="65" t="s">
        <v>622</v>
      </c>
      <c r="M18" s="51" t="str">
        <f>VLOOKUP(L18,CódigosRetorno!$A$2:$B$1795,2,FALSE())</f>
        <v>Presentacion fuera de fecha</v>
      </c>
      <c r="N18" s="62" t="s">
        <v>1272</v>
      </c>
      <c r="O18" s="288"/>
    </row>
    <row r="19" spans="1:15" ht="48" x14ac:dyDescent="0.25">
      <c r="A19" s="288"/>
      <c r="B19" s="4"/>
      <c r="C19" s="8"/>
      <c r="D19" s="647"/>
      <c r="E19" s="647"/>
      <c r="F19" s="4"/>
      <c r="G19" s="647"/>
      <c r="H19" s="7"/>
      <c r="I19" s="4"/>
      <c r="J19" s="64" t="s">
        <v>2986</v>
      </c>
      <c r="K19" s="65" t="s">
        <v>6</v>
      </c>
      <c r="L19" s="65" t="s">
        <v>2734</v>
      </c>
      <c r="M19" s="51" t="str">
        <f>VLOOKUP(L19,CódigosRetorno!$A$2:$B$1795,2,FALSE())</f>
        <v>Solo puede enviar el comprobante en un resumen diario</v>
      </c>
      <c r="N19" s="62" t="s">
        <v>8</v>
      </c>
      <c r="O19" s="288"/>
    </row>
    <row r="20" spans="1:15" ht="24" x14ac:dyDescent="0.25">
      <c r="A20" s="288"/>
      <c r="B20" s="4"/>
      <c r="C20" s="8"/>
      <c r="D20" s="647"/>
      <c r="E20" s="647"/>
      <c r="F20" s="4"/>
      <c r="G20" s="647"/>
      <c r="H20" s="7"/>
      <c r="I20" s="4"/>
      <c r="J20" s="64" t="s">
        <v>2987</v>
      </c>
      <c r="K20" s="65" t="s">
        <v>6</v>
      </c>
      <c r="L20" s="65" t="s">
        <v>1274</v>
      </c>
      <c r="M20" s="51" t="str">
        <f>VLOOKUP(L20,CódigosRetorno!$A$2:$B$1795,2,FALSE())</f>
        <v>La fecha de emision se encuentra fuera del limite permitido</v>
      </c>
      <c r="N20" s="62" t="s">
        <v>8</v>
      </c>
      <c r="O20" s="288"/>
    </row>
    <row r="21" spans="1:15" x14ac:dyDescent="0.25">
      <c r="A21" s="288"/>
      <c r="B21" s="62">
        <f>+B18+1</f>
        <v>5</v>
      </c>
      <c r="C21" s="64" t="s">
        <v>183</v>
      </c>
      <c r="D21" s="61" t="s">
        <v>63</v>
      </c>
      <c r="E21" s="61" t="s">
        <v>184</v>
      </c>
      <c r="F21" s="114" t="s">
        <v>829</v>
      </c>
      <c r="G21" s="115" t="s">
        <v>623</v>
      </c>
      <c r="H21" s="116" t="s">
        <v>2988</v>
      </c>
      <c r="I21" s="61">
        <v>1</v>
      </c>
      <c r="J21" s="51" t="s">
        <v>186</v>
      </c>
      <c r="K21" s="61" t="s">
        <v>8</v>
      </c>
      <c r="L21" s="65" t="s">
        <v>8</v>
      </c>
      <c r="M21" s="51" t="str">
        <f>VLOOKUP(L21,CódigosRetorno!$A$2:$B$1795,2,FALSE())</f>
        <v>-</v>
      </c>
      <c r="N21" s="62" t="s">
        <v>8</v>
      </c>
      <c r="O21" s="288"/>
    </row>
    <row r="22" spans="1:15" ht="24" customHeight="1" x14ac:dyDescent="0.25">
      <c r="A22" s="288"/>
      <c r="B22" s="647">
        <v>6</v>
      </c>
      <c r="C22" s="7" t="s">
        <v>2989</v>
      </c>
      <c r="D22" s="647" t="s">
        <v>63</v>
      </c>
      <c r="E22" s="647" t="s">
        <v>143</v>
      </c>
      <c r="F22" s="4" t="s">
        <v>330</v>
      </c>
      <c r="G22" s="647" t="s">
        <v>2990</v>
      </c>
      <c r="H22" s="7" t="s">
        <v>2991</v>
      </c>
      <c r="I22" s="4">
        <v>1</v>
      </c>
      <c r="J22" s="51" t="s">
        <v>605</v>
      </c>
      <c r="K22" s="61" t="s">
        <v>6</v>
      </c>
      <c r="L22" s="65" t="s">
        <v>2992</v>
      </c>
      <c r="M22" s="51" t="str">
        <f>VLOOKUP(L22,CódigosRetorno!$A$2:$B$1795,2,FALSE())</f>
        <v>El XML no contiene el tag o no existe informacion de ResponseCode</v>
      </c>
      <c r="N22" s="62" t="s">
        <v>8</v>
      </c>
      <c r="O22" s="288"/>
    </row>
    <row r="23" spans="1:15" ht="24" x14ac:dyDescent="0.25">
      <c r="A23" s="288"/>
      <c r="B23" s="647"/>
      <c r="C23" s="7"/>
      <c r="D23" s="647"/>
      <c r="E23" s="647"/>
      <c r="F23" s="4"/>
      <c r="G23" s="647"/>
      <c r="H23" s="7"/>
      <c r="I23" s="4"/>
      <c r="J23" s="51" t="s">
        <v>1087</v>
      </c>
      <c r="K23" s="61" t="s">
        <v>6</v>
      </c>
      <c r="L23" s="65" t="s">
        <v>2993</v>
      </c>
      <c r="M23" s="51" t="str">
        <f>VLOOKUP(L23,CódigosRetorno!$A$2:$B$1795,2,FALSE())</f>
        <v>ResponseCode - El dato ingresado no cumple con la estructura</v>
      </c>
      <c r="N23" s="62" t="s">
        <v>2994</v>
      </c>
      <c r="O23" s="288"/>
    </row>
    <row r="24" spans="1:15" x14ac:dyDescent="0.25">
      <c r="A24" s="288"/>
      <c r="B24" s="647"/>
      <c r="C24" s="7"/>
      <c r="D24" s="647"/>
      <c r="E24" s="647"/>
      <c r="F24" s="4"/>
      <c r="G24" s="647"/>
      <c r="H24" s="7"/>
      <c r="I24" s="4"/>
      <c r="J24" s="51" t="s">
        <v>2995</v>
      </c>
      <c r="K24" s="61" t="s">
        <v>6</v>
      </c>
      <c r="L24" s="65" t="s">
        <v>2996</v>
      </c>
      <c r="M24" s="51" t="str">
        <f>VLOOKUP(L24,CódigosRetorno!$A$2:$B$1795,2,FALSE())</f>
        <v>El tipo de nota es un dato único</v>
      </c>
      <c r="N24" s="62" t="s">
        <v>8</v>
      </c>
      <c r="O24" s="288"/>
    </row>
    <row r="25" spans="1:15" ht="24" x14ac:dyDescent="0.25">
      <c r="A25" s="288"/>
      <c r="B25" s="647"/>
      <c r="C25" s="7"/>
      <c r="D25" s="647"/>
      <c r="E25" s="647" t="s">
        <v>184</v>
      </c>
      <c r="F25" s="4"/>
      <c r="G25" s="62" t="s">
        <v>1260</v>
      </c>
      <c r="H25" s="51" t="s">
        <v>1282</v>
      </c>
      <c r="I25" s="62" t="s">
        <v>1262</v>
      </c>
      <c r="J25" s="51" t="s">
        <v>1263</v>
      </c>
      <c r="K25" s="61" t="s">
        <v>208</v>
      </c>
      <c r="L25" s="65" t="s">
        <v>1283</v>
      </c>
      <c r="M25" s="51" t="str">
        <f>VLOOKUP(L25,CódigosRetorno!$A$2:$B$1795,2,FALSE())</f>
        <v>El dato ingresado como atributo @listAgencyName es incorrecto.</v>
      </c>
      <c r="N25" s="62" t="s">
        <v>8</v>
      </c>
      <c r="O25" s="288"/>
    </row>
    <row r="26" spans="1:15" ht="24" x14ac:dyDescent="0.25">
      <c r="A26" s="288"/>
      <c r="B26" s="647"/>
      <c r="C26" s="7"/>
      <c r="D26" s="647"/>
      <c r="E26" s="647"/>
      <c r="F26" s="4"/>
      <c r="G26" s="62" t="s">
        <v>2997</v>
      </c>
      <c r="H26" s="51" t="s">
        <v>1285</v>
      </c>
      <c r="I26" s="62" t="s">
        <v>1262</v>
      </c>
      <c r="J26" s="51" t="s">
        <v>2998</v>
      </c>
      <c r="K26" s="61" t="s">
        <v>208</v>
      </c>
      <c r="L26" s="65" t="s">
        <v>1287</v>
      </c>
      <c r="M26" s="51" t="str">
        <f>VLOOKUP(L26,CódigosRetorno!$A$2:$B$1795,2,FALSE())</f>
        <v>El dato ingresado como atributo @listName es incorrecto.</v>
      </c>
      <c r="N26" s="62" t="s">
        <v>8</v>
      </c>
      <c r="O26" s="288"/>
    </row>
    <row r="27" spans="1:15" ht="48" x14ac:dyDescent="0.25">
      <c r="A27" s="288"/>
      <c r="B27" s="647"/>
      <c r="C27" s="7"/>
      <c r="D27" s="647"/>
      <c r="E27" s="647"/>
      <c r="F27" s="4"/>
      <c r="G27" s="62" t="s">
        <v>2999</v>
      </c>
      <c r="H27" s="51" t="s">
        <v>1289</v>
      </c>
      <c r="I27" s="62" t="s">
        <v>1262</v>
      </c>
      <c r="J27" s="51" t="s">
        <v>3000</v>
      </c>
      <c r="K27" s="65" t="s">
        <v>208</v>
      </c>
      <c r="L27" s="125" t="s">
        <v>1291</v>
      </c>
      <c r="M27" s="51" t="str">
        <f>VLOOKUP(L27,CódigosRetorno!$A$2:$B$1795,2,FALSE())</f>
        <v>El dato ingresado como atributo @listURI es incorrecto.</v>
      </c>
      <c r="N27" s="62" t="s">
        <v>8</v>
      </c>
      <c r="O27" s="288"/>
    </row>
    <row r="28" spans="1:15" ht="24" customHeight="1" x14ac:dyDescent="0.25">
      <c r="A28" s="288"/>
      <c r="B28" s="647">
        <v>7</v>
      </c>
      <c r="C28" s="8" t="s">
        <v>3001</v>
      </c>
      <c r="D28" s="647" t="s">
        <v>63</v>
      </c>
      <c r="E28" s="647" t="s">
        <v>143</v>
      </c>
      <c r="F28" s="4" t="s">
        <v>1563</v>
      </c>
      <c r="G28" s="647"/>
      <c r="H28" s="7" t="s">
        <v>3002</v>
      </c>
      <c r="I28" s="4">
        <v>1</v>
      </c>
      <c r="J28" s="51" t="s">
        <v>605</v>
      </c>
      <c r="K28" s="61" t="s">
        <v>6</v>
      </c>
      <c r="L28" s="65" t="s">
        <v>3003</v>
      </c>
      <c r="M28" s="51" t="str">
        <f>VLOOKUP(L28,CódigosRetorno!$A$2:$B$1795,2,FALSE())</f>
        <v>El XML no contiene el tag o no existe informacion de cac:DiscrepancyResponse/cbc:Description</v>
      </c>
      <c r="N28" s="62" t="s">
        <v>8</v>
      </c>
      <c r="O28" s="288"/>
    </row>
    <row r="29" spans="1:15" ht="60" x14ac:dyDescent="0.25">
      <c r="A29" s="288"/>
      <c r="B29" s="647"/>
      <c r="C29" s="8"/>
      <c r="D29" s="647"/>
      <c r="E29" s="647"/>
      <c r="F29" s="4"/>
      <c r="G29" s="647"/>
      <c r="H29" s="7"/>
      <c r="I29" s="4"/>
      <c r="J29" s="51" t="s">
        <v>3004</v>
      </c>
      <c r="K29" s="61" t="s">
        <v>6</v>
      </c>
      <c r="L29" s="65" t="s">
        <v>3005</v>
      </c>
      <c r="M29" s="51" t="str">
        <f>VLOOKUP(L29,CódigosRetorno!$A$2:$B$1795,2,FALSE())</f>
        <v>cac:DiscrepancyResponse/cbc:Description - El dato ingresado no cumple con la estructura</v>
      </c>
      <c r="N29" s="62" t="s">
        <v>8</v>
      </c>
      <c r="O29" s="288"/>
    </row>
    <row r="30" spans="1:15" ht="24" customHeight="1" x14ac:dyDescent="0.25">
      <c r="A30" s="288"/>
      <c r="B30" s="4">
        <v>8</v>
      </c>
      <c r="C30" s="7" t="s">
        <v>3006</v>
      </c>
      <c r="D30" s="647" t="s">
        <v>63</v>
      </c>
      <c r="E30" s="647" t="s">
        <v>143</v>
      </c>
      <c r="F30" s="4" t="s">
        <v>144</v>
      </c>
      <c r="G30" s="647" t="s">
        <v>308</v>
      </c>
      <c r="H30" s="7" t="s">
        <v>3007</v>
      </c>
      <c r="I30" s="649">
        <v>1</v>
      </c>
      <c r="J30" s="51" t="s">
        <v>605</v>
      </c>
      <c r="K30" s="65" t="s">
        <v>6</v>
      </c>
      <c r="L30" s="125" t="s">
        <v>1294</v>
      </c>
      <c r="M30" s="51" t="str">
        <f>VLOOKUP(L30,CódigosRetorno!$A$2:$B$1795,2,FALSE())</f>
        <v>El XML no contiene el tag o no existe informacion de DocumentCurrencyCode</v>
      </c>
      <c r="N30" s="62" t="s">
        <v>8</v>
      </c>
      <c r="O30" s="288"/>
    </row>
    <row r="31" spans="1:15" ht="36" x14ac:dyDescent="0.25">
      <c r="A31" s="288"/>
      <c r="B31" s="4"/>
      <c r="C31" s="7"/>
      <c r="D31" s="647"/>
      <c r="E31" s="647"/>
      <c r="F31" s="4"/>
      <c r="G31" s="647"/>
      <c r="H31" s="7"/>
      <c r="I31" s="649"/>
      <c r="J31" s="64" t="s">
        <v>3008</v>
      </c>
      <c r="K31" s="65" t="s">
        <v>6</v>
      </c>
      <c r="L31" s="125" t="s">
        <v>1074</v>
      </c>
      <c r="M31" s="51" t="str">
        <f>VLOOKUP(L31,CódigosRetorno!$A$2:$B$1795,2,FALSE())</f>
        <v>La moneda debe ser la misma en todo el documento. Salvo las percepciones que sólo son en moneda nacional</v>
      </c>
      <c r="N31" s="62" t="s">
        <v>8</v>
      </c>
      <c r="O31" s="288"/>
    </row>
    <row r="32" spans="1:15" ht="24" x14ac:dyDescent="0.25">
      <c r="A32" s="288"/>
      <c r="B32" s="4"/>
      <c r="C32" s="7"/>
      <c r="D32" s="647"/>
      <c r="E32" s="647"/>
      <c r="F32" s="4"/>
      <c r="G32" s="647"/>
      <c r="H32" s="7"/>
      <c r="I32" s="649"/>
      <c r="J32" s="64" t="s">
        <v>3009</v>
      </c>
      <c r="K32" s="65" t="s">
        <v>6</v>
      </c>
      <c r="L32" s="65" t="s">
        <v>1296</v>
      </c>
      <c r="M32" s="51" t="str">
        <f>VLOOKUP(L32,CódigosRetorno!$A$2:$B$1795,2,FALSE())</f>
        <v>El valor ingresado como moneda del comprobante no es valido (catalogo nro 02).</v>
      </c>
      <c r="N32" s="62" t="s">
        <v>1297</v>
      </c>
      <c r="O32" s="288"/>
    </row>
    <row r="33" spans="1:15" x14ac:dyDescent="0.25">
      <c r="A33" s="288"/>
      <c r="B33" s="76" t="s">
        <v>2736</v>
      </c>
      <c r="C33" s="81"/>
      <c r="D33" s="118"/>
      <c r="E33" s="107" t="s">
        <v>8</v>
      </c>
      <c r="F33" s="107" t="s">
        <v>8</v>
      </c>
      <c r="G33" s="107" t="s">
        <v>8</v>
      </c>
      <c r="H33" s="81"/>
      <c r="I33" s="133"/>
      <c r="J33" s="56" t="s">
        <v>8</v>
      </c>
      <c r="K33" s="109" t="s">
        <v>8</v>
      </c>
      <c r="L33" s="120" t="s">
        <v>8</v>
      </c>
      <c r="M33" s="56" t="str">
        <f>VLOOKUP(L33,CódigosRetorno!$A$2:$B$1795,2,FALSE())</f>
        <v>-</v>
      </c>
      <c r="N33" s="80" t="s">
        <v>8</v>
      </c>
      <c r="O33" s="288"/>
    </row>
    <row r="34" spans="1:15" ht="36" x14ac:dyDescent="0.25">
      <c r="A34" s="288"/>
      <c r="B34" s="62">
        <v>9</v>
      </c>
      <c r="C34" s="51" t="s">
        <v>157</v>
      </c>
      <c r="D34" s="61" t="s">
        <v>63</v>
      </c>
      <c r="E34" s="61" t="s">
        <v>143</v>
      </c>
      <c r="F34" s="62" t="s">
        <v>158</v>
      </c>
      <c r="G34" s="61" t="s">
        <v>8</v>
      </c>
      <c r="H34" s="51" t="s">
        <v>3010</v>
      </c>
      <c r="I34" s="62">
        <v>1</v>
      </c>
      <c r="J34" s="51" t="s">
        <v>3011</v>
      </c>
      <c r="K34" s="61" t="s">
        <v>8</v>
      </c>
      <c r="L34" s="65" t="s">
        <v>8</v>
      </c>
      <c r="M34" s="51" t="str">
        <f>VLOOKUP(L34,CódigosRetorno!$A$2:$B$1795,2,FALSE())</f>
        <v>-</v>
      </c>
      <c r="N34" s="62" t="s">
        <v>8</v>
      </c>
      <c r="O34" s="288"/>
    </row>
    <row r="35" spans="1:15" x14ac:dyDescent="0.25">
      <c r="A35" s="288"/>
      <c r="B35" s="76" t="s">
        <v>187</v>
      </c>
      <c r="C35" s="76"/>
      <c r="D35" s="118"/>
      <c r="E35" s="107" t="s">
        <v>8</v>
      </c>
      <c r="F35" s="107" t="s">
        <v>8</v>
      </c>
      <c r="G35" s="107" t="s">
        <v>8</v>
      </c>
      <c r="H35" s="81"/>
      <c r="I35" s="107"/>
      <c r="J35" s="56" t="s">
        <v>8</v>
      </c>
      <c r="K35" s="109" t="s">
        <v>8</v>
      </c>
      <c r="L35" s="120" t="s">
        <v>8</v>
      </c>
      <c r="M35" s="56" t="str">
        <f>VLOOKUP(L35,CódigosRetorno!$A$2:$B$1795,2,FALSE())</f>
        <v>-</v>
      </c>
      <c r="N35" s="80" t="s">
        <v>8</v>
      </c>
      <c r="O35" s="288"/>
    </row>
    <row r="36" spans="1:15" ht="36" customHeight="1" x14ac:dyDescent="0.25">
      <c r="A36" s="288"/>
      <c r="B36" s="4">
        <f>B34+1</f>
        <v>10</v>
      </c>
      <c r="C36" s="7" t="s">
        <v>925</v>
      </c>
      <c r="D36" s="647" t="s">
        <v>63</v>
      </c>
      <c r="E36" s="647" t="s">
        <v>143</v>
      </c>
      <c r="F36" s="4" t="s">
        <v>189</v>
      </c>
      <c r="G36" s="647" t="s">
        <v>1312</v>
      </c>
      <c r="H36" s="7" t="s">
        <v>3012</v>
      </c>
      <c r="I36" s="4">
        <v>1</v>
      </c>
      <c r="J36" s="51" t="s">
        <v>682</v>
      </c>
      <c r="K36" s="65" t="s">
        <v>6</v>
      </c>
      <c r="L36" s="125" t="s">
        <v>192</v>
      </c>
      <c r="M36" s="51" t="str">
        <f>VLOOKUP(L36,CódigosRetorno!$A$2:$B$1795,2,FALSE())</f>
        <v>Número de RUC del nombre del archivo no coincide con el consignado en el contenido del archivo XML</v>
      </c>
      <c r="N36" s="62" t="s">
        <v>8</v>
      </c>
      <c r="O36" s="288"/>
    </row>
    <row r="37" spans="1:15" ht="24" x14ac:dyDescent="0.25">
      <c r="A37" s="288"/>
      <c r="B37" s="4"/>
      <c r="C37" s="7"/>
      <c r="D37" s="647"/>
      <c r="E37" s="647"/>
      <c r="F37" s="4"/>
      <c r="G37" s="647"/>
      <c r="H37" s="7"/>
      <c r="I37" s="4"/>
      <c r="J37" s="51" t="s">
        <v>3013</v>
      </c>
      <c r="K37" s="65" t="s">
        <v>6</v>
      </c>
      <c r="L37" s="125" t="s">
        <v>1317</v>
      </c>
      <c r="M37" s="51" t="str">
        <f>VLOOKUP(L37,CódigosRetorno!$A$2:$B$1795,2,FALSE())</f>
        <v>El contribuyente no esta activo</v>
      </c>
      <c r="N37" s="62" t="s">
        <v>258</v>
      </c>
      <c r="O37" s="288"/>
    </row>
    <row r="38" spans="1:15" ht="24" x14ac:dyDescent="0.25">
      <c r="A38" s="288"/>
      <c r="B38" s="4"/>
      <c r="C38" s="7"/>
      <c r="D38" s="647"/>
      <c r="E38" s="647"/>
      <c r="F38" s="4"/>
      <c r="G38" s="647"/>
      <c r="H38" s="7"/>
      <c r="I38" s="4"/>
      <c r="J38" s="51" t="s">
        <v>3014</v>
      </c>
      <c r="K38" s="65" t="s">
        <v>6</v>
      </c>
      <c r="L38" s="125" t="s">
        <v>1319</v>
      </c>
      <c r="M38" s="51" t="str">
        <f>VLOOKUP(L38,CódigosRetorno!$A$2:$B$1795,2,FALSE())</f>
        <v>El contribuyente no esta habido</v>
      </c>
      <c r="N38" s="62" t="s">
        <v>258</v>
      </c>
      <c r="O38" s="288"/>
    </row>
    <row r="39" spans="1:15" ht="36" x14ac:dyDescent="0.25">
      <c r="A39" s="288"/>
      <c r="B39" s="4"/>
      <c r="C39" s="7"/>
      <c r="D39" s="647"/>
      <c r="E39" s="647"/>
      <c r="F39" s="4"/>
      <c r="G39" s="647"/>
      <c r="H39" s="7"/>
      <c r="I39" s="4"/>
      <c r="J39" s="64" t="s">
        <v>928</v>
      </c>
      <c r="K39" s="62" t="s">
        <v>6</v>
      </c>
      <c r="L39" s="65" t="s">
        <v>53</v>
      </c>
      <c r="M39" s="51" t="str">
        <f>VLOOKUP(L39,CódigosRetorno!$A$2:$B$1795,2,FALSE())</f>
        <v>El emisor no se encuentra autorizado a emitir en el SEE-Desde los sistemas del contribuyente</v>
      </c>
      <c r="N39" s="62" t="s">
        <v>8</v>
      </c>
      <c r="O39" s="288"/>
    </row>
    <row r="40" spans="1:15" ht="48" x14ac:dyDescent="0.25">
      <c r="A40" s="288"/>
      <c r="B40" s="4"/>
      <c r="C40" s="7"/>
      <c r="D40" s="647"/>
      <c r="E40" s="647"/>
      <c r="F40" s="4"/>
      <c r="G40" s="647"/>
      <c r="H40" s="7"/>
      <c r="I40" s="4"/>
      <c r="J40" s="51" t="s">
        <v>3015</v>
      </c>
      <c r="K40" s="65" t="s">
        <v>6</v>
      </c>
      <c r="L40" s="125" t="s">
        <v>1927</v>
      </c>
      <c r="M40" s="51" t="str">
        <f>VLOOKUP(L40,CódigosRetorno!$A$2:$B$1795,2,FALSE())</f>
        <v>Debe enviar su comprobante por el SEE-Empresas supervisadas</v>
      </c>
      <c r="N40" s="62" t="s">
        <v>8</v>
      </c>
      <c r="O40" s="288"/>
    </row>
    <row r="41" spans="1:15" ht="36" customHeight="1" x14ac:dyDescent="0.25">
      <c r="A41" s="288"/>
      <c r="B41" s="4"/>
      <c r="C41" s="7"/>
      <c r="D41" s="647"/>
      <c r="E41" s="647"/>
      <c r="F41" s="4" t="s">
        <v>1433</v>
      </c>
      <c r="G41" s="647" t="s">
        <v>1327</v>
      </c>
      <c r="H41" s="7" t="s">
        <v>3016</v>
      </c>
      <c r="I41" s="4">
        <v>1</v>
      </c>
      <c r="J41" s="51" t="s">
        <v>1329</v>
      </c>
      <c r="K41" s="65" t="s">
        <v>6</v>
      </c>
      <c r="L41" s="125" t="s">
        <v>3017</v>
      </c>
      <c r="M41" s="51" t="str">
        <f>VLOOKUP(L41,CódigosRetorno!$A$2:$B$1795,2,FALSE())</f>
        <v>El XML no contiene el tag o no existe información del tipo de documento de identidad del emisor</v>
      </c>
      <c r="N41" s="62" t="s">
        <v>8</v>
      </c>
      <c r="O41" s="288"/>
    </row>
    <row r="42" spans="1:15" x14ac:dyDescent="0.25">
      <c r="A42" s="288"/>
      <c r="B42" s="4"/>
      <c r="C42" s="7"/>
      <c r="D42" s="647"/>
      <c r="E42" s="647"/>
      <c r="F42" s="4"/>
      <c r="G42" s="647"/>
      <c r="H42" s="7"/>
      <c r="I42" s="4"/>
      <c r="J42" s="51" t="s">
        <v>3018</v>
      </c>
      <c r="K42" s="65" t="s">
        <v>6</v>
      </c>
      <c r="L42" s="125" t="s">
        <v>203</v>
      </c>
      <c r="M42" s="51" t="str">
        <f>VLOOKUP(L42,CódigosRetorno!$A$2:$B$1795,2,FALSE())</f>
        <v>El tipo de documento no es aceptado.</v>
      </c>
      <c r="N42" s="62" t="s">
        <v>8</v>
      </c>
      <c r="O42" s="288"/>
    </row>
    <row r="43" spans="1:15" ht="27" customHeight="1" x14ac:dyDescent="0.25">
      <c r="A43" s="288"/>
      <c r="B43" s="4"/>
      <c r="C43" s="7"/>
      <c r="D43" s="647"/>
      <c r="E43" s="647" t="s">
        <v>184</v>
      </c>
      <c r="F43" s="4"/>
      <c r="G43" s="62" t="s">
        <v>1332</v>
      </c>
      <c r="H43" s="64" t="s">
        <v>1333</v>
      </c>
      <c r="I43" s="62" t="s">
        <v>1262</v>
      </c>
      <c r="J43" s="51" t="s">
        <v>1334</v>
      </c>
      <c r="K43" s="61" t="s">
        <v>208</v>
      </c>
      <c r="L43" s="65" t="s">
        <v>1335</v>
      </c>
      <c r="M43" s="51" t="str">
        <f>VLOOKUP(L43,CódigosRetorno!$A$2:$B$1795,2,FALSE())</f>
        <v>El dato ingresado como atributo @schemeName es incorrecto.</v>
      </c>
      <c r="N43" s="62" t="s">
        <v>8</v>
      </c>
      <c r="O43" s="288"/>
    </row>
    <row r="44" spans="1:15" ht="24" x14ac:dyDescent="0.25">
      <c r="A44" s="288"/>
      <c r="B44" s="4"/>
      <c r="C44" s="7"/>
      <c r="D44" s="647"/>
      <c r="E44" s="647"/>
      <c r="F44" s="4"/>
      <c r="G44" s="62" t="s">
        <v>1260</v>
      </c>
      <c r="H44" s="64" t="s">
        <v>1261</v>
      </c>
      <c r="I44" s="62" t="s">
        <v>1262</v>
      </c>
      <c r="J44" s="51" t="s">
        <v>1263</v>
      </c>
      <c r="K44" s="61" t="s">
        <v>208</v>
      </c>
      <c r="L44" s="65" t="s">
        <v>1264</v>
      </c>
      <c r="M44" s="51" t="str">
        <f>VLOOKUP(L44,CódigosRetorno!$A$2:$B$1795,2,FALSE())</f>
        <v>El dato ingresado como atributo @schemeAgencyName es incorrecto.</v>
      </c>
      <c r="N44" s="62" t="s">
        <v>8</v>
      </c>
      <c r="O44" s="288"/>
    </row>
    <row r="45" spans="1:15" ht="48" x14ac:dyDescent="0.25">
      <c r="A45" s="288"/>
      <c r="B45" s="4"/>
      <c r="C45" s="7"/>
      <c r="D45" s="647"/>
      <c r="E45" s="647"/>
      <c r="F45" s="4"/>
      <c r="G45" s="62" t="s">
        <v>1336</v>
      </c>
      <c r="H45" s="64" t="s">
        <v>1337</v>
      </c>
      <c r="I45" s="62" t="s">
        <v>1262</v>
      </c>
      <c r="J45" s="51" t="s">
        <v>1338</v>
      </c>
      <c r="K45" s="65" t="s">
        <v>208</v>
      </c>
      <c r="L45" s="125" t="s">
        <v>1339</v>
      </c>
      <c r="M45" s="51" t="str">
        <f>VLOOKUP(L45,CódigosRetorno!$A$2:$B$1795,2,FALSE())</f>
        <v>El dato ingresado como atributo @schemeURI es incorrecto.</v>
      </c>
      <c r="N45" s="62" t="s">
        <v>8</v>
      </c>
      <c r="O45" s="288"/>
    </row>
    <row r="46" spans="1:15" ht="60" x14ac:dyDescent="0.25">
      <c r="A46" s="288"/>
      <c r="B46" s="62">
        <f>B36+1</f>
        <v>11</v>
      </c>
      <c r="C46" s="51" t="s">
        <v>1340</v>
      </c>
      <c r="D46" s="61" t="s">
        <v>63</v>
      </c>
      <c r="E46" s="61" t="s">
        <v>184</v>
      </c>
      <c r="F46" s="62" t="s">
        <v>205</v>
      </c>
      <c r="G46" s="61"/>
      <c r="H46" s="64" t="s">
        <v>3019</v>
      </c>
      <c r="I46" s="62">
        <v>1</v>
      </c>
      <c r="J46" s="51" t="s">
        <v>1445</v>
      </c>
      <c r="K46" s="61" t="s">
        <v>208</v>
      </c>
      <c r="L46" s="125" t="s">
        <v>1343</v>
      </c>
      <c r="M46" s="51" t="str">
        <f>VLOOKUP(L46,CódigosRetorno!$A$2:$B$1795,2,FALSE())</f>
        <v>El nombre comercial del emisor no cumple con el formato establecido</v>
      </c>
      <c r="N46" s="62" t="s">
        <v>8</v>
      </c>
      <c r="O46" s="288"/>
    </row>
    <row r="47" spans="1:15" ht="24" customHeight="1" x14ac:dyDescent="0.25">
      <c r="A47" s="288"/>
      <c r="B47" s="4">
        <f>B46+1</f>
        <v>12</v>
      </c>
      <c r="C47" s="7" t="s">
        <v>210</v>
      </c>
      <c r="D47" s="647" t="s">
        <v>63</v>
      </c>
      <c r="E47" s="647" t="s">
        <v>143</v>
      </c>
      <c r="F47" s="4" t="s">
        <v>205</v>
      </c>
      <c r="G47" s="647"/>
      <c r="H47" s="7" t="s">
        <v>3020</v>
      </c>
      <c r="I47" s="4">
        <v>1</v>
      </c>
      <c r="J47" s="51" t="s">
        <v>605</v>
      </c>
      <c r="K47" s="65" t="s">
        <v>6</v>
      </c>
      <c r="L47" s="125" t="s">
        <v>212</v>
      </c>
      <c r="M47" s="51" t="str">
        <f>VLOOKUP(L47,CódigosRetorno!$A$2:$B$1795,2,FALSE())</f>
        <v>El XML no contiene el tag o no existe informacion de RegistrationName del emisor del documento</v>
      </c>
      <c r="N47" s="62" t="s">
        <v>8</v>
      </c>
      <c r="O47" s="288"/>
    </row>
    <row r="48" spans="1:15" ht="60" x14ac:dyDescent="0.25">
      <c r="A48" s="288"/>
      <c r="B48" s="4"/>
      <c r="C48" s="7"/>
      <c r="D48" s="647"/>
      <c r="E48" s="647"/>
      <c r="F48" s="4"/>
      <c r="G48" s="647"/>
      <c r="H48" s="7"/>
      <c r="I48" s="4"/>
      <c r="J48" s="51" t="s">
        <v>1445</v>
      </c>
      <c r="K48" s="65" t="s">
        <v>208</v>
      </c>
      <c r="L48" s="125" t="s">
        <v>689</v>
      </c>
      <c r="M48" s="51" t="str">
        <f>VLOOKUP(L48,CódigosRetorno!$A$2:$B$1795,2,FALSE())</f>
        <v>RegistrationName - El nombre o razon social del emisor no cumple con el estandar</v>
      </c>
      <c r="N48" s="62" t="s">
        <v>8</v>
      </c>
      <c r="O48" s="288"/>
    </row>
    <row r="49" spans="1:15" ht="60" x14ac:dyDescent="0.25">
      <c r="A49" s="288"/>
      <c r="B49" s="4">
        <f>B47+1</f>
        <v>13</v>
      </c>
      <c r="C49" s="690" t="s">
        <v>1346</v>
      </c>
      <c r="D49" s="647" t="s">
        <v>63</v>
      </c>
      <c r="E49" s="647" t="s">
        <v>184</v>
      </c>
      <c r="F49" s="62" t="s">
        <v>1347</v>
      </c>
      <c r="G49" s="61"/>
      <c r="H49" s="51" t="s">
        <v>3021</v>
      </c>
      <c r="I49" s="62">
        <v>1</v>
      </c>
      <c r="J49" s="51" t="s">
        <v>2298</v>
      </c>
      <c r="K49" s="61" t="s">
        <v>208</v>
      </c>
      <c r="L49" s="65" t="s">
        <v>1350</v>
      </c>
      <c r="M49" s="51" t="str">
        <f>VLOOKUP(L49,CódigosRetorno!$A$2:$B$1795,2,FALSE())</f>
        <v>La dirección completa y detallada del domicilio fiscal del emisor no cumple con el formato establecido</v>
      </c>
      <c r="N49" s="62" t="s">
        <v>8</v>
      </c>
      <c r="O49" s="288"/>
    </row>
    <row r="50" spans="1:15" ht="60" x14ac:dyDescent="0.25">
      <c r="A50" s="288"/>
      <c r="B50" s="4"/>
      <c r="C50" s="690"/>
      <c r="D50" s="647"/>
      <c r="E50" s="647"/>
      <c r="F50" s="62" t="s">
        <v>1351</v>
      </c>
      <c r="G50" s="61"/>
      <c r="H50" s="51" t="s">
        <v>3022</v>
      </c>
      <c r="I50" s="62" t="s">
        <v>1262</v>
      </c>
      <c r="J50" s="51" t="s">
        <v>2739</v>
      </c>
      <c r="K50" s="61" t="s">
        <v>208</v>
      </c>
      <c r="L50" s="65" t="s">
        <v>1354</v>
      </c>
      <c r="M50" s="51" t="str">
        <f>VLOOKUP(L50,CódigosRetorno!$A$2:$B$1795,2,FALSE())</f>
        <v>La urbanización del domicilio fiscal del emisor no cumple con el formato establecido</v>
      </c>
      <c r="N50" s="62" t="s">
        <v>8</v>
      </c>
      <c r="O50" s="288"/>
    </row>
    <row r="51" spans="1:15" ht="60" x14ac:dyDescent="0.25">
      <c r="A51" s="288"/>
      <c r="B51" s="4"/>
      <c r="C51" s="690"/>
      <c r="D51" s="647"/>
      <c r="E51" s="647"/>
      <c r="F51" s="62" t="s">
        <v>228</v>
      </c>
      <c r="G51" s="61"/>
      <c r="H51" s="51" t="s">
        <v>3023</v>
      </c>
      <c r="I51" s="62" t="s">
        <v>1262</v>
      </c>
      <c r="J51" s="51" t="s">
        <v>2740</v>
      </c>
      <c r="K51" s="61" t="s">
        <v>208</v>
      </c>
      <c r="L51" s="65" t="s">
        <v>1357</v>
      </c>
      <c r="M51" s="51" t="str">
        <f>VLOOKUP(L51,CódigosRetorno!$A$2:$B$1795,2,FALSE())</f>
        <v>La provincia del domicilio fiscal del emisor no cumple con el formato establecido</v>
      </c>
      <c r="N51" s="62" t="s">
        <v>8</v>
      </c>
      <c r="O51" s="288"/>
    </row>
    <row r="52" spans="1:15" ht="36" x14ac:dyDescent="0.25">
      <c r="A52" s="288"/>
      <c r="B52" s="4"/>
      <c r="C52" s="690"/>
      <c r="D52" s="647"/>
      <c r="E52" s="647"/>
      <c r="F52" s="62" t="s">
        <v>216</v>
      </c>
      <c r="G52" s="61" t="s">
        <v>217</v>
      </c>
      <c r="H52" s="51" t="s">
        <v>3024</v>
      </c>
      <c r="I52" s="62">
        <v>1</v>
      </c>
      <c r="J52" s="51" t="s">
        <v>219</v>
      </c>
      <c r="K52" s="61" t="s">
        <v>208</v>
      </c>
      <c r="L52" s="65" t="s">
        <v>1359</v>
      </c>
      <c r="M52" s="51" t="str">
        <f>VLOOKUP(L52,CódigosRetorno!$A$2:$B$1795,2,FALSE())</f>
        <v>El codigo de ubigeo del domicilio fiscal del emisor no es válido</v>
      </c>
      <c r="N52" s="62" t="s">
        <v>1360</v>
      </c>
      <c r="O52" s="288"/>
    </row>
    <row r="53" spans="1:15" ht="24" x14ac:dyDescent="0.25">
      <c r="A53" s="288"/>
      <c r="B53" s="4"/>
      <c r="C53" s="690"/>
      <c r="D53" s="647"/>
      <c r="E53" s="647"/>
      <c r="F53" s="4"/>
      <c r="G53" s="62" t="s">
        <v>1361</v>
      </c>
      <c r="H53" s="51" t="s">
        <v>1261</v>
      </c>
      <c r="I53" s="62" t="s">
        <v>1262</v>
      </c>
      <c r="J53" s="51" t="s">
        <v>1362</v>
      </c>
      <c r="K53" s="61" t="s">
        <v>208</v>
      </c>
      <c r="L53" s="65" t="s">
        <v>1264</v>
      </c>
      <c r="M53" s="51" t="str">
        <f>VLOOKUP(L53,CódigosRetorno!$A$2:$B$1795,2,FALSE())</f>
        <v>El dato ingresado como atributo @schemeAgencyName es incorrecto.</v>
      </c>
      <c r="N53" s="62" t="s">
        <v>8</v>
      </c>
      <c r="O53" s="288"/>
    </row>
    <row r="54" spans="1:15" ht="24" x14ac:dyDescent="0.25">
      <c r="A54" s="288"/>
      <c r="B54" s="4"/>
      <c r="C54" s="690"/>
      <c r="D54" s="647"/>
      <c r="E54" s="647"/>
      <c r="F54" s="4"/>
      <c r="G54" s="62" t="s">
        <v>1363</v>
      </c>
      <c r="H54" s="51" t="s">
        <v>1333</v>
      </c>
      <c r="I54" s="62" t="s">
        <v>1262</v>
      </c>
      <c r="J54" s="51" t="s">
        <v>1364</v>
      </c>
      <c r="K54" s="61" t="s">
        <v>208</v>
      </c>
      <c r="L54" s="65" t="s">
        <v>1335</v>
      </c>
      <c r="M54" s="51" t="str">
        <f>VLOOKUP(L54,CódigosRetorno!$A$2:$B$1795,2,FALSE())</f>
        <v>El dato ingresado como atributo @schemeName es incorrecto.</v>
      </c>
      <c r="N54" s="62" t="s">
        <v>8</v>
      </c>
      <c r="O54" s="288"/>
    </row>
    <row r="55" spans="1:15" ht="60" x14ac:dyDescent="0.25">
      <c r="A55" s="288"/>
      <c r="B55" s="4"/>
      <c r="C55" s="690"/>
      <c r="D55" s="647"/>
      <c r="E55" s="647"/>
      <c r="F55" s="62" t="s">
        <v>228</v>
      </c>
      <c r="G55" s="61"/>
      <c r="H55" s="51" t="s">
        <v>3025</v>
      </c>
      <c r="I55" s="62" t="s">
        <v>1262</v>
      </c>
      <c r="J55" s="51" t="s">
        <v>2740</v>
      </c>
      <c r="K55" s="61" t="s">
        <v>208</v>
      </c>
      <c r="L55" s="65" t="s">
        <v>1367</v>
      </c>
      <c r="M55" s="51" t="str">
        <f>VLOOKUP(L55,CódigosRetorno!$A$2:$B$1795,2,FALSE())</f>
        <v>El departamento del domicilio fiscal del emisor no cumple con el formato establecido</v>
      </c>
      <c r="N55" s="62" t="s">
        <v>8</v>
      </c>
      <c r="O55" s="288"/>
    </row>
    <row r="56" spans="1:15" ht="60" x14ac:dyDescent="0.25">
      <c r="A56" s="288"/>
      <c r="B56" s="4"/>
      <c r="C56" s="690"/>
      <c r="D56" s="647"/>
      <c r="E56" s="647"/>
      <c r="F56" s="62" t="s">
        <v>228</v>
      </c>
      <c r="G56" s="61"/>
      <c r="H56" s="51" t="s">
        <v>3026</v>
      </c>
      <c r="I56" s="62" t="s">
        <v>1262</v>
      </c>
      <c r="J56" s="51" t="s">
        <v>2740</v>
      </c>
      <c r="K56" s="61" t="s">
        <v>208</v>
      </c>
      <c r="L56" s="65" t="s">
        <v>1369</v>
      </c>
      <c r="M56" s="51" t="str">
        <f>VLOOKUP(L56,CódigosRetorno!$A$2:$B$1795,2,FALSE())</f>
        <v>El distrito del domicilio fiscal del emisor no cumple con el formato establecido</v>
      </c>
      <c r="N56" s="62" t="s">
        <v>8</v>
      </c>
      <c r="O56" s="288"/>
    </row>
    <row r="57" spans="1:15" ht="48" x14ac:dyDescent="0.25">
      <c r="A57" s="288"/>
      <c r="B57" s="4"/>
      <c r="C57" s="690"/>
      <c r="D57" s="647"/>
      <c r="E57" s="647"/>
      <c r="F57" s="62" t="s">
        <v>330</v>
      </c>
      <c r="G57" s="61" t="s">
        <v>243</v>
      </c>
      <c r="H57" s="51" t="s">
        <v>3027</v>
      </c>
      <c r="I57" s="62">
        <v>1</v>
      </c>
      <c r="J57" s="51" t="s">
        <v>1371</v>
      </c>
      <c r="K57" s="61" t="s">
        <v>208</v>
      </c>
      <c r="L57" s="65" t="s">
        <v>1372</v>
      </c>
      <c r="M57" s="51" t="str">
        <f>VLOOKUP(L57,CódigosRetorno!$A$2:$B$1795,2,FALSE())</f>
        <v>El codigo de pais debe ser PE</v>
      </c>
      <c r="N57" s="62" t="s">
        <v>8</v>
      </c>
      <c r="O57" s="288"/>
    </row>
    <row r="58" spans="1:15" ht="24" x14ac:dyDescent="0.25">
      <c r="A58" s="288"/>
      <c r="B58" s="4"/>
      <c r="C58" s="690"/>
      <c r="D58" s="647"/>
      <c r="E58" s="647"/>
      <c r="F58" s="4"/>
      <c r="G58" s="62" t="s">
        <v>1374</v>
      </c>
      <c r="H58" s="51" t="s">
        <v>1300</v>
      </c>
      <c r="I58" s="62" t="s">
        <v>1262</v>
      </c>
      <c r="J58" s="51" t="s">
        <v>1375</v>
      </c>
      <c r="K58" s="61" t="s">
        <v>208</v>
      </c>
      <c r="L58" s="65" t="s">
        <v>1302</v>
      </c>
      <c r="M58" s="51" t="str">
        <f>VLOOKUP(L58,CódigosRetorno!$A$2:$B$1795,2,FALSE())</f>
        <v>El dato ingresado como atributo @listID es incorrecto.</v>
      </c>
      <c r="N58" s="62" t="s">
        <v>8</v>
      </c>
      <c r="O58" s="288"/>
    </row>
    <row r="59" spans="1:15" ht="48" x14ac:dyDescent="0.25">
      <c r="A59" s="288"/>
      <c r="B59" s="4"/>
      <c r="C59" s="690"/>
      <c r="D59" s="647"/>
      <c r="E59" s="647"/>
      <c r="F59" s="4"/>
      <c r="G59" s="62" t="s">
        <v>1376</v>
      </c>
      <c r="H59" s="51" t="s">
        <v>1282</v>
      </c>
      <c r="I59" s="62" t="s">
        <v>1262</v>
      </c>
      <c r="J59" s="51" t="s">
        <v>1306</v>
      </c>
      <c r="K59" s="61" t="s">
        <v>208</v>
      </c>
      <c r="L59" s="65" t="s">
        <v>1283</v>
      </c>
      <c r="M59" s="51" t="str">
        <f>VLOOKUP(L59,CódigosRetorno!$A$2:$B$1795,2,FALSE())</f>
        <v>El dato ingresado como atributo @listAgencyName es incorrecto.</v>
      </c>
      <c r="N59" s="62" t="s">
        <v>8</v>
      </c>
      <c r="O59" s="288"/>
    </row>
    <row r="60" spans="1:15" ht="24" x14ac:dyDescent="0.25">
      <c r="A60" s="288"/>
      <c r="B60" s="4"/>
      <c r="C60" s="690"/>
      <c r="D60" s="647"/>
      <c r="E60" s="647"/>
      <c r="F60" s="4"/>
      <c r="G60" s="62" t="s">
        <v>1377</v>
      </c>
      <c r="H60" s="51" t="s">
        <v>1285</v>
      </c>
      <c r="I60" s="62" t="s">
        <v>1262</v>
      </c>
      <c r="J60" s="51" t="s">
        <v>1378</v>
      </c>
      <c r="K60" s="65" t="s">
        <v>208</v>
      </c>
      <c r="L60" s="125" t="s">
        <v>1287</v>
      </c>
      <c r="M60" s="51" t="str">
        <f>VLOOKUP(L60,CódigosRetorno!$A$2:$B$1795,2,FALSE())</f>
        <v>El dato ingresado como atributo @listName es incorrecto.</v>
      </c>
      <c r="N60" s="62" t="s">
        <v>8</v>
      </c>
      <c r="O60" s="288"/>
    </row>
    <row r="61" spans="1:15" ht="42" customHeight="1" x14ac:dyDescent="0.25">
      <c r="A61" s="288"/>
      <c r="B61" s="4">
        <f>B49+1</f>
        <v>14</v>
      </c>
      <c r="C61" s="7" t="s">
        <v>2745</v>
      </c>
      <c r="D61" s="647" t="s">
        <v>63</v>
      </c>
      <c r="E61" s="647" t="s">
        <v>143</v>
      </c>
      <c r="F61" s="4" t="s">
        <v>769</v>
      </c>
      <c r="G61" s="647" t="s">
        <v>1402</v>
      </c>
      <c r="H61" s="7" t="s">
        <v>3028</v>
      </c>
      <c r="I61" s="649">
        <v>1</v>
      </c>
      <c r="J61" s="51" t="s">
        <v>3029</v>
      </c>
      <c r="K61" s="65" t="s">
        <v>6</v>
      </c>
      <c r="L61" s="65" t="s">
        <v>1405</v>
      </c>
      <c r="M61" s="51" t="str">
        <f>VLOOKUP(L61,CódigosRetorno!$A$2:$B$1795,2,FALSE())</f>
        <v>El XML no contiene el tag o no existe información del código de local anexo del emisor</v>
      </c>
      <c r="N61" s="62" t="s">
        <v>8</v>
      </c>
      <c r="O61" s="288"/>
    </row>
    <row r="62" spans="1:15" ht="36" customHeight="1" x14ac:dyDescent="0.25">
      <c r="A62" s="288"/>
      <c r="B62" s="4"/>
      <c r="C62" s="7"/>
      <c r="D62" s="647"/>
      <c r="E62" s="647"/>
      <c r="F62" s="4"/>
      <c r="G62" s="647"/>
      <c r="H62" s="7"/>
      <c r="I62" s="649"/>
      <c r="J62" s="51" t="s">
        <v>3030</v>
      </c>
      <c r="K62" s="65" t="s">
        <v>208</v>
      </c>
      <c r="L62" s="65" t="s">
        <v>1407</v>
      </c>
      <c r="M62" s="51" t="str">
        <f>VLOOKUP(L62,CódigosRetorno!$A$2:$B$1795,2,FALSE())</f>
        <v>El XML no contiene el tag o no existe información del código de local anexo del emisor</v>
      </c>
      <c r="N62" s="62" t="s">
        <v>8</v>
      </c>
      <c r="O62" s="288"/>
    </row>
    <row r="63" spans="1:15" ht="36" customHeight="1" x14ac:dyDescent="0.25">
      <c r="A63" s="288"/>
      <c r="B63" s="4"/>
      <c r="C63" s="7"/>
      <c r="D63" s="647"/>
      <c r="E63" s="647"/>
      <c r="F63" s="4"/>
      <c r="G63" s="647"/>
      <c r="H63" s="7"/>
      <c r="I63" s="649"/>
      <c r="J63" s="51" t="s">
        <v>3031</v>
      </c>
      <c r="K63" s="65" t="s">
        <v>6</v>
      </c>
      <c r="L63" s="65" t="s">
        <v>1409</v>
      </c>
      <c r="M63" s="51" t="str">
        <f>VLOOKUP(L63,CódigosRetorno!$A$2:$B$1795,2,FALSE())</f>
        <v>El código de local anexo consignado no se encuentra declarado en el RUC</v>
      </c>
      <c r="N63" s="62" t="s">
        <v>1410</v>
      </c>
      <c r="O63" s="288"/>
    </row>
    <row r="64" spans="1:15" ht="60" x14ac:dyDescent="0.25">
      <c r="A64" s="288"/>
      <c r="B64" s="4"/>
      <c r="C64" s="7"/>
      <c r="D64" s="647"/>
      <c r="E64" s="647"/>
      <c r="F64" s="4"/>
      <c r="G64" s="647"/>
      <c r="H64" s="7"/>
      <c r="I64" s="649"/>
      <c r="J64" s="51" t="s">
        <v>3032</v>
      </c>
      <c r="K64" s="65" t="s">
        <v>208</v>
      </c>
      <c r="L64" s="65" t="s">
        <v>1412</v>
      </c>
      <c r="M64" s="51" t="str">
        <f>VLOOKUP(L64,CódigosRetorno!$A$2:$B$1795,2,FALSE())</f>
        <v>El código de local anexo consignado no se encuentra declarado en el RUC</v>
      </c>
      <c r="N64" s="62" t="s">
        <v>1410</v>
      </c>
      <c r="O64" s="288"/>
    </row>
    <row r="65" spans="1:15" ht="36" customHeight="1" x14ac:dyDescent="0.25">
      <c r="A65" s="288"/>
      <c r="B65" s="4"/>
      <c r="C65" s="7"/>
      <c r="D65" s="647"/>
      <c r="E65" s="647"/>
      <c r="F65" s="4"/>
      <c r="G65" s="647"/>
      <c r="H65" s="7"/>
      <c r="I65" s="649"/>
      <c r="J65" s="51" t="s">
        <v>1413</v>
      </c>
      <c r="K65" s="61" t="s">
        <v>208</v>
      </c>
      <c r="L65" s="65" t="s">
        <v>1414</v>
      </c>
      <c r="M65" s="51" t="str">
        <f>VLOOKUP(L65,CódigosRetorno!$A$2:$B$1795,2,FALSE())</f>
        <v>El dato ingresado como local anexo no cumple con el formato establecido</v>
      </c>
      <c r="N65" s="62" t="s">
        <v>8</v>
      </c>
      <c r="O65" s="288"/>
    </row>
    <row r="66" spans="1:15" ht="24" x14ac:dyDescent="0.25">
      <c r="A66" s="288"/>
      <c r="B66" s="4"/>
      <c r="C66" s="7"/>
      <c r="D66" s="647"/>
      <c r="E66" s="647" t="s">
        <v>184</v>
      </c>
      <c r="F66" s="4"/>
      <c r="G66" s="62" t="s">
        <v>1260</v>
      </c>
      <c r="H66" s="51" t="s">
        <v>1282</v>
      </c>
      <c r="I66" s="62" t="s">
        <v>1262</v>
      </c>
      <c r="J66" s="51" t="s">
        <v>1263</v>
      </c>
      <c r="K66" s="61" t="s">
        <v>208</v>
      </c>
      <c r="L66" s="65" t="s">
        <v>1283</v>
      </c>
      <c r="M66" s="51" t="str">
        <f>VLOOKUP(L66,CódigosRetorno!$A$2:$B$1795,2,FALSE())</f>
        <v>El dato ingresado como atributo @listAgencyName es incorrecto.</v>
      </c>
      <c r="N66" s="62" t="s">
        <v>8</v>
      </c>
      <c r="O66" s="288"/>
    </row>
    <row r="67" spans="1:15" ht="24" x14ac:dyDescent="0.25">
      <c r="A67" s="288"/>
      <c r="B67" s="4"/>
      <c r="C67" s="7"/>
      <c r="D67" s="647"/>
      <c r="E67" s="647"/>
      <c r="F67" s="4"/>
      <c r="G67" s="62" t="s">
        <v>1415</v>
      </c>
      <c r="H67" s="51" t="s">
        <v>1285</v>
      </c>
      <c r="I67" s="62" t="s">
        <v>1262</v>
      </c>
      <c r="J67" s="51" t="s">
        <v>1416</v>
      </c>
      <c r="K67" s="61" t="s">
        <v>208</v>
      </c>
      <c r="L67" s="65" t="s">
        <v>1287</v>
      </c>
      <c r="M67" s="51" t="str">
        <f>VLOOKUP(L67,CódigosRetorno!$A$2:$B$1795,2,FALSE())</f>
        <v>El dato ingresado como atributo @listName es incorrecto.</v>
      </c>
      <c r="N67" s="62" t="s">
        <v>8</v>
      </c>
      <c r="O67" s="288"/>
    </row>
    <row r="68" spans="1:15" x14ac:dyDescent="0.25">
      <c r="A68" s="288"/>
      <c r="B68" s="76" t="s">
        <v>1417</v>
      </c>
      <c r="C68" s="76"/>
      <c r="D68" s="118"/>
      <c r="E68" s="107" t="s">
        <v>8</v>
      </c>
      <c r="F68" s="107" t="s">
        <v>8</v>
      </c>
      <c r="G68" s="107" t="s">
        <v>8</v>
      </c>
      <c r="H68" s="81"/>
      <c r="I68" s="107"/>
      <c r="J68" s="56" t="s">
        <v>8</v>
      </c>
      <c r="K68" s="109" t="s">
        <v>8</v>
      </c>
      <c r="L68" s="120" t="s">
        <v>8</v>
      </c>
      <c r="M68" s="56" t="str">
        <f>VLOOKUP(L68,CódigosRetorno!$A$2:$B$1795,2,FALSE())</f>
        <v>-</v>
      </c>
      <c r="N68" s="80" t="s">
        <v>8</v>
      </c>
      <c r="O68" s="288"/>
    </row>
    <row r="69" spans="1:15" ht="36" customHeight="1" x14ac:dyDescent="0.25">
      <c r="A69" s="288"/>
      <c r="B69" s="4">
        <f>+B61+1</f>
        <v>15</v>
      </c>
      <c r="C69" s="7" t="s">
        <v>2749</v>
      </c>
      <c r="D69" s="647" t="s">
        <v>63</v>
      </c>
      <c r="E69" s="647" t="s">
        <v>143</v>
      </c>
      <c r="F69" s="4" t="s">
        <v>300</v>
      </c>
      <c r="G69" s="647"/>
      <c r="H69" s="7" t="s">
        <v>3033</v>
      </c>
      <c r="I69" s="4">
        <v>1</v>
      </c>
      <c r="J69" s="51" t="s">
        <v>605</v>
      </c>
      <c r="K69" s="65" t="s">
        <v>6</v>
      </c>
      <c r="L69" s="125" t="s">
        <v>455</v>
      </c>
      <c r="M69" s="51" t="str">
        <f>VLOOKUP(L69,CódigosRetorno!$A$2:$B$1795,2,FALSE())</f>
        <v>El XML no contiene el tag o no existe información del número de documento de identidad del cliente</v>
      </c>
      <c r="N69" s="62" t="s">
        <v>8</v>
      </c>
      <c r="O69" s="288"/>
    </row>
    <row r="70" spans="1:15" ht="36" x14ac:dyDescent="0.25">
      <c r="A70" s="288"/>
      <c r="B70" s="4"/>
      <c r="C70" s="7"/>
      <c r="D70" s="647"/>
      <c r="E70" s="647"/>
      <c r="F70" s="4"/>
      <c r="G70" s="647"/>
      <c r="H70" s="7"/>
      <c r="I70" s="4"/>
      <c r="J70" s="51" t="s">
        <v>3034</v>
      </c>
      <c r="K70" s="65" t="s">
        <v>6</v>
      </c>
      <c r="L70" s="125" t="s">
        <v>704</v>
      </c>
      <c r="M70" s="51" t="str">
        <f>VLOOKUP(L70,CódigosRetorno!$A$2:$B$1795,2,FALSE())</f>
        <v>El numero de documento de identidad del receptor debe ser  RUC</v>
      </c>
      <c r="N70" s="62" t="s">
        <v>8</v>
      </c>
      <c r="O70" s="288"/>
    </row>
    <row r="71" spans="1:15" ht="36" x14ac:dyDescent="0.25">
      <c r="A71" s="288"/>
      <c r="B71" s="4"/>
      <c r="C71" s="7"/>
      <c r="D71" s="647"/>
      <c r="E71" s="647"/>
      <c r="F71" s="4"/>
      <c r="G71" s="647"/>
      <c r="H71" s="7"/>
      <c r="I71" s="4"/>
      <c r="J71" s="51" t="s">
        <v>3035</v>
      </c>
      <c r="K71" s="65" t="s">
        <v>6</v>
      </c>
      <c r="L71" s="65" t="s">
        <v>1424</v>
      </c>
      <c r="M71" s="51" t="str">
        <f>VLOOKUP(MID(L71,1,4),CódigosRetorno!$A$2:$B$1795,2,FALSE())</f>
        <v>El numero de RUC del receptor no existe.</v>
      </c>
      <c r="N71" s="62" t="s">
        <v>258</v>
      </c>
      <c r="O71" s="288"/>
    </row>
    <row r="72" spans="1:15" ht="48" x14ac:dyDescent="0.25">
      <c r="A72" s="288"/>
      <c r="B72" s="4"/>
      <c r="C72" s="7"/>
      <c r="D72" s="647"/>
      <c r="E72" s="647"/>
      <c r="F72" s="4"/>
      <c r="G72" s="647"/>
      <c r="H72" s="7"/>
      <c r="I72" s="4"/>
      <c r="J72" s="51" t="s">
        <v>3036</v>
      </c>
      <c r="K72" s="65" t="s">
        <v>208</v>
      </c>
      <c r="L72" s="125" t="s">
        <v>1426</v>
      </c>
      <c r="M72" s="51" t="str">
        <f>VLOOKUP(L72,CódigosRetorno!$A$2:$B$1795,2,FALSE())</f>
        <v>El RUC  del receptor no esta activo</v>
      </c>
      <c r="N72" s="62" t="s">
        <v>258</v>
      </c>
      <c r="O72" s="288"/>
    </row>
    <row r="73" spans="1:15" ht="48" x14ac:dyDescent="0.25">
      <c r="A73" s="288"/>
      <c r="B73" s="4"/>
      <c r="C73" s="7"/>
      <c r="D73" s="647"/>
      <c r="E73" s="647"/>
      <c r="F73" s="4"/>
      <c r="G73" s="647"/>
      <c r="H73" s="7"/>
      <c r="I73" s="4"/>
      <c r="J73" s="51" t="s">
        <v>3037</v>
      </c>
      <c r="K73" s="65" t="s">
        <v>208</v>
      </c>
      <c r="L73" s="125" t="s">
        <v>1428</v>
      </c>
      <c r="M73" s="51" t="str">
        <f>VLOOKUP(L73,CódigosRetorno!$A$2:$B$1795,2,FALSE())</f>
        <v>El RUC del receptor no esta habido</v>
      </c>
      <c r="N73" s="62" t="s">
        <v>258</v>
      </c>
      <c r="O73" s="288"/>
    </row>
    <row r="74" spans="1:15" ht="48.75" customHeight="1" x14ac:dyDescent="0.25">
      <c r="A74" s="288"/>
      <c r="B74" s="4"/>
      <c r="C74" s="7"/>
      <c r="D74" s="647"/>
      <c r="E74" s="647"/>
      <c r="F74" s="4" t="s">
        <v>1433</v>
      </c>
      <c r="G74" s="647" t="s">
        <v>198</v>
      </c>
      <c r="H74" s="7" t="s">
        <v>3038</v>
      </c>
      <c r="I74" s="4">
        <v>1</v>
      </c>
      <c r="J74" s="51" t="s">
        <v>1329</v>
      </c>
      <c r="K74" s="65" t="s">
        <v>6</v>
      </c>
      <c r="L74" s="125" t="s">
        <v>455</v>
      </c>
      <c r="M74" s="51" t="str">
        <f>VLOOKUP(L74,CódigosRetorno!$A$2:$B$1795,2,FALSE())</f>
        <v>El XML no contiene el tag o no existe información del número de documento de identidad del cliente</v>
      </c>
      <c r="N74" s="62" t="s">
        <v>8</v>
      </c>
      <c r="O74" s="288"/>
    </row>
    <row r="75" spans="1:15" ht="36" x14ac:dyDescent="0.25">
      <c r="A75" s="288"/>
      <c r="B75" s="4"/>
      <c r="C75" s="7"/>
      <c r="D75" s="647"/>
      <c r="E75" s="647"/>
      <c r="F75" s="4"/>
      <c r="G75" s="647"/>
      <c r="H75" s="7"/>
      <c r="I75" s="4"/>
      <c r="J75" s="51" t="s">
        <v>3039</v>
      </c>
      <c r="K75" s="65" t="s">
        <v>6</v>
      </c>
      <c r="L75" s="125" t="s">
        <v>1000</v>
      </c>
      <c r="M75" s="51" t="str">
        <f>VLOOKUP(L75,CódigosRetorno!$A$2:$B$1795,2,FALSE())</f>
        <v>El dato ingresado  en el tipo de documento de identidad del receptor no cumple con el estandar o no esta permitido.</v>
      </c>
      <c r="N75" s="62" t="s">
        <v>2040</v>
      </c>
      <c r="O75" s="288"/>
    </row>
    <row r="76" spans="1:15" ht="24" x14ac:dyDescent="0.25">
      <c r="A76" s="288"/>
      <c r="B76" s="4"/>
      <c r="C76" s="7"/>
      <c r="D76" s="647"/>
      <c r="E76" s="647" t="s">
        <v>184</v>
      </c>
      <c r="F76" s="4"/>
      <c r="G76" s="62" t="s">
        <v>1332</v>
      </c>
      <c r="H76" s="64" t="s">
        <v>1333</v>
      </c>
      <c r="I76" s="62" t="s">
        <v>1262</v>
      </c>
      <c r="J76" s="51" t="s">
        <v>1334</v>
      </c>
      <c r="K76" s="61" t="s">
        <v>208</v>
      </c>
      <c r="L76" s="65" t="s">
        <v>1335</v>
      </c>
      <c r="M76" s="51" t="str">
        <f>VLOOKUP(L76,CódigosRetorno!$A$2:$B$1795,2,FALSE())</f>
        <v>El dato ingresado como atributo @schemeName es incorrecto.</v>
      </c>
      <c r="N76" s="62" t="s">
        <v>8</v>
      </c>
      <c r="O76" s="288"/>
    </row>
    <row r="77" spans="1:15" ht="24" x14ac:dyDescent="0.25">
      <c r="A77" s="288"/>
      <c r="B77" s="4"/>
      <c r="C77" s="7"/>
      <c r="D77" s="647"/>
      <c r="E77" s="647"/>
      <c r="F77" s="4"/>
      <c r="G77" s="62" t="s">
        <v>1260</v>
      </c>
      <c r="H77" s="64" t="s">
        <v>1261</v>
      </c>
      <c r="I77" s="62" t="s">
        <v>1262</v>
      </c>
      <c r="J77" s="51" t="s">
        <v>1263</v>
      </c>
      <c r="K77" s="61" t="s">
        <v>208</v>
      </c>
      <c r="L77" s="65" t="s">
        <v>1264</v>
      </c>
      <c r="M77" s="51" t="str">
        <f>VLOOKUP(L77,CódigosRetorno!$A$2:$B$1795,2,FALSE())</f>
        <v>El dato ingresado como atributo @schemeAgencyName es incorrecto.</v>
      </c>
      <c r="N77" s="62" t="s">
        <v>8</v>
      </c>
      <c r="O77" s="288"/>
    </row>
    <row r="78" spans="1:15" ht="48" x14ac:dyDescent="0.25">
      <c r="A78" s="288"/>
      <c r="B78" s="4"/>
      <c r="C78" s="7"/>
      <c r="D78" s="647"/>
      <c r="E78" s="647"/>
      <c r="F78" s="4"/>
      <c r="G78" s="62" t="s">
        <v>1336</v>
      </c>
      <c r="H78" s="64" t="s">
        <v>1337</v>
      </c>
      <c r="I78" s="62" t="s">
        <v>1262</v>
      </c>
      <c r="J78" s="51" t="s">
        <v>1338</v>
      </c>
      <c r="K78" s="65" t="s">
        <v>208</v>
      </c>
      <c r="L78" s="125" t="s">
        <v>1339</v>
      </c>
      <c r="M78" s="51" t="str">
        <f>VLOOKUP(L78,CódigosRetorno!$A$2:$B$1795,2,FALSE())</f>
        <v>El dato ingresado como atributo @schemeURI es incorrecto.</v>
      </c>
      <c r="N78" s="62" t="s">
        <v>8</v>
      </c>
      <c r="O78" s="288"/>
    </row>
    <row r="79" spans="1:15" ht="36" customHeight="1" x14ac:dyDescent="0.25">
      <c r="A79" s="288"/>
      <c r="B79" s="4">
        <f>B69+1</f>
        <v>16</v>
      </c>
      <c r="C79" s="8" t="s">
        <v>1442</v>
      </c>
      <c r="D79" s="647" t="s">
        <v>63</v>
      </c>
      <c r="E79" s="647" t="s">
        <v>143</v>
      </c>
      <c r="F79" s="4" t="s">
        <v>3040</v>
      </c>
      <c r="G79" s="647"/>
      <c r="H79" s="7" t="s">
        <v>3041</v>
      </c>
      <c r="I79" s="4">
        <v>1</v>
      </c>
      <c r="J79" s="51" t="s">
        <v>605</v>
      </c>
      <c r="K79" s="65" t="s">
        <v>6</v>
      </c>
      <c r="L79" s="125" t="s">
        <v>1444</v>
      </c>
      <c r="M79" s="51" t="str">
        <f>VLOOKUP(L79,CódigosRetorno!$A$2:$B$1795,2,FALSE())</f>
        <v>El XML no contiene el tag o no existe informacion de RegistrationName del receptor del documento</v>
      </c>
      <c r="N79" s="62" t="s">
        <v>8</v>
      </c>
      <c r="O79" s="288"/>
    </row>
    <row r="80" spans="1:15" ht="71.25" customHeight="1" x14ac:dyDescent="0.25">
      <c r="A80" s="288"/>
      <c r="B80" s="4"/>
      <c r="C80" s="8"/>
      <c r="D80" s="647"/>
      <c r="E80" s="647"/>
      <c r="F80" s="4"/>
      <c r="G80" s="647"/>
      <c r="H80" s="7"/>
      <c r="I80" s="4"/>
      <c r="J80" s="51" t="s">
        <v>3042</v>
      </c>
      <c r="K80" s="65" t="s">
        <v>6</v>
      </c>
      <c r="L80" s="125" t="s">
        <v>1446</v>
      </c>
      <c r="M80" s="51" t="str">
        <f>VLOOKUP(L80,CódigosRetorno!$A$2:$B$1795,2,FALSE())</f>
        <v>RegistrationName -  El dato ingresado no cumple con el estandar</v>
      </c>
      <c r="N80" s="61" t="s">
        <v>8</v>
      </c>
      <c r="O80" s="288"/>
    </row>
    <row r="81" spans="1:15" ht="48" customHeight="1" x14ac:dyDescent="0.25">
      <c r="A81" s="288"/>
      <c r="B81" s="4">
        <f>B79+1</f>
        <v>17</v>
      </c>
      <c r="C81" s="7" t="s">
        <v>1455</v>
      </c>
      <c r="D81" s="647" t="s">
        <v>63</v>
      </c>
      <c r="E81" s="647" t="s">
        <v>184</v>
      </c>
      <c r="F81" s="62" t="s">
        <v>300</v>
      </c>
      <c r="G81" s="61"/>
      <c r="H81" s="51" t="s">
        <v>3043</v>
      </c>
      <c r="I81" s="62">
        <v>1</v>
      </c>
      <c r="J81" s="51" t="s">
        <v>186</v>
      </c>
      <c r="K81" s="65" t="s">
        <v>8</v>
      </c>
      <c r="L81" s="125" t="s">
        <v>8</v>
      </c>
      <c r="M81" s="51" t="str">
        <f>VLOOKUP(L81,CódigosRetorno!$A$2:$B$1795,2,FALSE())</f>
        <v>-</v>
      </c>
      <c r="N81" s="62" t="s">
        <v>8</v>
      </c>
      <c r="O81" s="288"/>
    </row>
    <row r="82" spans="1:15" ht="60" x14ac:dyDescent="0.25">
      <c r="A82" s="288"/>
      <c r="B82" s="4"/>
      <c r="C82" s="7"/>
      <c r="D82" s="647"/>
      <c r="E82" s="647"/>
      <c r="F82" s="62" t="s">
        <v>1433</v>
      </c>
      <c r="G82" s="61" t="s">
        <v>198</v>
      </c>
      <c r="H82" s="51" t="s">
        <v>3044</v>
      </c>
      <c r="I82" s="62">
        <v>1</v>
      </c>
      <c r="J82" s="51" t="s">
        <v>186</v>
      </c>
      <c r="K82" s="65" t="s">
        <v>8</v>
      </c>
      <c r="L82" s="125" t="s">
        <v>8</v>
      </c>
      <c r="M82" s="51" t="str">
        <f>VLOOKUP(L82,CódigosRetorno!$A$2:$B$1795,2,FALSE())</f>
        <v>-</v>
      </c>
      <c r="N82" s="62" t="s">
        <v>8</v>
      </c>
      <c r="O82" s="288"/>
    </row>
    <row r="83" spans="1:15" ht="24" x14ac:dyDescent="0.25">
      <c r="A83" s="288"/>
      <c r="B83" s="4"/>
      <c r="C83" s="7"/>
      <c r="D83" s="647"/>
      <c r="E83" s="647"/>
      <c r="F83" s="4"/>
      <c r="G83" s="62" t="s">
        <v>1332</v>
      </c>
      <c r="H83" s="51" t="s">
        <v>1333</v>
      </c>
      <c r="I83" s="62" t="s">
        <v>1262</v>
      </c>
      <c r="J83" s="51" t="s">
        <v>186</v>
      </c>
      <c r="K83" s="61" t="s">
        <v>8</v>
      </c>
      <c r="L83" s="65" t="s">
        <v>8</v>
      </c>
      <c r="M83" s="51" t="str">
        <f>VLOOKUP(L83,CódigosRetorno!$A$2:$B$1795,2,FALSE())</f>
        <v>-</v>
      </c>
      <c r="N83" s="62" t="s">
        <v>8</v>
      </c>
      <c r="O83" s="288"/>
    </row>
    <row r="84" spans="1:15" x14ac:dyDescent="0.25">
      <c r="A84" s="288"/>
      <c r="B84" s="4"/>
      <c r="C84" s="7"/>
      <c r="D84" s="647"/>
      <c r="E84" s="647"/>
      <c r="F84" s="4"/>
      <c r="G84" s="62" t="s">
        <v>1260</v>
      </c>
      <c r="H84" s="51" t="s">
        <v>1261</v>
      </c>
      <c r="I84" s="62" t="s">
        <v>1262</v>
      </c>
      <c r="J84" s="51" t="s">
        <v>186</v>
      </c>
      <c r="K84" s="61" t="s">
        <v>8</v>
      </c>
      <c r="L84" s="65" t="s">
        <v>8</v>
      </c>
      <c r="M84" s="51" t="str">
        <f>VLOOKUP(L84,CódigosRetorno!$A$2:$B$1795,2,FALSE())</f>
        <v>-</v>
      </c>
      <c r="N84" s="62" t="s">
        <v>8</v>
      </c>
      <c r="O84" s="288"/>
    </row>
    <row r="85" spans="1:15" ht="48" x14ac:dyDescent="0.25">
      <c r="A85" s="288"/>
      <c r="B85" s="4"/>
      <c r="C85" s="7"/>
      <c r="D85" s="647"/>
      <c r="E85" s="647"/>
      <c r="F85" s="4"/>
      <c r="G85" s="62" t="s">
        <v>1336</v>
      </c>
      <c r="H85" s="51" t="s">
        <v>1337</v>
      </c>
      <c r="I85" s="62" t="s">
        <v>1262</v>
      </c>
      <c r="J85" s="51" t="s">
        <v>186</v>
      </c>
      <c r="K85" s="65" t="s">
        <v>8</v>
      </c>
      <c r="L85" s="125" t="s">
        <v>8</v>
      </c>
      <c r="M85" s="51" t="str">
        <f>VLOOKUP(L85,CódigosRetorno!$A$2:$B$1795,2,FALSE())</f>
        <v>-</v>
      </c>
      <c r="N85" s="62" t="s">
        <v>8</v>
      </c>
      <c r="O85" s="288"/>
    </row>
    <row r="86" spans="1:15" ht="48" x14ac:dyDescent="0.25">
      <c r="A86" s="288"/>
      <c r="B86" s="4"/>
      <c r="C86" s="7"/>
      <c r="D86" s="647"/>
      <c r="E86" s="647"/>
      <c r="F86" s="62" t="s">
        <v>205</v>
      </c>
      <c r="G86" s="61"/>
      <c r="H86" s="51" t="s">
        <v>3045</v>
      </c>
      <c r="I86" s="62">
        <v>1</v>
      </c>
      <c r="J86" s="51" t="s">
        <v>186</v>
      </c>
      <c r="K86" s="65" t="s">
        <v>8</v>
      </c>
      <c r="L86" s="125" t="s">
        <v>8</v>
      </c>
      <c r="M86" s="51" t="str">
        <f>VLOOKUP(L86,CódigosRetorno!$A$2:$B$1795,2,FALSE())</f>
        <v>-</v>
      </c>
      <c r="N86" s="62" t="s">
        <v>8</v>
      </c>
      <c r="O86" s="288"/>
    </row>
    <row r="87" spans="1:15" ht="15" customHeight="1" x14ac:dyDescent="0.25">
      <c r="A87" s="288"/>
      <c r="B87" s="76" t="s">
        <v>3046</v>
      </c>
      <c r="C87" s="53"/>
      <c r="D87" s="53"/>
      <c r="E87" s="291"/>
      <c r="F87" s="291"/>
      <c r="G87" s="291"/>
      <c r="H87" s="53"/>
      <c r="I87" s="122"/>
      <c r="J87" s="56" t="s">
        <v>8</v>
      </c>
      <c r="K87" s="109"/>
      <c r="L87" s="120" t="s">
        <v>8</v>
      </c>
      <c r="M87" s="56" t="str">
        <f>VLOOKUP(L87,CódigosRetorno!$A$2:$B$1795,2,FALSE())</f>
        <v>-</v>
      </c>
      <c r="N87" s="109" t="s">
        <v>8</v>
      </c>
      <c r="O87" s="288"/>
    </row>
    <row r="88" spans="1:15" ht="51.75" customHeight="1" x14ac:dyDescent="0.25">
      <c r="A88" s="288"/>
      <c r="B88" s="647">
        <f>B81+1</f>
        <v>18</v>
      </c>
      <c r="C88" s="8" t="s">
        <v>3047</v>
      </c>
      <c r="D88" s="647" t="s">
        <v>63</v>
      </c>
      <c r="E88" s="647" t="s">
        <v>143</v>
      </c>
      <c r="F88" s="4" t="s">
        <v>3048</v>
      </c>
      <c r="G88" s="647" t="s">
        <v>163</v>
      </c>
      <c r="H88" s="7" t="s">
        <v>3049</v>
      </c>
      <c r="I88" s="4">
        <v>1</v>
      </c>
      <c r="J88" s="51" t="s">
        <v>3050</v>
      </c>
      <c r="K88" s="65" t="s">
        <v>6</v>
      </c>
      <c r="L88" s="125" t="s">
        <v>1008</v>
      </c>
      <c r="M88" s="51" t="str">
        <f>VLOOKUP(L88,CódigosRetorno!$A$2:$B$1795,2,FALSE())</f>
        <v>Debe indicar el documento afectado por la nota</v>
      </c>
      <c r="N88" s="62" t="s">
        <v>8</v>
      </c>
      <c r="O88" s="288"/>
    </row>
    <row r="89" spans="1:15" ht="52.5" customHeight="1" x14ac:dyDescent="0.25">
      <c r="A89" s="288"/>
      <c r="B89" s="647"/>
      <c r="C89" s="8"/>
      <c r="D89" s="647"/>
      <c r="E89" s="647"/>
      <c r="F89" s="4"/>
      <c r="G89" s="647"/>
      <c r="H89" s="7"/>
      <c r="I89" s="4"/>
      <c r="J89" s="51" t="s">
        <v>3051</v>
      </c>
      <c r="K89" s="65" t="s">
        <v>6</v>
      </c>
      <c r="L89" s="125" t="s">
        <v>3052</v>
      </c>
      <c r="M89" s="51" t="str">
        <f>VLOOKUP(L89,CódigosRetorno!$A$2:$B$1795,2,FALSE())</f>
        <v>Para el tipo de nota de credito 13 no se puede modificar mas de una factura en la nota</v>
      </c>
      <c r="N89" s="62" t="s">
        <v>8</v>
      </c>
      <c r="O89" s="288"/>
    </row>
    <row r="90" spans="1:15" ht="60" x14ac:dyDescent="0.25">
      <c r="A90" s="288"/>
      <c r="B90" s="647"/>
      <c r="C90" s="8"/>
      <c r="D90" s="647"/>
      <c r="E90" s="647"/>
      <c r="F90" s="4"/>
      <c r="G90" s="647"/>
      <c r="H90" s="7"/>
      <c r="I90" s="4"/>
      <c r="J90" s="51" t="s">
        <v>3053</v>
      </c>
      <c r="K90" s="65" t="s">
        <v>6</v>
      </c>
      <c r="L90" s="125" t="s">
        <v>3054</v>
      </c>
      <c r="M90" s="51" t="str">
        <f>VLOOKUP(L90,CódigosRetorno!$A$2:$B$1795,2,FALSE())</f>
        <v>Para los ajustes de operaciones de exportación solo es permitido registrar un documento que modifica.</v>
      </c>
      <c r="N90" s="62" t="s">
        <v>8</v>
      </c>
      <c r="O90" s="288"/>
    </row>
    <row r="91" spans="1:15" ht="79.5" customHeight="1" x14ac:dyDescent="0.25">
      <c r="A91" s="288"/>
      <c r="B91" s="647"/>
      <c r="C91" s="8"/>
      <c r="D91" s="647"/>
      <c r="E91" s="647"/>
      <c r="F91" s="4"/>
      <c r="G91" s="647"/>
      <c r="H91" s="7"/>
      <c r="I91" s="4"/>
      <c r="J91" s="51" t="s">
        <v>3055</v>
      </c>
      <c r="K91" s="61" t="s">
        <v>6</v>
      </c>
      <c r="L91" s="65" t="s">
        <v>3056</v>
      </c>
      <c r="M91" s="51" t="str">
        <f>VLOOKUP(L91,CódigosRetorno!$A$2:$B$1795,2,FALSE())</f>
        <v>La serie o numero del documento modificado por la Nota de Credito no cumple con el formato establecido</v>
      </c>
      <c r="N91" s="61" t="s">
        <v>8</v>
      </c>
      <c r="O91" s="288"/>
    </row>
    <row r="92" spans="1:15" ht="93.75" customHeight="1" x14ac:dyDescent="0.25">
      <c r="A92" s="288"/>
      <c r="B92" s="647"/>
      <c r="C92" s="8"/>
      <c r="D92" s="647"/>
      <c r="E92" s="647"/>
      <c r="F92" s="4"/>
      <c r="G92" s="647"/>
      <c r="H92" s="7"/>
      <c r="I92" s="4"/>
      <c r="J92" s="51" t="s">
        <v>3057</v>
      </c>
      <c r="K92" s="61" t="s">
        <v>6</v>
      </c>
      <c r="L92" s="65" t="s">
        <v>3056</v>
      </c>
      <c r="M92" s="51" t="str">
        <f>VLOOKUP(L92,CódigosRetorno!$A$2:$B$1795,2,FALSE())</f>
        <v>La serie o numero del documento modificado por la Nota de Credito no cumple con el formato establecido</v>
      </c>
      <c r="N92" s="61" t="s">
        <v>8</v>
      </c>
      <c r="O92" s="288"/>
    </row>
    <row r="93" spans="1:15" ht="85.5" customHeight="1" x14ac:dyDescent="0.25">
      <c r="A93" s="288"/>
      <c r="B93" s="647"/>
      <c r="C93" s="8"/>
      <c r="D93" s="647"/>
      <c r="E93" s="647"/>
      <c r="F93" s="4"/>
      <c r="G93" s="647"/>
      <c r="H93" s="7"/>
      <c r="I93" s="4"/>
      <c r="J93" s="51" t="s">
        <v>3058</v>
      </c>
      <c r="K93" s="61" t="s">
        <v>6</v>
      </c>
      <c r="L93" s="65" t="s">
        <v>3056</v>
      </c>
      <c r="M93" s="51" t="str">
        <f>VLOOKUP(L93,CódigosRetorno!$A$2:$B$1795,2,FALSE())</f>
        <v>La serie o numero del documento modificado por la Nota de Credito no cumple con el formato establecido</v>
      </c>
      <c r="N93" s="61" t="s">
        <v>8</v>
      </c>
      <c r="O93" s="288"/>
    </row>
    <row r="94" spans="1:15" ht="54.75" customHeight="1" x14ac:dyDescent="0.25">
      <c r="A94" s="288"/>
      <c r="B94" s="647"/>
      <c r="C94" s="8"/>
      <c r="D94" s="647"/>
      <c r="E94" s="647"/>
      <c r="F94" s="4"/>
      <c r="G94" s="647"/>
      <c r="H94" s="7"/>
      <c r="I94" s="4"/>
      <c r="J94" s="51" t="s">
        <v>3059</v>
      </c>
      <c r="K94" s="61" t="s">
        <v>6</v>
      </c>
      <c r="L94" s="65" t="s">
        <v>3056</v>
      </c>
      <c r="M94" s="51" t="str">
        <f>VLOOKUP(L94,CódigosRetorno!$A$2:$B$1795,2,FALSE())</f>
        <v>La serie o numero del documento modificado por la Nota de Credito no cumple con el formato establecido</v>
      </c>
      <c r="N94" s="61" t="s">
        <v>8</v>
      </c>
      <c r="O94" s="288"/>
    </row>
    <row r="95" spans="1:15" ht="65.25" customHeight="1" x14ac:dyDescent="0.25">
      <c r="A95" s="288"/>
      <c r="B95" s="647"/>
      <c r="C95" s="8"/>
      <c r="D95" s="647"/>
      <c r="E95" s="647"/>
      <c r="F95" s="4"/>
      <c r="G95" s="647"/>
      <c r="H95" s="7"/>
      <c r="I95" s="4"/>
      <c r="J95" s="51" t="s">
        <v>3060</v>
      </c>
      <c r="K95" s="61" t="s">
        <v>6</v>
      </c>
      <c r="L95" s="65" t="s">
        <v>3061</v>
      </c>
      <c r="M95" s="51" t="str">
        <f>VLOOKUP(L95,CódigosRetorno!$A$2:$B$1795,2,FALSE())</f>
        <v>El documento modificado en la Nota de credito no esta registrada.</v>
      </c>
      <c r="N95" s="62" t="s">
        <v>971</v>
      </c>
      <c r="O95" s="288"/>
    </row>
    <row r="96" spans="1:15" ht="66.75" customHeight="1" x14ac:dyDescent="0.25">
      <c r="A96" s="288"/>
      <c r="B96" s="647"/>
      <c r="C96" s="8"/>
      <c r="D96" s="647"/>
      <c r="E96" s="647"/>
      <c r="F96" s="4"/>
      <c r="G96" s="647"/>
      <c r="H96" s="7"/>
      <c r="I96" s="4"/>
      <c r="J96" s="51" t="s">
        <v>3062</v>
      </c>
      <c r="K96" s="61" t="s">
        <v>6</v>
      </c>
      <c r="L96" s="65" t="s">
        <v>3063</v>
      </c>
      <c r="M96" s="51" t="str">
        <f>VLOOKUP(L96,CódigosRetorno!$A$2:$B$1795,2,FALSE())</f>
        <v>El documento modificado en la Nota de credito se encuentra de baja</v>
      </c>
      <c r="N96" s="62" t="s">
        <v>971</v>
      </c>
      <c r="O96" s="288"/>
    </row>
    <row r="97" spans="1:15" ht="66.75" customHeight="1" x14ac:dyDescent="0.25">
      <c r="A97" s="288"/>
      <c r="B97" s="647"/>
      <c r="C97" s="8"/>
      <c r="D97" s="647"/>
      <c r="E97" s="647"/>
      <c r="F97" s="4"/>
      <c r="G97" s="647"/>
      <c r="H97" s="7"/>
      <c r="I97" s="4"/>
      <c r="J97" s="51" t="s">
        <v>3064</v>
      </c>
      <c r="K97" s="61" t="s">
        <v>6</v>
      </c>
      <c r="L97" s="65" t="s">
        <v>3065</v>
      </c>
      <c r="M97" s="51" t="str">
        <f>VLOOKUP(L97,CódigosRetorno!$A$2:$B$1795,2,FALSE())</f>
        <v>El documento modificado en la Nota de credito esta registrada como rechazada</v>
      </c>
      <c r="N97" s="62" t="s">
        <v>971</v>
      </c>
      <c r="O97" s="288"/>
    </row>
    <row r="98" spans="1:15" ht="67.5" customHeight="1" x14ac:dyDescent="0.25">
      <c r="A98" s="288"/>
      <c r="B98" s="647"/>
      <c r="C98" s="8"/>
      <c r="D98" s="647"/>
      <c r="E98" s="647"/>
      <c r="F98" s="4"/>
      <c r="G98" s="647"/>
      <c r="H98" s="7"/>
      <c r="I98" s="4"/>
      <c r="J98" s="51" t="s">
        <v>3066</v>
      </c>
      <c r="K98" s="61" t="s">
        <v>208</v>
      </c>
      <c r="L98" s="65" t="s">
        <v>3067</v>
      </c>
      <c r="M98" s="51" t="str">
        <f>VLOOKUP(L98,CódigosRetorno!$A$2:$B$1795,2,FALSE())</f>
        <v>Documento afectado por la nota electronica no se encuentra autorizado</v>
      </c>
      <c r="N98" s="62" t="s">
        <v>175</v>
      </c>
      <c r="O98" s="288"/>
    </row>
    <row r="99" spans="1:15" ht="67.5" customHeight="1" x14ac:dyDescent="0.25">
      <c r="A99" s="288"/>
      <c r="B99" s="647"/>
      <c r="C99" s="8"/>
      <c r="D99" s="647"/>
      <c r="E99" s="647"/>
      <c r="F99" s="4"/>
      <c r="G99" s="647"/>
      <c r="H99" s="7"/>
      <c r="I99" s="4"/>
      <c r="J99" s="51" t="s">
        <v>3068</v>
      </c>
      <c r="K99" s="61" t="s">
        <v>6</v>
      </c>
      <c r="L99" s="65" t="s">
        <v>3069</v>
      </c>
      <c r="M99" s="51" t="str">
        <f>VLOOKUP(L99,CódigosRetorno!$A$2:$B$1795,2,FALSE())</f>
        <v>La fecha de emisión de la nota debe ser mayor o igual a la fecha de emisión de los documentos que modifica</v>
      </c>
      <c r="N99" s="62" t="s">
        <v>971</v>
      </c>
      <c r="O99" s="288"/>
    </row>
    <row r="100" spans="1:15" ht="122.25" customHeight="1" x14ac:dyDescent="0.25">
      <c r="A100" s="288"/>
      <c r="B100" s="647"/>
      <c r="C100" s="8"/>
      <c r="D100" s="647"/>
      <c r="E100" s="647"/>
      <c r="F100" s="4"/>
      <c r="G100" s="647"/>
      <c r="H100" s="7"/>
      <c r="I100" s="4"/>
      <c r="J100" s="51" t="s">
        <v>3070</v>
      </c>
      <c r="K100" s="62" t="s">
        <v>6</v>
      </c>
      <c r="L100" s="65" t="s">
        <v>3071</v>
      </c>
      <c r="M100" s="51" t="str">
        <f>VLOOKUP(MID(L100,1,4),CódigosRetorno!$A$2:$B$1795,2,FALSE())</f>
        <v>El monto total de la nota de credito debe ser menor o igual al monto de la factura</v>
      </c>
      <c r="N100" s="62"/>
      <c r="O100" s="288"/>
    </row>
    <row r="101" spans="1:15" ht="104.25" customHeight="1" x14ac:dyDescent="0.25">
      <c r="A101" s="288"/>
      <c r="B101" s="647"/>
      <c r="C101" s="8"/>
      <c r="D101" s="647"/>
      <c r="E101" s="647"/>
      <c r="F101" s="4"/>
      <c r="G101" s="647"/>
      <c r="H101" s="7"/>
      <c r="I101" s="4"/>
      <c r="J101" s="51" t="s">
        <v>3072</v>
      </c>
      <c r="K101" s="61" t="s">
        <v>208</v>
      </c>
      <c r="L101" s="65" t="s">
        <v>3073</v>
      </c>
      <c r="M101" s="51" t="str">
        <f>VLOOKUP(L101,CódigosRetorno!$A$2:$B$1795,2,FALSE())</f>
        <v>El monto total de la nota de credito debe ser menor o igual al monto de la factura</v>
      </c>
      <c r="N101" s="62"/>
      <c r="O101" s="288"/>
    </row>
    <row r="102" spans="1:15" ht="97.5" customHeight="1" x14ac:dyDescent="0.25">
      <c r="A102" s="288"/>
      <c r="B102" s="647"/>
      <c r="C102" s="8"/>
      <c r="D102" s="647"/>
      <c r="E102" s="647"/>
      <c r="F102" s="4"/>
      <c r="G102" s="647"/>
      <c r="H102" s="7"/>
      <c r="I102" s="4"/>
      <c r="J102" s="64" t="s">
        <v>3074</v>
      </c>
      <c r="K102" s="65" t="s">
        <v>6</v>
      </c>
      <c r="L102" s="65" t="s">
        <v>3075</v>
      </c>
      <c r="M102" s="51" t="str">
        <f>VLOOKUP(L102,CódigosRetorno!$A$2:$B$1795,2,FALSE())</f>
        <v>El tipo de moneda de la nota debe ser el mismo que el declarado en el documento que modifica</v>
      </c>
      <c r="N102" s="62"/>
      <c r="O102" s="288"/>
    </row>
    <row r="103" spans="1:15" ht="97.5" customHeight="1" x14ac:dyDescent="0.25">
      <c r="A103" s="288"/>
      <c r="B103" s="647"/>
      <c r="C103" s="8"/>
      <c r="D103" s="647"/>
      <c r="E103" s="647"/>
      <c r="F103" s="4"/>
      <c r="G103" s="647"/>
      <c r="H103" s="7"/>
      <c r="I103" s="4"/>
      <c r="J103" s="64" t="s">
        <v>3076</v>
      </c>
      <c r="K103" s="61" t="s">
        <v>208</v>
      </c>
      <c r="L103" s="65" t="s">
        <v>3077</v>
      </c>
      <c r="M103" s="51" t="str">
        <f>VLOOKUP(L103,CódigosRetorno!$A$2:$B$1795,2,FALSE())</f>
        <v>El tipo de moneda de la nota debe ser el mismo que el declarado en el documento que modifica</v>
      </c>
      <c r="N103" s="62"/>
      <c r="O103" s="288"/>
    </row>
    <row r="104" spans="1:15" ht="44.25" customHeight="1" x14ac:dyDescent="0.25">
      <c r="A104" s="288"/>
      <c r="B104" s="647"/>
      <c r="C104" s="8"/>
      <c r="D104" s="647"/>
      <c r="E104" s="647"/>
      <c r="F104" s="4"/>
      <c r="G104" s="647"/>
      <c r="H104" s="7"/>
      <c r="I104" s="4"/>
      <c r="J104" s="51" t="s">
        <v>3078</v>
      </c>
      <c r="K104" s="61" t="s">
        <v>6</v>
      </c>
      <c r="L104" s="65" t="s">
        <v>3079</v>
      </c>
      <c r="M104" s="51" t="str">
        <f>VLOOKUP(L104,CódigosRetorno!$A$2:$B$1795,2,FALSE())</f>
        <v>Para el tipo de nota de credito 13 el documento afectado debe ser Factura al credito</v>
      </c>
      <c r="N104" s="62"/>
      <c r="O104" s="288"/>
    </row>
    <row r="105" spans="1:15" ht="24" x14ac:dyDescent="0.25">
      <c r="A105" s="288"/>
      <c r="B105" s="647"/>
      <c r="C105" s="8"/>
      <c r="D105" s="647"/>
      <c r="E105" s="647"/>
      <c r="F105" s="4"/>
      <c r="G105" s="647"/>
      <c r="H105" s="7"/>
      <c r="I105" s="4"/>
      <c r="J105" s="64" t="s">
        <v>3080</v>
      </c>
      <c r="K105" s="61" t="s">
        <v>6</v>
      </c>
      <c r="L105" s="65" t="s">
        <v>1479</v>
      </c>
      <c r="M105" s="51" t="str">
        <f>VLOOKUP(L105,CódigosRetorno!$A$2:$B$1795,2,FALSE())</f>
        <v>El comprobante contiene un tipo y número de Documento Relacionado repetido</v>
      </c>
      <c r="N105" s="62" t="s">
        <v>8</v>
      </c>
      <c r="O105" s="288"/>
    </row>
    <row r="106" spans="1:15" ht="72" customHeight="1" x14ac:dyDescent="0.25">
      <c r="A106" s="288"/>
      <c r="B106" s="647">
        <f>+B88+1</f>
        <v>19</v>
      </c>
      <c r="C106" s="7" t="s">
        <v>1012</v>
      </c>
      <c r="D106" s="647" t="s">
        <v>63</v>
      </c>
      <c r="E106" s="647" t="s">
        <v>143</v>
      </c>
      <c r="F106" s="4" t="s">
        <v>330</v>
      </c>
      <c r="G106" s="4" t="s">
        <v>331</v>
      </c>
      <c r="H106" s="7" t="s">
        <v>3081</v>
      </c>
      <c r="I106" s="4">
        <v>1</v>
      </c>
      <c r="J106" s="51" t="s">
        <v>3082</v>
      </c>
      <c r="K106" s="65" t="s">
        <v>6</v>
      </c>
      <c r="L106" s="125" t="s">
        <v>3083</v>
      </c>
      <c r="M106" s="51" t="str">
        <f>VLOOKUP(L106,CódigosRetorno!$A$2:$B$1795,2,FALSE())</f>
        <v>El tipo de documento modificado por la Nota de credito debe ser factura electronica o ticket</v>
      </c>
      <c r="N106" s="61" t="s">
        <v>8</v>
      </c>
      <c r="O106" s="288"/>
    </row>
    <row r="107" spans="1:15" ht="64.5" customHeight="1" x14ac:dyDescent="0.25">
      <c r="A107" s="288"/>
      <c r="B107" s="647"/>
      <c r="C107" s="7"/>
      <c r="D107" s="647"/>
      <c r="E107" s="647"/>
      <c r="F107" s="4"/>
      <c r="G107" s="4"/>
      <c r="H107" s="7"/>
      <c r="I107" s="4"/>
      <c r="J107" s="51" t="s">
        <v>3084</v>
      </c>
      <c r="K107" s="65" t="s">
        <v>6</v>
      </c>
      <c r="L107" s="65" t="s">
        <v>3083</v>
      </c>
      <c r="M107" s="51" t="str">
        <f>VLOOKUP(L107,CódigosRetorno!$A$2:$B$1795,2,FALSE())</f>
        <v>El tipo de documento modificado por la Nota de credito debe ser factura electronica o ticket</v>
      </c>
      <c r="N107" s="61" t="s">
        <v>8</v>
      </c>
      <c r="O107" s="288"/>
    </row>
    <row r="108" spans="1:15" ht="51" customHeight="1" x14ac:dyDescent="0.25">
      <c r="A108" s="288"/>
      <c r="B108" s="647"/>
      <c r="C108" s="7"/>
      <c r="D108" s="647"/>
      <c r="E108" s="647"/>
      <c r="F108" s="4"/>
      <c r="G108" s="4"/>
      <c r="H108" s="7"/>
      <c r="I108" s="4"/>
      <c r="J108" s="51" t="s">
        <v>3085</v>
      </c>
      <c r="K108" s="65" t="s">
        <v>6</v>
      </c>
      <c r="L108" s="125" t="s">
        <v>3086</v>
      </c>
      <c r="M108" s="51" t="str">
        <f>VLOOKUP(L108,CódigosRetorno!$A$2:$B$1795,2,FALSE())</f>
        <v>El tipo de documento modificado por la Nota de credito debe ser boleta electronica</v>
      </c>
      <c r="N108" s="61" t="s">
        <v>8</v>
      </c>
      <c r="O108" s="288"/>
    </row>
    <row r="109" spans="1:15" ht="55.5" customHeight="1" x14ac:dyDescent="0.25">
      <c r="A109" s="288"/>
      <c r="B109" s="647"/>
      <c r="C109" s="7"/>
      <c r="D109" s="647"/>
      <c r="E109" s="647"/>
      <c r="F109" s="4"/>
      <c r="G109" s="4"/>
      <c r="H109" s="7"/>
      <c r="I109" s="4"/>
      <c r="J109" s="51" t="s">
        <v>3087</v>
      </c>
      <c r="K109" s="65" t="s">
        <v>6</v>
      </c>
      <c r="L109" s="125" t="s">
        <v>3086</v>
      </c>
      <c r="M109" s="51" t="str">
        <f>VLOOKUP(L109,CódigosRetorno!$A$2:$B$1795,2,FALSE())</f>
        <v>El tipo de documento modificado por la Nota de credito debe ser boleta electronica</v>
      </c>
      <c r="N109" s="61" t="s">
        <v>8</v>
      </c>
      <c r="O109" s="288"/>
    </row>
    <row r="110" spans="1:15" ht="68.25" customHeight="1" x14ac:dyDescent="0.25">
      <c r="A110" s="288"/>
      <c r="B110" s="647"/>
      <c r="C110" s="7"/>
      <c r="D110" s="647"/>
      <c r="E110" s="647"/>
      <c r="F110" s="4"/>
      <c r="G110" s="4"/>
      <c r="H110" s="7"/>
      <c r="I110" s="4"/>
      <c r="J110" s="51" t="s">
        <v>3088</v>
      </c>
      <c r="K110" s="65" t="s">
        <v>6</v>
      </c>
      <c r="L110" s="125" t="s">
        <v>3089</v>
      </c>
      <c r="M110" s="51" t="str">
        <f>VLOOKUP(L110,CódigosRetorno!$A$2:$B$1795,2,FALSE())</f>
        <v>El tipo de documento modificado por la nota electronica no es valido</v>
      </c>
      <c r="N110" s="61" t="s">
        <v>8</v>
      </c>
      <c r="O110" s="288"/>
    </row>
    <row r="111" spans="1:15" ht="78.75" customHeight="1" x14ac:dyDescent="0.25">
      <c r="A111" s="288"/>
      <c r="B111" s="647"/>
      <c r="C111" s="7"/>
      <c r="D111" s="647"/>
      <c r="E111" s="647"/>
      <c r="F111" s="4"/>
      <c r="G111" s="4"/>
      <c r="H111" s="7"/>
      <c r="I111" s="4"/>
      <c r="J111" s="51" t="s">
        <v>3090</v>
      </c>
      <c r="K111" s="65" t="s">
        <v>6</v>
      </c>
      <c r="L111" s="125" t="s">
        <v>3089</v>
      </c>
      <c r="M111" s="51" t="str">
        <f>VLOOKUP(L111,CódigosRetorno!$A$2:$B$1795,2,FALSE())</f>
        <v>El tipo de documento modificado por la nota electronica no es valido</v>
      </c>
      <c r="N111" s="61" t="s">
        <v>8</v>
      </c>
      <c r="O111" s="288"/>
    </row>
    <row r="112" spans="1:15" ht="78.75" customHeight="1" x14ac:dyDescent="0.25">
      <c r="A112" s="288"/>
      <c r="B112" s="647"/>
      <c r="C112" s="7"/>
      <c r="D112" s="647"/>
      <c r="E112" s="647"/>
      <c r="F112" s="4"/>
      <c r="G112" s="4"/>
      <c r="H112" s="7"/>
      <c r="I112" s="4"/>
      <c r="J112" s="51" t="s">
        <v>3091</v>
      </c>
      <c r="K112" s="65" t="s">
        <v>6</v>
      </c>
      <c r="L112" s="125" t="s">
        <v>1927</v>
      </c>
      <c r="M112" s="51" t="str">
        <f>VLOOKUP(L112,CódigosRetorno!$A$2:$B$1795,2,FALSE())</f>
        <v>Debe enviar su comprobante por el SEE-Empresas supervisadas</v>
      </c>
      <c r="N112" s="62" t="s">
        <v>1322</v>
      </c>
      <c r="O112" s="288"/>
    </row>
    <row r="113" spans="1:15" ht="24" x14ac:dyDescent="0.25">
      <c r="A113" s="288"/>
      <c r="B113" s="647"/>
      <c r="C113" s="7"/>
      <c r="D113" s="647"/>
      <c r="E113" s="647"/>
      <c r="F113" s="4"/>
      <c r="G113" s="4"/>
      <c r="H113" s="7"/>
      <c r="I113" s="4"/>
      <c r="J113" s="51" t="s">
        <v>3092</v>
      </c>
      <c r="K113" s="65" t="s">
        <v>6</v>
      </c>
      <c r="L113" s="125" t="s">
        <v>3093</v>
      </c>
      <c r="M113" s="51" t="str">
        <f>VLOOKUP(L113,CódigosRetorno!$A$2:$B$1795,2,FALSE())</f>
        <v>Para el tipo de nota de credito 13 el documento afectado debe ser Factura</v>
      </c>
      <c r="N113" s="62" t="s">
        <v>8</v>
      </c>
      <c r="O113" s="288"/>
    </row>
    <row r="114" spans="1:15" ht="50.25" customHeight="1" x14ac:dyDescent="0.25">
      <c r="A114" s="288"/>
      <c r="B114" s="647"/>
      <c r="C114" s="7"/>
      <c r="D114" s="647"/>
      <c r="E114" s="647"/>
      <c r="F114" s="4"/>
      <c r="G114" s="4"/>
      <c r="H114" s="7"/>
      <c r="I114" s="4"/>
      <c r="J114" s="51" t="s">
        <v>3094</v>
      </c>
      <c r="K114" s="65" t="s">
        <v>6</v>
      </c>
      <c r="L114" s="125" t="s">
        <v>3095</v>
      </c>
      <c r="M114" s="51" t="str">
        <f>VLOOKUP(L114,CódigosRetorno!$A$2:$B$1795,2,FALSE())</f>
        <v>Los comprobantes modificados por la nota deben ser del mismo tipo</v>
      </c>
      <c r="N114" s="62" t="s">
        <v>8</v>
      </c>
      <c r="O114" s="288"/>
    </row>
    <row r="115" spans="1:15" ht="50.25" customHeight="1" x14ac:dyDescent="0.25">
      <c r="A115" s="288"/>
      <c r="B115" s="647"/>
      <c r="C115" s="7"/>
      <c r="D115" s="647"/>
      <c r="E115" s="647"/>
      <c r="F115" s="62"/>
      <c r="G115" s="62"/>
      <c r="H115" s="64"/>
      <c r="I115" s="208"/>
      <c r="J115" s="51" t="s">
        <v>3096</v>
      </c>
      <c r="K115" s="65" t="s">
        <v>208</v>
      </c>
      <c r="L115" s="125" t="s">
        <v>3097</v>
      </c>
      <c r="M115" s="51" t="str">
        <f>VLOOKUP(L115,CódigosRetorno!$A$2:$B$1796,2,FALSE())</f>
        <v>El tipo de nota de crédito 04, 05 y 08 no debería estar vinculado a una boleta</v>
      </c>
      <c r="N115" s="62" t="s">
        <v>8</v>
      </c>
      <c r="O115" s="288"/>
    </row>
    <row r="116" spans="1:15" ht="24" x14ac:dyDescent="0.25">
      <c r="A116" s="288"/>
      <c r="B116" s="647"/>
      <c r="C116" s="7"/>
      <c r="D116" s="647"/>
      <c r="E116" s="647"/>
      <c r="F116" s="4"/>
      <c r="G116" s="62" t="s">
        <v>1260</v>
      </c>
      <c r="H116" s="51" t="s">
        <v>1282</v>
      </c>
      <c r="I116" s="62" t="s">
        <v>1262</v>
      </c>
      <c r="J116" s="51" t="s">
        <v>1263</v>
      </c>
      <c r="K116" s="61" t="s">
        <v>208</v>
      </c>
      <c r="L116" s="65" t="s">
        <v>1283</v>
      </c>
      <c r="M116" s="51" t="str">
        <f>VLOOKUP(L116,CódigosRetorno!$A$2:$B$1795,2,FALSE())</f>
        <v>El dato ingresado como atributo @listAgencyName es incorrecto.</v>
      </c>
      <c r="N116" s="62" t="s">
        <v>8</v>
      </c>
      <c r="O116" s="288"/>
    </row>
    <row r="117" spans="1:15" ht="24" x14ac:dyDescent="0.25">
      <c r="A117" s="288"/>
      <c r="B117" s="647"/>
      <c r="C117" s="7"/>
      <c r="D117" s="647"/>
      <c r="E117" s="647"/>
      <c r="F117" s="4"/>
      <c r="G117" s="62" t="s">
        <v>1284</v>
      </c>
      <c r="H117" s="51" t="s">
        <v>1285</v>
      </c>
      <c r="I117" s="62" t="s">
        <v>1262</v>
      </c>
      <c r="J117" s="51" t="s">
        <v>1286</v>
      </c>
      <c r="K117" s="65" t="s">
        <v>208</v>
      </c>
      <c r="L117" s="125" t="s">
        <v>1287</v>
      </c>
      <c r="M117" s="51" t="str">
        <f>VLOOKUP(L117,CódigosRetorno!$A$2:$B$1795,2,FALSE())</f>
        <v>El dato ingresado como atributo @listName es incorrecto.</v>
      </c>
      <c r="N117" s="62" t="s">
        <v>8</v>
      </c>
      <c r="O117" s="288"/>
    </row>
    <row r="118" spans="1:15" ht="48" x14ac:dyDescent="0.25">
      <c r="A118" s="288"/>
      <c r="B118" s="647"/>
      <c r="C118" s="7"/>
      <c r="D118" s="647"/>
      <c r="E118" s="647"/>
      <c r="F118" s="4"/>
      <c r="G118" s="62" t="s">
        <v>1288</v>
      </c>
      <c r="H118" s="51" t="s">
        <v>1289</v>
      </c>
      <c r="I118" s="62" t="s">
        <v>1262</v>
      </c>
      <c r="J118" s="51" t="s">
        <v>1290</v>
      </c>
      <c r="K118" s="65" t="s">
        <v>208</v>
      </c>
      <c r="L118" s="125" t="s">
        <v>1291</v>
      </c>
      <c r="M118" s="51" t="str">
        <f>VLOOKUP(L118,CódigosRetorno!$A$2:$B$1795,2,FALSE())</f>
        <v>El dato ingresado como atributo @listURI es incorrecto.</v>
      </c>
      <c r="N118" s="62" t="s">
        <v>8</v>
      </c>
      <c r="O118" s="288"/>
    </row>
    <row r="119" spans="1:15" ht="72" customHeight="1" x14ac:dyDescent="0.25">
      <c r="A119" s="288"/>
      <c r="B119" s="4">
        <f>B106+1</f>
        <v>20</v>
      </c>
      <c r="C119" s="7" t="s">
        <v>3098</v>
      </c>
      <c r="D119" s="647" t="s">
        <v>63</v>
      </c>
      <c r="E119" s="647" t="s">
        <v>184</v>
      </c>
      <c r="F119" s="4" t="s">
        <v>228</v>
      </c>
      <c r="G119" s="647"/>
      <c r="H119" s="7" t="s">
        <v>3099</v>
      </c>
      <c r="I119" s="4">
        <v>1</v>
      </c>
      <c r="J119" s="265" t="s">
        <v>2772</v>
      </c>
      <c r="K119" s="65" t="s">
        <v>208</v>
      </c>
      <c r="L119" s="125" t="s">
        <v>1467</v>
      </c>
      <c r="M119" s="51" t="str">
        <f>VLOOKUP(L119,CódigosRetorno!$A$2:$B$1795,2,FALSE())</f>
        <v>El ID de las guias debe tener informacion de la SERIE-NUMERO de guia.</v>
      </c>
      <c r="N119" s="61" t="s">
        <v>8</v>
      </c>
      <c r="O119" s="288"/>
    </row>
    <row r="120" spans="1:15" ht="36" x14ac:dyDescent="0.25">
      <c r="A120" s="288"/>
      <c r="B120" s="4"/>
      <c r="C120" s="7"/>
      <c r="D120" s="647"/>
      <c r="E120" s="647"/>
      <c r="F120" s="4"/>
      <c r="G120" s="647"/>
      <c r="H120" s="7"/>
      <c r="I120" s="4"/>
      <c r="J120" s="64" t="s">
        <v>3100</v>
      </c>
      <c r="K120" s="65" t="s">
        <v>6</v>
      </c>
      <c r="L120" s="125" t="s">
        <v>1469</v>
      </c>
      <c r="M120" s="51" t="str">
        <f>VLOOKUP(L120,CódigosRetorno!$A$2:$B$1795,2,FALSE())</f>
        <v>El comprobante contiene un tipo y número de Guía de Remisión repetido</v>
      </c>
      <c r="N120" s="61" t="s">
        <v>8</v>
      </c>
      <c r="O120" s="288"/>
    </row>
    <row r="121" spans="1:15" ht="36" x14ac:dyDescent="0.25">
      <c r="A121" s="288"/>
      <c r="B121" s="4"/>
      <c r="C121" s="7"/>
      <c r="D121" s="647"/>
      <c r="E121" s="647"/>
      <c r="F121" s="62" t="s">
        <v>330</v>
      </c>
      <c r="G121" s="61" t="s">
        <v>331</v>
      </c>
      <c r="H121" s="64" t="s">
        <v>3101</v>
      </c>
      <c r="I121" s="62">
        <v>1</v>
      </c>
      <c r="J121" s="51" t="s">
        <v>3102</v>
      </c>
      <c r="K121" s="65" t="s">
        <v>208</v>
      </c>
      <c r="L121" s="125" t="s">
        <v>1472</v>
      </c>
      <c r="M121" s="51" t="str">
        <f>VLOOKUP(L121,CódigosRetorno!$A$2:$B$1795,2,FALSE())</f>
        <v>El DocumentTypeCode de las guias debe ser 09 o 31</v>
      </c>
      <c r="N121" s="61" t="s">
        <v>8</v>
      </c>
      <c r="O121" s="288"/>
    </row>
    <row r="122" spans="1:15" ht="24" x14ac:dyDescent="0.25">
      <c r="A122" s="288"/>
      <c r="B122" s="4"/>
      <c r="C122" s="7"/>
      <c r="D122" s="647"/>
      <c r="E122" s="647"/>
      <c r="F122" s="4"/>
      <c r="G122" s="62" t="s">
        <v>1260</v>
      </c>
      <c r="H122" s="51" t="s">
        <v>1282</v>
      </c>
      <c r="I122" s="62" t="s">
        <v>1262</v>
      </c>
      <c r="J122" s="51" t="s">
        <v>1263</v>
      </c>
      <c r="K122" s="61" t="s">
        <v>208</v>
      </c>
      <c r="L122" s="65" t="s">
        <v>1283</v>
      </c>
      <c r="M122" s="51" t="str">
        <f>VLOOKUP(L122,CódigosRetorno!$A$2:$B$1795,2,FALSE())</f>
        <v>El dato ingresado como atributo @listAgencyName es incorrecto.</v>
      </c>
      <c r="N122" s="62" t="s">
        <v>8</v>
      </c>
      <c r="O122" s="288"/>
    </row>
    <row r="123" spans="1:15" ht="24" x14ac:dyDescent="0.25">
      <c r="A123" s="288"/>
      <c r="B123" s="4"/>
      <c r="C123" s="7"/>
      <c r="D123" s="647"/>
      <c r="E123" s="647"/>
      <c r="F123" s="4"/>
      <c r="G123" s="62" t="s">
        <v>1284</v>
      </c>
      <c r="H123" s="51" t="s">
        <v>1285</v>
      </c>
      <c r="I123" s="62" t="s">
        <v>1262</v>
      </c>
      <c r="J123" s="51" t="s">
        <v>1286</v>
      </c>
      <c r="K123" s="65" t="s">
        <v>208</v>
      </c>
      <c r="L123" s="125" t="s">
        <v>1287</v>
      </c>
      <c r="M123" s="51" t="str">
        <f>VLOOKUP(L123,CódigosRetorno!$A$2:$B$1795,2,FALSE())</f>
        <v>El dato ingresado como atributo @listName es incorrecto.</v>
      </c>
      <c r="N123" s="62" t="s">
        <v>8</v>
      </c>
      <c r="O123" s="288"/>
    </row>
    <row r="124" spans="1:15" ht="48" x14ac:dyDescent="0.25">
      <c r="A124" s="288"/>
      <c r="B124" s="4"/>
      <c r="C124" s="7"/>
      <c r="D124" s="647"/>
      <c r="E124" s="647"/>
      <c r="F124" s="4"/>
      <c r="G124" s="62" t="s">
        <v>1288</v>
      </c>
      <c r="H124" s="51" t="s">
        <v>1289</v>
      </c>
      <c r="I124" s="62" t="s">
        <v>1262</v>
      </c>
      <c r="J124" s="51" t="s">
        <v>1290</v>
      </c>
      <c r="K124" s="65" t="s">
        <v>208</v>
      </c>
      <c r="L124" s="125" t="s">
        <v>1291</v>
      </c>
      <c r="M124" s="51" t="str">
        <f>VLOOKUP(L124,CódigosRetorno!$A$2:$B$1795,2,FALSE())</f>
        <v>El dato ingresado como atributo @listURI es incorrecto.</v>
      </c>
      <c r="N124" s="62" t="s">
        <v>8</v>
      </c>
      <c r="O124" s="288"/>
    </row>
    <row r="125" spans="1:15" ht="48" customHeight="1" x14ac:dyDescent="0.25">
      <c r="A125" s="288"/>
      <c r="B125" s="4">
        <f>B119+1</f>
        <v>21</v>
      </c>
      <c r="C125" s="7" t="s">
        <v>3103</v>
      </c>
      <c r="D125" s="647" t="s">
        <v>63</v>
      </c>
      <c r="E125" s="647" t="s">
        <v>184</v>
      </c>
      <c r="F125" s="4" t="s">
        <v>228</v>
      </c>
      <c r="G125" s="647"/>
      <c r="H125" s="7" t="s">
        <v>3104</v>
      </c>
      <c r="I125" s="4">
        <v>1</v>
      </c>
      <c r="J125" s="51" t="s">
        <v>3105</v>
      </c>
      <c r="K125" s="65" t="s">
        <v>208</v>
      </c>
      <c r="L125" s="125" t="s">
        <v>1477</v>
      </c>
      <c r="M125" s="51" t="str">
        <f>VLOOKUP(L125,CódigosRetorno!$A$2:$B$1795,2,FALSE())</f>
        <v>El ID de los documentos relacionados no cumplen con el estandar.</v>
      </c>
      <c r="N125" s="61" t="s">
        <v>8</v>
      </c>
      <c r="O125" s="288"/>
    </row>
    <row r="126" spans="1:15" ht="36" x14ac:dyDescent="0.25">
      <c r="A126" s="288"/>
      <c r="B126" s="4"/>
      <c r="C126" s="7"/>
      <c r="D126" s="647"/>
      <c r="E126" s="647"/>
      <c r="F126" s="4"/>
      <c r="G126" s="647"/>
      <c r="H126" s="7"/>
      <c r="I126" s="4"/>
      <c r="J126" s="64" t="s">
        <v>3106</v>
      </c>
      <c r="K126" s="65" t="s">
        <v>6</v>
      </c>
      <c r="L126" s="125" t="s">
        <v>3107</v>
      </c>
      <c r="M126" s="51" t="str">
        <f>VLOOKUP(L126,CódigosRetorno!$A$2:$B$1795,2,FALSE())</f>
        <v>Documentos relacionados duplicados en el comprobante.</v>
      </c>
      <c r="N126" s="61" t="s">
        <v>8</v>
      </c>
      <c r="O126" s="288"/>
    </row>
    <row r="127" spans="1:15" ht="36" x14ac:dyDescent="0.25">
      <c r="A127" s="288"/>
      <c r="B127" s="4"/>
      <c r="C127" s="7"/>
      <c r="D127" s="647"/>
      <c r="E127" s="647"/>
      <c r="F127" s="4"/>
      <c r="G127" s="647"/>
      <c r="H127" s="7"/>
      <c r="I127" s="4"/>
      <c r="J127" s="51" t="s">
        <v>3108</v>
      </c>
      <c r="K127" s="65" t="s">
        <v>6</v>
      </c>
      <c r="L127" s="125" t="s">
        <v>3109</v>
      </c>
      <c r="M127" s="51" t="str">
        <f>VLOOKUP(L127,CódigosRetorno!$A$2:$B$1795,2,FALSE())</f>
        <v>No existe datos del ID de los documentos relacionados con valor 99 para un tipo codigo Nota Credito 10.</v>
      </c>
      <c r="N127" s="61" t="s">
        <v>8</v>
      </c>
      <c r="O127" s="288"/>
    </row>
    <row r="128" spans="1:15" ht="36" customHeight="1" x14ac:dyDescent="0.25">
      <c r="A128" s="288"/>
      <c r="B128" s="4"/>
      <c r="C128" s="7"/>
      <c r="D128" s="647"/>
      <c r="E128" s="647"/>
      <c r="F128" s="4" t="s">
        <v>330</v>
      </c>
      <c r="G128" s="647" t="s">
        <v>1480</v>
      </c>
      <c r="H128" s="7" t="s">
        <v>3110</v>
      </c>
      <c r="I128" s="4">
        <v>1</v>
      </c>
      <c r="J128" s="51" t="s">
        <v>3111</v>
      </c>
      <c r="K128" s="65" t="s">
        <v>208</v>
      </c>
      <c r="L128" s="125" t="s">
        <v>1483</v>
      </c>
      <c r="M128" s="51" t="str">
        <f>VLOOKUP(L128,CódigosRetorno!$A$2:$B$1795,2,FALSE())</f>
        <v>El DocumentTypeCode de Otros documentos relacionados tiene valores incorrectos.</v>
      </c>
      <c r="N128" s="61" t="s">
        <v>8</v>
      </c>
      <c r="O128" s="288"/>
    </row>
    <row r="129" spans="1:15" ht="36" customHeight="1" x14ac:dyDescent="0.25">
      <c r="A129" s="288"/>
      <c r="B129" s="4"/>
      <c r="C129" s="7"/>
      <c r="D129" s="647"/>
      <c r="E129" s="647"/>
      <c r="F129" s="4"/>
      <c r="G129" s="647"/>
      <c r="H129" s="7"/>
      <c r="I129" s="4"/>
      <c r="J129" s="51" t="s">
        <v>3112</v>
      </c>
      <c r="K129" s="61" t="s">
        <v>6</v>
      </c>
      <c r="L129" s="65" t="s">
        <v>3113</v>
      </c>
      <c r="M129" s="51" t="str">
        <f>VLOOKUP(L129,CódigosRetorno!$A$2:$B$1795,2,FALSE())</f>
        <v>Debe existir DocumentTypeCode de Otros documentos relacionados con valor 99 para un tipo codigo Nota Credito 10.</v>
      </c>
      <c r="N129" s="61" t="s">
        <v>8</v>
      </c>
      <c r="O129" s="288"/>
    </row>
    <row r="130" spans="1:15" ht="36" customHeight="1" x14ac:dyDescent="0.25">
      <c r="A130" s="288"/>
      <c r="B130" s="4"/>
      <c r="C130" s="7"/>
      <c r="D130" s="647"/>
      <c r="E130" s="647"/>
      <c r="F130" s="4"/>
      <c r="G130" s="647"/>
      <c r="H130" s="7"/>
      <c r="I130" s="4"/>
      <c r="J130" s="51" t="s">
        <v>3114</v>
      </c>
      <c r="K130" s="61" t="s">
        <v>6</v>
      </c>
      <c r="L130" s="65" t="s">
        <v>3115</v>
      </c>
      <c r="M130" s="51" t="str">
        <f>VLOOKUP(L130,CódigosRetorno!$A$2:$B$1795,2,FALSE())</f>
        <v>No existe datos del DocumentType de los documentos relacionados con valor 99 para un tipo codigo Nota Credito 10.</v>
      </c>
      <c r="N130" s="61" t="s">
        <v>8</v>
      </c>
      <c r="O130" s="288"/>
    </row>
    <row r="131" spans="1:15" ht="24" x14ac:dyDescent="0.25">
      <c r="A131" s="288"/>
      <c r="B131" s="4"/>
      <c r="C131" s="7"/>
      <c r="D131" s="647"/>
      <c r="E131" s="647"/>
      <c r="F131" s="4"/>
      <c r="G131" s="62" t="s">
        <v>1260</v>
      </c>
      <c r="H131" s="51" t="s">
        <v>1282</v>
      </c>
      <c r="I131" s="62" t="s">
        <v>1262</v>
      </c>
      <c r="J131" s="51" t="s">
        <v>1263</v>
      </c>
      <c r="K131" s="61" t="s">
        <v>208</v>
      </c>
      <c r="L131" s="65" t="s">
        <v>1283</v>
      </c>
      <c r="M131" s="51" t="str">
        <f>VLOOKUP(L131,CódigosRetorno!$A$2:$B$1795,2,FALSE())</f>
        <v>El dato ingresado como atributo @listAgencyName es incorrecto.</v>
      </c>
      <c r="N131" s="62" t="s">
        <v>8</v>
      </c>
      <c r="O131" s="288"/>
    </row>
    <row r="132" spans="1:15" ht="24" x14ac:dyDescent="0.25">
      <c r="A132" s="288"/>
      <c r="B132" s="4"/>
      <c r="C132" s="7"/>
      <c r="D132" s="647"/>
      <c r="E132" s="647"/>
      <c r="F132" s="4"/>
      <c r="G132" s="62" t="s">
        <v>1485</v>
      </c>
      <c r="H132" s="51" t="s">
        <v>1285</v>
      </c>
      <c r="I132" s="62" t="s">
        <v>1262</v>
      </c>
      <c r="J132" s="51" t="s">
        <v>1486</v>
      </c>
      <c r="K132" s="61" t="s">
        <v>208</v>
      </c>
      <c r="L132" s="65" t="s">
        <v>1287</v>
      </c>
      <c r="M132" s="51" t="str">
        <f>VLOOKUP(L132,CódigosRetorno!$A$2:$B$1795,2,FALSE())</f>
        <v>El dato ingresado como atributo @listName es incorrecto.</v>
      </c>
      <c r="N132" s="62" t="s">
        <v>8</v>
      </c>
      <c r="O132" s="288"/>
    </row>
    <row r="133" spans="1:15" ht="48" x14ac:dyDescent="0.25">
      <c r="A133" s="288"/>
      <c r="B133" s="4"/>
      <c r="C133" s="7"/>
      <c r="D133" s="647"/>
      <c r="E133" s="647"/>
      <c r="F133" s="4"/>
      <c r="G133" s="62" t="s">
        <v>1487</v>
      </c>
      <c r="H133" s="51" t="s">
        <v>1289</v>
      </c>
      <c r="I133" s="62" t="s">
        <v>1262</v>
      </c>
      <c r="J133" s="51" t="s">
        <v>1488</v>
      </c>
      <c r="K133" s="65" t="s">
        <v>208</v>
      </c>
      <c r="L133" s="125" t="s">
        <v>1291</v>
      </c>
      <c r="M133" s="51" t="str">
        <f>VLOOKUP(L133,CódigosRetorno!$A$2:$B$1795,2,FALSE())</f>
        <v>El dato ingresado como atributo @listURI es incorrecto.</v>
      </c>
      <c r="N133" s="62" t="s">
        <v>8</v>
      </c>
      <c r="O133" s="288"/>
    </row>
    <row r="134" spans="1:15" x14ac:dyDescent="0.25">
      <c r="A134" s="288"/>
      <c r="B134" s="76" t="s">
        <v>3116</v>
      </c>
      <c r="C134" s="81"/>
      <c r="D134" s="107" t="s">
        <v>8</v>
      </c>
      <c r="E134" s="107" t="s">
        <v>8</v>
      </c>
      <c r="F134" s="107" t="s">
        <v>8</v>
      </c>
      <c r="G134" s="107" t="s">
        <v>8</v>
      </c>
      <c r="H134" s="81"/>
      <c r="I134" s="107"/>
      <c r="J134" s="56" t="s">
        <v>8</v>
      </c>
      <c r="K134" s="109"/>
      <c r="L134" s="120" t="s">
        <v>8</v>
      </c>
      <c r="M134" s="56" t="str">
        <f>VLOOKUP(L134,CódigosRetorno!$A$2:$B$1795,2,FALSE())</f>
        <v>-</v>
      </c>
      <c r="N134" s="80" t="s">
        <v>8</v>
      </c>
      <c r="O134" s="288"/>
    </row>
    <row r="135" spans="1:15" ht="24" customHeight="1" x14ac:dyDescent="0.25">
      <c r="A135" s="288"/>
      <c r="B135" s="4">
        <f>B125+1</f>
        <v>22</v>
      </c>
      <c r="C135" s="7" t="s">
        <v>1490</v>
      </c>
      <c r="D135" s="647" t="s">
        <v>329</v>
      </c>
      <c r="E135" s="647" t="s">
        <v>143</v>
      </c>
      <c r="F135" s="4" t="s">
        <v>857</v>
      </c>
      <c r="G135" s="647"/>
      <c r="H135" s="7" t="s">
        <v>3117</v>
      </c>
      <c r="I135" s="4">
        <v>1</v>
      </c>
      <c r="J135" s="51" t="s">
        <v>1492</v>
      </c>
      <c r="K135" s="65" t="s">
        <v>6</v>
      </c>
      <c r="L135" s="125" t="s">
        <v>3118</v>
      </c>
      <c r="M135" s="51" t="str">
        <f>VLOOKUP(L135,CódigosRetorno!$A$2:$B$1795,2,FALSE())</f>
        <v>El Numero de orden del item no cumple con el formato establecido</v>
      </c>
      <c r="N135" s="62" t="s">
        <v>8</v>
      </c>
      <c r="O135" s="288"/>
    </row>
    <row r="136" spans="1:15" ht="24" x14ac:dyDescent="0.25">
      <c r="A136" s="288"/>
      <c r="B136" s="4"/>
      <c r="C136" s="7"/>
      <c r="D136" s="647"/>
      <c r="E136" s="647"/>
      <c r="F136" s="4"/>
      <c r="G136" s="647"/>
      <c r="H136" s="7"/>
      <c r="I136" s="4"/>
      <c r="J136" s="64" t="s">
        <v>3119</v>
      </c>
      <c r="K136" s="65" t="s">
        <v>6</v>
      </c>
      <c r="L136" s="125" t="s">
        <v>862</v>
      </c>
      <c r="M136" s="51" t="str">
        <f>VLOOKUP(L136,CódigosRetorno!$A$2:$B$1795,2,FALSE())</f>
        <v>El número de ítem no puede estar duplicado.</v>
      </c>
      <c r="N136" s="62" t="s">
        <v>8</v>
      </c>
      <c r="O136" s="288"/>
    </row>
    <row r="137" spans="1:15" ht="24" customHeight="1" x14ac:dyDescent="0.25">
      <c r="A137" s="288"/>
      <c r="B137" s="647">
        <f>B135+1</f>
        <v>23</v>
      </c>
      <c r="C137" s="7" t="s">
        <v>3120</v>
      </c>
      <c r="D137" s="647" t="s">
        <v>329</v>
      </c>
      <c r="E137" s="647" t="s">
        <v>184</v>
      </c>
      <c r="F137" s="4" t="s">
        <v>1495</v>
      </c>
      <c r="G137" s="4" t="s">
        <v>770</v>
      </c>
      <c r="H137" s="7" t="s">
        <v>3121</v>
      </c>
      <c r="I137" s="62">
        <v>1</v>
      </c>
      <c r="J137" s="51" t="s">
        <v>3122</v>
      </c>
      <c r="K137" s="61" t="s">
        <v>6</v>
      </c>
      <c r="L137" s="65" t="s">
        <v>3123</v>
      </c>
      <c r="M137" s="51" t="str">
        <f>VLOOKUP(L137,CódigosRetorno!$A$2:$B$1795,2,FALSE())</f>
        <v>CreditedQuantity/@unitCode - El dato ingresado no cumple con el estandar</v>
      </c>
      <c r="N137" s="62" t="s">
        <v>8</v>
      </c>
      <c r="O137" s="288"/>
    </row>
    <row r="138" spans="1:15" ht="24" x14ac:dyDescent="0.25">
      <c r="A138" s="288"/>
      <c r="B138" s="647"/>
      <c r="C138" s="7"/>
      <c r="D138" s="647"/>
      <c r="E138" s="647"/>
      <c r="F138" s="4"/>
      <c r="G138" s="4"/>
      <c r="H138" s="7"/>
      <c r="I138" s="62"/>
      <c r="J138" s="51" t="s">
        <v>1499</v>
      </c>
      <c r="K138" s="61" t="s">
        <v>6</v>
      </c>
      <c r="L138" s="65" t="s">
        <v>1500</v>
      </c>
      <c r="M138" s="51" t="str">
        <f>VLOOKUP(L138,CódigosRetorno!$A$2:$B$1795,2,FALSE())</f>
        <v>El dato ingresado como unidad de medida no corresponde al valor esperado</v>
      </c>
      <c r="N138" s="62" t="s">
        <v>8</v>
      </c>
      <c r="O138" s="288"/>
    </row>
    <row r="139" spans="1:15" ht="24" x14ac:dyDescent="0.25">
      <c r="A139" s="288"/>
      <c r="B139" s="647"/>
      <c r="C139" s="7"/>
      <c r="D139" s="647"/>
      <c r="E139" s="647" t="s">
        <v>184</v>
      </c>
      <c r="F139" s="4"/>
      <c r="G139" s="62" t="s">
        <v>1501</v>
      </c>
      <c r="H139" s="64" t="s">
        <v>1502</v>
      </c>
      <c r="I139" s="62" t="s">
        <v>1262</v>
      </c>
      <c r="J139" s="51" t="s">
        <v>1503</v>
      </c>
      <c r="K139" s="61" t="s">
        <v>208</v>
      </c>
      <c r="L139" s="65" t="s">
        <v>1504</v>
      </c>
      <c r="M139" s="51" t="str">
        <f>VLOOKUP(L139,CódigosRetorno!$A$2:$B$1795,2,FALSE())</f>
        <v>El dato ingresado como atributo @unitCodeListID es incorrecto.</v>
      </c>
      <c r="N139" s="62" t="s">
        <v>8</v>
      </c>
      <c r="O139" s="288"/>
    </row>
    <row r="140" spans="1:15" ht="48" x14ac:dyDescent="0.25">
      <c r="A140" s="288"/>
      <c r="B140" s="647"/>
      <c r="C140" s="7"/>
      <c r="D140" s="647"/>
      <c r="E140" s="647"/>
      <c r="F140" s="4"/>
      <c r="G140" s="62" t="s">
        <v>1305</v>
      </c>
      <c r="H140" s="64" t="s">
        <v>1506</v>
      </c>
      <c r="I140" s="62" t="s">
        <v>1262</v>
      </c>
      <c r="J140" s="51" t="s">
        <v>1306</v>
      </c>
      <c r="K140" s="65" t="s">
        <v>208</v>
      </c>
      <c r="L140" s="125" t="s">
        <v>1507</v>
      </c>
      <c r="M140" s="51" t="str">
        <f>VLOOKUP(L140,CódigosRetorno!$A$2:$B$1795,2,FALSE())</f>
        <v>El dato ingresado como atributo @unitCodeListAgencyName es incorrecto.</v>
      </c>
      <c r="N140" s="62" t="s">
        <v>8</v>
      </c>
      <c r="O140" s="288"/>
    </row>
    <row r="141" spans="1:15" ht="36" x14ac:dyDescent="0.25">
      <c r="A141" s="288"/>
      <c r="B141" s="92">
        <f>B137+1</f>
        <v>24</v>
      </c>
      <c r="C141" s="113" t="s">
        <v>3124</v>
      </c>
      <c r="D141" s="112" t="s">
        <v>329</v>
      </c>
      <c r="E141" s="112" t="s">
        <v>184</v>
      </c>
      <c r="F141" s="92" t="s">
        <v>865</v>
      </c>
      <c r="G141" s="112" t="s">
        <v>866</v>
      </c>
      <c r="H141" s="113" t="s">
        <v>3125</v>
      </c>
      <c r="I141" s="92">
        <v>1</v>
      </c>
      <c r="J141" s="51" t="s">
        <v>3126</v>
      </c>
      <c r="K141" s="65" t="s">
        <v>6</v>
      </c>
      <c r="L141" s="125" t="s">
        <v>3127</v>
      </c>
      <c r="M141" s="51" t="str">
        <f>VLOOKUP(L141,CódigosRetorno!$A$2:$B$1795,2,FALSE())</f>
        <v>CreditedQuantity - El dato ingresado no cumple con el estandar</v>
      </c>
      <c r="N141" s="62" t="s">
        <v>8</v>
      </c>
      <c r="O141" s="288"/>
    </row>
    <row r="142" spans="1:15" ht="60" x14ac:dyDescent="0.25">
      <c r="A142" s="288"/>
      <c r="B142" s="62">
        <f>B141+1</f>
        <v>25</v>
      </c>
      <c r="C142" s="51" t="s">
        <v>1513</v>
      </c>
      <c r="D142" s="61" t="s">
        <v>329</v>
      </c>
      <c r="E142" s="61" t="s">
        <v>184</v>
      </c>
      <c r="F142" s="62" t="s">
        <v>228</v>
      </c>
      <c r="G142" s="61"/>
      <c r="H142" s="64" t="s">
        <v>3128</v>
      </c>
      <c r="I142" s="62" t="s">
        <v>1262</v>
      </c>
      <c r="J142" s="51" t="s">
        <v>3129</v>
      </c>
      <c r="K142" s="61" t="s">
        <v>208</v>
      </c>
      <c r="L142" s="65" t="s">
        <v>3130</v>
      </c>
      <c r="M142" s="51" t="str">
        <f>VLOOKUP(L142,CódigosRetorno!$A$2:$B$1795,2,FALSE())</f>
        <v>El código de producto no cumple con el formato establecido</v>
      </c>
      <c r="N142" s="62" t="s">
        <v>8</v>
      </c>
      <c r="O142" s="288"/>
    </row>
    <row r="143" spans="1:15" ht="24" customHeight="1" x14ac:dyDescent="0.25">
      <c r="A143" s="288"/>
      <c r="B143" s="647">
        <f>B142+1</f>
        <v>26</v>
      </c>
      <c r="C143" s="7" t="s">
        <v>1517</v>
      </c>
      <c r="D143" s="647" t="s">
        <v>329</v>
      </c>
      <c r="E143" s="647" t="s">
        <v>184</v>
      </c>
      <c r="F143" s="685" t="s">
        <v>1202</v>
      </c>
      <c r="G143" s="647" t="s">
        <v>3131</v>
      </c>
      <c r="H143" s="7" t="s">
        <v>3132</v>
      </c>
      <c r="I143" s="649" t="s">
        <v>1262</v>
      </c>
      <c r="J143" s="51" t="s">
        <v>3133</v>
      </c>
      <c r="K143" s="61" t="s">
        <v>208</v>
      </c>
      <c r="L143" s="65" t="s">
        <v>1523</v>
      </c>
      <c r="M143" s="51" t="str">
        <f>VLOOKUP(L143,CódigosRetorno!$A$2:$B$1795,2,FALSE())</f>
        <v>El Código producto de SUNAT no es válido</v>
      </c>
      <c r="N143" s="62" t="s">
        <v>1524</v>
      </c>
      <c r="O143" s="288"/>
    </row>
    <row r="144" spans="1:15" ht="36" x14ac:dyDescent="0.25">
      <c r="A144" s="288"/>
      <c r="B144" s="647"/>
      <c r="C144" s="7"/>
      <c r="D144" s="647"/>
      <c r="E144" s="647"/>
      <c r="F144" s="685"/>
      <c r="G144" s="647"/>
      <c r="H144" s="7"/>
      <c r="I144" s="649"/>
      <c r="J144" s="51" t="s">
        <v>1525</v>
      </c>
      <c r="K144" s="61" t="s">
        <v>208</v>
      </c>
      <c r="L144" s="65" t="s">
        <v>1526</v>
      </c>
      <c r="M144" s="51" t="str">
        <f>VLOOKUP(L144,CódigosRetorno!$A$2:$B$1795,2,FALSE())</f>
        <v>El Codigo de producto SUNAT debe especificarse como minimo al tercer nivel jerarquico (a nivel de clase del codigo UNSPSC)</v>
      </c>
      <c r="N144" s="62" t="s">
        <v>1524</v>
      </c>
      <c r="O144" s="288"/>
    </row>
    <row r="145" spans="1:15" ht="24" x14ac:dyDescent="0.25">
      <c r="A145" s="288"/>
      <c r="B145" s="647"/>
      <c r="C145" s="7"/>
      <c r="D145" s="647"/>
      <c r="E145" s="647"/>
      <c r="F145" s="685"/>
      <c r="G145" s="61" t="s">
        <v>1529</v>
      </c>
      <c r="H145" s="64" t="s">
        <v>1300</v>
      </c>
      <c r="I145" s="62" t="s">
        <v>1262</v>
      </c>
      <c r="J145" s="51" t="s">
        <v>1530</v>
      </c>
      <c r="K145" s="61" t="s">
        <v>208</v>
      </c>
      <c r="L145" s="65" t="s">
        <v>1302</v>
      </c>
      <c r="M145" s="51" t="str">
        <f>VLOOKUP(L145,CódigosRetorno!$A$2:$B$1795,2,FALSE())</f>
        <v>El dato ingresado como atributo @listID es incorrecto.</v>
      </c>
      <c r="N145" s="62" t="s">
        <v>8</v>
      </c>
      <c r="O145" s="288"/>
    </row>
    <row r="146" spans="1:15" ht="24" x14ac:dyDescent="0.25">
      <c r="A146" s="288"/>
      <c r="B146" s="647"/>
      <c r="C146" s="7"/>
      <c r="D146" s="647"/>
      <c r="E146" s="647"/>
      <c r="F146" s="685"/>
      <c r="G146" s="61" t="s">
        <v>1531</v>
      </c>
      <c r="H146" s="64" t="s">
        <v>1282</v>
      </c>
      <c r="I146" s="62" t="s">
        <v>1262</v>
      </c>
      <c r="J146" s="51" t="s">
        <v>1532</v>
      </c>
      <c r="K146" s="61" t="s">
        <v>208</v>
      </c>
      <c r="L146" s="65" t="s">
        <v>1283</v>
      </c>
      <c r="M146" s="51" t="str">
        <f>VLOOKUP(L146,CódigosRetorno!$A$2:$B$1795,2,FALSE())</f>
        <v>El dato ingresado como atributo @listAgencyName es incorrecto.</v>
      </c>
      <c r="N146" s="62" t="s">
        <v>8</v>
      </c>
      <c r="O146" s="288"/>
    </row>
    <row r="147" spans="1:15" ht="24" x14ac:dyDescent="0.25">
      <c r="A147" s="288"/>
      <c r="B147" s="647"/>
      <c r="C147" s="7"/>
      <c r="D147" s="647"/>
      <c r="E147" s="647"/>
      <c r="F147" s="685"/>
      <c r="G147" s="61" t="s">
        <v>1533</v>
      </c>
      <c r="H147" s="64" t="s">
        <v>1285</v>
      </c>
      <c r="I147" s="62" t="s">
        <v>1262</v>
      </c>
      <c r="J147" s="51" t="s">
        <v>1534</v>
      </c>
      <c r="K147" s="65" t="s">
        <v>208</v>
      </c>
      <c r="L147" s="125" t="s">
        <v>1287</v>
      </c>
      <c r="M147" s="51" t="str">
        <f>VLOOKUP(L147,CódigosRetorno!$A$2:$B$1795,2,FALSE())</f>
        <v>El dato ingresado como atributo @listName es incorrecto.</v>
      </c>
      <c r="N147" s="62" t="s">
        <v>8</v>
      </c>
      <c r="O147" s="288"/>
    </row>
    <row r="148" spans="1:15" ht="24" customHeight="1" x14ac:dyDescent="0.25">
      <c r="A148" s="288"/>
      <c r="B148" s="651">
        <f>B143+1</f>
        <v>27</v>
      </c>
      <c r="C148" s="660" t="s">
        <v>1535</v>
      </c>
      <c r="D148" s="647" t="s">
        <v>329</v>
      </c>
      <c r="E148" s="647" t="s">
        <v>184</v>
      </c>
      <c r="F148" s="685" t="s">
        <v>1536</v>
      </c>
      <c r="G148" s="649"/>
      <c r="H148" s="7" t="s">
        <v>3134</v>
      </c>
      <c r="I148" s="4">
        <v>1</v>
      </c>
      <c r="J148" s="51" t="s">
        <v>1538</v>
      </c>
      <c r="K148" s="61" t="s">
        <v>208</v>
      </c>
      <c r="L148" s="65" t="s">
        <v>1539</v>
      </c>
      <c r="M148" s="51" t="str">
        <f>VLOOKUP(L148,CódigosRetorno!$A$2:$B$1795,2,FALSE())</f>
        <v>El código de producto GS1 no cumple el estandar</v>
      </c>
      <c r="N148" s="62" t="s">
        <v>8</v>
      </c>
      <c r="O148" s="288"/>
    </row>
    <row r="149" spans="1:15" ht="24" x14ac:dyDescent="0.25">
      <c r="A149" s="288"/>
      <c r="B149" s="651"/>
      <c r="C149" s="660"/>
      <c r="D149" s="647"/>
      <c r="E149" s="647"/>
      <c r="F149" s="685"/>
      <c r="G149" s="649"/>
      <c r="H149" s="7"/>
      <c r="I149" s="4"/>
      <c r="J149" s="51" t="s">
        <v>1540</v>
      </c>
      <c r="K149" s="61" t="s">
        <v>208</v>
      </c>
      <c r="L149" s="65" t="s">
        <v>1539</v>
      </c>
      <c r="M149" s="51" t="str">
        <f>VLOOKUP(L149,CódigosRetorno!$A$2:$B$1795,2,FALSE())</f>
        <v>El código de producto GS1 no cumple el estandar</v>
      </c>
      <c r="N149" s="62" t="s">
        <v>8</v>
      </c>
      <c r="O149" s="288"/>
    </row>
    <row r="150" spans="1:15" ht="24" x14ac:dyDescent="0.25">
      <c r="A150" s="288"/>
      <c r="B150" s="651"/>
      <c r="C150" s="660"/>
      <c r="D150" s="647"/>
      <c r="E150" s="647"/>
      <c r="F150" s="685"/>
      <c r="G150" s="649"/>
      <c r="H150" s="7"/>
      <c r="I150" s="4"/>
      <c r="J150" s="51" t="s">
        <v>1541</v>
      </c>
      <c r="K150" s="61" t="s">
        <v>208</v>
      </c>
      <c r="L150" s="65" t="s">
        <v>1539</v>
      </c>
      <c r="M150" s="51" t="str">
        <f>VLOOKUP(L150,CódigosRetorno!$A$2:$B$1795,2,FALSE())</f>
        <v>El código de producto GS1 no cumple el estandar</v>
      </c>
      <c r="N150" s="62" t="s">
        <v>8</v>
      </c>
      <c r="O150" s="288"/>
    </row>
    <row r="151" spans="1:15" ht="24" x14ac:dyDescent="0.25">
      <c r="A151" s="288"/>
      <c r="B151" s="651"/>
      <c r="C151" s="660"/>
      <c r="D151" s="647"/>
      <c r="E151" s="647"/>
      <c r="F151" s="685"/>
      <c r="G151" s="649"/>
      <c r="H151" s="7"/>
      <c r="I151" s="4"/>
      <c r="J151" s="51" t="s">
        <v>1542</v>
      </c>
      <c r="K151" s="61" t="s">
        <v>208</v>
      </c>
      <c r="L151" s="65" t="s">
        <v>1539</v>
      </c>
      <c r="M151" s="51" t="str">
        <f>VLOOKUP(L151,CódigosRetorno!$A$2:$B$1795,2,FALSE())</f>
        <v>El código de producto GS1 no cumple el estandar</v>
      </c>
      <c r="N151" s="62" t="s">
        <v>8</v>
      </c>
      <c r="O151" s="288"/>
    </row>
    <row r="152" spans="1:15" ht="24" x14ac:dyDescent="0.25">
      <c r="A152" s="288"/>
      <c r="B152" s="651"/>
      <c r="C152" s="660"/>
      <c r="D152" s="647"/>
      <c r="E152" s="647"/>
      <c r="F152" s="685"/>
      <c r="G152" s="649"/>
      <c r="H152" s="7"/>
      <c r="I152" s="4"/>
      <c r="J152" s="51" t="s">
        <v>1543</v>
      </c>
      <c r="K152" s="61" t="s">
        <v>208</v>
      </c>
      <c r="L152" s="65" t="s">
        <v>1544</v>
      </c>
      <c r="M152" s="51" t="str">
        <f>VLOOKUP(L152,CódigosRetorno!$A$2:$B$1795,2,FALSE())</f>
        <v>Si utiliza el estandar GS1 debe especificar el tipo de estructura GTIN</v>
      </c>
      <c r="N152" s="62" t="s">
        <v>8</v>
      </c>
      <c r="O152" s="288"/>
    </row>
    <row r="153" spans="1:15" ht="24" x14ac:dyDescent="0.25">
      <c r="A153" s="288"/>
      <c r="B153" s="651"/>
      <c r="C153" s="660"/>
      <c r="D153" s="647"/>
      <c r="E153" s="647"/>
      <c r="F153" s="232" t="s">
        <v>1536</v>
      </c>
      <c r="G153" s="222"/>
      <c r="H153" s="113" t="s">
        <v>1545</v>
      </c>
      <c r="I153" s="62"/>
      <c r="J153" s="51" t="s">
        <v>1546</v>
      </c>
      <c r="K153" s="61" t="s">
        <v>208</v>
      </c>
      <c r="L153" s="65" t="s">
        <v>1547</v>
      </c>
      <c r="M153" s="51" t="str">
        <f>VLOOKUP(L153,CódigosRetorno!$A$2:$B$1795,2,FALSE())</f>
        <v>El tipo de estructura GS1 no tiene un valor permitido</v>
      </c>
      <c r="N153" s="62" t="s">
        <v>8</v>
      </c>
      <c r="O153" s="288"/>
    </row>
    <row r="154" spans="1:15" ht="60" x14ac:dyDescent="0.25">
      <c r="A154" s="288"/>
      <c r="B154" s="62">
        <f>B148+1</f>
        <v>28</v>
      </c>
      <c r="C154" s="51" t="s">
        <v>3135</v>
      </c>
      <c r="D154" s="61" t="s">
        <v>329</v>
      </c>
      <c r="E154" s="61" t="s">
        <v>184</v>
      </c>
      <c r="F154" s="62" t="s">
        <v>1563</v>
      </c>
      <c r="G154" s="61"/>
      <c r="H154" s="51" t="s">
        <v>3136</v>
      </c>
      <c r="I154" s="62">
        <v>1</v>
      </c>
      <c r="J154" s="51" t="s">
        <v>3137</v>
      </c>
      <c r="K154" s="61" t="s">
        <v>208</v>
      </c>
      <c r="L154" s="65" t="s">
        <v>3138</v>
      </c>
      <c r="M154" s="51" t="str">
        <f>VLOOKUP(L154,CódigosRetorno!$A$2:$B$1795,2,FALSE())</f>
        <v>Descripción del Ítem - El dato ingresado no cumple con el formato establecido.</v>
      </c>
      <c r="N154" s="62" t="s">
        <v>8</v>
      </c>
      <c r="O154" s="288"/>
    </row>
    <row r="155" spans="1:15" ht="37.5" customHeight="1" x14ac:dyDescent="0.25">
      <c r="A155" s="288"/>
      <c r="B155" s="4">
        <f>B154+1</f>
        <v>29</v>
      </c>
      <c r="C155" s="7" t="s">
        <v>3139</v>
      </c>
      <c r="D155" s="647" t="s">
        <v>329</v>
      </c>
      <c r="E155" s="647" t="s">
        <v>184</v>
      </c>
      <c r="F155" s="62" t="s">
        <v>865</v>
      </c>
      <c r="G155" s="61" t="s">
        <v>866</v>
      </c>
      <c r="H155" s="7" t="s">
        <v>3140</v>
      </c>
      <c r="I155" s="4">
        <v>1</v>
      </c>
      <c r="J155" s="51" t="s">
        <v>3141</v>
      </c>
      <c r="K155" s="65" t="s">
        <v>6</v>
      </c>
      <c r="L155" s="125" t="s">
        <v>1572</v>
      </c>
      <c r="M155" s="51" t="str">
        <f>VLOOKUP(L155,CódigosRetorno!$A$2:$B$1795,2,FALSE())</f>
        <v>El dato ingresado en PriceAmount del Valor de venta unitario por item no cumple con el formato establecido</v>
      </c>
      <c r="N155" s="62" t="s">
        <v>8</v>
      </c>
      <c r="O155" s="288"/>
    </row>
    <row r="156" spans="1:15" ht="54.75" customHeight="1" x14ac:dyDescent="0.25">
      <c r="A156" s="288"/>
      <c r="B156" s="4"/>
      <c r="C156" s="7"/>
      <c r="D156" s="647"/>
      <c r="E156" s="647"/>
      <c r="F156" s="62"/>
      <c r="G156" s="61"/>
      <c r="H156" s="7"/>
      <c r="I156" s="4"/>
      <c r="J156" s="64" t="s">
        <v>1573</v>
      </c>
      <c r="K156" s="65" t="s">
        <v>6</v>
      </c>
      <c r="L156" s="125" t="s">
        <v>1574</v>
      </c>
      <c r="M156" s="51" t="str">
        <f>VLOOKUP(L156,CódigosRetorno!$A$2:$B$1795,2,FALSE())</f>
        <v>Operacion gratuita, solo debe consignar un monto referencial</v>
      </c>
      <c r="N156" s="62" t="s">
        <v>8</v>
      </c>
      <c r="O156" s="288"/>
    </row>
    <row r="157" spans="1:15" ht="24" customHeight="1" x14ac:dyDescent="0.25">
      <c r="A157" s="288"/>
      <c r="B157" s="4"/>
      <c r="C157" s="7"/>
      <c r="D157" s="647"/>
      <c r="E157" s="647"/>
      <c r="F157" s="62" t="s">
        <v>144</v>
      </c>
      <c r="G157" s="61" t="s">
        <v>308</v>
      </c>
      <c r="H157" s="64" t="s">
        <v>1575</v>
      </c>
      <c r="I157" s="62">
        <v>1</v>
      </c>
      <c r="J157" s="64" t="s">
        <v>1598</v>
      </c>
      <c r="K157" s="65" t="s">
        <v>6</v>
      </c>
      <c r="L157" s="125" t="s">
        <v>1074</v>
      </c>
      <c r="M157" s="51" t="str">
        <f>VLOOKUP(L157,CódigosRetorno!$A$2:$B$1795,2,FALSE())</f>
        <v>La moneda debe ser la misma en todo el documento. Salvo las percepciones que sólo son en moneda nacional</v>
      </c>
      <c r="N157" s="62" t="s">
        <v>1297</v>
      </c>
      <c r="O157" s="288"/>
    </row>
    <row r="158" spans="1:15" ht="48" customHeight="1" x14ac:dyDescent="0.25">
      <c r="A158" s="288"/>
      <c r="B158" s="4" t="s">
        <v>3142</v>
      </c>
      <c r="C158" s="7" t="s">
        <v>3143</v>
      </c>
      <c r="D158" s="647" t="s">
        <v>329</v>
      </c>
      <c r="E158" s="647" t="s">
        <v>184</v>
      </c>
      <c r="F158" s="4" t="s">
        <v>865</v>
      </c>
      <c r="G158" s="647" t="s">
        <v>866</v>
      </c>
      <c r="H158" s="7" t="s">
        <v>3144</v>
      </c>
      <c r="I158" s="4">
        <v>1</v>
      </c>
      <c r="J158" s="51" t="s">
        <v>1571</v>
      </c>
      <c r="K158" s="65" t="s">
        <v>6</v>
      </c>
      <c r="L158" s="125" t="s">
        <v>1580</v>
      </c>
      <c r="M158" s="51" t="str">
        <f>VLOOKUP(L158,CódigosRetorno!$A$2:$B$1795,2,FALSE())</f>
        <v>El dato ingresado en PriceAmount del Precio de venta unitario por item no cumple con el formato establecido</v>
      </c>
      <c r="N158" s="62" t="s">
        <v>8</v>
      </c>
      <c r="O158" s="288"/>
    </row>
    <row r="159" spans="1:15" ht="72" x14ac:dyDescent="0.25">
      <c r="A159" s="288"/>
      <c r="B159" s="4"/>
      <c r="C159" s="7"/>
      <c r="D159" s="647"/>
      <c r="E159" s="647"/>
      <c r="F159" s="4"/>
      <c r="G159" s="647"/>
      <c r="H159" s="7"/>
      <c r="I159" s="4"/>
      <c r="J159" s="51" t="s">
        <v>2784</v>
      </c>
      <c r="K159" s="65" t="s">
        <v>6</v>
      </c>
      <c r="L159" s="125" t="s">
        <v>1595</v>
      </c>
      <c r="M159" s="51" t="str">
        <f>VLOOKUP(L159,CódigosRetorno!$A$2:$B$1795,2,FALSE())</f>
        <v>Si existe 'Valor referencial unitario en operac. no onerosas' con monto mayor a cero, la operacion debe ser gratuita (codigo de tributo 9996)</v>
      </c>
      <c r="N159" s="62" t="s">
        <v>8</v>
      </c>
      <c r="O159" s="288"/>
    </row>
    <row r="160" spans="1:15" ht="36" x14ac:dyDescent="0.25">
      <c r="A160" s="288"/>
      <c r="B160" s="4"/>
      <c r="C160" s="7"/>
      <c r="D160" s="647"/>
      <c r="E160" s="647"/>
      <c r="F160" s="62" t="s">
        <v>144</v>
      </c>
      <c r="G160" s="61" t="s">
        <v>308</v>
      </c>
      <c r="H160" s="51" t="s">
        <v>1575</v>
      </c>
      <c r="I160" s="62">
        <v>1</v>
      </c>
      <c r="J160" s="64" t="s">
        <v>1598</v>
      </c>
      <c r="K160" s="65" t="s">
        <v>6</v>
      </c>
      <c r="L160" s="125" t="s">
        <v>1074</v>
      </c>
      <c r="M160" s="51" t="str">
        <f>VLOOKUP(L160,CódigosRetorno!$A$2:$B$1795,2,FALSE())</f>
        <v>La moneda debe ser la misma en todo el documento. Salvo las percepciones que sólo son en moneda nacional</v>
      </c>
      <c r="N160" s="62" t="s">
        <v>1297</v>
      </c>
      <c r="O160" s="288"/>
    </row>
    <row r="161" spans="1:15" ht="24" customHeight="1" x14ac:dyDescent="0.25">
      <c r="A161" s="288"/>
      <c r="B161" s="4"/>
      <c r="C161" s="7"/>
      <c r="D161" s="647"/>
      <c r="E161" s="647"/>
      <c r="F161" s="4" t="s">
        <v>330</v>
      </c>
      <c r="G161" s="647" t="s">
        <v>2783</v>
      </c>
      <c r="H161" s="7" t="s">
        <v>3145</v>
      </c>
      <c r="I161" s="4">
        <v>1</v>
      </c>
      <c r="J161" s="51" t="s">
        <v>3146</v>
      </c>
      <c r="K161" s="65" t="s">
        <v>6</v>
      </c>
      <c r="L161" s="125" t="s">
        <v>1585</v>
      </c>
      <c r="M161" s="51" t="str">
        <f>VLOOKUP(L161,CódigosRetorno!$A$2:$B$1795,2,FALSE())</f>
        <v>Se ha consignado un valor invalido en el campo cbc:PriceTypeCode</v>
      </c>
      <c r="N161" s="62" t="s">
        <v>1586</v>
      </c>
      <c r="O161" s="288"/>
    </row>
    <row r="162" spans="1:15" ht="36" x14ac:dyDescent="0.25">
      <c r="A162" s="288"/>
      <c r="B162" s="4"/>
      <c r="C162" s="7"/>
      <c r="D162" s="647"/>
      <c r="E162" s="647"/>
      <c r="F162" s="4"/>
      <c r="G162" s="647"/>
      <c r="H162" s="7"/>
      <c r="I162" s="4"/>
      <c r="J162" s="64" t="s">
        <v>1587</v>
      </c>
      <c r="K162" s="65" t="s">
        <v>6</v>
      </c>
      <c r="L162" s="125" t="s">
        <v>1588</v>
      </c>
      <c r="M162" s="51" t="str">
        <f>VLOOKUP(L162,CódigosRetorno!$A$2:$B$1795,2,FALSE())</f>
        <v>Existe mas de un tag cac:AlternativeConditionPrice con el mismo cbc:PriceTypeCode</v>
      </c>
      <c r="N162" s="62" t="s">
        <v>8</v>
      </c>
      <c r="O162" s="288"/>
    </row>
    <row r="163" spans="1:15" ht="24" x14ac:dyDescent="0.25">
      <c r="A163" s="288"/>
      <c r="B163" s="4"/>
      <c r="C163" s="7"/>
      <c r="D163" s="647"/>
      <c r="E163" s="647"/>
      <c r="F163" s="4"/>
      <c r="G163" s="62" t="s">
        <v>1589</v>
      </c>
      <c r="H163" s="51" t="s">
        <v>1285</v>
      </c>
      <c r="I163" s="62" t="s">
        <v>1262</v>
      </c>
      <c r="J163" s="51" t="s">
        <v>1590</v>
      </c>
      <c r="K163" s="65" t="s">
        <v>208</v>
      </c>
      <c r="L163" s="125" t="s">
        <v>1287</v>
      </c>
      <c r="M163" s="51" t="str">
        <f>VLOOKUP(L163,CódigosRetorno!$A$2:$B$1795,2,FALSE())</f>
        <v>El dato ingresado como atributo @listName es incorrecto.</v>
      </c>
      <c r="N163" s="62" t="s">
        <v>8</v>
      </c>
      <c r="O163" s="288"/>
    </row>
    <row r="164" spans="1:15" ht="24" x14ac:dyDescent="0.25">
      <c r="A164" s="288"/>
      <c r="B164" s="4"/>
      <c r="C164" s="7"/>
      <c r="D164" s="647"/>
      <c r="E164" s="647"/>
      <c r="F164" s="4"/>
      <c r="G164" s="62" t="s">
        <v>1260</v>
      </c>
      <c r="H164" s="51" t="s">
        <v>1282</v>
      </c>
      <c r="I164" s="62" t="s">
        <v>1262</v>
      </c>
      <c r="J164" s="51" t="s">
        <v>1263</v>
      </c>
      <c r="K164" s="61" t="s">
        <v>208</v>
      </c>
      <c r="L164" s="65" t="s">
        <v>1283</v>
      </c>
      <c r="M164" s="51" t="str">
        <f>VLOOKUP(L164,CódigosRetorno!$A$2:$B$1795,2,FALSE())</f>
        <v>El dato ingresado como atributo @listAgencyName es incorrecto.</v>
      </c>
      <c r="N164" s="62" t="s">
        <v>8</v>
      </c>
      <c r="O164" s="288"/>
    </row>
    <row r="165" spans="1:15" ht="48" x14ac:dyDescent="0.25">
      <c r="A165" s="288"/>
      <c r="B165" s="4"/>
      <c r="C165" s="7"/>
      <c r="D165" s="647"/>
      <c r="E165" s="647"/>
      <c r="F165" s="4"/>
      <c r="G165" s="62" t="s">
        <v>1591</v>
      </c>
      <c r="H165" s="51" t="s">
        <v>1289</v>
      </c>
      <c r="I165" s="62" t="s">
        <v>1262</v>
      </c>
      <c r="J165" s="51" t="s">
        <v>1592</v>
      </c>
      <c r="K165" s="65" t="s">
        <v>208</v>
      </c>
      <c r="L165" s="125" t="s">
        <v>1291</v>
      </c>
      <c r="M165" s="51" t="str">
        <f>VLOOKUP(L165,CódigosRetorno!$A$2:$B$1795,2,FALSE())</f>
        <v>El dato ingresado como atributo @listURI es incorrecto.</v>
      </c>
      <c r="N165" s="62" t="s">
        <v>8</v>
      </c>
      <c r="O165" s="288"/>
    </row>
    <row r="166" spans="1:15" ht="24" customHeight="1" x14ac:dyDescent="0.25">
      <c r="A166" s="288"/>
      <c r="B166" s="4">
        <v>32</v>
      </c>
      <c r="C166" s="7" t="s">
        <v>3147</v>
      </c>
      <c r="D166" s="647" t="s">
        <v>329</v>
      </c>
      <c r="E166" s="647" t="s">
        <v>184</v>
      </c>
      <c r="F166" s="4" t="s">
        <v>300</v>
      </c>
      <c r="G166" s="4" t="s">
        <v>301</v>
      </c>
      <c r="H166" s="7" t="s">
        <v>3148</v>
      </c>
      <c r="I166" s="4">
        <v>1</v>
      </c>
      <c r="J166" s="51" t="s">
        <v>3149</v>
      </c>
      <c r="K166" s="61" t="s">
        <v>6</v>
      </c>
      <c r="L166" s="65" t="s">
        <v>1603</v>
      </c>
      <c r="M166" s="51" t="str">
        <f>VLOOKUP(L166,CódigosRetorno!$A$2:$B$1795,2,FALSE())</f>
        <v>El xml no contiene el tag de impuesto por linea (TaxtTotal).</v>
      </c>
      <c r="N166" s="62" t="s">
        <v>8</v>
      </c>
      <c r="O166" s="288"/>
    </row>
    <row r="167" spans="1:15" ht="36" customHeight="1" x14ac:dyDescent="0.25">
      <c r="A167" s="288"/>
      <c r="B167" s="4"/>
      <c r="C167" s="7"/>
      <c r="D167" s="647"/>
      <c r="E167" s="647"/>
      <c r="F167" s="4"/>
      <c r="G167" s="4"/>
      <c r="H167" s="7"/>
      <c r="I167" s="4"/>
      <c r="J167" s="51" t="s">
        <v>2785</v>
      </c>
      <c r="K167" s="61" t="s">
        <v>6</v>
      </c>
      <c r="L167" s="65" t="s">
        <v>1605</v>
      </c>
      <c r="M167" s="51" t="str">
        <f>VLOOKUP(L167,CódigosRetorno!$A$2:$B$1795,2,FALSE())</f>
        <v>El dato ingresado en el monto total de impuestos por línea no cumple con el formato establecido</v>
      </c>
      <c r="N167" s="62" t="s">
        <v>8</v>
      </c>
      <c r="O167" s="288"/>
    </row>
    <row r="168" spans="1:15" ht="60" x14ac:dyDescent="0.25">
      <c r="A168" s="288"/>
      <c r="B168" s="4"/>
      <c r="C168" s="7"/>
      <c r="D168" s="647"/>
      <c r="E168" s="647"/>
      <c r="F168" s="4"/>
      <c r="G168" s="4"/>
      <c r="H168" s="7"/>
      <c r="I168" s="4"/>
      <c r="J168" s="51" t="s">
        <v>3150</v>
      </c>
      <c r="K168" s="62" t="s">
        <v>6</v>
      </c>
      <c r="L168" s="65" t="s">
        <v>1607</v>
      </c>
      <c r="M168" s="51" t="str">
        <f>VLOOKUP(MID(L168,1,4),CódigosRetorno!$A$2:$B$1795,2,FALSE())</f>
        <v>El importe total de impuestos por línea no coincide con la sumatoria de los impuestos por línea.</v>
      </c>
      <c r="N168" s="62" t="s">
        <v>8</v>
      </c>
      <c r="O168" s="288"/>
    </row>
    <row r="169" spans="1:15" ht="60" x14ac:dyDescent="0.25">
      <c r="A169" s="288"/>
      <c r="B169" s="4"/>
      <c r="C169" s="7"/>
      <c r="D169" s="647"/>
      <c r="E169" s="647"/>
      <c r="F169" s="4"/>
      <c r="G169" s="4"/>
      <c r="H169" s="7"/>
      <c r="I169" s="4"/>
      <c r="J169" s="51" t="s">
        <v>3151</v>
      </c>
      <c r="K169" s="61" t="s">
        <v>208</v>
      </c>
      <c r="L169" s="65" t="s">
        <v>2786</v>
      </c>
      <c r="M169" s="51" t="str">
        <f>VLOOKUP(L169,CódigosRetorno!$A$2:$B$1795,2,FALSE())</f>
        <v>El importe total de impuestos por línea no coincide con la sumatoria de los impuestos por línea.</v>
      </c>
      <c r="N169" s="62" t="s">
        <v>8</v>
      </c>
      <c r="O169" s="288"/>
    </row>
    <row r="170" spans="1:15" ht="24" x14ac:dyDescent="0.25">
      <c r="A170" s="288"/>
      <c r="B170" s="4"/>
      <c r="C170" s="7"/>
      <c r="D170" s="647"/>
      <c r="E170" s="647"/>
      <c r="F170" s="4"/>
      <c r="G170" s="4"/>
      <c r="H170" s="7"/>
      <c r="I170" s="4"/>
      <c r="J170" s="51" t="s">
        <v>1608</v>
      </c>
      <c r="K170" s="61" t="s">
        <v>6</v>
      </c>
      <c r="L170" s="65" t="s">
        <v>1609</v>
      </c>
      <c r="M170" s="51" t="str">
        <f>VLOOKUP(L170,CódigosRetorno!$A$2:$B$1795,2,FALSE())</f>
        <v>El tag cac:TaxTotal no debe repetirse a nivel de Item</v>
      </c>
      <c r="N170" s="62" t="s">
        <v>8</v>
      </c>
      <c r="O170" s="288"/>
    </row>
    <row r="171" spans="1:15" ht="26.25" customHeight="1" x14ac:dyDescent="0.25">
      <c r="A171" s="288"/>
      <c r="B171" s="4"/>
      <c r="C171" s="7"/>
      <c r="D171" s="647"/>
      <c r="E171" s="647"/>
      <c r="F171" s="62" t="s">
        <v>144</v>
      </c>
      <c r="G171" s="61" t="s">
        <v>308</v>
      </c>
      <c r="H171" s="51" t="s">
        <v>1575</v>
      </c>
      <c r="I171" s="62">
        <v>1</v>
      </c>
      <c r="J171" s="64" t="s">
        <v>1598</v>
      </c>
      <c r="K171" s="65" t="s">
        <v>6</v>
      </c>
      <c r="L171" s="125" t="s">
        <v>1074</v>
      </c>
      <c r="M171" s="51" t="str">
        <f>VLOOKUP(L171,CódigosRetorno!$A$2:$B$1795,2,FALSE())</f>
        <v>La moneda debe ser la misma en todo el documento. Salvo las percepciones que sólo son en moneda nacional</v>
      </c>
      <c r="N171" s="62" t="s">
        <v>1297</v>
      </c>
      <c r="O171" s="288"/>
    </row>
    <row r="172" spans="1:15" ht="36" customHeight="1" x14ac:dyDescent="0.25">
      <c r="A172" s="288"/>
      <c r="B172" s="4">
        <f>B166+1</f>
        <v>33</v>
      </c>
      <c r="C172" s="7" t="s">
        <v>2787</v>
      </c>
      <c r="D172" s="647" t="s">
        <v>329</v>
      </c>
      <c r="E172" s="647" t="s">
        <v>184</v>
      </c>
      <c r="F172" s="4" t="s">
        <v>300</v>
      </c>
      <c r="G172" s="647" t="s">
        <v>301</v>
      </c>
      <c r="H172" s="7" t="s">
        <v>3152</v>
      </c>
      <c r="I172" s="649">
        <v>1</v>
      </c>
      <c r="J172" s="51" t="s">
        <v>2785</v>
      </c>
      <c r="K172" s="61" t="s">
        <v>6</v>
      </c>
      <c r="L172" s="125" t="s">
        <v>1612</v>
      </c>
      <c r="M172" s="51" t="str">
        <f>VLOOKUP(L172,CódigosRetorno!$A$2:$B$1795,2,FALSE())</f>
        <v>El dato ingresado en TaxableAmount de la linea no cumple con el formato establecido</v>
      </c>
      <c r="N172" s="62" t="s">
        <v>8</v>
      </c>
      <c r="O172" s="288"/>
    </row>
    <row r="173" spans="1:15" ht="103.5" customHeight="1" x14ac:dyDescent="0.25">
      <c r="A173" s="288"/>
      <c r="B173" s="4"/>
      <c r="C173" s="7"/>
      <c r="D173" s="647"/>
      <c r="E173" s="647"/>
      <c r="F173" s="4"/>
      <c r="G173" s="647"/>
      <c r="H173" s="7"/>
      <c r="I173" s="649"/>
      <c r="J173" s="51" t="s">
        <v>3153</v>
      </c>
      <c r="K173" s="65" t="s">
        <v>6</v>
      </c>
      <c r="L173" s="65" t="s">
        <v>1614</v>
      </c>
      <c r="M173" s="51" t="str">
        <f>VLOOKUP(MID(L173,1,4),CódigosRetorno!$A$2:$B$1795,2,FALSE())</f>
        <v>La base imponible a nivel de línea difiere de la información consignada en el comprobante</v>
      </c>
      <c r="N173" s="62" t="s">
        <v>8</v>
      </c>
      <c r="O173" s="288"/>
    </row>
    <row r="174" spans="1:15" ht="100.5" customHeight="1" x14ac:dyDescent="0.25">
      <c r="A174" s="288"/>
      <c r="B174" s="4"/>
      <c r="C174" s="7"/>
      <c r="D174" s="647"/>
      <c r="E174" s="647"/>
      <c r="F174" s="4"/>
      <c r="G174" s="647"/>
      <c r="H174" s="7"/>
      <c r="I174" s="649"/>
      <c r="J174" s="51" t="s">
        <v>3154</v>
      </c>
      <c r="K174" s="65" t="s">
        <v>208</v>
      </c>
      <c r="L174" s="65" t="s">
        <v>2790</v>
      </c>
      <c r="M174" s="51" t="str">
        <f>VLOOKUP(MID(L174,1,4),CódigosRetorno!$A$2:$B$1795,2,FALSE())</f>
        <v>La base imponible a nivel de línea difiere de la información consignada en el comprobante</v>
      </c>
      <c r="N174" s="62" t="s">
        <v>8</v>
      </c>
      <c r="O174" s="288"/>
    </row>
    <row r="175" spans="1:15" ht="78" customHeight="1" x14ac:dyDescent="0.25">
      <c r="A175" s="288"/>
      <c r="B175" s="4"/>
      <c r="C175" s="7"/>
      <c r="D175" s="647"/>
      <c r="E175" s="647"/>
      <c r="F175" s="4"/>
      <c r="G175" s="647"/>
      <c r="H175" s="7"/>
      <c r="I175" s="649"/>
      <c r="J175" s="51" t="s">
        <v>3155</v>
      </c>
      <c r="K175" s="65" t="s">
        <v>6</v>
      </c>
      <c r="L175" s="65" t="s">
        <v>1614</v>
      </c>
      <c r="M175" s="51" t="str">
        <f>VLOOKUP(MID(L175,1,4),CódigosRetorno!$A$2:$B$1795,2,FALSE())</f>
        <v>La base imponible a nivel de línea difiere de la información consignada en el comprobante</v>
      </c>
      <c r="N175" s="62" t="s">
        <v>8</v>
      </c>
      <c r="O175" s="288"/>
    </row>
    <row r="176" spans="1:15" ht="84" x14ac:dyDescent="0.25">
      <c r="A176" s="288"/>
      <c r="B176" s="4"/>
      <c r="C176" s="7"/>
      <c r="D176" s="647"/>
      <c r="E176" s="647"/>
      <c r="F176" s="4"/>
      <c r="G176" s="647"/>
      <c r="H176" s="7"/>
      <c r="I176" s="649"/>
      <c r="J176" s="51" t="s">
        <v>3156</v>
      </c>
      <c r="K176" s="65" t="s">
        <v>208</v>
      </c>
      <c r="L176" s="65" t="s">
        <v>2790</v>
      </c>
      <c r="M176" s="51" t="str">
        <f>VLOOKUP(MID(L176,1,4),CódigosRetorno!$A$2:$B$1795,2,FALSE())</f>
        <v>La base imponible a nivel de línea difiere de la información consignada en el comprobante</v>
      </c>
      <c r="N176" s="62" t="s">
        <v>8</v>
      </c>
      <c r="O176" s="288"/>
    </row>
    <row r="177" spans="1:15" ht="36" x14ac:dyDescent="0.25">
      <c r="A177" s="288"/>
      <c r="B177" s="4"/>
      <c r="C177" s="7"/>
      <c r="D177" s="647"/>
      <c r="E177" s="647"/>
      <c r="F177" s="62" t="s">
        <v>144</v>
      </c>
      <c r="G177" s="61" t="s">
        <v>308</v>
      </c>
      <c r="H177" s="51" t="s">
        <v>1575</v>
      </c>
      <c r="I177" s="62">
        <v>1</v>
      </c>
      <c r="J177" s="64" t="s">
        <v>1598</v>
      </c>
      <c r="K177" s="65" t="s">
        <v>6</v>
      </c>
      <c r="L177" s="125" t="s">
        <v>1074</v>
      </c>
      <c r="M177" s="51" t="str">
        <f>VLOOKUP(L177,CódigosRetorno!$A$2:$B$1795,2,FALSE())</f>
        <v>La moneda debe ser la misma en todo el documento. Salvo las percepciones que sólo son en moneda nacional</v>
      </c>
      <c r="N177" s="62" t="s">
        <v>1297</v>
      </c>
      <c r="O177" s="288"/>
    </row>
    <row r="178" spans="1:15" ht="36" customHeight="1" x14ac:dyDescent="0.25">
      <c r="A178" s="288"/>
      <c r="B178" s="4"/>
      <c r="C178" s="7"/>
      <c r="D178" s="647"/>
      <c r="E178" s="647"/>
      <c r="F178" s="4" t="s">
        <v>300</v>
      </c>
      <c r="G178" s="647" t="s">
        <v>301</v>
      </c>
      <c r="H178" s="7" t="s">
        <v>3157</v>
      </c>
      <c r="I178" s="4">
        <v>1</v>
      </c>
      <c r="J178" s="51" t="s">
        <v>1081</v>
      </c>
      <c r="K178" s="65" t="s">
        <v>6</v>
      </c>
      <c r="L178" s="125" t="s">
        <v>1619</v>
      </c>
      <c r="M178" s="51" t="str">
        <f>VLOOKUP(L178,CódigosRetorno!$A$2:$B$1795,2,FALSE())</f>
        <v>El dato ingresado en TaxAmount de la linea no cumple con el formato establecido</v>
      </c>
      <c r="N178" s="62" t="s">
        <v>8</v>
      </c>
      <c r="O178" s="288"/>
    </row>
    <row r="179" spans="1:15" ht="48" x14ac:dyDescent="0.25">
      <c r="A179" s="288"/>
      <c r="B179" s="4"/>
      <c r="C179" s="7"/>
      <c r="D179" s="647"/>
      <c r="E179" s="647"/>
      <c r="F179" s="4"/>
      <c r="G179" s="647"/>
      <c r="H179" s="7"/>
      <c r="I179" s="4"/>
      <c r="J179" s="51" t="s">
        <v>1620</v>
      </c>
      <c r="K179" s="65" t="s">
        <v>6</v>
      </c>
      <c r="L179" s="125" t="s">
        <v>1621</v>
      </c>
      <c r="M179" s="51" t="str">
        <f>VLOOKUP(L179,CódigosRetorno!$A$2:$B$1795,2,FALSE())</f>
        <v>El monto de afectacion de IGV por linea debe ser igual a 0.00 para Exoneradas, Inafectas, Exportación, Gratuitas de exoneradas o Gratuitas de inafectas.</v>
      </c>
      <c r="N179" s="62" t="s">
        <v>8</v>
      </c>
      <c r="O179" s="288"/>
    </row>
    <row r="180" spans="1:15" ht="60" x14ac:dyDescent="0.25">
      <c r="A180" s="288"/>
      <c r="B180" s="4"/>
      <c r="C180" s="7"/>
      <c r="D180" s="647"/>
      <c r="E180" s="647"/>
      <c r="F180" s="4"/>
      <c r="G180" s="647"/>
      <c r="H180" s="7"/>
      <c r="I180" s="4"/>
      <c r="J180" s="51" t="s">
        <v>1622</v>
      </c>
      <c r="K180" s="65" t="s">
        <v>6</v>
      </c>
      <c r="L180" s="125" t="s">
        <v>1623</v>
      </c>
      <c r="M180" s="51" t="str">
        <f>VLOOKUP(L180,CódigosRetorno!$A$2:$B$1795,2,FALSE())</f>
        <v>El monto de afectación de IGV por linea debe ser diferente a 0.00.</v>
      </c>
      <c r="N180" s="62" t="s">
        <v>8</v>
      </c>
      <c r="O180" s="288"/>
    </row>
    <row r="181" spans="1:15" ht="60" x14ac:dyDescent="0.25">
      <c r="A181" s="288"/>
      <c r="B181" s="4"/>
      <c r="C181" s="7"/>
      <c r="D181" s="647"/>
      <c r="E181" s="647"/>
      <c r="F181" s="4"/>
      <c r="G181" s="647"/>
      <c r="H181" s="7"/>
      <c r="I181" s="4"/>
      <c r="J181" s="51" t="s">
        <v>1624</v>
      </c>
      <c r="K181" s="65" t="s">
        <v>6</v>
      </c>
      <c r="L181" s="125" t="s">
        <v>1621</v>
      </c>
      <c r="M181" s="51" t="str">
        <f>VLOOKUP(L181,CódigosRetorno!$A$2:$B$1795,2,FALSE())</f>
        <v>El monto de afectacion de IGV por linea debe ser igual a 0.00 para Exoneradas, Inafectas, Exportación, Gratuitas de exoneradas o Gratuitas de inafectas.</v>
      </c>
      <c r="N181" s="62" t="s">
        <v>8</v>
      </c>
      <c r="O181" s="288"/>
    </row>
    <row r="182" spans="1:15" ht="60" x14ac:dyDescent="0.25">
      <c r="A182" s="288"/>
      <c r="B182" s="4"/>
      <c r="C182" s="7"/>
      <c r="D182" s="647"/>
      <c r="E182" s="647"/>
      <c r="F182" s="4"/>
      <c r="G182" s="647"/>
      <c r="H182" s="7"/>
      <c r="I182" s="4"/>
      <c r="J182" s="51" t="s">
        <v>1625</v>
      </c>
      <c r="K182" s="65" t="s">
        <v>6</v>
      </c>
      <c r="L182" s="125" t="s">
        <v>1623</v>
      </c>
      <c r="M182" s="51" t="str">
        <f>VLOOKUP(L182,CódigosRetorno!$A$2:$B$1795,2,FALSE())</f>
        <v>El monto de afectación de IGV por linea debe ser diferente a 0.00.</v>
      </c>
      <c r="N182" s="62" t="s">
        <v>8</v>
      </c>
      <c r="O182" s="288"/>
    </row>
    <row r="183" spans="1:15" ht="60" x14ac:dyDescent="0.25">
      <c r="A183" s="288"/>
      <c r="B183" s="4"/>
      <c r="C183" s="7"/>
      <c r="D183" s="647"/>
      <c r="E183" s="647"/>
      <c r="F183" s="4"/>
      <c r="G183" s="647"/>
      <c r="H183" s="7"/>
      <c r="I183" s="4"/>
      <c r="J183" s="51" t="s">
        <v>3158</v>
      </c>
      <c r="K183" s="65" t="s">
        <v>6</v>
      </c>
      <c r="L183" s="125" t="s">
        <v>1627</v>
      </c>
      <c r="M183" s="51" t="str">
        <f>VLOOKUP(L183,CódigosRetorno!$A$2:$B$1795,2,FALSE())</f>
        <v>El producto del factor y monto base de la afectación del IGV/IVAP no corresponde al monto de afectacion de linea.</v>
      </c>
      <c r="N183" s="62" t="s">
        <v>8</v>
      </c>
      <c r="O183" s="288"/>
    </row>
    <row r="184" spans="1:15" ht="36" x14ac:dyDescent="0.25">
      <c r="A184" s="288"/>
      <c r="B184" s="4"/>
      <c r="C184" s="7"/>
      <c r="D184" s="647"/>
      <c r="E184" s="647"/>
      <c r="F184" s="62" t="s">
        <v>144</v>
      </c>
      <c r="G184" s="61" t="s">
        <v>308</v>
      </c>
      <c r="H184" s="51" t="s">
        <v>1575</v>
      </c>
      <c r="I184" s="62">
        <v>1</v>
      </c>
      <c r="J184" s="64" t="s">
        <v>1598</v>
      </c>
      <c r="K184" s="65" t="s">
        <v>6</v>
      </c>
      <c r="L184" s="125" t="s">
        <v>1074</v>
      </c>
      <c r="M184" s="51" t="str">
        <f>VLOOKUP(L184,CódigosRetorno!$A$2:$B$1795,2,FALSE())</f>
        <v>La moneda debe ser la misma en todo el documento. Salvo las percepciones que sólo son en moneda nacional</v>
      </c>
      <c r="N184" s="62" t="s">
        <v>1297</v>
      </c>
      <c r="O184" s="288"/>
    </row>
    <row r="185" spans="1:15" ht="24" customHeight="1" x14ac:dyDescent="0.25">
      <c r="A185" s="288"/>
      <c r="B185" s="4"/>
      <c r="C185" s="7"/>
      <c r="D185" s="647"/>
      <c r="E185" s="647"/>
      <c r="F185" s="4" t="s">
        <v>1628</v>
      </c>
      <c r="G185" s="4" t="s">
        <v>1629</v>
      </c>
      <c r="H185" s="7" t="s">
        <v>3159</v>
      </c>
      <c r="I185" s="4">
        <v>1</v>
      </c>
      <c r="J185" s="64" t="s">
        <v>1631</v>
      </c>
      <c r="K185" s="65" t="s">
        <v>6</v>
      </c>
      <c r="L185" s="125" t="s">
        <v>1632</v>
      </c>
      <c r="M185" s="51" t="str">
        <f>VLOOKUP(L185,CódigosRetorno!$A$2:$B$1795,2,FALSE())</f>
        <v>El XML no contiene el tag de la tasa del tributo de la línea</v>
      </c>
      <c r="N185" s="62" t="s">
        <v>8</v>
      </c>
      <c r="O185" s="288"/>
    </row>
    <row r="186" spans="1:15" ht="36" x14ac:dyDescent="0.25">
      <c r="A186" s="288"/>
      <c r="B186" s="4"/>
      <c r="C186" s="7"/>
      <c r="D186" s="647"/>
      <c r="E186" s="647"/>
      <c r="F186" s="4"/>
      <c r="G186" s="4"/>
      <c r="H186" s="7"/>
      <c r="I186" s="4"/>
      <c r="J186" s="51" t="s">
        <v>1743</v>
      </c>
      <c r="K186" s="65" t="s">
        <v>6</v>
      </c>
      <c r="L186" s="125" t="s">
        <v>1634</v>
      </c>
      <c r="M186" s="51" t="str">
        <f>VLOOKUP(L186,CódigosRetorno!$A$2:$B$1795,2,FALSE())</f>
        <v>El dato ingresado como factor de afectacion por linea no cumple con el formato establecido.</v>
      </c>
      <c r="N186" s="62" t="s">
        <v>8</v>
      </c>
      <c r="O186" s="288"/>
    </row>
    <row r="187" spans="1:15" ht="60" x14ac:dyDescent="0.25">
      <c r="A187" s="288"/>
      <c r="B187" s="4"/>
      <c r="C187" s="7"/>
      <c r="D187" s="647"/>
      <c r="E187" s="647"/>
      <c r="F187" s="4"/>
      <c r="G187" s="4"/>
      <c r="H187" s="7"/>
      <c r="I187" s="4"/>
      <c r="J187" s="51" t="s">
        <v>1635</v>
      </c>
      <c r="K187" s="65" t="s">
        <v>6</v>
      </c>
      <c r="L187" s="125" t="s">
        <v>1636</v>
      </c>
      <c r="M187" s="51" t="str">
        <f>VLOOKUP(L187,CódigosRetorno!$A$2:$B$1795,2,FALSE())</f>
        <v>El factor de afectación de IGV por linea debe ser diferente a 0.00.</v>
      </c>
      <c r="N187" s="62" t="s">
        <v>8</v>
      </c>
      <c r="O187" s="288"/>
    </row>
    <row r="188" spans="1:15" ht="48" x14ac:dyDescent="0.25">
      <c r="A188" s="288"/>
      <c r="B188" s="4"/>
      <c r="C188" s="7"/>
      <c r="D188" s="647"/>
      <c r="E188" s="647"/>
      <c r="F188" s="4"/>
      <c r="G188" s="4"/>
      <c r="H188" s="7"/>
      <c r="I188" s="4"/>
      <c r="J188" s="51" t="s">
        <v>1637</v>
      </c>
      <c r="K188" s="65" t="s">
        <v>6</v>
      </c>
      <c r="L188" s="125" t="s">
        <v>1636</v>
      </c>
      <c r="M188" s="51" t="str">
        <f>VLOOKUP(L188,CódigosRetorno!$A$2:$B$1795,2,FALSE())</f>
        <v>El factor de afectación de IGV por linea debe ser diferente a 0.00.</v>
      </c>
      <c r="N188" s="62" t="s">
        <v>8</v>
      </c>
      <c r="O188" s="288"/>
    </row>
    <row r="189" spans="1:15" ht="48" customHeight="1" x14ac:dyDescent="0.25">
      <c r="A189" s="288"/>
      <c r="B189" s="4"/>
      <c r="C189" s="7"/>
      <c r="D189" s="647"/>
      <c r="E189" s="647"/>
      <c r="F189" s="4" t="s">
        <v>330</v>
      </c>
      <c r="G189" s="647" t="s">
        <v>1638</v>
      </c>
      <c r="H189" s="7" t="s">
        <v>3160</v>
      </c>
      <c r="I189" s="4">
        <v>1</v>
      </c>
      <c r="J189" s="51" t="s">
        <v>1640</v>
      </c>
      <c r="K189" s="65" t="s">
        <v>6</v>
      </c>
      <c r="L189" s="125" t="s">
        <v>1641</v>
      </c>
      <c r="M189" s="51" t="str">
        <f>VLOOKUP(L189,CódigosRetorno!$A$2:$B$1795,2,FALSE())</f>
        <v>El XML no contiene el tag cbc:TaxExemptionReasonCode de Afectacion al IGV</v>
      </c>
      <c r="N189" s="62" t="s">
        <v>8</v>
      </c>
      <c r="O189" s="288"/>
    </row>
    <row r="190" spans="1:15" ht="24" customHeight="1" x14ac:dyDescent="0.25">
      <c r="A190" s="288"/>
      <c r="B190" s="4"/>
      <c r="C190" s="7"/>
      <c r="D190" s="647"/>
      <c r="E190" s="647"/>
      <c r="F190" s="4"/>
      <c r="G190" s="647"/>
      <c r="H190" s="7"/>
      <c r="I190" s="4"/>
      <c r="J190" s="51" t="s">
        <v>1642</v>
      </c>
      <c r="K190" s="65" t="s">
        <v>6</v>
      </c>
      <c r="L190" s="125" t="s">
        <v>1643</v>
      </c>
      <c r="M190" s="51" t="str">
        <f>VLOOKUP(L190,CódigosRetorno!$A$2:$B$1795,2,FALSE())</f>
        <v>Afectación de IGV no corresponde al código de tributo de la linea.</v>
      </c>
      <c r="N190" s="62" t="s">
        <v>8</v>
      </c>
      <c r="O190" s="288"/>
    </row>
    <row r="191" spans="1:15" ht="60" x14ac:dyDescent="0.25">
      <c r="A191" s="288"/>
      <c r="B191" s="4"/>
      <c r="C191" s="7"/>
      <c r="D191" s="647"/>
      <c r="E191" s="647"/>
      <c r="F191" s="4"/>
      <c r="G191" s="647"/>
      <c r="H191" s="7"/>
      <c r="I191" s="4"/>
      <c r="J191" s="51" t="s">
        <v>1644</v>
      </c>
      <c r="K191" s="65" t="s">
        <v>6</v>
      </c>
      <c r="L191" s="125" t="s">
        <v>1645</v>
      </c>
      <c r="M191" s="51" t="str">
        <f>VLOOKUP(L191,CódigosRetorno!$A$2:$B$1795,2,FALSE())</f>
        <v>El tipo de afectacion del IGV es incorrecto</v>
      </c>
      <c r="N191" s="62" t="s">
        <v>1646</v>
      </c>
      <c r="O191" s="288"/>
    </row>
    <row r="192" spans="1:15" ht="24" customHeight="1" x14ac:dyDescent="0.25">
      <c r="A192" s="288"/>
      <c r="B192" s="4"/>
      <c r="C192" s="7"/>
      <c r="D192" s="647"/>
      <c r="E192" s="647"/>
      <c r="F192" s="4"/>
      <c r="G192" s="647"/>
      <c r="H192" s="7"/>
      <c r="I192" s="4"/>
      <c r="J192" s="51" t="s">
        <v>3161</v>
      </c>
      <c r="K192" s="65" t="s">
        <v>6</v>
      </c>
      <c r="L192" s="125" t="s">
        <v>1648</v>
      </c>
      <c r="M192" s="51" t="str">
        <f>VLOOKUP(L192,CódigosRetorno!$A$2:$B$1795,2,FALSE())</f>
        <v>Operaciones de exportacion, deben consignar Tipo Afectacion igual a 40</v>
      </c>
      <c r="N192" s="62" t="s">
        <v>8</v>
      </c>
      <c r="O192" s="288"/>
    </row>
    <row r="193" spans="1:15" ht="24" customHeight="1" x14ac:dyDescent="0.25">
      <c r="A193" s="288"/>
      <c r="B193" s="4"/>
      <c r="C193" s="7"/>
      <c r="D193" s="647"/>
      <c r="E193" s="647"/>
      <c r="F193" s="4"/>
      <c r="G193" s="647"/>
      <c r="H193" s="7"/>
      <c r="I193" s="4"/>
      <c r="J193" s="51" t="s">
        <v>3162</v>
      </c>
      <c r="K193" s="65" t="s">
        <v>6</v>
      </c>
      <c r="L193" s="125" t="s">
        <v>1650</v>
      </c>
      <c r="M193" s="51" t="str">
        <f>VLOOKUP(L193,CódigosRetorno!$A$2:$B$1795,2,FALSE())</f>
        <v>Comprobante operacion sujeta IVAP solo debe tener ítems con código de afectación del IGV igual a 17</v>
      </c>
      <c r="N193" s="62" t="s">
        <v>8</v>
      </c>
      <c r="O193" s="288"/>
    </row>
    <row r="194" spans="1:15" ht="24" customHeight="1" x14ac:dyDescent="0.25">
      <c r="A194" s="288"/>
      <c r="B194" s="4"/>
      <c r="C194" s="7"/>
      <c r="D194" s="647"/>
      <c r="E194" s="647"/>
      <c r="F194" s="4"/>
      <c r="G194" s="647"/>
      <c r="H194" s="7"/>
      <c r="I194" s="4"/>
      <c r="J194" s="51" t="s">
        <v>3163</v>
      </c>
      <c r="K194" s="65" t="s">
        <v>6</v>
      </c>
      <c r="L194" s="125" t="s">
        <v>3164</v>
      </c>
      <c r="M194" s="51" t="str">
        <f>VLOOKUP(L194,CódigosRetorno!$A$2:$B$1795,2,FALSE())</f>
        <v>Tipo de nota debe ser 'Ajustes afectos al IVAP'</v>
      </c>
      <c r="N194" s="62" t="s">
        <v>8</v>
      </c>
      <c r="O194" s="288"/>
    </row>
    <row r="195" spans="1:15" ht="24.75" customHeight="1" x14ac:dyDescent="0.25">
      <c r="A195" s="288"/>
      <c r="B195" s="4"/>
      <c r="C195" s="7"/>
      <c r="D195" s="647"/>
      <c r="E195" s="647"/>
      <c r="F195" s="4"/>
      <c r="G195" s="62" t="s">
        <v>1260</v>
      </c>
      <c r="H195" s="51" t="s">
        <v>1282</v>
      </c>
      <c r="I195" s="62" t="s">
        <v>1262</v>
      </c>
      <c r="J195" s="51" t="s">
        <v>1263</v>
      </c>
      <c r="K195" s="65" t="s">
        <v>208</v>
      </c>
      <c r="L195" s="125" t="s">
        <v>1283</v>
      </c>
      <c r="M195" s="51" t="str">
        <f>VLOOKUP(L195,CódigosRetorno!$A$2:$B$1795,2,FALSE())</f>
        <v>El dato ingresado como atributo @listAgencyName es incorrecto.</v>
      </c>
      <c r="N195" s="62" t="s">
        <v>8</v>
      </c>
      <c r="O195" s="288"/>
    </row>
    <row r="196" spans="1:15" ht="24.75" customHeight="1" x14ac:dyDescent="0.25">
      <c r="A196" s="288"/>
      <c r="B196" s="4"/>
      <c r="C196" s="7"/>
      <c r="D196" s="647"/>
      <c r="E196" s="647"/>
      <c r="F196" s="4"/>
      <c r="G196" s="62" t="s">
        <v>1651</v>
      </c>
      <c r="H196" s="51" t="s">
        <v>1285</v>
      </c>
      <c r="I196" s="62" t="s">
        <v>1262</v>
      </c>
      <c r="J196" s="51" t="s">
        <v>1652</v>
      </c>
      <c r="K196" s="61" t="s">
        <v>208</v>
      </c>
      <c r="L196" s="65" t="s">
        <v>1287</v>
      </c>
      <c r="M196" s="51" t="str">
        <f>VLOOKUP(L196,CódigosRetorno!$A$2:$B$1795,2,FALSE())</f>
        <v>El dato ingresado como atributo @listName es incorrecto.</v>
      </c>
      <c r="N196" s="62" t="s">
        <v>8</v>
      </c>
      <c r="O196" s="288"/>
    </row>
    <row r="197" spans="1:15" ht="24.75" customHeight="1" x14ac:dyDescent="0.25">
      <c r="A197" s="288"/>
      <c r="B197" s="4"/>
      <c r="C197" s="7"/>
      <c r="D197" s="647"/>
      <c r="E197" s="647"/>
      <c r="F197" s="4"/>
      <c r="G197" s="62" t="s">
        <v>1653</v>
      </c>
      <c r="H197" s="51" t="s">
        <v>1289</v>
      </c>
      <c r="I197" s="62" t="s">
        <v>1262</v>
      </c>
      <c r="J197" s="51" t="s">
        <v>1654</v>
      </c>
      <c r="K197" s="65" t="s">
        <v>208</v>
      </c>
      <c r="L197" s="125" t="s">
        <v>1291</v>
      </c>
      <c r="M197" s="51" t="str">
        <f>VLOOKUP(L197,CódigosRetorno!$A$2:$B$1795,2,FALSE())</f>
        <v>El dato ingresado como atributo @listURI es incorrecto.</v>
      </c>
      <c r="N197" s="62" t="s">
        <v>8</v>
      </c>
      <c r="O197" s="288"/>
    </row>
    <row r="198" spans="1:15" ht="24" customHeight="1" x14ac:dyDescent="0.25">
      <c r="A198" s="288"/>
      <c r="B198" s="4"/>
      <c r="C198" s="7"/>
      <c r="D198" s="647"/>
      <c r="E198" s="647"/>
      <c r="F198" s="4" t="s">
        <v>769</v>
      </c>
      <c r="G198" s="647" t="s">
        <v>1129</v>
      </c>
      <c r="H198" s="7" t="s">
        <v>3165</v>
      </c>
      <c r="I198" s="649">
        <v>1</v>
      </c>
      <c r="J198" s="51" t="s">
        <v>605</v>
      </c>
      <c r="K198" s="65" t="s">
        <v>6</v>
      </c>
      <c r="L198" s="125" t="s">
        <v>1656</v>
      </c>
      <c r="M198" s="51" t="str">
        <f>VLOOKUP(L198,CódigosRetorno!$A$2:$B$1795,2,FALSE())</f>
        <v>El XML no contiene el tag cac:TaxCategory/cac:TaxScheme/cbc:ID del Item</v>
      </c>
      <c r="N198" s="292" t="s">
        <v>8</v>
      </c>
      <c r="O198" s="288"/>
    </row>
    <row r="199" spans="1:15" ht="24" x14ac:dyDescent="0.25">
      <c r="A199" s="288"/>
      <c r="B199" s="4"/>
      <c r="C199" s="7"/>
      <c r="D199" s="647"/>
      <c r="E199" s="647"/>
      <c r="F199" s="4"/>
      <c r="G199" s="647"/>
      <c r="H199" s="7"/>
      <c r="I199" s="649"/>
      <c r="J199" s="51" t="s">
        <v>469</v>
      </c>
      <c r="K199" s="65" t="s">
        <v>6</v>
      </c>
      <c r="L199" s="125" t="s">
        <v>1657</v>
      </c>
      <c r="M199" s="51" t="str">
        <f>VLOOKUP(L199,CódigosRetorno!$A$2:$B$1795,2,FALSE())</f>
        <v>El codigo del tributo es invalido</v>
      </c>
      <c r="N199" s="62" t="s">
        <v>1658</v>
      </c>
      <c r="O199" s="288"/>
    </row>
    <row r="200" spans="1:15" ht="24" x14ac:dyDescent="0.25">
      <c r="A200" s="288"/>
      <c r="B200" s="4"/>
      <c r="C200" s="7"/>
      <c r="D200" s="647"/>
      <c r="E200" s="647"/>
      <c r="F200" s="4"/>
      <c r="G200" s="647"/>
      <c r="H200" s="7"/>
      <c r="I200" s="649"/>
      <c r="J200" s="64" t="s">
        <v>1659</v>
      </c>
      <c r="K200" s="65" t="s">
        <v>6</v>
      </c>
      <c r="L200" s="125" t="s">
        <v>1660</v>
      </c>
      <c r="M200" s="51" t="str">
        <f>VLOOKUP(L200,CódigosRetorno!$A$2:$B$1795,2,FALSE())</f>
        <v>El código de tributo no debe repetirse a nivel de item</v>
      </c>
      <c r="N200" s="62" t="s">
        <v>8</v>
      </c>
      <c r="O200" s="288"/>
    </row>
    <row r="201" spans="1:15" ht="38.25" customHeight="1" x14ac:dyDescent="0.25">
      <c r="A201" s="288"/>
      <c r="B201" s="4"/>
      <c r="C201" s="7"/>
      <c r="D201" s="647"/>
      <c r="E201" s="647"/>
      <c r="F201" s="4"/>
      <c r="G201" s="647"/>
      <c r="H201" s="7"/>
      <c r="I201" s="649"/>
      <c r="J201" s="64" t="s">
        <v>3166</v>
      </c>
      <c r="K201" s="65" t="s">
        <v>6</v>
      </c>
      <c r="L201" s="125" t="s">
        <v>1662</v>
      </c>
      <c r="M201" s="51" t="str">
        <f>VLOOKUP(L201,CódigosRetorno!$A$2:$B$1795,2,FALSE())</f>
        <v>El XML debe contener al menos un tributo por linea de afectacion por IGV</v>
      </c>
      <c r="N201" s="62" t="s">
        <v>8</v>
      </c>
      <c r="O201" s="288"/>
    </row>
    <row r="202" spans="1:15" ht="108" x14ac:dyDescent="0.25">
      <c r="A202" s="288"/>
      <c r="B202" s="4"/>
      <c r="C202" s="7"/>
      <c r="D202" s="647"/>
      <c r="E202" s="647"/>
      <c r="F202" s="4"/>
      <c r="G202" s="647"/>
      <c r="H202" s="7"/>
      <c r="I202" s="649"/>
      <c r="J202" s="64" t="s">
        <v>1663</v>
      </c>
      <c r="K202" s="65" t="s">
        <v>6</v>
      </c>
      <c r="L202" s="125" t="s">
        <v>1664</v>
      </c>
      <c r="M202" s="51" t="str">
        <f>VLOOKUP(L202,CódigosRetorno!$A$2:$B$1795,2,FALSE())</f>
        <v>La combinación de tributos no es permitida</v>
      </c>
      <c r="N202" s="62" t="s">
        <v>8</v>
      </c>
      <c r="O202" s="288"/>
    </row>
    <row r="203" spans="1:15" ht="24" x14ac:dyDescent="0.25">
      <c r="A203" s="288"/>
      <c r="B203" s="4"/>
      <c r="C203" s="7"/>
      <c r="D203" s="647"/>
      <c r="E203" s="647"/>
      <c r="F203" s="4"/>
      <c r="G203" s="62" t="s">
        <v>1665</v>
      </c>
      <c r="H203" s="51" t="s">
        <v>1333</v>
      </c>
      <c r="I203" s="62" t="s">
        <v>1262</v>
      </c>
      <c r="J203" s="51" t="s">
        <v>1666</v>
      </c>
      <c r="K203" s="61" t="s">
        <v>208</v>
      </c>
      <c r="L203" s="65" t="s">
        <v>1335</v>
      </c>
      <c r="M203" s="51" t="str">
        <f>VLOOKUP(L203,CódigosRetorno!$A$2:$B$1795,2,FALSE())</f>
        <v>El dato ingresado como atributo @schemeName es incorrecto.</v>
      </c>
      <c r="N203" s="62" t="s">
        <v>8</v>
      </c>
      <c r="O203" s="288"/>
    </row>
    <row r="204" spans="1:15" ht="24" x14ac:dyDescent="0.25">
      <c r="A204" s="288"/>
      <c r="B204" s="4"/>
      <c r="C204" s="7"/>
      <c r="D204" s="647"/>
      <c r="E204" s="647"/>
      <c r="F204" s="4"/>
      <c r="G204" s="62" t="s">
        <v>1260</v>
      </c>
      <c r="H204" s="51" t="s">
        <v>1261</v>
      </c>
      <c r="I204" s="62" t="s">
        <v>1262</v>
      </c>
      <c r="J204" s="51" t="s">
        <v>1263</v>
      </c>
      <c r="K204" s="61" t="s">
        <v>208</v>
      </c>
      <c r="L204" s="65" t="s">
        <v>1264</v>
      </c>
      <c r="M204" s="51" t="str">
        <f>VLOOKUP(L204,CódigosRetorno!$A$2:$B$1795,2,FALSE())</f>
        <v>El dato ingresado como atributo @schemeAgencyName es incorrecto.</v>
      </c>
      <c r="N204" s="62" t="s">
        <v>8</v>
      </c>
      <c r="O204" s="288"/>
    </row>
    <row r="205" spans="1:15" ht="48" x14ac:dyDescent="0.25">
      <c r="A205" s="288"/>
      <c r="B205" s="4"/>
      <c r="C205" s="7"/>
      <c r="D205" s="647"/>
      <c r="E205" s="647"/>
      <c r="F205" s="4"/>
      <c r="G205" s="62" t="s">
        <v>1667</v>
      </c>
      <c r="H205" s="51" t="s">
        <v>1337</v>
      </c>
      <c r="I205" s="62" t="s">
        <v>1262</v>
      </c>
      <c r="J205" s="51" t="s">
        <v>1668</v>
      </c>
      <c r="K205" s="65" t="s">
        <v>208</v>
      </c>
      <c r="L205" s="125" t="s">
        <v>1339</v>
      </c>
      <c r="M205" s="51" t="str">
        <f>VLOOKUP(L205,CódigosRetorno!$A$2:$B$1795,2,FALSE())</f>
        <v>El dato ingresado como atributo @schemeURI es incorrecto.</v>
      </c>
      <c r="N205" s="62" t="s">
        <v>8</v>
      </c>
      <c r="O205" s="288"/>
    </row>
    <row r="206" spans="1:15" ht="24" customHeight="1" x14ac:dyDescent="0.25">
      <c r="A206" s="288"/>
      <c r="B206" s="4"/>
      <c r="C206" s="7"/>
      <c r="D206" s="647"/>
      <c r="E206" s="647"/>
      <c r="F206" s="4" t="s">
        <v>1669</v>
      </c>
      <c r="G206" s="647" t="s">
        <v>1129</v>
      </c>
      <c r="H206" s="7" t="s">
        <v>3167</v>
      </c>
      <c r="I206" s="4">
        <v>1</v>
      </c>
      <c r="J206" s="51" t="s">
        <v>605</v>
      </c>
      <c r="K206" s="65" t="s">
        <v>6</v>
      </c>
      <c r="L206" s="125" t="s">
        <v>1671</v>
      </c>
      <c r="M206" s="51" t="str">
        <f>VLOOKUP(L206,CódigosRetorno!$A$2:$B$1795,2,FALSE())</f>
        <v>El XML no contiene el tag o no existe información del nombre de tributo de la línea</v>
      </c>
      <c r="N206" s="62" t="s">
        <v>8</v>
      </c>
      <c r="O206" s="288"/>
    </row>
    <row r="207" spans="1:15" ht="36" x14ac:dyDescent="0.25">
      <c r="A207" s="288"/>
      <c r="B207" s="4"/>
      <c r="C207" s="7"/>
      <c r="D207" s="647"/>
      <c r="E207" s="647"/>
      <c r="F207" s="4"/>
      <c r="G207" s="647"/>
      <c r="H207" s="7"/>
      <c r="I207" s="4"/>
      <c r="J207" s="64" t="s">
        <v>1672</v>
      </c>
      <c r="K207" s="65" t="s">
        <v>6</v>
      </c>
      <c r="L207" s="125" t="s">
        <v>1141</v>
      </c>
      <c r="M207" s="51" t="str">
        <f>VLOOKUP(L207,CódigosRetorno!$A$2:$B$1795,2,FALSE())</f>
        <v>Nombre de tributo no corresponde al código de tributo de la linea.</v>
      </c>
      <c r="N207" s="62" t="s">
        <v>1658</v>
      </c>
      <c r="O207" s="288"/>
    </row>
    <row r="208" spans="1:15" ht="48" x14ac:dyDescent="0.25">
      <c r="A208" s="288"/>
      <c r="B208" s="4"/>
      <c r="C208" s="7"/>
      <c r="D208" s="647"/>
      <c r="E208" s="647"/>
      <c r="F208" s="62" t="s">
        <v>144</v>
      </c>
      <c r="G208" s="61" t="s">
        <v>1129</v>
      </c>
      <c r="H208" s="64" t="s">
        <v>3168</v>
      </c>
      <c r="I208" s="62">
        <v>1</v>
      </c>
      <c r="J208" s="64" t="s">
        <v>1674</v>
      </c>
      <c r="K208" s="65" t="s">
        <v>6</v>
      </c>
      <c r="L208" s="65" t="s">
        <v>1675</v>
      </c>
      <c r="M208" s="51" t="str">
        <f>VLOOKUP(L208,CódigosRetorno!$A$2:$B$1795,2,FALSE())</f>
        <v>El Name o TaxTypeCode debe corresponder al codigo de tributo del item</v>
      </c>
      <c r="N208" s="62" t="s">
        <v>1658</v>
      </c>
      <c r="O208" s="288"/>
    </row>
    <row r="209" spans="1:15" ht="36" customHeight="1" x14ac:dyDescent="0.25">
      <c r="A209" s="288"/>
      <c r="B209" s="4">
        <f>B172+1</f>
        <v>34</v>
      </c>
      <c r="C209" s="7" t="s">
        <v>3169</v>
      </c>
      <c r="D209" s="647" t="s">
        <v>329</v>
      </c>
      <c r="E209" s="647" t="s">
        <v>184</v>
      </c>
      <c r="F209" s="62" t="s">
        <v>300</v>
      </c>
      <c r="G209" s="61" t="s">
        <v>301</v>
      </c>
      <c r="H209" s="51" t="s">
        <v>3170</v>
      </c>
      <c r="I209" s="62">
        <v>1</v>
      </c>
      <c r="J209" s="51" t="s">
        <v>2785</v>
      </c>
      <c r="K209" s="61" t="s">
        <v>6</v>
      </c>
      <c r="L209" s="65" t="s">
        <v>1612</v>
      </c>
      <c r="M209" s="51" t="str">
        <f>VLOOKUP(L209,CódigosRetorno!$A$2:$B$1795,2,FALSE())</f>
        <v>El dato ingresado en TaxableAmount de la linea no cumple con el formato establecido</v>
      </c>
      <c r="N209" s="62" t="s">
        <v>8</v>
      </c>
      <c r="O209" s="288"/>
    </row>
    <row r="210" spans="1:15" ht="36" x14ac:dyDescent="0.25">
      <c r="A210" s="288"/>
      <c r="B210" s="4"/>
      <c r="C210" s="7"/>
      <c r="D210" s="647"/>
      <c r="E210" s="647"/>
      <c r="F210" s="62" t="s">
        <v>144</v>
      </c>
      <c r="G210" s="61" t="s">
        <v>308</v>
      </c>
      <c r="H210" s="51" t="s">
        <v>1575</v>
      </c>
      <c r="I210" s="62">
        <v>1</v>
      </c>
      <c r="J210" s="64" t="s">
        <v>1598</v>
      </c>
      <c r="K210" s="65" t="s">
        <v>6</v>
      </c>
      <c r="L210" s="125" t="s">
        <v>1074</v>
      </c>
      <c r="M210" s="51" t="str">
        <f>VLOOKUP(L210,CódigosRetorno!$A$2:$B$1795,2,FALSE())</f>
        <v>La moneda debe ser la misma en todo el documento. Salvo las percepciones que sólo son en moneda nacional</v>
      </c>
      <c r="N210" s="62" t="s">
        <v>1297</v>
      </c>
      <c r="O210" s="288"/>
    </row>
    <row r="211" spans="1:15" ht="36" customHeight="1" x14ac:dyDescent="0.25">
      <c r="A211" s="288"/>
      <c r="B211" s="4"/>
      <c r="C211" s="7"/>
      <c r="D211" s="647"/>
      <c r="E211" s="647"/>
      <c r="F211" s="4" t="s">
        <v>300</v>
      </c>
      <c r="G211" s="647" t="s">
        <v>301</v>
      </c>
      <c r="H211" s="660" t="s">
        <v>3157</v>
      </c>
      <c r="I211" s="649">
        <v>1</v>
      </c>
      <c r="J211" s="51" t="s">
        <v>1081</v>
      </c>
      <c r="K211" s="61" t="s">
        <v>6</v>
      </c>
      <c r="L211" s="65" t="s">
        <v>1619</v>
      </c>
      <c r="M211" s="51" t="str">
        <f>VLOOKUP(L211,CódigosRetorno!$A$2:$B$1795,2,FALSE())</f>
        <v>El dato ingresado en TaxAmount de la linea no cumple con el formato establecido</v>
      </c>
      <c r="N211" s="62" t="s">
        <v>8</v>
      </c>
      <c r="O211" s="288"/>
    </row>
    <row r="212" spans="1:15" ht="60" x14ac:dyDescent="0.25">
      <c r="A212" s="288"/>
      <c r="B212" s="4"/>
      <c r="C212" s="7"/>
      <c r="D212" s="647"/>
      <c r="E212" s="647"/>
      <c r="F212" s="4"/>
      <c r="G212" s="647"/>
      <c r="H212" s="660"/>
      <c r="I212" s="649"/>
      <c r="J212" s="51" t="s">
        <v>1678</v>
      </c>
      <c r="K212" s="65" t="s">
        <v>6</v>
      </c>
      <c r="L212" s="125" t="s">
        <v>1679</v>
      </c>
      <c r="M212" s="51" t="str">
        <f>VLOOKUP(L212,CódigosRetorno!$A$2:$B$1795,2,FALSE())</f>
        <v>El producto del factor y monto base de la afectación del ISC no corresponde al monto de afectacion de linea.</v>
      </c>
      <c r="N212" s="62" t="s">
        <v>8</v>
      </c>
      <c r="O212" s="288"/>
    </row>
    <row r="213" spans="1:15" ht="60" x14ac:dyDescent="0.25">
      <c r="A213" s="288"/>
      <c r="B213" s="4"/>
      <c r="C213" s="7"/>
      <c r="D213" s="647"/>
      <c r="E213" s="647"/>
      <c r="F213" s="4"/>
      <c r="G213" s="647"/>
      <c r="H213" s="660"/>
      <c r="I213" s="649"/>
      <c r="J213" s="51" t="s">
        <v>1680</v>
      </c>
      <c r="K213" s="65" t="s">
        <v>6</v>
      </c>
      <c r="L213" s="125" t="s">
        <v>1681</v>
      </c>
      <c r="M213" s="51" t="str">
        <f>VLOOKUP(L213,CódigosRetorno!$A$2:$B$1795,2,FALSE())</f>
        <v>El producto del factor y monto base de la afectación de otros tributos no corresponde al monto de afectacion de linea.</v>
      </c>
      <c r="N213" s="62" t="s">
        <v>8</v>
      </c>
      <c r="O213" s="288"/>
    </row>
    <row r="214" spans="1:15" ht="24" customHeight="1" x14ac:dyDescent="0.25">
      <c r="A214" s="288"/>
      <c r="B214" s="4"/>
      <c r="C214" s="7"/>
      <c r="D214" s="647"/>
      <c r="E214" s="647"/>
      <c r="F214" s="62" t="s">
        <v>144</v>
      </c>
      <c r="G214" s="61" t="s">
        <v>308</v>
      </c>
      <c r="H214" s="51" t="s">
        <v>1575</v>
      </c>
      <c r="I214" s="62">
        <v>1</v>
      </c>
      <c r="J214" s="64" t="s">
        <v>1598</v>
      </c>
      <c r="K214" s="65" t="s">
        <v>6</v>
      </c>
      <c r="L214" s="125" t="s">
        <v>1074</v>
      </c>
      <c r="M214" s="51" t="str">
        <f>VLOOKUP(L214,CódigosRetorno!$A$2:$B$1795,2,FALSE())</f>
        <v>La moneda debe ser la misma en todo el documento. Salvo las percepciones que sólo son en moneda nacional</v>
      </c>
      <c r="N214" s="62" t="s">
        <v>1297</v>
      </c>
      <c r="O214" s="288"/>
    </row>
    <row r="215" spans="1:15" ht="24" customHeight="1" x14ac:dyDescent="0.25">
      <c r="A215" s="288"/>
      <c r="B215" s="4"/>
      <c r="C215" s="7"/>
      <c r="D215" s="647"/>
      <c r="E215" s="647"/>
      <c r="F215" s="4" t="s">
        <v>1628</v>
      </c>
      <c r="G215" s="4" t="s">
        <v>1629</v>
      </c>
      <c r="H215" s="7" t="s">
        <v>3159</v>
      </c>
      <c r="I215" s="4">
        <v>1</v>
      </c>
      <c r="J215" s="64" t="s">
        <v>1631</v>
      </c>
      <c r="K215" s="65" t="s">
        <v>6</v>
      </c>
      <c r="L215" s="125" t="s">
        <v>1632</v>
      </c>
      <c r="M215" s="51" t="str">
        <f>VLOOKUP(L215,CódigosRetorno!$A$2:$B$1795,2,FALSE())</f>
        <v>El XML no contiene el tag de la tasa del tributo de la línea</v>
      </c>
      <c r="N215" s="62" t="s">
        <v>8</v>
      </c>
      <c r="O215" s="288"/>
    </row>
    <row r="216" spans="1:15" ht="36" x14ac:dyDescent="0.25">
      <c r="A216" s="288"/>
      <c r="B216" s="4"/>
      <c r="C216" s="7"/>
      <c r="D216" s="647"/>
      <c r="E216" s="647"/>
      <c r="F216" s="4"/>
      <c r="G216" s="4"/>
      <c r="H216" s="7"/>
      <c r="I216" s="4"/>
      <c r="J216" s="51" t="s">
        <v>1743</v>
      </c>
      <c r="K216" s="65" t="s">
        <v>6</v>
      </c>
      <c r="L216" s="125" t="s">
        <v>1634</v>
      </c>
      <c r="M216" s="51" t="str">
        <f>VLOOKUP(L216,CódigosRetorno!$A$2:$B$1795,2,FALSE())</f>
        <v>El dato ingresado como factor de afectacion por linea no cumple con el formato establecido.</v>
      </c>
      <c r="N216" s="62" t="s">
        <v>8</v>
      </c>
      <c r="O216" s="288"/>
    </row>
    <row r="217" spans="1:15" ht="48" x14ac:dyDescent="0.25">
      <c r="A217" s="288"/>
      <c r="B217" s="4"/>
      <c r="C217" s="7"/>
      <c r="D217" s="647"/>
      <c r="E217" s="647"/>
      <c r="F217" s="4"/>
      <c r="G217" s="4"/>
      <c r="H217" s="7"/>
      <c r="I217" s="4"/>
      <c r="J217" s="51" t="s">
        <v>1683</v>
      </c>
      <c r="K217" s="65" t="s">
        <v>6</v>
      </c>
      <c r="L217" s="125" t="s">
        <v>1684</v>
      </c>
      <c r="M217" s="51" t="str">
        <f>VLOOKUP(L217,CódigosRetorno!$A$2:$B$1795,2,FALSE())</f>
        <v>El factor de afectación de ISC por linea debe ser diferente a 0.00.</v>
      </c>
      <c r="N217" s="62" t="s">
        <v>8</v>
      </c>
      <c r="O217" s="288"/>
    </row>
    <row r="218" spans="1:15" ht="36" customHeight="1" x14ac:dyDescent="0.25">
      <c r="A218" s="288"/>
      <c r="B218" s="4"/>
      <c r="C218" s="7"/>
      <c r="D218" s="647"/>
      <c r="E218" s="647"/>
      <c r="F218" s="4" t="s">
        <v>330</v>
      </c>
      <c r="G218" s="647" t="s">
        <v>1685</v>
      </c>
      <c r="H218" s="7" t="s">
        <v>3171</v>
      </c>
      <c r="I218" s="4">
        <v>1</v>
      </c>
      <c r="J218" s="51" t="s">
        <v>1687</v>
      </c>
      <c r="K218" s="65" t="s">
        <v>6</v>
      </c>
      <c r="L218" s="125" t="s">
        <v>1688</v>
      </c>
      <c r="M218" s="51" t="str">
        <f>VLOOKUP(L218,CódigosRetorno!$A$2:$B$1795,2,FALSE())</f>
        <v>Si existe monto de ISC en el ITEM debe especificar el sistema de calculo</v>
      </c>
      <c r="N218" s="62" t="s">
        <v>8</v>
      </c>
      <c r="O218" s="288"/>
    </row>
    <row r="219" spans="1:15" ht="24" x14ac:dyDescent="0.25">
      <c r="A219" s="288"/>
      <c r="B219" s="4"/>
      <c r="C219" s="7"/>
      <c r="D219" s="647"/>
      <c r="E219" s="647"/>
      <c r="F219" s="4"/>
      <c r="G219" s="647"/>
      <c r="H219" s="7"/>
      <c r="I219" s="4"/>
      <c r="J219" s="51" t="s">
        <v>1689</v>
      </c>
      <c r="K219" s="65" t="s">
        <v>6</v>
      </c>
      <c r="L219" s="125" t="s">
        <v>1690</v>
      </c>
      <c r="M219" s="51" t="str">
        <f>VLOOKUP(L219,CódigosRetorno!$A$2:$B$1795,2,FALSE())</f>
        <v>Solo debe consignar sistema de calculo si el tributo es ISC</v>
      </c>
      <c r="N219" s="62" t="s">
        <v>8</v>
      </c>
      <c r="O219" s="288"/>
    </row>
    <row r="220" spans="1:15" ht="36" x14ac:dyDescent="0.25">
      <c r="A220" s="288"/>
      <c r="B220" s="4"/>
      <c r="C220" s="7"/>
      <c r="D220" s="647"/>
      <c r="E220" s="647"/>
      <c r="F220" s="4"/>
      <c r="G220" s="647"/>
      <c r="H220" s="7"/>
      <c r="I220" s="4"/>
      <c r="J220" s="51" t="s">
        <v>1691</v>
      </c>
      <c r="K220" s="65" t="s">
        <v>6</v>
      </c>
      <c r="L220" s="125" t="s">
        <v>3172</v>
      </c>
      <c r="M220" s="51" t="str">
        <f>VLOOKUP(L220,CódigosRetorno!$A$2:$B$1795,2,FALSE())</f>
        <v>El sistema de calculo del ISC es incorrecto</v>
      </c>
      <c r="N220" s="62" t="s">
        <v>1693</v>
      </c>
      <c r="O220" s="288"/>
    </row>
    <row r="221" spans="1:15" ht="24" customHeight="1" x14ac:dyDescent="0.25">
      <c r="A221" s="288"/>
      <c r="B221" s="4"/>
      <c r="C221" s="7"/>
      <c r="D221" s="647"/>
      <c r="E221" s="647"/>
      <c r="F221" s="4" t="s">
        <v>769</v>
      </c>
      <c r="G221" s="647" t="s">
        <v>1129</v>
      </c>
      <c r="H221" s="7" t="s">
        <v>3165</v>
      </c>
      <c r="I221" s="649">
        <v>1</v>
      </c>
      <c r="J221" s="51" t="s">
        <v>605</v>
      </c>
      <c r="K221" s="65" t="s">
        <v>6</v>
      </c>
      <c r="L221" s="125" t="s">
        <v>1656</v>
      </c>
      <c r="M221" s="51" t="str">
        <f>VLOOKUP(L221,CódigosRetorno!$A$2:$B$1795,2,FALSE())</f>
        <v>El XML no contiene el tag cac:TaxCategory/cac:TaxScheme/cbc:ID del Item</v>
      </c>
      <c r="N221" s="62" t="s">
        <v>8</v>
      </c>
      <c r="O221" s="288"/>
    </row>
    <row r="222" spans="1:15" ht="24" x14ac:dyDescent="0.25">
      <c r="A222" s="288"/>
      <c r="B222" s="4"/>
      <c r="C222" s="7"/>
      <c r="D222" s="647"/>
      <c r="E222" s="647"/>
      <c r="F222" s="4"/>
      <c r="G222" s="647"/>
      <c r="H222" s="7"/>
      <c r="I222" s="649"/>
      <c r="J222" s="51" t="s">
        <v>469</v>
      </c>
      <c r="K222" s="65" t="s">
        <v>6</v>
      </c>
      <c r="L222" s="125" t="s">
        <v>1657</v>
      </c>
      <c r="M222" s="51" t="str">
        <f>VLOOKUP(L222,CódigosRetorno!$A$2:$B$1795,2,FALSE())</f>
        <v>El codigo del tributo es invalido</v>
      </c>
      <c r="N222" s="62" t="s">
        <v>1658</v>
      </c>
      <c r="O222" s="288"/>
    </row>
    <row r="223" spans="1:15" ht="24" x14ac:dyDescent="0.25">
      <c r="A223" s="288"/>
      <c r="B223" s="4"/>
      <c r="C223" s="7"/>
      <c r="D223" s="647"/>
      <c r="E223" s="647"/>
      <c r="F223" s="4"/>
      <c r="G223" s="647"/>
      <c r="H223" s="7"/>
      <c r="I223" s="649"/>
      <c r="J223" s="271" t="s">
        <v>1659</v>
      </c>
      <c r="K223" s="65" t="s">
        <v>6</v>
      </c>
      <c r="L223" s="125" t="s">
        <v>1660</v>
      </c>
      <c r="M223" s="51" t="str">
        <f>VLOOKUP(L223,CódigosRetorno!$A$2:$B$1795,2,FALSE())</f>
        <v>El código de tributo no debe repetirse a nivel de item</v>
      </c>
      <c r="N223" s="62" t="s">
        <v>8</v>
      </c>
      <c r="O223" s="288"/>
    </row>
    <row r="224" spans="1:15" ht="24" x14ac:dyDescent="0.25">
      <c r="A224" s="288"/>
      <c r="B224" s="4"/>
      <c r="C224" s="7"/>
      <c r="D224" s="647"/>
      <c r="E224" s="647"/>
      <c r="F224" s="4"/>
      <c r="G224" s="62" t="s">
        <v>1665</v>
      </c>
      <c r="H224" s="51" t="s">
        <v>1333</v>
      </c>
      <c r="I224" s="62" t="s">
        <v>1262</v>
      </c>
      <c r="J224" s="51" t="s">
        <v>1666</v>
      </c>
      <c r="K224" s="61" t="s">
        <v>208</v>
      </c>
      <c r="L224" s="65" t="s">
        <v>1335</v>
      </c>
      <c r="M224" s="51" t="str">
        <f>VLOOKUP(L224,CódigosRetorno!$A$2:$B$1795,2,FALSE())</f>
        <v>El dato ingresado como atributo @schemeName es incorrecto.</v>
      </c>
      <c r="N224" s="62" t="s">
        <v>8</v>
      </c>
      <c r="O224" s="288"/>
    </row>
    <row r="225" spans="1:15" ht="24" x14ac:dyDescent="0.25">
      <c r="A225" s="288"/>
      <c r="B225" s="4"/>
      <c r="C225" s="7"/>
      <c r="D225" s="647"/>
      <c r="E225" s="647"/>
      <c r="F225" s="4"/>
      <c r="G225" s="62" t="s">
        <v>1260</v>
      </c>
      <c r="H225" s="51" t="s">
        <v>1261</v>
      </c>
      <c r="I225" s="62" t="s">
        <v>1262</v>
      </c>
      <c r="J225" s="51" t="s">
        <v>1263</v>
      </c>
      <c r="K225" s="61" t="s">
        <v>208</v>
      </c>
      <c r="L225" s="65" t="s">
        <v>1264</v>
      </c>
      <c r="M225" s="51" t="str">
        <f>VLOOKUP(L225,CódigosRetorno!$A$2:$B$1795,2,FALSE())</f>
        <v>El dato ingresado como atributo @schemeAgencyName es incorrecto.</v>
      </c>
      <c r="N225" s="62" t="s">
        <v>8</v>
      </c>
      <c r="O225" s="288"/>
    </row>
    <row r="226" spans="1:15" ht="48" x14ac:dyDescent="0.25">
      <c r="A226" s="288"/>
      <c r="B226" s="4"/>
      <c r="C226" s="7"/>
      <c r="D226" s="647"/>
      <c r="E226" s="647"/>
      <c r="F226" s="4"/>
      <c r="G226" s="62" t="s">
        <v>3173</v>
      </c>
      <c r="H226" s="51" t="s">
        <v>1337</v>
      </c>
      <c r="I226" s="62" t="s">
        <v>1262</v>
      </c>
      <c r="J226" s="51" t="s">
        <v>1668</v>
      </c>
      <c r="K226" s="65" t="s">
        <v>208</v>
      </c>
      <c r="L226" s="125" t="s">
        <v>1339</v>
      </c>
      <c r="M226" s="51" t="str">
        <f>VLOOKUP(L226,CódigosRetorno!$A$2:$B$1795,2,FALSE())</f>
        <v>El dato ingresado como atributo @schemeURI es incorrecto.</v>
      </c>
      <c r="N226" s="62" t="s">
        <v>8</v>
      </c>
      <c r="O226" s="288"/>
    </row>
    <row r="227" spans="1:15" ht="24" customHeight="1" x14ac:dyDescent="0.25">
      <c r="A227" s="288"/>
      <c r="B227" s="4"/>
      <c r="C227" s="7"/>
      <c r="D227" s="647"/>
      <c r="E227" s="647"/>
      <c r="F227" s="4" t="s">
        <v>1669</v>
      </c>
      <c r="G227" s="647" t="s">
        <v>1129</v>
      </c>
      <c r="H227" s="7" t="s">
        <v>3174</v>
      </c>
      <c r="I227" s="4">
        <v>1</v>
      </c>
      <c r="J227" s="51" t="s">
        <v>605</v>
      </c>
      <c r="K227" s="65" t="s">
        <v>6</v>
      </c>
      <c r="L227" s="125" t="s">
        <v>1671</v>
      </c>
      <c r="M227" s="51" t="str">
        <f>VLOOKUP(L227,CódigosRetorno!$A$2:$B$1795,2,FALSE())</f>
        <v>El XML no contiene el tag o no existe información del nombre de tributo de la línea</v>
      </c>
      <c r="N227" s="62" t="s">
        <v>8</v>
      </c>
      <c r="O227" s="288"/>
    </row>
    <row r="228" spans="1:15" ht="36" x14ac:dyDescent="0.25">
      <c r="A228" s="288"/>
      <c r="B228" s="4"/>
      <c r="C228" s="7"/>
      <c r="D228" s="647"/>
      <c r="E228" s="647"/>
      <c r="F228" s="4"/>
      <c r="G228" s="647"/>
      <c r="H228" s="7"/>
      <c r="I228" s="4"/>
      <c r="J228" s="64" t="s">
        <v>1672</v>
      </c>
      <c r="K228" s="65" t="s">
        <v>6</v>
      </c>
      <c r="L228" s="125" t="s">
        <v>1141</v>
      </c>
      <c r="M228" s="51" t="str">
        <f>VLOOKUP(L228,CódigosRetorno!$A$2:$B$1795,2,FALSE())</f>
        <v>Nombre de tributo no corresponde al código de tributo de la linea.</v>
      </c>
      <c r="N228" s="62" t="s">
        <v>1658</v>
      </c>
      <c r="O228" s="288"/>
    </row>
    <row r="229" spans="1:15" ht="24" customHeight="1" x14ac:dyDescent="0.25">
      <c r="A229" s="288"/>
      <c r="B229" s="4"/>
      <c r="C229" s="7"/>
      <c r="D229" s="647"/>
      <c r="E229" s="647"/>
      <c r="F229" s="62" t="s">
        <v>144</v>
      </c>
      <c r="G229" s="61"/>
      <c r="H229" s="64" t="s">
        <v>3168</v>
      </c>
      <c r="I229" s="62">
        <v>1</v>
      </c>
      <c r="J229" s="64" t="s">
        <v>1674</v>
      </c>
      <c r="K229" s="65" t="s">
        <v>6</v>
      </c>
      <c r="L229" s="65" t="s">
        <v>1675</v>
      </c>
      <c r="M229" s="51" t="str">
        <f>VLOOKUP(L229,CódigosRetorno!$A$2:$B$1795,2,FALSE())</f>
        <v>El Name o TaxTypeCode debe corresponder al codigo de tributo del item</v>
      </c>
      <c r="N229" s="62" t="s">
        <v>1658</v>
      </c>
      <c r="O229" s="288"/>
    </row>
    <row r="230" spans="1:15" ht="24" customHeight="1" x14ac:dyDescent="0.25">
      <c r="A230" s="288"/>
      <c r="B230" s="4">
        <f>B209+1</f>
        <v>35</v>
      </c>
      <c r="C230" s="7" t="s">
        <v>1696</v>
      </c>
      <c r="D230" s="647" t="s">
        <v>329</v>
      </c>
      <c r="E230" s="647" t="s">
        <v>184</v>
      </c>
      <c r="F230" s="4" t="s">
        <v>300</v>
      </c>
      <c r="G230" s="647" t="s">
        <v>301</v>
      </c>
      <c r="H230" s="8" t="s">
        <v>3157</v>
      </c>
      <c r="I230" s="62"/>
      <c r="J230" s="51" t="s">
        <v>1618</v>
      </c>
      <c r="K230" s="65" t="s">
        <v>6</v>
      </c>
      <c r="L230" s="125" t="s">
        <v>1619</v>
      </c>
      <c r="M230" s="51" t="str">
        <f>VLOOKUP(L230,CódigosRetorno!$A$2:$B$1795,2,FALSE())</f>
        <v>El dato ingresado en TaxAmount de la linea no cumple con el formato establecido</v>
      </c>
      <c r="N230" s="62" t="s">
        <v>8</v>
      </c>
      <c r="O230" s="293"/>
    </row>
    <row r="231" spans="1:15" ht="72" x14ac:dyDescent="0.25">
      <c r="A231" s="288"/>
      <c r="B231" s="4"/>
      <c r="C231" s="7"/>
      <c r="D231" s="647"/>
      <c r="E231" s="647"/>
      <c r="F231" s="4"/>
      <c r="G231" s="647"/>
      <c r="H231" s="8"/>
      <c r="I231" s="62"/>
      <c r="J231" s="51" t="s">
        <v>3175</v>
      </c>
      <c r="K231" s="65" t="s">
        <v>208</v>
      </c>
      <c r="L231" s="125" t="s">
        <v>1698</v>
      </c>
      <c r="M231" s="51" t="str">
        <f>VLOOKUP(L231,CódigosRetorno!$A$2:$B$1795,2,FALSE())</f>
        <v>El dato ingresado en el campo cac:TaxSubtotal/cbc:TaxAmount del ítem no coincide con el valor calculado</v>
      </c>
      <c r="N231" s="62" t="s">
        <v>8</v>
      </c>
      <c r="O231" s="293"/>
    </row>
    <row r="232" spans="1:15" ht="24" customHeight="1" x14ac:dyDescent="0.25">
      <c r="A232" s="288"/>
      <c r="B232" s="4"/>
      <c r="C232" s="7"/>
      <c r="D232" s="647"/>
      <c r="E232" s="647"/>
      <c r="F232" s="92" t="s">
        <v>144</v>
      </c>
      <c r="G232" s="112" t="s">
        <v>308</v>
      </c>
      <c r="H232" s="91" t="s">
        <v>1575</v>
      </c>
      <c r="I232" s="62"/>
      <c r="J232" s="64" t="s">
        <v>1598</v>
      </c>
      <c r="K232" s="65" t="s">
        <v>6</v>
      </c>
      <c r="L232" s="125" t="s">
        <v>1074</v>
      </c>
      <c r="M232" s="51" t="str">
        <f>VLOOKUP(L232,CódigosRetorno!$A$2:$B$1795,2,FALSE())</f>
        <v>La moneda debe ser la misma en todo el documento. Salvo las percepciones que sólo son en moneda nacional</v>
      </c>
      <c r="N232" s="62" t="s">
        <v>1297</v>
      </c>
      <c r="O232" s="293"/>
    </row>
    <row r="233" spans="1:15" ht="24" customHeight="1" x14ac:dyDescent="0.25">
      <c r="A233" s="288"/>
      <c r="B233" s="4"/>
      <c r="C233" s="7"/>
      <c r="D233" s="647"/>
      <c r="E233" s="647"/>
      <c r="F233" s="4" t="s">
        <v>1699</v>
      </c>
      <c r="G233" s="647" t="s">
        <v>1700</v>
      </c>
      <c r="H233" s="7" t="s">
        <v>3176</v>
      </c>
      <c r="I233" s="62"/>
      <c r="J233" s="51" t="s">
        <v>1702</v>
      </c>
      <c r="K233" s="65" t="s">
        <v>6</v>
      </c>
      <c r="L233" s="125" t="s">
        <v>1703</v>
      </c>
      <c r="M233" s="51" t="str">
        <f>VLOOKUP(L233,CódigosRetorno!$A$2:$B$1795,2,FALSE())</f>
        <v>El valor del tag no cumple con el formato establecido</v>
      </c>
      <c r="N233" s="62" t="s">
        <v>8</v>
      </c>
      <c r="O233" s="293"/>
    </row>
    <row r="234" spans="1:15" ht="24" customHeight="1" x14ac:dyDescent="0.25">
      <c r="A234" s="288"/>
      <c r="B234" s="4"/>
      <c r="C234" s="7"/>
      <c r="D234" s="647"/>
      <c r="E234" s="647"/>
      <c r="F234" s="4"/>
      <c r="G234" s="647"/>
      <c r="H234" s="7"/>
      <c r="I234" s="62"/>
      <c r="J234" s="51" t="s">
        <v>1704</v>
      </c>
      <c r="K234" s="65" t="s">
        <v>6</v>
      </c>
      <c r="L234" s="125" t="s">
        <v>1705</v>
      </c>
      <c r="M234" s="51" t="str">
        <f>VLOOKUP(L234,CódigosRetorno!$A$2:$B$1795,2,FALSE())</f>
        <v>Debe consignar el campo cac:TaxSubtotal/cbc:BaseUnitMeasure a nivel de ítem</v>
      </c>
      <c r="N234" s="62" t="s">
        <v>8</v>
      </c>
      <c r="O234" s="293"/>
    </row>
    <row r="235" spans="1:15" ht="24" customHeight="1" x14ac:dyDescent="0.25">
      <c r="A235" s="288"/>
      <c r="B235" s="4"/>
      <c r="C235" s="7"/>
      <c r="D235" s="647"/>
      <c r="E235" s="647"/>
      <c r="F235" s="4"/>
      <c r="G235" s="647"/>
      <c r="H235" s="7"/>
      <c r="I235" s="62"/>
      <c r="J235" s="51" t="s">
        <v>1706</v>
      </c>
      <c r="K235" s="65" t="s">
        <v>6</v>
      </c>
      <c r="L235" s="125" t="s">
        <v>1707</v>
      </c>
      <c r="M235" s="51" t="str">
        <f>VLOOKUP(L235,CódigosRetorno!$A$2:$B$1795,2,FALSE())</f>
        <v>El valor ingresado en el campo cac:TaxSubtotal/cbc:BaseUnitMeasure no corresponde al valor esperado</v>
      </c>
      <c r="N235" s="62" t="s">
        <v>8</v>
      </c>
      <c r="O235" s="293"/>
    </row>
    <row r="236" spans="1:15" ht="24" customHeight="1" x14ac:dyDescent="0.25">
      <c r="A236" s="288"/>
      <c r="B236" s="4"/>
      <c r="C236" s="7"/>
      <c r="D236" s="647"/>
      <c r="E236" s="647"/>
      <c r="F236" s="92" t="s">
        <v>144</v>
      </c>
      <c r="G236" s="112" t="s">
        <v>1708</v>
      </c>
      <c r="H236" s="51" t="s">
        <v>1709</v>
      </c>
      <c r="I236" s="62"/>
      <c r="J236" s="64" t="s">
        <v>1710</v>
      </c>
      <c r="K236" s="65" t="s">
        <v>208</v>
      </c>
      <c r="L236" s="125" t="s">
        <v>1711</v>
      </c>
      <c r="M236" s="51" t="str">
        <f>VLOOKUP(L236,CódigosRetorno!$A$2:$B$1795,2,FALSE())</f>
        <v>El dato ingresado como unidad de medida no corresponde al valor esperado</v>
      </c>
      <c r="N236" s="62" t="s">
        <v>8</v>
      </c>
      <c r="O236" s="293"/>
    </row>
    <row r="237" spans="1:15" ht="24" customHeight="1" x14ac:dyDescent="0.25">
      <c r="A237" s="288"/>
      <c r="B237" s="4"/>
      <c r="C237" s="7"/>
      <c r="D237" s="647"/>
      <c r="E237" s="647"/>
      <c r="F237" s="4" t="s">
        <v>1628</v>
      </c>
      <c r="G237" s="4" t="s">
        <v>1629</v>
      </c>
      <c r="H237" s="8" t="s">
        <v>3177</v>
      </c>
      <c r="I237" s="62"/>
      <c r="J237" s="51" t="s">
        <v>1633</v>
      </c>
      <c r="K237" s="65" t="s">
        <v>6</v>
      </c>
      <c r="L237" s="125" t="s">
        <v>1703</v>
      </c>
      <c r="M237" s="51" t="str">
        <f>VLOOKUP(L237,CódigosRetorno!$A$2:$B$1795,2,FALSE())</f>
        <v>El valor del tag no cumple con el formato establecido</v>
      </c>
      <c r="N237" s="62" t="s">
        <v>8</v>
      </c>
      <c r="O237" s="293"/>
    </row>
    <row r="238" spans="1:15" ht="48" x14ac:dyDescent="0.25">
      <c r="A238" s="288"/>
      <c r="B238" s="4"/>
      <c r="C238" s="7"/>
      <c r="D238" s="647"/>
      <c r="E238" s="647"/>
      <c r="F238" s="4"/>
      <c r="G238" s="4"/>
      <c r="H238" s="8"/>
      <c r="I238" s="62"/>
      <c r="J238" s="51" t="s">
        <v>1713</v>
      </c>
      <c r="K238" s="65" t="s">
        <v>6</v>
      </c>
      <c r="L238" s="125" t="s">
        <v>1714</v>
      </c>
      <c r="M238" s="51" t="str">
        <f>VLOOKUP(L238,CódigosRetorno!$A$2:$B$1795,2,FALSE())</f>
        <v>El valor ingresado en el campo cac:TaxSubtotal/cbc:PerUnitAmount del ítem no corresponde al valor esperado</v>
      </c>
      <c r="N238" s="62" t="s">
        <v>8</v>
      </c>
      <c r="O238" s="293"/>
    </row>
    <row r="239" spans="1:15" ht="72" x14ac:dyDescent="0.25">
      <c r="A239" s="288"/>
      <c r="B239" s="4"/>
      <c r="C239" s="7"/>
      <c r="D239" s="647"/>
      <c r="E239" s="647"/>
      <c r="F239" s="4"/>
      <c r="G239" s="4"/>
      <c r="H239" s="8"/>
      <c r="I239" s="62"/>
      <c r="J239" s="51" t="s">
        <v>3178</v>
      </c>
      <c r="K239" s="65" t="s">
        <v>208</v>
      </c>
      <c r="L239" s="125" t="s">
        <v>1716</v>
      </c>
      <c r="M239" s="51" t="str">
        <f>VLOOKUP(L239,CódigosRetorno!$A$2:$B$1795,2,FALSE())</f>
        <v>La tasa del tributo de la línea no corresponde al valor esperado</v>
      </c>
      <c r="N239" s="62" t="s">
        <v>8</v>
      </c>
      <c r="O239" s="293"/>
    </row>
    <row r="240" spans="1:15" ht="24" customHeight="1" x14ac:dyDescent="0.25">
      <c r="A240" s="288"/>
      <c r="B240" s="4"/>
      <c r="C240" s="7"/>
      <c r="D240" s="647"/>
      <c r="E240" s="647"/>
      <c r="F240" s="4" t="s">
        <v>769</v>
      </c>
      <c r="G240" s="647" t="s">
        <v>1129</v>
      </c>
      <c r="H240" s="8" t="s">
        <v>3165</v>
      </c>
      <c r="I240" s="62"/>
      <c r="J240" s="51" t="s">
        <v>605</v>
      </c>
      <c r="K240" s="65" t="s">
        <v>6</v>
      </c>
      <c r="L240" s="125" t="s">
        <v>1656</v>
      </c>
      <c r="M240" s="51" t="str">
        <f>VLOOKUP(L240,CódigosRetorno!$A$2:$B$1795,2,FALSE())</f>
        <v>El XML no contiene el tag cac:TaxCategory/cac:TaxScheme/cbc:ID del Item</v>
      </c>
      <c r="N240" s="62" t="s">
        <v>8</v>
      </c>
      <c r="O240" s="293"/>
    </row>
    <row r="241" spans="1:15" ht="24" customHeight="1" x14ac:dyDescent="0.25">
      <c r="A241" s="288"/>
      <c r="B241" s="4"/>
      <c r="C241" s="7"/>
      <c r="D241" s="647"/>
      <c r="E241" s="647"/>
      <c r="F241" s="4"/>
      <c r="G241" s="647"/>
      <c r="H241" s="8"/>
      <c r="I241" s="62"/>
      <c r="J241" s="51" t="s">
        <v>469</v>
      </c>
      <c r="K241" s="65" t="s">
        <v>6</v>
      </c>
      <c r="L241" s="125" t="s">
        <v>1657</v>
      </c>
      <c r="M241" s="51" t="str">
        <f>VLOOKUP(L241,CódigosRetorno!$A$2:$B$1795,2,FALSE())</f>
        <v>El codigo del tributo es invalido</v>
      </c>
      <c r="N241" s="62" t="s">
        <v>1658</v>
      </c>
      <c r="O241" s="293"/>
    </row>
    <row r="242" spans="1:15" ht="24" customHeight="1" x14ac:dyDescent="0.25">
      <c r="A242" s="288"/>
      <c r="B242" s="4"/>
      <c r="C242" s="7"/>
      <c r="D242" s="647"/>
      <c r="E242" s="647"/>
      <c r="F242" s="4"/>
      <c r="G242" s="647"/>
      <c r="H242" s="8"/>
      <c r="I242" s="62"/>
      <c r="J242" s="64" t="s">
        <v>1659</v>
      </c>
      <c r="K242" s="65" t="s">
        <v>6</v>
      </c>
      <c r="L242" s="125" t="s">
        <v>1660</v>
      </c>
      <c r="M242" s="51" t="str">
        <f>VLOOKUP(L242,CódigosRetorno!$A$2:$B$1795,2,FALSE())</f>
        <v>El código de tributo no debe repetirse a nivel de item</v>
      </c>
      <c r="N242" s="62" t="s">
        <v>8</v>
      </c>
      <c r="O242" s="293"/>
    </row>
    <row r="243" spans="1:15" ht="24" customHeight="1" x14ac:dyDescent="0.25">
      <c r="A243" s="288"/>
      <c r="B243" s="4"/>
      <c r="C243" s="7"/>
      <c r="D243" s="647"/>
      <c r="E243" s="647"/>
      <c r="F243" s="4"/>
      <c r="G243" s="62" t="s">
        <v>1665</v>
      </c>
      <c r="H243" s="51" t="s">
        <v>1333</v>
      </c>
      <c r="I243" s="62"/>
      <c r="J243" s="51" t="s">
        <v>1666</v>
      </c>
      <c r="K243" s="61" t="s">
        <v>208</v>
      </c>
      <c r="L243" s="65" t="s">
        <v>1335</v>
      </c>
      <c r="M243" s="51" t="str">
        <f>VLOOKUP(L243,CódigosRetorno!$A$2:$B$1795,2,FALSE())</f>
        <v>El dato ingresado como atributo @schemeName es incorrecto.</v>
      </c>
      <c r="N243" s="62" t="s">
        <v>8</v>
      </c>
      <c r="O243" s="293"/>
    </row>
    <row r="244" spans="1:15" ht="24" customHeight="1" x14ac:dyDescent="0.25">
      <c r="A244" s="288"/>
      <c r="B244" s="4"/>
      <c r="C244" s="7"/>
      <c r="D244" s="647"/>
      <c r="E244" s="647"/>
      <c r="F244" s="4"/>
      <c r="G244" s="62" t="s">
        <v>1260</v>
      </c>
      <c r="H244" s="51" t="s">
        <v>1261</v>
      </c>
      <c r="I244" s="62"/>
      <c r="J244" s="51" t="s">
        <v>1263</v>
      </c>
      <c r="K244" s="61" t="s">
        <v>208</v>
      </c>
      <c r="L244" s="65" t="s">
        <v>1264</v>
      </c>
      <c r="M244" s="51" t="str">
        <f>VLOOKUP(L244,CódigosRetorno!$A$2:$B$1795,2,FALSE())</f>
        <v>El dato ingresado como atributo @schemeAgencyName es incorrecto.</v>
      </c>
      <c r="N244" s="62" t="s">
        <v>8</v>
      </c>
      <c r="O244" s="293"/>
    </row>
    <row r="245" spans="1:15" ht="24" customHeight="1" x14ac:dyDescent="0.25">
      <c r="A245" s="288"/>
      <c r="B245" s="4"/>
      <c r="C245" s="7"/>
      <c r="D245" s="647"/>
      <c r="E245" s="647"/>
      <c r="F245" s="4"/>
      <c r="G245" s="62" t="s">
        <v>1694</v>
      </c>
      <c r="H245" s="51" t="s">
        <v>1337</v>
      </c>
      <c r="I245" s="62"/>
      <c r="J245" s="51" t="s">
        <v>1668</v>
      </c>
      <c r="K245" s="65" t="s">
        <v>208</v>
      </c>
      <c r="L245" s="125" t="s">
        <v>1339</v>
      </c>
      <c r="M245" s="51" t="str">
        <f>VLOOKUP(L245,CódigosRetorno!$A$2:$B$1795,2,FALSE())</f>
        <v>El dato ingresado como atributo @schemeURI es incorrecto.</v>
      </c>
      <c r="N245" s="62" t="s">
        <v>8</v>
      </c>
      <c r="O245" s="293"/>
    </row>
    <row r="246" spans="1:15" ht="24" customHeight="1" x14ac:dyDescent="0.25">
      <c r="A246" s="288"/>
      <c r="B246" s="4"/>
      <c r="C246" s="7"/>
      <c r="D246" s="647"/>
      <c r="E246" s="647"/>
      <c r="F246" s="4" t="s">
        <v>1669</v>
      </c>
      <c r="G246" s="647" t="s">
        <v>1129</v>
      </c>
      <c r="H246" s="8" t="s">
        <v>3174</v>
      </c>
      <c r="I246" s="62"/>
      <c r="J246" s="51" t="s">
        <v>605</v>
      </c>
      <c r="K246" s="65" t="s">
        <v>6</v>
      </c>
      <c r="L246" s="125" t="s">
        <v>1671</v>
      </c>
      <c r="M246" s="51" t="str">
        <f>VLOOKUP(L246,CódigosRetorno!$A$2:$B$1795,2,FALSE())</f>
        <v>El XML no contiene el tag o no existe información del nombre de tributo de la línea</v>
      </c>
      <c r="N246" s="62" t="s">
        <v>8</v>
      </c>
      <c r="O246" s="293"/>
    </row>
    <row r="247" spans="1:15" ht="24" customHeight="1" x14ac:dyDescent="0.25">
      <c r="A247" s="288"/>
      <c r="B247" s="4"/>
      <c r="C247" s="7"/>
      <c r="D247" s="647"/>
      <c r="E247" s="647"/>
      <c r="F247" s="4"/>
      <c r="G247" s="647"/>
      <c r="H247" s="8"/>
      <c r="I247" s="62"/>
      <c r="J247" s="64" t="s">
        <v>1672</v>
      </c>
      <c r="K247" s="65" t="s">
        <v>6</v>
      </c>
      <c r="L247" s="125" t="s">
        <v>1141</v>
      </c>
      <c r="M247" s="51" t="str">
        <f>VLOOKUP(L247,CódigosRetorno!$A$2:$B$1795,2,FALSE())</f>
        <v>Nombre de tributo no corresponde al código de tributo de la linea.</v>
      </c>
      <c r="N247" s="62" t="s">
        <v>1658</v>
      </c>
      <c r="O247" s="293"/>
    </row>
    <row r="248" spans="1:15" ht="24" customHeight="1" x14ac:dyDescent="0.25">
      <c r="A248" s="288"/>
      <c r="B248" s="4"/>
      <c r="C248" s="7"/>
      <c r="D248" s="647"/>
      <c r="E248" s="647"/>
      <c r="F248" s="62" t="s">
        <v>144</v>
      </c>
      <c r="G248" s="61" t="s">
        <v>1129</v>
      </c>
      <c r="H248" s="51" t="s">
        <v>3168</v>
      </c>
      <c r="I248" s="62"/>
      <c r="J248" s="64" t="s">
        <v>1674</v>
      </c>
      <c r="K248" s="65" t="s">
        <v>6</v>
      </c>
      <c r="L248" s="65" t="s">
        <v>1675</v>
      </c>
      <c r="M248" s="51" t="str">
        <f>VLOOKUP(L248,CódigosRetorno!$A$2:$B$1795,2,FALSE())</f>
        <v>El Name o TaxTypeCode debe corresponder al codigo de tributo del item</v>
      </c>
      <c r="N248" s="62" t="s">
        <v>1658</v>
      </c>
      <c r="O248" s="293"/>
    </row>
    <row r="249" spans="1:15" ht="36" customHeight="1" x14ac:dyDescent="0.25">
      <c r="A249" s="288"/>
      <c r="B249" s="4">
        <f>B230+1</f>
        <v>36</v>
      </c>
      <c r="C249" s="7" t="s">
        <v>3179</v>
      </c>
      <c r="D249" s="647" t="s">
        <v>329</v>
      </c>
      <c r="E249" s="647" t="s">
        <v>184</v>
      </c>
      <c r="F249" s="649" t="s">
        <v>300</v>
      </c>
      <c r="G249" s="651" t="s">
        <v>301</v>
      </c>
      <c r="H249" s="660" t="s">
        <v>3180</v>
      </c>
      <c r="I249" s="649">
        <v>1</v>
      </c>
      <c r="J249" s="75" t="s">
        <v>1081</v>
      </c>
      <c r="K249" s="65" t="s">
        <v>6</v>
      </c>
      <c r="L249" s="125" t="s">
        <v>1720</v>
      </c>
      <c r="M249" s="51" t="str">
        <f>VLOOKUP(L249,CódigosRetorno!$A$2:$B$1795,2,FALSE())</f>
        <v>El dato ingresado en LineExtensionAmount del item no cumple con el formato establecido</v>
      </c>
      <c r="N249" s="62" t="s">
        <v>8</v>
      </c>
      <c r="O249" s="288"/>
    </row>
    <row r="250" spans="1:15" ht="108" x14ac:dyDescent="0.25">
      <c r="A250" s="288"/>
      <c r="B250" s="4"/>
      <c r="C250" s="7"/>
      <c r="D250" s="647"/>
      <c r="E250" s="647"/>
      <c r="F250" s="649"/>
      <c r="G250" s="651"/>
      <c r="H250" s="660"/>
      <c r="I250" s="649"/>
      <c r="J250" s="51" t="s">
        <v>3181</v>
      </c>
      <c r="K250" s="65" t="s">
        <v>6</v>
      </c>
      <c r="L250" s="65" t="s">
        <v>1722</v>
      </c>
      <c r="M250" s="51" t="str">
        <f>VLOOKUP(MID(L250,1,4),CódigosRetorno!$A$2:$B$1795,2,FALSE())</f>
        <v>El valor de venta por ítem difiere de los importes consignados.</v>
      </c>
      <c r="N250" s="62" t="s">
        <v>8</v>
      </c>
      <c r="O250" s="288"/>
    </row>
    <row r="251" spans="1:15" ht="108" x14ac:dyDescent="0.25">
      <c r="A251" s="288"/>
      <c r="B251" s="4"/>
      <c r="C251" s="7"/>
      <c r="D251" s="647"/>
      <c r="E251" s="647"/>
      <c r="F251" s="649"/>
      <c r="G251" s="651"/>
      <c r="H251" s="660"/>
      <c r="I251" s="649"/>
      <c r="J251" s="51" t="s">
        <v>3182</v>
      </c>
      <c r="K251" s="65" t="s">
        <v>208</v>
      </c>
      <c r="L251" s="65" t="s">
        <v>2807</v>
      </c>
      <c r="M251" s="51" t="str">
        <f>VLOOKUP(MID(L251,1,4),CódigosRetorno!$A$2:$B$1795,2,FALSE())</f>
        <v>El valor de venta por ítem difiere de los importes consignados.</v>
      </c>
      <c r="N251" s="62" t="s">
        <v>8</v>
      </c>
      <c r="O251" s="288"/>
    </row>
    <row r="252" spans="1:15" ht="84" x14ac:dyDescent="0.25">
      <c r="A252" s="288"/>
      <c r="B252" s="4"/>
      <c r="C252" s="7"/>
      <c r="D252" s="647"/>
      <c r="E252" s="647"/>
      <c r="F252" s="649"/>
      <c r="G252" s="651"/>
      <c r="H252" s="660"/>
      <c r="I252" s="649"/>
      <c r="J252" s="51" t="s">
        <v>3183</v>
      </c>
      <c r="K252" s="65" t="s">
        <v>6</v>
      </c>
      <c r="L252" s="65" t="s">
        <v>1722</v>
      </c>
      <c r="M252" s="51" t="str">
        <f>VLOOKUP(MID(L252,1,4),CódigosRetorno!$A$2:$B$1795,2,FALSE())</f>
        <v>El valor de venta por ítem difiere de los importes consignados.</v>
      </c>
      <c r="N252" s="62" t="s">
        <v>8</v>
      </c>
      <c r="O252" s="288"/>
    </row>
    <row r="253" spans="1:15" ht="96" x14ac:dyDescent="0.25">
      <c r="A253" s="288"/>
      <c r="B253" s="4"/>
      <c r="C253" s="7"/>
      <c r="D253" s="647"/>
      <c r="E253" s="647"/>
      <c r="F253" s="649"/>
      <c r="G253" s="651"/>
      <c r="H253" s="660"/>
      <c r="I253" s="649"/>
      <c r="J253" s="51" t="s">
        <v>3184</v>
      </c>
      <c r="K253" s="65" t="s">
        <v>208</v>
      </c>
      <c r="L253" s="65" t="s">
        <v>2807</v>
      </c>
      <c r="M253" s="51" t="str">
        <f>VLOOKUP(MID(L253,1,4),CódigosRetorno!$A$2:$B$1795,2,FALSE())</f>
        <v>El valor de venta por ítem difiere de los importes consignados.</v>
      </c>
      <c r="N253" s="62" t="s">
        <v>8</v>
      </c>
      <c r="O253" s="288"/>
    </row>
    <row r="254" spans="1:15" ht="24" customHeight="1" x14ac:dyDescent="0.25">
      <c r="A254" s="288"/>
      <c r="B254" s="4"/>
      <c r="C254" s="7"/>
      <c r="D254" s="647"/>
      <c r="E254" s="647"/>
      <c r="F254" s="62" t="s">
        <v>144</v>
      </c>
      <c r="G254" s="61" t="s">
        <v>308</v>
      </c>
      <c r="H254" s="51" t="s">
        <v>1575</v>
      </c>
      <c r="I254" s="61">
        <v>1</v>
      </c>
      <c r="J254" s="64" t="s">
        <v>1598</v>
      </c>
      <c r="K254" s="65" t="s">
        <v>6</v>
      </c>
      <c r="L254" s="125" t="s">
        <v>1074</v>
      </c>
      <c r="M254" s="51" t="str">
        <f>VLOOKUP(L254,CódigosRetorno!$A$2:$B$1795,2,FALSE())</f>
        <v>La moneda debe ser la misma en todo el documento. Salvo las percepciones que sólo son en moneda nacional</v>
      </c>
      <c r="N254" s="62" t="s">
        <v>1297</v>
      </c>
      <c r="O254" s="288"/>
    </row>
    <row r="255" spans="1:15" x14ac:dyDescent="0.25">
      <c r="A255" s="288"/>
      <c r="B255" s="76" t="s">
        <v>3185</v>
      </c>
      <c r="C255" s="76"/>
      <c r="D255" s="118"/>
      <c r="E255" s="107" t="s">
        <v>8</v>
      </c>
      <c r="F255" s="107" t="s">
        <v>8</v>
      </c>
      <c r="G255" s="107" t="s">
        <v>8</v>
      </c>
      <c r="H255" s="81"/>
      <c r="I255" s="107"/>
      <c r="J255" s="56" t="s">
        <v>8</v>
      </c>
      <c r="K255" s="80" t="s">
        <v>8</v>
      </c>
      <c r="L255" s="80" t="s">
        <v>8</v>
      </c>
      <c r="M255" s="56" t="str">
        <f>VLOOKUP(L255,CódigosRetorno!$A$2:$B$1795,2,FALSE())</f>
        <v>-</v>
      </c>
      <c r="N255" s="80" t="s">
        <v>8</v>
      </c>
      <c r="O255" s="288"/>
    </row>
    <row r="256" spans="1:15" ht="15" customHeight="1" x14ac:dyDescent="0.25">
      <c r="A256" s="288"/>
      <c r="B256" s="647">
        <f>B249+1</f>
        <v>37</v>
      </c>
      <c r="C256" s="690" t="s">
        <v>1752</v>
      </c>
      <c r="D256" s="4" t="s">
        <v>63</v>
      </c>
      <c r="E256" s="4" t="s">
        <v>184</v>
      </c>
      <c r="F256" s="649" t="s">
        <v>300</v>
      </c>
      <c r="G256" s="649" t="s">
        <v>301</v>
      </c>
      <c r="H256" s="660" t="s">
        <v>3186</v>
      </c>
      <c r="I256" s="4">
        <v>1</v>
      </c>
      <c r="J256" s="51" t="s">
        <v>3187</v>
      </c>
      <c r="K256" s="61" t="s">
        <v>6</v>
      </c>
      <c r="L256" s="65" t="s">
        <v>1755</v>
      </c>
      <c r="M256" s="51" t="str">
        <f>VLOOKUP(L256,CódigosRetorno!$A$2:$B$1795,2,FALSE())</f>
        <v>El Monto total de impuestos es obligatorio</v>
      </c>
      <c r="N256" s="62" t="s">
        <v>8</v>
      </c>
      <c r="O256" s="288"/>
    </row>
    <row r="257" spans="1:15" ht="36" x14ac:dyDescent="0.25">
      <c r="A257" s="288"/>
      <c r="B257" s="647"/>
      <c r="C257" s="690"/>
      <c r="D257" s="4"/>
      <c r="E257" s="4"/>
      <c r="F257" s="649"/>
      <c r="G257" s="649"/>
      <c r="H257" s="660"/>
      <c r="I257" s="4"/>
      <c r="J257" s="51" t="s">
        <v>2785</v>
      </c>
      <c r="K257" s="61" t="s">
        <v>6</v>
      </c>
      <c r="L257" s="65" t="s">
        <v>1756</v>
      </c>
      <c r="M257" s="51" t="str">
        <f>VLOOKUP(L257,CódigosRetorno!$A$2:$B$1795,2,FALSE())</f>
        <v>El dato ingresado en el monto total de impuestos no cumple con el formato establecido</v>
      </c>
      <c r="N257" s="62" t="s">
        <v>8</v>
      </c>
      <c r="O257" s="288"/>
    </row>
    <row r="258" spans="1:15" ht="92.25" customHeight="1" x14ac:dyDescent="0.25">
      <c r="A258" s="288"/>
      <c r="B258" s="647"/>
      <c r="C258" s="690"/>
      <c r="D258" s="4"/>
      <c r="E258" s="4"/>
      <c r="F258" s="649"/>
      <c r="G258" s="649"/>
      <c r="H258" s="660"/>
      <c r="I258" s="4"/>
      <c r="J258" s="51" t="s">
        <v>3188</v>
      </c>
      <c r="K258" s="62" t="s">
        <v>6</v>
      </c>
      <c r="L258" s="65" t="s">
        <v>1758</v>
      </c>
      <c r="M258" s="51" t="str">
        <f>VLOOKUP(MID(L258,1,4),CódigosRetorno!$A$2:$B$1795,2,FALSE())</f>
        <v>La sumatoria de impuestos globales no corresponde al monto total de impuestos.</v>
      </c>
      <c r="N258" s="62" t="s">
        <v>8</v>
      </c>
      <c r="O258" s="288"/>
    </row>
    <row r="259" spans="1:15" ht="72" x14ac:dyDescent="0.25">
      <c r="A259" s="288"/>
      <c r="B259" s="647"/>
      <c r="C259" s="690"/>
      <c r="D259" s="4"/>
      <c r="E259" s="4"/>
      <c r="F259" s="649"/>
      <c r="G259" s="649"/>
      <c r="H259" s="660"/>
      <c r="I259" s="4"/>
      <c r="J259" s="51" t="s">
        <v>3189</v>
      </c>
      <c r="K259" s="61" t="s">
        <v>208</v>
      </c>
      <c r="L259" s="65" t="s">
        <v>2810</v>
      </c>
      <c r="M259" s="51" t="str">
        <f>VLOOKUP(L259,CódigosRetorno!$A$2:$B$1795,2,FALSE())</f>
        <v>La sumatoria de impuestos globales no corresponde al monto total de impuestos.</v>
      </c>
      <c r="N259" s="62" t="s">
        <v>8</v>
      </c>
      <c r="O259" s="288"/>
    </row>
    <row r="260" spans="1:15" ht="24" x14ac:dyDescent="0.25">
      <c r="A260" s="288"/>
      <c r="B260" s="647"/>
      <c r="C260" s="690"/>
      <c r="D260" s="4"/>
      <c r="E260" s="4"/>
      <c r="F260" s="649"/>
      <c r="G260" s="649"/>
      <c r="H260" s="660"/>
      <c r="I260" s="4"/>
      <c r="J260" s="51" t="s">
        <v>1759</v>
      </c>
      <c r="K260" s="61" t="s">
        <v>6</v>
      </c>
      <c r="L260" s="65" t="s">
        <v>1760</v>
      </c>
      <c r="M260" s="51" t="str">
        <f>VLOOKUP(L260,CódigosRetorno!$A$2:$B$1795,2,FALSE())</f>
        <v>El tag cac:TaxTotal no debe repetirse a nivel de totales</v>
      </c>
      <c r="N260" s="62" t="s">
        <v>8</v>
      </c>
      <c r="O260" s="288"/>
    </row>
    <row r="261" spans="1:15" ht="96" x14ac:dyDescent="0.25">
      <c r="A261" s="288"/>
      <c r="B261" s="647"/>
      <c r="C261" s="690"/>
      <c r="D261" s="4"/>
      <c r="E261" s="4"/>
      <c r="F261" s="649"/>
      <c r="G261" s="649"/>
      <c r="H261" s="660"/>
      <c r="I261" s="4"/>
      <c r="J261" s="51" t="s">
        <v>3190</v>
      </c>
      <c r="K261" s="61" t="s">
        <v>6</v>
      </c>
      <c r="L261" s="65" t="s">
        <v>1762</v>
      </c>
      <c r="M261" s="51" t="str">
        <f>VLOOKUP(L261,CódigosRetorno!$A$2:$B$1795,2,FALSE())</f>
        <v xml:space="preserve">Si tiene operaciones de un tributo en alguna línea, debe consignar el tag del total del tributo </v>
      </c>
      <c r="N261" s="62" t="s">
        <v>8</v>
      </c>
      <c r="O261" s="288"/>
    </row>
    <row r="262" spans="1:15" ht="36" x14ac:dyDescent="0.25">
      <c r="A262" s="288"/>
      <c r="B262" s="647"/>
      <c r="C262" s="690"/>
      <c r="D262" s="4"/>
      <c r="E262" s="4"/>
      <c r="F262" s="62" t="s">
        <v>144</v>
      </c>
      <c r="G262" s="61" t="s">
        <v>308</v>
      </c>
      <c r="H262" s="51" t="s">
        <v>1575</v>
      </c>
      <c r="I262" s="4"/>
      <c r="J262" s="64" t="s">
        <v>1598</v>
      </c>
      <c r="K262" s="65" t="s">
        <v>6</v>
      </c>
      <c r="L262" s="125" t="s">
        <v>1074</v>
      </c>
      <c r="M262" s="51" t="str">
        <f>VLOOKUP(L262,CódigosRetorno!$A$2:$B$1795,2,FALSE())</f>
        <v>La moneda debe ser la misma en todo el documento. Salvo las percepciones que sólo son en moneda nacional</v>
      </c>
      <c r="N262" s="62" t="s">
        <v>1297</v>
      </c>
      <c r="O262" s="288"/>
    </row>
    <row r="263" spans="1:15" ht="24" customHeight="1" x14ac:dyDescent="0.25">
      <c r="A263" s="288"/>
      <c r="B263" s="4" t="s">
        <v>3191</v>
      </c>
      <c r="C263" s="7" t="s">
        <v>3192</v>
      </c>
      <c r="D263" s="4" t="s">
        <v>63</v>
      </c>
      <c r="E263" s="4" t="s">
        <v>184</v>
      </c>
      <c r="F263" s="4" t="s">
        <v>300</v>
      </c>
      <c r="G263" s="647" t="s">
        <v>1718</v>
      </c>
      <c r="H263" s="7" t="s">
        <v>3193</v>
      </c>
      <c r="I263" s="649" t="s">
        <v>1262</v>
      </c>
      <c r="J263" s="64" t="s">
        <v>1631</v>
      </c>
      <c r="K263" s="65" t="s">
        <v>6</v>
      </c>
      <c r="L263" s="125" t="s">
        <v>1766</v>
      </c>
      <c r="M263" s="51" t="str">
        <f>VLOOKUP(L263,CódigosRetorno!$A$2:$B$1795,2,FALSE())</f>
        <v>El XML no contiene el tag o no existe información de total valor de venta globales</v>
      </c>
      <c r="N263" s="61" t="s">
        <v>8</v>
      </c>
      <c r="O263" s="288"/>
    </row>
    <row r="264" spans="1:15" ht="36" x14ac:dyDescent="0.25">
      <c r="A264" s="288"/>
      <c r="B264" s="4"/>
      <c r="C264" s="7"/>
      <c r="D264" s="4"/>
      <c r="E264" s="4"/>
      <c r="F264" s="4"/>
      <c r="G264" s="647"/>
      <c r="H264" s="7"/>
      <c r="I264" s="649"/>
      <c r="J264" s="51" t="s">
        <v>1081</v>
      </c>
      <c r="K264" s="61" t="s">
        <v>6</v>
      </c>
      <c r="L264" s="65" t="s">
        <v>1767</v>
      </c>
      <c r="M264" s="51" t="str">
        <f>VLOOKUP(L264,CódigosRetorno!$A$2:$B$1795,2,FALSE())</f>
        <v>El dato ingresado en el total valor de venta globales no cumple con el formato establecido</v>
      </c>
      <c r="N264" s="61" t="s">
        <v>8</v>
      </c>
      <c r="O264" s="288"/>
    </row>
    <row r="265" spans="1:15" ht="96" x14ac:dyDescent="0.25">
      <c r="A265" s="288"/>
      <c r="B265" s="4"/>
      <c r="C265" s="7"/>
      <c r="D265" s="4"/>
      <c r="E265" s="4"/>
      <c r="F265" s="4"/>
      <c r="G265" s="647"/>
      <c r="H265" s="7"/>
      <c r="I265" s="649"/>
      <c r="J265" s="51" t="s">
        <v>3194</v>
      </c>
      <c r="K265" s="65" t="s">
        <v>6</v>
      </c>
      <c r="L265" s="65" t="s">
        <v>1769</v>
      </c>
      <c r="M265" s="51" t="str">
        <f>VLOOKUP(MID(L265,1,4),CódigosRetorno!$A$2:$B$1795,2,FALSE())</f>
        <v>La sumatoria del total valor de venta - Exportaciones de línea no corresponden al total</v>
      </c>
      <c r="N265" s="61" t="s">
        <v>8</v>
      </c>
      <c r="O265" s="288"/>
    </row>
    <row r="266" spans="1:15" ht="108" x14ac:dyDescent="0.25">
      <c r="A266" s="288"/>
      <c r="B266" s="4"/>
      <c r="C266" s="7"/>
      <c r="D266" s="4"/>
      <c r="E266" s="4"/>
      <c r="F266" s="4"/>
      <c r="G266" s="647"/>
      <c r="H266" s="7"/>
      <c r="I266" s="649"/>
      <c r="J266" s="51" t="s">
        <v>3195</v>
      </c>
      <c r="K266" s="65" t="s">
        <v>208</v>
      </c>
      <c r="L266" s="65" t="s">
        <v>2811</v>
      </c>
      <c r="M266" s="51" t="str">
        <f>VLOOKUP(MID(L266,1,4),CódigosRetorno!$A$2:$B$1795,2,FALSE())</f>
        <v>La sumatoria del total valor de venta - Exportaciones de línea no corresponden al total</v>
      </c>
      <c r="N266" s="61" t="s">
        <v>8</v>
      </c>
      <c r="O266" s="288"/>
    </row>
    <row r="267" spans="1:15" ht="103.5" customHeight="1" x14ac:dyDescent="0.25">
      <c r="A267" s="288"/>
      <c r="B267" s="4"/>
      <c r="C267" s="7"/>
      <c r="D267" s="4"/>
      <c r="E267" s="4"/>
      <c r="F267" s="4"/>
      <c r="G267" s="647"/>
      <c r="H267" s="7"/>
      <c r="I267" s="649"/>
      <c r="J267" s="51" t="s">
        <v>3196</v>
      </c>
      <c r="K267" s="65" t="s">
        <v>6</v>
      </c>
      <c r="L267" s="65" t="s">
        <v>1771</v>
      </c>
      <c r="M267" s="51" t="str">
        <f>VLOOKUP(MID(L267,1,4),CódigosRetorno!$A$2:$B$1795,2,FALSE())</f>
        <v>La sumatoria del total valor de venta - operaciones exoneradas de línea no corresponden al total</v>
      </c>
      <c r="N267" s="62" t="s">
        <v>8</v>
      </c>
      <c r="O267" s="288"/>
    </row>
    <row r="268" spans="1:15" ht="108" x14ac:dyDescent="0.25">
      <c r="A268" s="288"/>
      <c r="B268" s="4"/>
      <c r="C268" s="7"/>
      <c r="D268" s="4"/>
      <c r="E268" s="4"/>
      <c r="F268" s="4"/>
      <c r="G268" s="647"/>
      <c r="H268" s="7"/>
      <c r="I268" s="649"/>
      <c r="J268" s="51" t="s">
        <v>3197</v>
      </c>
      <c r="K268" s="65" t="s">
        <v>208</v>
      </c>
      <c r="L268" s="65" t="s">
        <v>2812</v>
      </c>
      <c r="M268" s="51" t="str">
        <f>VLOOKUP(MID(L268,1,4),CódigosRetorno!$A$2:$B$1795,2,FALSE())</f>
        <v>La sumatoria del total valor de venta - operaciones exoneradas de línea no corresponden al total</v>
      </c>
      <c r="N268" s="62" t="s">
        <v>8</v>
      </c>
      <c r="O268" s="288"/>
    </row>
    <row r="269" spans="1:15" ht="96" x14ac:dyDescent="0.25">
      <c r="A269" s="288"/>
      <c r="B269" s="4"/>
      <c r="C269" s="7"/>
      <c r="D269" s="4"/>
      <c r="E269" s="4"/>
      <c r="F269" s="4"/>
      <c r="G269" s="647"/>
      <c r="H269" s="7"/>
      <c r="I269" s="649"/>
      <c r="J269" s="51" t="s">
        <v>3198</v>
      </c>
      <c r="K269" s="65" t="s">
        <v>6</v>
      </c>
      <c r="L269" s="65" t="s">
        <v>1773</v>
      </c>
      <c r="M269" s="51" t="str">
        <f>VLOOKUP(MID(L269,1,4),CódigosRetorno!$A$2:$B$1795,2,FALSE())</f>
        <v>La sumatoria del total valor de venta - operaciones inafectas de línea no corresponden al total</v>
      </c>
      <c r="N269" s="62"/>
      <c r="O269" s="288"/>
    </row>
    <row r="270" spans="1:15" ht="108" x14ac:dyDescent="0.25">
      <c r="A270" s="288"/>
      <c r="B270" s="4"/>
      <c r="C270" s="7"/>
      <c r="D270" s="4"/>
      <c r="E270" s="4"/>
      <c r="F270" s="4"/>
      <c r="G270" s="647"/>
      <c r="H270" s="7"/>
      <c r="I270" s="649"/>
      <c r="J270" s="51" t="s">
        <v>3199</v>
      </c>
      <c r="K270" s="65" t="s">
        <v>208</v>
      </c>
      <c r="L270" s="65" t="s">
        <v>2813</v>
      </c>
      <c r="M270" s="51" t="str">
        <f>VLOOKUP(MID(L270,1,4),CódigosRetorno!$A$2:$B$1795,2,FALSE())</f>
        <v>La sumatoria del total valor de venta - operaciones inafectas de línea no corresponden al total</v>
      </c>
      <c r="N270" s="62" t="s">
        <v>8</v>
      </c>
      <c r="O270" s="288"/>
    </row>
    <row r="271" spans="1:15" ht="36" x14ac:dyDescent="0.25">
      <c r="A271" s="288"/>
      <c r="B271" s="4"/>
      <c r="C271" s="7"/>
      <c r="D271" s="4"/>
      <c r="E271" s="4"/>
      <c r="F271" s="62" t="s">
        <v>144</v>
      </c>
      <c r="G271" s="61" t="s">
        <v>308</v>
      </c>
      <c r="H271" s="51" t="s">
        <v>1575</v>
      </c>
      <c r="I271" s="62">
        <v>1</v>
      </c>
      <c r="J271" s="64" t="s">
        <v>1598</v>
      </c>
      <c r="K271" s="65" t="s">
        <v>6</v>
      </c>
      <c r="L271" s="125" t="s">
        <v>1074</v>
      </c>
      <c r="M271" s="51" t="str">
        <f>VLOOKUP(L271,CódigosRetorno!$A$2:$B$1795,2,FALSE())</f>
        <v>La moneda debe ser la misma en todo el documento. Salvo las percepciones que sólo son en moneda nacional</v>
      </c>
      <c r="N271" s="62" t="s">
        <v>1297</v>
      </c>
      <c r="O271" s="288"/>
    </row>
    <row r="272" spans="1:15" ht="36" customHeight="1" x14ac:dyDescent="0.25">
      <c r="A272" s="288"/>
      <c r="B272" s="4"/>
      <c r="C272" s="7"/>
      <c r="D272" s="4"/>
      <c r="E272" s="4"/>
      <c r="F272" s="4"/>
      <c r="G272" s="647" t="s">
        <v>1783</v>
      </c>
      <c r="H272" s="8" t="s">
        <v>3200</v>
      </c>
      <c r="I272" s="4">
        <v>1</v>
      </c>
      <c r="J272" s="51" t="s">
        <v>1081</v>
      </c>
      <c r="K272" s="65" t="s">
        <v>6</v>
      </c>
      <c r="L272" s="125" t="s">
        <v>1120</v>
      </c>
      <c r="M272" s="51" t="str">
        <f>VLOOKUP(L272,CódigosRetorno!$A$2:$B$1795,2,FALSE())</f>
        <v>El dato ingresado en TaxAmount no cumple con el formato establecido</v>
      </c>
      <c r="N272" s="62" t="s">
        <v>8</v>
      </c>
      <c r="O272" s="288"/>
    </row>
    <row r="273" spans="1:15" ht="48" x14ac:dyDescent="0.25">
      <c r="A273" s="288"/>
      <c r="B273" s="4"/>
      <c r="C273" s="7"/>
      <c r="D273" s="4"/>
      <c r="E273" s="4"/>
      <c r="F273" s="4"/>
      <c r="G273" s="647"/>
      <c r="H273" s="8"/>
      <c r="I273" s="4"/>
      <c r="J273" s="51" t="s">
        <v>1785</v>
      </c>
      <c r="K273" s="61" t="s">
        <v>6</v>
      </c>
      <c r="L273" s="65" t="s">
        <v>1786</v>
      </c>
      <c r="M273" s="51" t="str">
        <f>VLOOKUP(L273,CódigosRetorno!$A$2:$B$1795,2,FALSE())</f>
        <v xml:space="preserve">El monto total del impuestos sobre el valor de venta de operaciones gratuitas/inafectas/exoneradas debe ser igual a 0.00 </v>
      </c>
      <c r="N273" s="62" t="s">
        <v>8</v>
      </c>
      <c r="O273" s="288"/>
    </row>
    <row r="274" spans="1:15" ht="36" x14ac:dyDescent="0.25">
      <c r="A274" s="288"/>
      <c r="B274" s="4"/>
      <c r="C274" s="7"/>
      <c r="D274" s="4"/>
      <c r="E274" s="4"/>
      <c r="F274" s="62" t="s">
        <v>144</v>
      </c>
      <c r="G274" s="61" t="s">
        <v>308</v>
      </c>
      <c r="H274" s="51" t="s">
        <v>1575</v>
      </c>
      <c r="I274" s="62">
        <v>1</v>
      </c>
      <c r="J274" s="64" t="s">
        <v>1598</v>
      </c>
      <c r="K274" s="65" t="s">
        <v>6</v>
      </c>
      <c r="L274" s="125" t="s">
        <v>1074</v>
      </c>
      <c r="M274" s="51" t="str">
        <f>VLOOKUP(L274,CódigosRetorno!$A$2:$B$1795,2,FALSE())</f>
        <v>La moneda debe ser la misma en todo el documento. Salvo las percepciones que sólo son en moneda nacional</v>
      </c>
      <c r="N274" s="62" t="s">
        <v>1297</v>
      </c>
      <c r="O274" s="288"/>
    </row>
    <row r="275" spans="1:15" ht="24" customHeight="1" x14ac:dyDescent="0.25">
      <c r="A275" s="288"/>
      <c r="B275" s="4"/>
      <c r="C275" s="7"/>
      <c r="D275" s="4"/>
      <c r="E275" s="4"/>
      <c r="F275" s="4" t="s">
        <v>769</v>
      </c>
      <c r="G275" s="647" t="s">
        <v>1129</v>
      </c>
      <c r="H275" s="7" t="s">
        <v>3201</v>
      </c>
      <c r="I275" s="4">
        <v>1</v>
      </c>
      <c r="J275" s="51" t="s">
        <v>605</v>
      </c>
      <c r="K275" s="61" t="s">
        <v>6</v>
      </c>
      <c r="L275" s="125" t="s">
        <v>1788</v>
      </c>
      <c r="M275" s="51" t="str">
        <f>VLOOKUP(L275,CódigosRetorno!$A$2:$B$1795,2,FALSE())</f>
        <v>El XML no contiene el tag o no existe información de código de tributo.</v>
      </c>
      <c r="N275" s="62" t="s">
        <v>8</v>
      </c>
      <c r="O275" s="288"/>
    </row>
    <row r="276" spans="1:15" ht="24" x14ac:dyDescent="0.25">
      <c r="A276" s="288"/>
      <c r="B276" s="4"/>
      <c r="C276" s="7"/>
      <c r="D276" s="4"/>
      <c r="E276" s="4"/>
      <c r="F276" s="4"/>
      <c r="G276" s="647"/>
      <c r="H276" s="7"/>
      <c r="I276" s="4"/>
      <c r="J276" s="64" t="s">
        <v>1789</v>
      </c>
      <c r="K276" s="65" t="s">
        <v>6</v>
      </c>
      <c r="L276" s="125" t="s">
        <v>1790</v>
      </c>
      <c r="M276" s="51" t="str">
        <f>VLOOKUP(L276,CódigosRetorno!$A$2:$B$1795,2,FALSE())</f>
        <v>El dato ingresado como codigo de tributo global no corresponde al valor esperado.</v>
      </c>
      <c r="N276" s="62" t="s">
        <v>1658</v>
      </c>
      <c r="O276" s="288"/>
    </row>
    <row r="277" spans="1:15" ht="24" x14ac:dyDescent="0.25">
      <c r="A277" s="288"/>
      <c r="B277" s="4"/>
      <c r="C277" s="7"/>
      <c r="D277" s="4"/>
      <c r="E277" s="4"/>
      <c r="F277" s="4"/>
      <c r="G277" s="647"/>
      <c r="H277" s="7"/>
      <c r="I277" s="4"/>
      <c r="J277" s="75" t="s">
        <v>1791</v>
      </c>
      <c r="K277" s="125" t="s">
        <v>6</v>
      </c>
      <c r="L277" s="125" t="s">
        <v>1792</v>
      </c>
      <c r="M277" s="51" t="str">
        <f>VLOOKUP(L277,CódigosRetorno!$A$2:$B$1795,2,FALSE())</f>
        <v>El código de tributo no debe repetirse a nivel de totales</v>
      </c>
      <c r="N277" s="200" t="s">
        <v>8</v>
      </c>
      <c r="O277" s="288"/>
    </row>
    <row r="278" spans="1:15" ht="48" x14ac:dyDescent="0.25">
      <c r="A278" s="288"/>
      <c r="B278" s="4"/>
      <c r="C278" s="7"/>
      <c r="D278" s="4"/>
      <c r="E278" s="4"/>
      <c r="F278" s="4"/>
      <c r="G278" s="647"/>
      <c r="H278" s="7"/>
      <c r="I278" s="4"/>
      <c r="J278" s="51" t="s">
        <v>3202</v>
      </c>
      <c r="K278" s="65" t="s">
        <v>6</v>
      </c>
      <c r="L278" s="125" t="s">
        <v>3203</v>
      </c>
      <c r="M278" s="51" t="str">
        <f>VLOOKUP(L278,CódigosRetorno!$A$2:$B$1795,2,FALSE())</f>
        <v>El dato ingresado como codigo de tributo global es invalido para tipo de nota</v>
      </c>
      <c r="N278" s="200" t="s">
        <v>8</v>
      </c>
      <c r="O278" s="288"/>
    </row>
    <row r="279" spans="1:15" ht="48" x14ac:dyDescent="0.25">
      <c r="A279" s="288"/>
      <c r="B279" s="4"/>
      <c r="C279" s="7"/>
      <c r="D279" s="4"/>
      <c r="E279" s="4"/>
      <c r="F279" s="4"/>
      <c r="G279" s="647"/>
      <c r="H279" s="7"/>
      <c r="I279" s="4"/>
      <c r="J279" s="51" t="s">
        <v>3204</v>
      </c>
      <c r="K279" s="65" t="s">
        <v>6</v>
      </c>
      <c r="L279" s="125" t="s">
        <v>3203</v>
      </c>
      <c r="M279" s="51" t="str">
        <f>VLOOKUP(L279,CódigosRetorno!$A$2:$B$1795,2,FALSE())</f>
        <v>El dato ingresado como codigo de tributo global es invalido para tipo de nota</v>
      </c>
      <c r="N279" s="62" t="s">
        <v>8</v>
      </c>
      <c r="O279" s="288"/>
    </row>
    <row r="280" spans="1:15" ht="24" x14ac:dyDescent="0.25">
      <c r="A280" s="288"/>
      <c r="B280" s="4"/>
      <c r="C280" s="7"/>
      <c r="D280" s="4"/>
      <c r="E280" s="4"/>
      <c r="F280" s="4"/>
      <c r="G280" s="62" t="s">
        <v>1665</v>
      </c>
      <c r="H280" s="51" t="s">
        <v>1333</v>
      </c>
      <c r="I280" s="62" t="s">
        <v>1262</v>
      </c>
      <c r="J280" s="51" t="s">
        <v>1666</v>
      </c>
      <c r="K280" s="61" t="s">
        <v>208</v>
      </c>
      <c r="L280" s="65" t="s">
        <v>1335</v>
      </c>
      <c r="M280" s="51" t="str">
        <f>VLOOKUP(L280,CódigosRetorno!$A$2:$B$1795,2,FALSE())</f>
        <v>El dato ingresado como atributo @schemeName es incorrecto.</v>
      </c>
      <c r="N280" s="62" t="s">
        <v>8</v>
      </c>
      <c r="O280" s="288"/>
    </row>
    <row r="281" spans="1:15" ht="24" x14ac:dyDescent="0.25">
      <c r="A281" s="288"/>
      <c r="B281" s="4"/>
      <c r="C281" s="7"/>
      <c r="D281" s="4"/>
      <c r="E281" s="4"/>
      <c r="F281" s="4"/>
      <c r="G281" s="62" t="s">
        <v>1260</v>
      </c>
      <c r="H281" s="51" t="s">
        <v>1261</v>
      </c>
      <c r="I281" s="62" t="s">
        <v>1262</v>
      </c>
      <c r="J281" s="51" t="s">
        <v>1263</v>
      </c>
      <c r="K281" s="61" t="s">
        <v>208</v>
      </c>
      <c r="L281" s="65" t="s">
        <v>1264</v>
      </c>
      <c r="M281" s="51" t="str">
        <f>VLOOKUP(L281,CódigosRetorno!$A$2:$B$1795,2,FALSE())</f>
        <v>El dato ingresado como atributo @schemeAgencyName es incorrecto.</v>
      </c>
      <c r="N281" s="62" t="s">
        <v>8</v>
      </c>
      <c r="O281" s="288"/>
    </row>
    <row r="282" spans="1:15" ht="48" x14ac:dyDescent="0.25">
      <c r="A282" s="288"/>
      <c r="B282" s="4"/>
      <c r="C282" s="7"/>
      <c r="D282" s="4"/>
      <c r="E282" s="4"/>
      <c r="F282" s="4"/>
      <c r="G282" s="62" t="s">
        <v>1694</v>
      </c>
      <c r="H282" s="51" t="s">
        <v>1337</v>
      </c>
      <c r="I282" s="62" t="s">
        <v>1262</v>
      </c>
      <c r="J282" s="51" t="s">
        <v>1668</v>
      </c>
      <c r="K282" s="65" t="s">
        <v>208</v>
      </c>
      <c r="L282" s="125" t="s">
        <v>1339</v>
      </c>
      <c r="M282" s="51" t="str">
        <f>VLOOKUP(L282,CódigosRetorno!$A$2:$B$1795,2,FALSE())</f>
        <v>El dato ingresado como atributo @schemeURI es incorrecto.</v>
      </c>
      <c r="N282" s="62" t="s">
        <v>8</v>
      </c>
      <c r="O282" s="288"/>
    </row>
    <row r="283" spans="1:15" ht="24" customHeight="1" x14ac:dyDescent="0.25">
      <c r="A283" s="288"/>
      <c r="B283" s="4"/>
      <c r="C283" s="7"/>
      <c r="D283" s="4"/>
      <c r="E283" s="4"/>
      <c r="F283" s="4" t="s">
        <v>1669</v>
      </c>
      <c r="G283" s="647" t="s">
        <v>1129</v>
      </c>
      <c r="H283" s="8" t="s">
        <v>3205</v>
      </c>
      <c r="I283" s="4">
        <v>1</v>
      </c>
      <c r="J283" s="51" t="s">
        <v>605</v>
      </c>
      <c r="K283" s="65" t="s">
        <v>6</v>
      </c>
      <c r="L283" s="125" t="s">
        <v>1796</v>
      </c>
      <c r="M283" s="51" t="str">
        <f>VLOOKUP(L283,CódigosRetorno!$A$2:$B$1795,2,FALSE())</f>
        <v>El XML no contiene el tag TaxScheme Name de impuestos globales</v>
      </c>
      <c r="N283" s="62" t="s">
        <v>8</v>
      </c>
      <c r="O283" s="288"/>
    </row>
    <row r="284" spans="1:15" ht="24" x14ac:dyDescent="0.25">
      <c r="A284" s="288"/>
      <c r="B284" s="4"/>
      <c r="C284" s="7"/>
      <c r="D284" s="4"/>
      <c r="E284" s="4"/>
      <c r="F284" s="4"/>
      <c r="G284" s="647"/>
      <c r="H284" s="8"/>
      <c r="I284" s="4"/>
      <c r="J284" s="64" t="s">
        <v>1797</v>
      </c>
      <c r="K284" s="65" t="s">
        <v>6</v>
      </c>
      <c r="L284" s="125" t="s">
        <v>1798</v>
      </c>
      <c r="M284" s="51" t="str">
        <f>VLOOKUP(L284,CódigosRetorno!$A$2:$B$1795,2,FALSE())</f>
        <v>El valor del tag nombre del tributo no corresponde al esperado.</v>
      </c>
      <c r="N284" s="62" t="s">
        <v>1658</v>
      </c>
      <c r="O284" s="288"/>
    </row>
    <row r="285" spans="1:15" ht="24" customHeight="1" x14ac:dyDescent="0.25">
      <c r="A285" s="288"/>
      <c r="B285" s="4"/>
      <c r="C285" s="7"/>
      <c r="D285" s="4"/>
      <c r="E285" s="4"/>
      <c r="F285" s="4" t="s">
        <v>144</v>
      </c>
      <c r="G285" s="647"/>
      <c r="H285" s="8" t="s">
        <v>3206</v>
      </c>
      <c r="I285" s="4">
        <v>1</v>
      </c>
      <c r="J285" s="51" t="s">
        <v>605</v>
      </c>
      <c r="K285" s="65" t="s">
        <v>6</v>
      </c>
      <c r="L285" s="125" t="s">
        <v>1800</v>
      </c>
      <c r="M285" s="51" t="str">
        <f>VLOOKUP(L285,CódigosRetorno!$A$2:$B$1795,2,FALSE())</f>
        <v>El XML no contiene el tag código de tributo internacional de impuestos globales</v>
      </c>
      <c r="N285" s="62" t="s">
        <v>8</v>
      </c>
      <c r="O285" s="288"/>
    </row>
    <row r="286" spans="1:15" ht="36" x14ac:dyDescent="0.25">
      <c r="A286" s="288"/>
      <c r="B286" s="4"/>
      <c r="C286" s="7"/>
      <c r="D286" s="4"/>
      <c r="E286" s="4"/>
      <c r="F286" s="4"/>
      <c r="G286" s="647"/>
      <c r="H286" s="8"/>
      <c r="I286" s="4"/>
      <c r="J286" s="64" t="s">
        <v>1801</v>
      </c>
      <c r="K286" s="65" t="s">
        <v>6</v>
      </c>
      <c r="L286" s="125" t="s">
        <v>1802</v>
      </c>
      <c r="M286" s="51" t="str">
        <f>VLOOKUP(L286,CódigosRetorno!$A$2:$B$1795,2,FALSE())</f>
        <v>El valor del tag codigo de tributo internacional no corresponde al esperado.</v>
      </c>
      <c r="N286" s="62" t="s">
        <v>1658</v>
      </c>
      <c r="O286" s="288"/>
    </row>
    <row r="287" spans="1:15" ht="36" customHeight="1" x14ac:dyDescent="0.25">
      <c r="A287" s="288"/>
      <c r="B287" s="4">
        <v>41</v>
      </c>
      <c r="C287" s="660" t="s">
        <v>3207</v>
      </c>
      <c r="D287" s="649" t="s">
        <v>63</v>
      </c>
      <c r="E287" s="649" t="s">
        <v>184</v>
      </c>
      <c r="F287" s="649" t="s">
        <v>300</v>
      </c>
      <c r="G287" s="651" t="s">
        <v>1718</v>
      </c>
      <c r="H287" s="660" t="s">
        <v>3193</v>
      </c>
      <c r="I287" s="4">
        <v>1</v>
      </c>
      <c r="J287" s="51" t="s">
        <v>1081</v>
      </c>
      <c r="K287" s="294" t="s">
        <v>6</v>
      </c>
      <c r="L287" s="65" t="s">
        <v>1767</v>
      </c>
      <c r="M287" s="51" t="str">
        <f>VLOOKUP(L287,CódigosRetorno!$A$2:$B$1795,2,FALSE())</f>
        <v>El dato ingresado en el total valor de venta globales no cumple con el formato establecido</v>
      </c>
      <c r="N287" s="61" t="s">
        <v>8</v>
      </c>
      <c r="O287" s="288"/>
    </row>
    <row r="288" spans="1:15" ht="96" x14ac:dyDescent="0.25">
      <c r="A288" s="288"/>
      <c r="B288" s="4"/>
      <c r="C288" s="660"/>
      <c r="D288" s="649"/>
      <c r="E288" s="649"/>
      <c r="F288" s="649"/>
      <c r="G288" s="651"/>
      <c r="H288" s="660"/>
      <c r="I288" s="4"/>
      <c r="J288" s="51" t="s">
        <v>3208</v>
      </c>
      <c r="K288" s="65" t="s">
        <v>6</v>
      </c>
      <c r="L288" s="65" t="s">
        <v>1807</v>
      </c>
      <c r="M288" s="51" t="str">
        <f>VLOOKUP(MID(L288,1,4),CódigosRetorno!$A$2:$B$1795,2,FALSE())</f>
        <v>La sumatoria del total valor de venta - operaciones gratuitas de línea no corresponden al total</v>
      </c>
      <c r="N288" s="62" t="s">
        <v>8</v>
      </c>
      <c r="O288" s="288"/>
    </row>
    <row r="289" spans="1:15" ht="108" x14ac:dyDescent="0.25">
      <c r="A289" s="288"/>
      <c r="B289" s="4"/>
      <c r="C289" s="660"/>
      <c r="D289" s="649"/>
      <c r="E289" s="649"/>
      <c r="F289" s="649"/>
      <c r="G289" s="651"/>
      <c r="H289" s="660"/>
      <c r="I289" s="4"/>
      <c r="J289" s="51" t="s">
        <v>3209</v>
      </c>
      <c r="K289" s="65" t="s">
        <v>208</v>
      </c>
      <c r="L289" s="65" t="s">
        <v>2819</v>
      </c>
      <c r="M289" s="51" t="str">
        <f>VLOOKUP(MID(L289,1,4),CódigosRetorno!$A$2:$B$1795,2,FALSE())</f>
        <v>La sumatoria del total valor de venta - operaciones gratuitas de línea no corresponden al total</v>
      </c>
      <c r="N289" s="62" t="s">
        <v>8</v>
      </c>
      <c r="O289" s="288"/>
    </row>
    <row r="290" spans="1:15" ht="60" x14ac:dyDescent="0.25">
      <c r="A290" s="288"/>
      <c r="B290" s="4"/>
      <c r="C290" s="660"/>
      <c r="D290" s="649"/>
      <c r="E290" s="649"/>
      <c r="F290" s="649"/>
      <c r="G290" s="651"/>
      <c r="H290" s="660"/>
      <c r="I290" s="4"/>
      <c r="J290" s="51" t="s">
        <v>2820</v>
      </c>
      <c r="K290" s="65" t="s">
        <v>6</v>
      </c>
      <c r="L290" s="125" t="s">
        <v>1809</v>
      </c>
      <c r="M290" s="51" t="str">
        <f>VLOOKUP(L290,CódigosRetorno!$A$2:$B$1795,2,FALSE())</f>
        <v>Operacion gratuita,  debe consignar Total valor venta - operaciones gratuitas  mayor a cero</v>
      </c>
      <c r="N290" s="62" t="s">
        <v>8</v>
      </c>
      <c r="O290" s="288"/>
    </row>
    <row r="291" spans="1:15" ht="36" x14ac:dyDescent="0.25">
      <c r="A291" s="288"/>
      <c r="B291" s="4"/>
      <c r="C291" s="660"/>
      <c r="D291" s="649"/>
      <c r="E291" s="649"/>
      <c r="F291" s="92" t="s">
        <v>144</v>
      </c>
      <c r="G291" s="61" t="s">
        <v>308</v>
      </c>
      <c r="H291" s="51" t="s">
        <v>1575</v>
      </c>
      <c r="I291" s="62">
        <v>1</v>
      </c>
      <c r="J291" s="64" t="s">
        <v>1598</v>
      </c>
      <c r="K291" s="65" t="s">
        <v>6</v>
      </c>
      <c r="L291" s="125" t="s">
        <v>1074</v>
      </c>
      <c r="M291" s="51" t="str">
        <f>VLOOKUP(L291,CódigosRetorno!$A$2:$B$1795,2,FALSE())</f>
        <v>La moneda debe ser la misma en todo el documento. Salvo las percepciones que sólo son en moneda nacional</v>
      </c>
      <c r="N291" s="62" t="s">
        <v>1297</v>
      </c>
      <c r="O291" s="288"/>
    </row>
    <row r="292" spans="1:15" ht="36.75" customHeight="1" x14ac:dyDescent="0.25">
      <c r="A292" s="288"/>
      <c r="B292" s="4"/>
      <c r="C292" s="660"/>
      <c r="D292" s="649"/>
      <c r="E292" s="649"/>
      <c r="F292" s="92" t="s">
        <v>300</v>
      </c>
      <c r="G292" s="112" t="s">
        <v>301</v>
      </c>
      <c r="H292" s="91" t="s">
        <v>3210</v>
      </c>
      <c r="I292" s="92">
        <v>1</v>
      </c>
      <c r="J292" s="51" t="s">
        <v>1081</v>
      </c>
      <c r="K292" s="65" t="s">
        <v>6</v>
      </c>
      <c r="L292" s="125" t="s">
        <v>1120</v>
      </c>
      <c r="M292" s="51" t="str">
        <f>VLOOKUP(L292,CódigosRetorno!$A$2:$B$1795,2,FALSE())</f>
        <v>El dato ingresado en TaxAmount no cumple con el formato establecido</v>
      </c>
      <c r="N292" s="62" t="s">
        <v>8</v>
      </c>
      <c r="O292" s="288"/>
    </row>
    <row r="293" spans="1:15" ht="36" x14ac:dyDescent="0.25">
      <c r="A293" s="288"/>
      <c r="B293" s="4"/>
      <c r="C293" s="660"/>
      <c r="D293" s="649"/>
      <c r="E293" s="649"/>
      <c r="F293" s="92" t="s">
        <v>144</v>
      </c>
      <c r="G293" s="61" t="s">
        <v>308</v>
      </c>
      <c r="H293" s="51" t="s">
        <v>1575</v>
      </c>
      <c r="I293" s="92">
        <v>1</v>
      </c>
      <c r="J293" s="64" t="s">
        <v>1598</v>
      </c>
      <c r="K293" s="65" t="s">
        <v>6</v>
      </c>
      <c r="L293" s="125" t="s">
        <v>1074</v>
      </c>
      <c r="M293" s="51" t="str">
        <f>VLOOKUP(L293,CódigosRetorno!$A$2:$B$1795,2,FALSE())</f>
        <v>La moneda debe ser la misma en todo el documento. Salvo las percepciones que sólo son en moneda nacional</v>
      </c>
      <c r="N293" s="62" t="s">
        <v>1297</v>
      </c>
      <c r="O293" s="288"/>
    </row>
    <row r="294" spans="1:15" ht="24" customHeight="1" x14ac:dyDescent="0.25">
      <c r="A294" s="288"/>
      <c r="B294" s="4"/>
      <c r="C294" s="660"/>
      <c r="D294" s="649"/>
      <c r="E294" s="649"/>
      <c r="F294" s="649" t="s">
        <v>769</v>
      </c>
      <c r="G294" s="651" t="s">
        <v>1129</v>
      </c>
      <c r="H294" s="660" t="s">
        <v>3201</v>
      </c>
      <c r="I294" s="4">
        <v>1</v>
      </c>
      <c r="J294" s="51" t="s">
        <v>605</v>
      </c>
      <c r="K294" s="61" t="s">
        <v>6</v>
      </c>
      <c r="L294" s="207" t="s">
        <v>1788</v>
      </c>
      <c r="M294" s="51" t="str">
        <f>VLOOKUP(L294,CódigosRetorno!$A$2:$B$1795,2,FALSE())</f>
        <v>El XML no contiene el tag o no existe información de código de tributo.</v>
      </c>
      <c r="N294" s="62" t="s">
        <v>8</v>
      </c>
      <c r="O294" s="288"/>
    </row>
    <row r="295" spans="1:15" ht="24" x14ac:dyDescent="0.25">
      <c r="A295" s="288"/>
      <c r="B295" s="4"/>
      <c r="C295" s="660"/>
      <c r="D295" s="649"/>
      <c r="E295" s="649"/>
      <c r="F295" s="649"/>
      <c r="G295" s="651"/>
      <c r="H295" s="660"/>
      <c r="I295" s="4"/>
      <c r="J295" s="64" t="s">
        <v>1789</v>
      </c>
      <c r="K295" s="206" t="s">
        <v>6</v>
      </c>
      <c r="L295" s="207" t="s">
        <v>1790</v>
      </c>
      <c r="M295" s="51" t="str">
        <f>VLOOKUP(L295,CódigosRetorno!$A$2:$B$1795,2,FALSE())</f>
        <v>El dato ingresado como codigo de tributo global no corresponde al valor esperado.</v>
      </c>
      <c r="N295" s="62" t="s">
        <v>1658</v>
      </c>
      <c r="O295" s="288"/>
    </row>
    <row r="296" spans="1:15" ht="24" x14ac:dyDescent="0.25">
      <c r="A296" s="288"/>
      <c r="B296" s="4"/>
      <c r="C296" s="660"/>
      <c r="D296" s="649"/>
      <c r="E296" s="649"/>
      <c r="F296" s="649"/>
      <c r="G296" s="651"/>
      <c r="H296" s="660"/>
      <c r="I296" s="4"/>
      <c r="J296" s="75" t="s">
        <v>1791</v>
      </c>
      <c r="K296" s="125" t="s">
        <v>6</v>
      </c>
      <c r="L296" s="125" t="s">
        <v>1792</v>
      </c>
      <c r="M296" s="51" t="str">
        <f>VLOOKUP(L296,CódigosRetorno!$A$2:$B$1795,2,FALSE())</f>
        <v>El código de tributo no debe repetirse a nivel de totales</v>
      </c>
      <c r="N296" s="200" t="s">
        <v>8</v>
      </c>
      <c r="O296" s="288"/>
    </row>
    <row r="297" spans="1:15" ht="24" x14ac:dyDescent="0.25">
      <c r="A297" s="288"/>
      <c r="B297" s="4"/>
      <c r="C297" s="660"/>
      <c r="D297" s="649"/>
      <c r="E297" s="649"/>
      <c r="F297" s="62"/>
      <c r="G297" s="62" t="s">
        <v>1665</v>
      </c>
      <c r="H297" s="51" t="s">
        <v>1333</v>
      </c>
      <c r="I297" s="62" t="s">
        <v>1262</v>
      </c>
      <c r="J297" s="51" t="s">
        <v>1666</v>
      </c>
      <c r="K297" s="61" t="s">
        <v>208</v>
      </c>
      <c r="L297" s="65" t="s">
        <v>1335</v>
      </c>
      <c r="M297" s="51" t="str">
        <f>VLOOKUP(L297,CódigosRetorno!$A$2:$B$1795,2,FALSE())</f>
        <v>El dato ingresado como atributo @schemeName es incorrecto.</v>
      </c>
      <c r="N297" s="62" t="s">
        <v>8</v>
      </c>
      <c r="O297" s="288"/>
    </row>
    <row r="298" spans="1:15" ht="24" x14ac:dyDescent="0.25">
      <c r="A298" s="288"/>
      <c r="B298" s="4"/>
      <c r="C298" s="660"/>
      <c r="D298" s="649"/>
      <c r="E298" s="649"/>
      <c r="F298" s="62"/>
      <c r="G298" s="62" t="s">
        <v>1260</v>
      </c>
      <c r="H298" s="51" t="s">
        <v>1261</v>
      </c>
      <c r="I298" s="62" t="s">
        <v>1262</v>
      </c>
      <c r="J298" s="51" t="s">
        <v>1263</v>
      </c>
      <c r="K298" s="61" t="s">
        <v>208</v>
      </c>
      <c r="L298" s="65" t="s">
        <v>1264</v>
      </c>
      <c r="M298" s="51" t="str">
        <f>VLOOKUP(L298,CódigosRetorno!$A$2:$B$1795,2,FALSE())</f>
        <v>El dato ingresado como atributo @schemeAgencyName es incorrecto.</v>
      </c>
      <c r="N298" s="62" t="s">
        <v>8</v>
      </c>
      <c r="O298" s="288"/>
    </row>
    <row r="299" spans="1:15" ht="48" x14ac:dyDescent="0.25">
      <c r="A299" s="288"/>
      <c r="B299" s="4"/>
      <c r="C299" s="660"/>
      <c r="D299" s="649"/>
      <c r="E299" s="649"/>
      <c r="F299" s="62"/>
      <c r="G299" s="62" t="s">
        <v>1694</v>
      </c>
      <c r="H299" s="51" t="s">
        <v>1337</v>
      </c>
      <c r="I299" s="62" t="s">
        <v>1262</v>
      </c>
      <c r="J299" s="51" t="s">
        <v>1668</v>
      </c>
      <c r="K299" s="65" t="s">
        <v>208</v>
      </c>
      <c r="L299" s="125" t="s">
        <v>1339</v>
      </c>
      <c r="M299" s="51" t="str">
        <f>VLOOKUP(L299,CódigosRetorno!$A$2:$B$1795,2,FALSE())</f>
        <v>El dato ingresado como atributo @schemeURI es incorrecto.</v>
      </c>
      <c r="N299" s="62" t="s">
        <v>8</v>
      </c>
      <c r="O299" s="288"/>
    </row>
    <row r="300" spans="1:15" ht="24" customHeight="1" x14ac:dyDescent="0.25">
      <c r="A300" s="288"/>
      <c r="B300" s="4"/>
      <c r="C300" s="660"/>
      <c r="D300" s="649"/>
      <c r="E300" s="649"/>
      <c r="F300" s="649" t="s">
        <v>1669</v>
      </c>
      <c r="G300" s="651" t="s">
        <v>1129</v>
      </c>
      <c r="H300" s="650" t="s">
        <v>3205</v>
      </c>
      <c r="I300" s="4">
        <v>1</v>
      </c>
      <c r="J300" s="51" t="s">
        <v>605</v>
      </c>
      <c r="K300" s="65" t="s">
        <v>6</v>
      </c>
      <c r="L300" s="125" t="s">
        <v>1796</v>
      </c>
      <c r="M300" s="51" t="str">
        <f>VLOOKUP(L300,CódigosRetorno!$A$2:$B$1795,2,FALSE())</f>
        <v>El XML no contiene el tag TaxScheme Name de impuestos globales</v>
      </c>
      <c r="N300" s="62" t="s">
        <v>8</v>
      </c>
      <c r="O300" s="288"/>
    </row>
    <row r="301" spans="1:15" ht="24" x14ac:dyDescent="0.25">
      <c r="A301" s="288"/>
      <c r="B301" s="4"/>
      <c r="C301" s="660"/>
      <c r="D301" s="649"/>
      <c r="E301" s="649"/>
      <c r="F301" s="649"/>
      <c r="G301" s="651"/>
      <c r="H301" s="650"/>
      <c r="I301" s="4"/>
      <c r="J301" s="64" t="s">
        <v>1797</v>
      </c>
      <c r="K301" s="65" t="s">
        <v>6</v>
      </c>
      <c r="L301" s="125" t="s">
        <v>1798</v>
      </c>
      <c r="M301" s="51" t="str">
        <f>VLOOKUP(L301,CódigosRetorno!$A$2:$B$1795,2,FALSE())</f>
        <v>El valor del tag nombre del tributo no corresponde al esperado.</v>
      </c>
      <c r="N301" s="62" t="s">
        <v>1658</v>
      </c>
      <c r="O301" s="288"/>
    </row>
    <row r="302" spans="1:15" ht="24" customHeight="1" x14ac:dyDescent="0.25">
      <c r="A302" s="288"/>
      <c r="B302" s="4"/>
      <c r="C302" s="660"/>
      <c r="D302" s="649"/>
      <c r="E302" s="649"/>
      <c r="F302" s="649" t="s">
        <v>144</v>
      </c>
      <c r="G302" s="651" t="s">
        <v>1129</v>
      </c>
      <c r="H302" s="650" t="s">
        <v>3206</v>
      </c>
      <c r="I302" s="4">
        <v>1</v>
      </c>
      <c r="J302" s="51" t="s">
        <v>605</v>
      </c>
      <c r="K302" s="65" t="s">
        <v>6</v>
      </c>
      <c r="L302" s="125" t="s">
        <v>1800</v>
      </c>
      <c r="M302" s="51" t="str">
        <f>VLOOKUP(L302,CódigosRetorno!$A$2:$B$1795,2,FALSE())</f>
        <v>El XML no contiene el tag código de tributo internacional de impuestos globales</v>
      </c>
      <c r="N302" s="62" t="s">
        <v>8</v>
      </c>
      <c r="O302" s="288"/>
    </row>
    <row r="303" spans="1:15" ht="36" x14ac:dyDescent="0.25">
      <c r="A303" s="288"/>
      <c r="B303" s="4"/>
      <c r="C303" s="660"/>
      <c r="D303" s="649"/>
      <c r="E303" s="649"/>
      <c r="F303" s="649"/>
      <c r="G303" s="651"/>
      <c r="H303" s="650"/>
      <c r="I303" s="4"/>
      <c r="J303" s="64" t="s">
        <v>1801</v>
      </c>
      <c r="K303" s="65" t="s">
        <v>6</v>
      </c>
      <c r="L303" s="125" t="s">
        <v>1802</v>
      </c>
      <c r="M303" s="51" t="str">
        <f>VLOOKUP(L303,CódigosRetorno!$A$2:$B$1795,2,FALSE())</f>
        <v>El valor del tag codigo de tributo internacional no corresponde al esperado.</v>
      </c>
      <c r="N303" s="62" t="s">
        <v>1658</v>
      </c>
      <c r="O303" s="288"/>
    </row>
    <row r="304" spans="1:15" ht="24" customHeight="1" x14ac:dyDescent="0.25">
      <c r="A304" s="288"/>
      <c r="B304" s="4" t="s">
        <v>3211</v>
      </c>
      <c r="C304" s="7" t="s">
        <v>2825</v>
      </c>
      <c r="D304" s="647" t="s">
        <v>63</v>
      </c>
      <c r="E304" s="4" t="s">
        <v>184</v>
      </c>
      <c r="F304" s="4" t="s">
        <v>300</v>
      </c>
      <c r="G304" s="647" t="s">
        <v>1718</v>
      </c>
      <c r="H304" s="7" t="s">
        <v>3212</v>
      </c>
      <c r="I304" s="4"/>
      <c r="J304" s="64" t="s">
        <v>1631</v>
      </c>
      <c r="K304" s="65" t="s">
        <v>6</v>
      </c>
      <c r="L304" s="125" t="s">
        <v>1766</v>
      </c>
      <c r="M304" s="51" t="str">
        <f>VLOOKUP(L304,CódigosRetorno!$A$2:$B$1795,2,FALSE())</f>
        <v>El XML no contiene el tag o no existe información de total valor de venta globales</v>
      </c>
      <c r="N304" s="62" t="s">
        <v>8</v>
      </c>
      <c r="O304" s="288"/>
    </row>
    <row r="305" spans="1:15" ht="36" x14ac:dyDescent="0.25">
      <c r="A305" s="288"/>
      <c r="B305" s="4"/>
      <c r="C305" s="7"/>
      <c r="D305" s="647"/>
      <c r="E305" s="4"/>
      <c r="F305" s="4"/>
      <c r="G305" s="647"/>
      <c r="H305" s="7"/>
      <c r="I305" s="4"/>
      <c r="J305" s="51" t="s">
        <v>1081</v>
      </c>
      <c r="K305" s="61" t="s">
        <v>6</v>
      </c>
      <c r="L305" s="65" t="s">
        <v>1767</v>
      </c>
      <c r="M305" s="51" t="str">
        <f>VLOOKUP(L305,CódigosRetorno!$A$2:$B$1795,2,FALSE())</f>
        <v>El dato ingresado en el total valor de venta globales no cumple con el formato establecido</v>
      </c>
      <c r="N305" s="62" t="s">
        <v>8</v>
      </c>
      <c r="O305" s="288"/>
    </row>
    <row r="306" spans="1:15" ht="108" x14ac:dyDescent="0.25">
      <c r="A306" s="288"/>
      <c r="B306" s="4"/>
      <c r="C306" s="7"/>
      <c r="D306" s="647"/>
      <c r="E306" s="4"/>
      <c r="F306" s="4"/>
      <c r="G306" s="647"/>
      <c r="H306" s="7"/>
      <c r="I306" s="4"/>
      <c r="J306" s="51" t="s">
        <v>3213</v>
      </c>
      <c r="K306" s="65" t="s">
        <v>6</v>
      </c>
      <c r="L306" s="65" t="s">
        <v>1819</v>
      </c>
      <c r="M306" s="51" t="str">
        <f>VLOOKUP(MID(L306,1,4),CódigosRetorno!$A$2:$B$1795,2,FALSE())</f>
        <v>La sumatoria del total valor de venta - operaciones gravadas de línea no corresponden al total</v>
      </c>
      <c r="N306" s="62" t="s">
        <v>8</v>
      </c>
      <c r="O306" s="288"/>
    </row>
    <row r="307" spans="1:15" ht="108" x14ac:dyDescent="0.25">
      <c r="A307" s="288"/>
      <c r="B307" s="4"/>
      <c r="C307" s="7"/>
      <c r="D307" s="647"/>
      <c r="E307" s="4"/>
      <c r="F307" s="4"/>
      <c r="G307" s="647"/>
      <c r="H307" s="7"/>
      <c r="I307" s="4"/>
      <c r="J307" s="51" t="s">
        <v>3214</v>
      </c>
      <c r="K307" s="61" t="s">
        <v>208</v>
      </c>
      <c r="L307" s="125" t="s">
        <v>2826</v>
      </c>
      <c r="M307" s="51" t="str">
        <f>VLOOKUP(MID(L307,1,4),CódigosRetorno!$A$2:$B$1795,2,FALSE())</f>
        <v>La sumatoria del total valor de venta - operaciones gravadas de línea no corresponden al total</v>
      </c>
      <c r="N307" s="62"/>
      <c r="O307" s="288"/>
    </row>
    <row r="308" spans="1:15" ht="108" x14ac:dyDescent="0.25">
      <c r="A308" s="288"/>
      <c r="B308" s="4"/>
      <c r="C308" s="7"/>
      <c r="D308" s="647"/>
      <c r="E308" s="4"/>
      <c r="F308" s="4"/>
      <c r="G308" s="647"/>
      <c r="H308" s="7"/>
      <c r="I308" s="4"/>
      <c r="J308" s="51" t="s">
        <v>3215</v>
      </c>
      <c r="K308" s="62" t="s">
        <v>6</v>
      </c>
      <c r="L308" s="65" t="s">
        <v>1821</v>
      </c>
      <c r="M308" s="51" t="str">
        <f>VLOOKUP(MID(L308,1,4),CódigosRetorno!$A$2:$B$1795,2,FALSE())</f>
        <v>La sumatoria del total valor de venta - IVAP de línea no corresponden al total</v>
      </c>
      <c r="N308" s="62" t="s">
        <v>8</v>
      </c>
      <c r="O308" s="288"/>
    </row>
    <row r="309" spans="1:15" ht="116.25" customHeight="1" x14ac:dyDescent="0.25">
      <c r="A309" s="288"/>
      <c r="B309" s="4"/>
      <c r="C309" s="7"/>
      <c r="D309" s="647"/>
      <c r="E309" s="4"/>
      <c r="F309" s="62"/>
      <c r="G309" s="61"/>
      <c r="H309" s="64"/>
      <c r="I309" s="208"/>
      <c r="J309" s="51" t="s">
        <v>3216</v>
      </c>
      <c r="K309" s="61" t="s">
        <v>208</v>
      </c>
      <c r="L309" s="125" t="s">
        <v>2827</v>
      </c>
      <c r="M309" s="51" t="str">
        <f>VLOOKUP(L309,CódigosRetorno!$A$2:$B$1795,2,FALSE())</f>
        <v>La sumatoria del total valor de venta - IVAP de línea no corresponden al total</v>
      </c>
      <c r="N309" s="62" t="s">
        <v>8</v>
      </c>
      <c r="O309" s="288"/>
    </row>
    <row r="310" spans="1:15" ht="38.25" customHeight="1" x14ac:dyDescent="0.25">
      <c r="A310" s="288"/>
      <c r="B310" s="4"/>
      <c r="C310" s="7"/>
      <c r="D310" s="647"/>
      <c r="E310" s="4"/>
      <c r="F310" s="62" t="s">
        <v>144</v>
      </c>
      <c r="G310" s="61" t="s">
        <v>308</v>
      </c>
      <c r="H310" s="51" t="s">
        <v>1575</v>
      </c>
      <c r="I310" s="62"/>
      <c r="J310" s="64" t="s">
        <v>1598</v>
      </c>
      <c r="K310" s="65" t="s">
        <v>6</v>
      </c>
      <c r="L310" s="125" t="s">
        <v>1074</v>
      </c>
      <c r="M310" s="51" t="str">
        <f>VLOOKUP(L310,CódigosRetorno!$A$2:$B$1795,2,FALSE())</f>
        <v>La moneda debe ser la misma en todo el documento. Salvo las percepciones que sólo son en moneda nacional</v>
      </c>
      <c r="N310" s="62" t="s">
        <v>8</v>
      </c>
      <c r="O310" s="288"/>
    </row>
    <row r="311" spans="1:15" ht="36" customHeight="1" x14ac:dyDescent="0.25">
      <c r="A311" s="288"/>
      <c r="B311" s="4"/>
      <c r="C311" s="7"/>
      <c r="D311" s="647"/>
      <c r="E311" s="4"/>
      <c r="F311" s="4" t="s">
        <v>300</v>
      </c>
      <c r="G311" s="647" t="s">
        <v>1718</v>
      </c>
      <c r="H311" s="7" t="s">
        <v>3217</v>
      </c>
      <c r="I311" s="4"/>
      <c r="J311" s="51" t="s">
        <v>1081</v>
      </c>
      <c r="K311" s="65" t="s">
        <v>6</v>
      </c>
      <c r="L311" s="125" t="s">
        <v>1120</v>
      </c>
      <c r="M311" s="51" t="str">
        <f>VLOOKUP(L311,CódigosRetorno!$A$2:$B$1795,2,FALSE())</f>
        <v>El dato ingresado en TaxAmount no cumple con el formato establecido</v>
      </c>
      <c r="N311" s="62" t="s">
        <v>8</v>
      </c>
      <c r="O311" s="288"/>
    </row>
    <row r="312" spans="1:15" ht="90.75" customHeight="1" x14ac:dyDescent="0.25">
      <c r="A312" s="288"/>
      <c r="B312" s="4"/>
      <c r="C312" s="7"/>
      <c r="D312" s="647"/>
      <c r="E312" s="4"/>
      <c r="F312" s="4"/>
      <c r="G312" s="647"/>
      <c r="H312" s="7"/>
      <c r="I312" s="4"/>
      <c r="J312" s="51" t="s">
        <v>3218</v>
      </c>
      <c r="K312" s="65" t="s">
        <v>6</v>
      </c>
      <c r="L312" s="65" t="s">
        <v>1824</v>
      </c>
      <c r="M312" s="51" t="str">
        <f>VLOOKUP(MID(L312,1,4),CódigosRetorno!$A$2:$B$1795,2,FALSE())</f>
        <v>El cálculo del IGV es Incorrecto</v>
      </c>
      <c r="N312" s="62" t="s">
        <v>8</v>
      </c>
      <c r="O312" s="288"/>
    </row>
    <row r="313" spans="1:15" ht="96" x14ac:dyDescent="0.25">
      <c r="A313" s="288"/>
      <c r="B313" s="4"/>
      <c r="C313" s="7"/>
      <c r="D313" s="647"/>
      <c r="E313" s="4"/>
      <c r="F313" s="4"/>
      <c r="G313" s="647"/>
      <c r="H313" s="7"/>
      <c r="I313" s="4"/>
      <c r="J313" s="51" t="s">
        <v>3219</v>
      </c>
      <c r="K313" s="65" t="s">
        <v>208</v>
      </c>
      <c r="L313" s="125" t="s">
        <v>2829</v>
      </c>
      <c r="M313" s="51" t="str">
        <f>VLOOKUP(L313,CódigosRetorno!$A$2:$B$1795,2,FALSE())</f>
        <v>El cálculo del IGV es Incorrecto</v>
      </c>
      <c r="N313" s="62" t="s">
        <v>8</v>
      </c>
      <c r="O313" s="288"/>
    </row>
    <row r="314" spans="1:15" ht="84" x14ac:dyDescent="0.25">
      <c r="A314" s="288"/>
      <c r="B314" s="4"/>
      <c r="C314" s="7"/>
      <c r="D314" s="647"/>
      <c r="E314" s="4"/>
      <c r="F314" s="4"/>
      <c r="G314" s="647"/>
      <c r="H314" s="7"/>
      <c r="I314" s="4"/>
      <c r="J314" s="51" t="s">
        <v>3220</v>
      </c>
      <c r="K314" s="65" t="s">
        <v>6</v>
      </c>
      <c r="L314" s="65" t="s">
        <v>1826</v>
      </c>
      <c r="M314" s="51" t="str">
        <f>VLOOKUP(MID(L314,1,4),CódigosRetorno!$A$2:$B$1795,2,FALSE())</f>
        <v>El importe del IVAP no corresponden al determinado por la informacion consignada.</v>
      </c>
      <c r="N314" s="62" t="s">
        <v>8</v>
      </c>
      <c r="O314" s="288"/>
    </row>
    <row r="315" spans="1:15" ht="84" x14ac:dyDescent="0.25">
      <c r="A315" s="288"/>
      <c r="B315" s="4"/>
      <c r="C315" s="7"/>
      <c r="D315" s="647"/>
      <c r="E315" s="4"/>
      <c r="F315" s="4"/>
      <c r="G315" s="647"/>
      <c r="H315" s="7"/>
      <c r="I315" s="4"/>
      <c r="J315" s="51" t="s">
        <v>3221</v>
      </c>
      <c r="K315" s="65" t="s">
        <v>208</v>
      </c>
      <c r="L315" s="125" t="s">
        <v>1124</v>
      </c>
      <c r="M315" s="51" t="str">
        <f>VLOOKUP(L315,CódigosRetorno!$A$2:$B$1795,2,FALSE())</f>
        <v>El importe del IVAP no corresponden al determinado por la informacion consignada.</v>
      </c>
      <c r="N315" s="62" t="s">
        <v>8</v>
      </c>
      <c r="O315" s="288"/>
    </row>
    <row r="316" spans="1:15" ht="36" x14ac:dyDescent="0.25">
      <c r="A316" s="288"/>
      <c r="B316" s="4"/>
      <c r="C316" s="7"/>
      <c r="D316" s="647"/>
      <c r="E316" s="4"/>
      <c r="F316" s="62" t="s">
        <v>144</v>
      </c>
      <c r="G316" s="61" t="s">
        <v>308</v>
      </c>
      <c r="H316" s="51" t="s">
        <v>1575</v>
      </c>
      <c r="I316" s="62"/>
      <c r="J316" s="64" t="s">
        <v>1598</v>
      </c>
      <c r="K316" s="65" t="s">
        <v>6</v>
      </c>
      <c r="L316" s="125" t="s">
        <v>1074</v>
      </c>
      <c r="M316" s="51" t="str">
        <f>VLOOKUP(L316,CódigosRetorno!$A$2:$B$1795,2,FALSE())</f>
        <v>La moneda debe ser la misma en todo el documento. Salvo las percepciones que sólo son en moneda nacional</v>
      </c>
      <c r="N316" s="62" t="s">
        <v>8</v>
      </c>
      <c r="O316" s="288"/>
    </row>
    <row r="317" spans="1:15" ht="24" customHeight="1" x14ac:dyDescent="0.25">
      <c r="A317" s="288"/>
      <c r="B317" s="4"/>
      <c r="C317" s="7"/>
      <c r="D317" s="647"/>
      <c r="E317" s="4"/>
      <c r="F317" s="4" t="s">
        <v>769</v>
      </c>
      <c r="G317" s="647" t="s">
        <v>1129</v>
      </c>
      <c r="H317" s="8" t="s">
        <v>3201</v>
      </c>
      <c r="I317" s="4"/>
      <c r="J317" s="51" t="s">
        <v>605</v>
      </c>
      <c r="K317" s="61" t="s">
        <v>6</v>
      </c>
      <c r="L317" s="125" t="s">
        <v>1788</v>
      </c>
      <c r="M317" s="51" t="str">
        <f>VLOOKUP(L317,CódigosRetorno!$A$2:$B$1795,2,FALSE())</f>
        <v>El XML no contiene el tag o no existe información de código de tributo.</v>
      </c>
      <c r="N317" s="62" t="s">
        <v>8</v>
      </c>
      <c r="O317" s="288"/>
    </row>
    <row r="318" spans="1:15" ht="24" x14ac:dyDescent="0.25">
      <c r="A318" s="288"/>
      <c r="B318" s="4"/>
      <c r="C318" s="7"/>
      <c r="D318" s="647"/>
      <c r="E318" s="4"/>
      <c r="F318" s="4"/>
      <c r="G318" s="647"/>
      <c r="H318" s="8"/>
      <c r="I318" s="4"/>
      <c r="J318" s="64" t="s">
        <v>1789</v>
      </c>
      <c r="K318" s="65" t="s">
        <v>6</v>
      </c>
      <c r="L318" s="125" t="s">
        <v>1790</v>
      </c>
      <c r="M318" s="51" t="str">
        <f>VLOOKUP(L318,CódigosRetorno!$A$2:$B$1795,2,FALSE())</f>
        <v>El dato ingresado como codigo de tributo global no corresponde al valor esperado.</v>
      </c>
      <c r="N318" s="62" t="s">
        <v>1658</v>
      </c>
      <c r="O318" s="288"/>
    </row>
    <row r="319" spans="1:15" ht="24" x14ac:dyDescent="0.25">
      <c r="A319" s="288"/>
      <c r="B319" s="4"/>
      <c r="C319" s="7"/>
      <c r="D319" s="647"/>
      <c r="E319" s="4"/>
      <c r="F319" s="4"/>
      <c r="G319" s="647"/>
      <c r="H319" s="8"/>
      <c r="I319" s="4"/>
      <c r="J319" s="75" t="s">
        <v>1791</v>
      </c>
      <c r="K319" s="125" t="s">
        <v>6</v>
      </c>
      <c r="L319" s="125" t="s">
        <v>1792</v>
      </c>
      <c r="M319" s="51" t="str">
        <f>VLOOKUP(L319,CódigosRetorno!$A$2:$B$1795,2,FALSE())</f>
        <v>El código de tributo no debe repetirse a nivel de totales</v>
      </c>
      <c r="N319" s="200" t="s">
        <v>8</v>
      </c>
      <c r="O319" s="288"/>
    </row>
    <row r="320" spans="1:15" ht="48" x14ac:dyDescent="0.25">
      <c r="A320" s="288"/>
      <c r="B320" s="4"/>
      <c r="C320" s="7"/>
      <c r="D320" s="647"/>
      <c r="E320" s="4"/>
      <c r="F320" s="4"/>
      <c r="G320" s="647"/>
      <c r="H320" s="8"/>
      <c r="I320" s="4"/>
      <c r="J320" s="51" t="s">
        <v>3222</v>
      </c>
      <c r="K320" s="65" t="s">
        <v>6</v>
      </c>
      <c r="L320" s="125" t="s">
        <v>1794</v>
      </c>
      <c r="M320" s="51" t="str">
        <f>VLOOKUP(L320,CódigosRetorno!$A$2:$B$1795,2,FALSE())</f>
        <v>El dato ingresado como codigo de tributo global es invalido para tipo de operación.</v>
      </c>
      <c r="N320" s="62" t="s">
        <v>8</v>
      </c>
      <c r="O320" s="288"/>
    </row>
    <row r="321" spans="1:15" ht="48" x14ac:dyDescent="0.25">
      <c r="A321" s="288"/>
      <c r="B321" s="4"/>
      <c r="C321" s="7"/>
      <c r="D321" s="647"/>
      <c r="E321" s="4"/>
      <c r="F321" s="4"/>
      <c r="G321" s="647"/>
      <c r="H321" s="8"/>
      <c r="I321" s="4"/>
      <c r="J321" s="51" t="s">
        <v>3223</v>
      </c>
      <c r="K321" s="65" t="s">
        <v>6</v>
      </c>
      <c r="L321" s="125" t="s">
        <v>1794</v>
      </c>
      <c r="M321" s="51" t="str">
        <f>VLOOKUP(L321,CódigosRetorno!$A$2:$B$1795,2,FALSE())</f>
        <v>El dato ingresado como codigo de tributo global es invalido para tipo de operación.</v>
      </c>
      <c r="N321" s="62" t="s">
        <v>8</v>
      </c>
      <c r="O321" s="288"/>
    </row>
    <row r="322" spans="1:15" ht="24" x14ac:dyDescent="0.25">
      <c r="A322" s="288"/>
      <c r="B322" s="4"/>
      <c r="C322" s="7"/>
      <c r="D322" s="647"/>
      <c r="E322" s="4"/>
      <c r="F322" s="4"/>
      <c r="G322" s="62" t="s">
        <v>1665</v>
      </c>
      <c r="H322" s="51" t="s">
        <v>1333</v>
      </c>
      <c r="I322" s="62"/>
      <c r="J322" s="51" t="s">
        <v>1666</v>
      </c>
      <c r="K322" s="61" t="s">
        <v>208</v>
      </c>
      <c r="L322" s="65" t="s">
        <v>1335</v>
      </c>
      <c r="M322" s="51" t="str">
        <f>VLOOKUP(L322,CódigosRetorno!$A$2:$B$1795,2,FALSE())</f>
        <v>El dato ingresado como atributo @schemeName es incorrecto.</v>
      </c>
      <c r="N322" s="62" t="s">
        <v>8</v>
      </c>
      <c r="O322" s="288"/>
    </row>
    <row r="323" spans="1:15" ht="24" x14ac:dyDescent="0.25">
      <c r="A323" s="288"/>
      <c r="B323" s="4"/>
      <c r="C323" s="7"/>
      <c r="D323" s="647"/>
      <c r="E323" s="4"/>
      <c r="F323" s="4"/>
      <c r="G323" s="62" t="s">
        <v>1260</v>
      </c>
      <c r="H323" s="51" t="s">
        <v>1261</v>
      </c>
      <c r="I323" s="62"/>
      <c r="J323" s="51" t="s">
        <v>1263</v>
      </c>
      <c r="K323" s="61" t="s">
        <v>208</v>
      </c>
      <c r="L323" s="65" t="s">
        <v>1264</v>
      </c>
      <c r="M323" s="51" t="str">
        <f>VLOOKUP(L323,CódigosRetorno!$A$2:$B$1795,2,FALSE())</f>
        <v>El dato ingresado como atributo @schemeAgencyName es incorrecto.</v>
      </c>
      <c r="N323" s="62" t="s">
        <v>8</v>
      </c>
      <c r="O323" s="288"/>
    </row>
    <row r="324" spans="1:15" ht="48" x14ac:dyDescent="0.25">
      <c r="A324" s="288"/>
      <c r="B324" s="4"/>
      <c r="C324" s="7"/>
      <c r="D324" s="647"/>
      <c r="E324" s="4"/>
      <c r="F324" s="4"/>
      <c r="G324" s="62" t="s">
        <v>1694</v>
      </c>
      <c r="H324" s="51" t="s">
        <v>1337</v>
      </c>
      <c r="I324" s="62"/>
      <c r="J324" s="51" t="s">
        <v>1668</v>
      </c>
      <c r="K324" s="65" t="s">
        <v>208</v>
      </c>
      <c r="L324" s="125" t="s">
        <v>1339</v>
      </c>
      <c r="M324" s="51" t="str">
        <f>VLOOKUP(L324,CódigosRetorno!$A$2:$B$1795,2,FALSE())</f>
        <v>El dato ingresado como atributo @schemeURI es incorrecto.</v>
      </c>
      <c r="N324" s="62" t="s">
        <v>8</v>
      </c>
      <c r="O324" s="288"/>
    </row>
    <row r="325" spans="1:15" ht="24" customHeight="1" x14ac:dyDescent="0.25">
      <c r="A325" s="288"/>
      <c r="B325" s="4"/>
      <c r="C325" s="7"/>
      <c r="D325" s="647"/>
      <c r="E325" s="4"/>
      <c r="F325" s="4" t="s">
        <v>1669</v>
      </c>
      <c r="G325" s="647" t="s">
        <v>1129</v>
      </c>
      <c r="H325" s="8" t="s">
        <v>3205</v>
      </c>
      <c r="I325" s="4"/>
      <c r="J325" s="51" t="s">
        <v>605</v>
      </c>
      <c r="K325" s="65" t="s">
        <v>6</v>
      </c>
      <c r="L325" s="125" t="s">
        <v>1796</v>
      </c>
      <c r="M325" s="51" t="str">
        <f>VLOOKUP(L325,CódigosRetorno!$A$2:$B$1795,2,FALSE())</f>
        <v>El XML no contiene el tag TaxScheme Name de impuestos globales</v>
      </c>
      <c r="N325" s="62" t="s">
        <v>8</v>
      </c>
      <c r="O325" s="288"/>
    </row>
    <row r="326" spans="1:15" ht="24" x14ac:dyDescent="0.25">
      <c r="A326" s="288"/>
      <c r="B326" s="4"/>
      <c r="C326" s="7"/>
      <c r="D326" s="647"/>
      <c r="E326" s="4"/>
      <c r="F326" s="4"/>
      <c r="G326" s="647"/>
      <c r="H326" s="8"/>
      <c r="I326" s="4"/>
      <c r="J326" s="64" t="s">
        <v>1797</v>
      </c>
      <c r="K326" s="65" t="s">
        <v>6</v>
      </c>
      <c r="L326" s="125" t="s">
        <v>1798</v>
      </c>
      <c r="M326" s="51" t="str">
        <f>VLOOKUP(L326,CódigosRetorno!$A$2:$B$1795,2,FALSE())</f>
        <v>El valor del tag nombre del tributo no corresponde al esperado.</v>
      </c>
      <c r="N326" s="62" t="s">
        <v>1658</v>
      </c>
      <c r="O326" s="288"/>
    </row>
    <row r="327" spans="1:15" ht="24" customHeight="1" x14ac:dyDescent="0.25">
      <c r="A327" s="288"/>
      <c r="B327" s="4"/>
      <c r="C327" s="7"/>
      <c r="D327" s="647"/>
      <c r="E327" s="4"/>
      <c r="F327" s="4" t="s">
        <v>144</v>
      </c>
      <c r="G327" s="647"/>
      <c r="H327" s="8" t="s">
        <v>3206</v>
      </c>
      <c r="I327" s="4"/>
      <c r="J327" s="51" t="s">
        <v>605</v>
      </c>
      <c r="K327" s="65" t="s">
        <v>6</v>
      </c>
      <c r="L327" s="125" t="s">
        <v>1800</v>
      </c>
      <c r="M327" s="51" t="str">
        <f>VLOOKUP(L327,CódigosRetorno!$A$2:$B$1795,2,FALSE())</f>
        <v>El XML no contiene el tag código de tributo internacional de impuestos globales</v>
      </c>
      <c r="N327" s="62" t="s">
        <v>8</v>
      </c>
      <c r="O327" s="288"/>
    </row>
    <row r="328" spans="1:15" ht="36" x14ac:dyDescent="0.25">
      <c r="A328" s="288"/>
      <c r="B328" s="4"/>
      <c r="C328" s="7"/>
      <c r="D328" s="647"/>
      <c r="E328" s="4"/>
      <c r="F328" s="4"/>
      <c r="G328" s="647"/>
      <c r="H328" s="8"/>
      <c r="I328" s="4"/>
      <c r="J328" s="64" t="s">
        <v>1801</v>
      </c>
      <c r="K328" s="65" t="s">
        <v>6</v>
      </c>
      <c r="L328" s="125" t="s">
        <v>1802</v>
      </c>
      <c r="M328" s="51" t="str">
        <f>VLOOKUP(L328,CódigosRetorno!$A$2:$B$1795,2,FALSE())</f>
        <v>El valor del tag codigo de tributo internacional no corresponde al esperado.</v>
      </c>
      <c r="N328" s="62" t="s">
        <v>1658</v>
      </c>
      <c r="O328" s="288"/>
    </row>
    <row r="329" spans="1:15" ht="24" customHeight="1" x14ac:dyDescent="0.25">
      <c r="A329" s="288"/>
      <c r="B329" s="4" t="s">
        <v>3224</v>
      </c>
      <c r="C329" s="7" t="s">
        <v>3225</v>
      </c>
      <c r="D329" s="647" t="s">
        <v>63</v>
      </c>
      <c r="E329" s="4" t="s">
        <v>184</v>
      </c>
      <c r="F329" s="4" t="s">
        <v>300</v>
      </c>
      <c r="G329" s="647" t="s">
        <v>1718</v>
      </c>
      <c r="H329" s="8" t="s">
        <v>3226</v>
      </c>
      <c r="I329" s="4"/>
      <c r="J329" s="64" t="s">
        <v>1631</v>
      </c>
      <c r="K329" s="65" t="s">
        <v>6</v>
      </c>
      <c r="L329" s="125" t="s">
        <v>1766</v>
      </c>
      <c r="M329" s="51" t="str">
        <f>VLOOKUP(L329,CódigosRetorno!$A$2:$B$1795,2,FALSE())</f>
        <v>El XML no contiene el tag o no existe información de total valor de venta globales</v>
      </c>
      <c r="N329" s="62" t="s">
        <v>8</v>
      </c>
      <c r="O329" s="288"/>
    </row>
    <row r="330" spans="1:15" ht="36" x14ac:dyDescent="0.25">
      <c r="A330" s="288"/>
      <c r="B330" s="4"/>
      <c r="C330" s="7"/>
      <c r="D330" s="647"/>
      <c r="E330" s="4"/>
      <c r="F330" s="4"/>
      <c r="G330" s="647"/>
      <c r="H330" s="8"/>
      <c r="I330" s="4"/>
      <c r="J330" s="51" t="s">
        <v>1081</v>
      </c>
      <c r="K330" s="61" t="s">
        <v>6</v>
      </c>
      <c r="L330" s="65" t="s">
        <v>1767</v>
      </c>
      <c r="M330" s="51" t="str">
        <f>VLOOKUP(L330,CódigosRetorno!$A$2:$B$1795,2,FALSE())</f>
        <v>El dato ingresado en el total valor de venta globales no cumple con el formato establecido</v>
      </c>
      <c r="N330" s="62" t="s">
        <v>8</v>
      </c>
      <c r="O330" s="288"/>
    </row>
    <row r="331" spans="1:15" ht="144" x14ac:dyDescent="0.25">
      <c r="A331" s="288"/>
      <c r="B331" s="4"/>
      <c r="C331" s="7"/>
      <c r="D331" s="647"/>
      <c r="E331" s="4"/>
      <c r="F331" s="4"/>
      <c r="G331" s="647"/>
      <c r="H331" s="8"/>
      <c r="I331" s="4"/>
      <c r="J331" s="51" t="s">
        <v>3227</v>
      </c>
      <c r="K331" s="62" t="s">
        <v>6</v>
      </c>
      <c r="L331" s="65" t="s">
        <v>1832</v>
      </c>
      <c r="M331" s="51" t="str">
        <f>VLOOKUP(MID(L331,1,4),CódigosRetorno!$A$2:$B$1795,2,FALSE())</f>
        <v>La sumatoria del monto base - ISC de línea no corresponden al total</v>
      </c>
      <c r="N331" s="62" t="s">
        <v>8</v>
      </c>
      <c r="O331" s="288"/>
    </row>
    <row r="332" spans="1:15" ht="144" x14ac:dyDescent="0.25">
      <c r="A332" s="288"/>
      <c r="B332" s="4"/>
      <c r="C332" s="7"/>
      <c r="D332" s="647"/>
      <c r="E332" s="4"/>
      <c r="F332" s="4"/>
      <c r="G332" s="647"/>
      <c r="H332" s="8"/>
      <c r="I332" s="4"/>
      <c r="J332" s="51" t="s">
        <v>3228</v>
      </c>
      <c r="K332" s="61" t="s">
        <v>208</v>
      </c>
      <c r="L332" s="65" t="s">
        <v>2834</v>
      </c>
      <c r="M332" s="51" t="str">
        <f>VLOOKUP(L332,CódigosRetorno!$A$2:$B$1795,2,FALSE())</f>
        <v>La sumatoria del monto base - ISC de línea no corresponden al total</v>
      </c>
      <c r="N332" s="62" t="s">
        <v>8</v>
      </c>
      <c r="O332" s="288"/>
    </row>
    <row r="333" spans="1:15" ht="77.25" customHeight="1" x14ac:dyDescent="0.25">
      <c r="A333" s="288"/>
      <c r="B333" s="4"/>
      <c r="C333" s="7"/>
      <c r="D333" s="647"/>
      <c r="E333" s="4"/>
      <c r="F333" s="4"/>
      <c r="G333" s="647"/>
      <c r="H333" s="8"/>
      <c r="I333" s="4"/>
      <c r="J333" s="51" t="s">
        <v>3229</v>
      </c>
      <c r="K333" s="62" t="s">
        <v>6</v>
      </c>
      <c r="L333" s="65" t="s">
        <v>1834</v>
      </c>
      <c r="M333" s="51" t="str">
        <f>VLOOKUP(MID(L333,1,4),CódigosRetorno!$A$2:$B$1795,2,FALSE())</f>
        <v>La sumatoria del monto base - Otros tributos de línea no corresponden al total</v>
      </c>
      <c r="N333" s="62" t="s">
        <v>8</v>
      </c>
      <c r="O333" s="288"/>
    </row>
    <row r="334" spans="1:15" ht="88.5" customHeight="1" x14ac:dyDescent="0.25">
      <c r="A334" s="288"/>
      <c r="B334" s="4"/>
      <c r="C334" s="7"/>
      <c r="D334" s="647"/>
      <c r="E334" s="4"/>
      <c r="F334" s="62"/>
      <c r="G334" s="61"/>
      <c r="H334" s="51"/>
      <c r="I334" s="208"/>
      <c r="J334" s="51" t="s">
        <v>3230</v>
      </c>
      <c r="K334" s="61" t="s">
        <v>208</v>
      </c>
      <c r="L334" s="65" t="s">
        <v>2836</v>
      </c>
      <c r="M334" s="51" t="str">
        <f>VLOOKUP(L334,CódigosRetorno!$A$2:$B$1795,2,FALSE())</f>
        <v>La sumatoria del monto base - Otros tributos de línea no corresponden al total</v>
      </c>
      <c r="N334" s="62" t="s">
        <v>8</v>
      </c>
      <c r="O334" s="288"/>
    </row>
    <row r="335" spans="1:15" ht="36" x14ac:dyDescent="0.25">
      <c r="A335" s="288"/>
      <c r="B335" s="4"/>
      <c r="C335" s="7"/>
      <c r="D335" s="647"/>
      <c r="E335" s="4"/>
      <c r="F335" s="62" t="s">
        <v>144</v>
      </c>
      <c r="G335" s="61" t="s">
        <v>308</v>
      </c>
      <c r="H335" s="51" t="s">
        <v>1575</v>
      </c>
      <c r="I335" s="62"/>
      <c r="J335" s="64" t="s">
        <v>1598</v>
      </c>
      <c r="K335" s="65" t="s">
        <v>6</v>
      </c>
      <c r="L335" s="125" t="s">
        <v>1074</v>
      </c>
      <c r="M335" s="51" t="str">
        <f>VLOOKUP(L335,CódigosRetorno!$A$2:$B$1795,2,FALSE())</f>
        <v>La moneda debe ser la misma en todo el documento. Salvo las percepciones que sólo son en moneda nacional</v>
      </c>
      <c r="N335" s="62" t="s">
        <v>8</v>
      </c>
      <c r="O335" s="288"/>
    </row>
    <row r="336" spans="1:15" ht="36" customHeight="1" x14ac:dyDescent="0.25">
      <c r="A336" s="288"/>
      <c r="B336" s="4"/>
      <c r="C336" s="7"/>
      <c r="D336" s="647"/>
      <c r="E336" s="4"/>
      <c r="F336" s="4" t="s">
        <v>300</v>
      </c>
      <c r="G336" s="647" t="s">
        <v>1718</v>
      </c>
      <c r="H336" s="8" t="s">
        <v>3231</v>
      </c>
      <c r="I336" s="649"/>
      <c r="J336" s="51" t="s">
        <v>1081</v>
      </c>
      <c r="K336" s="65" t="s">
        <v>6</v>
      </c>
      <c r="L336" s="125" t="s">
        <v>1120</v>
      </c>
      <c r="M336" s="51" t="str">
        <f>VLOOKUP(L336,CódigosRetorno!$A$2:$B$1795,2,FALSE())</f>
        <v>El dato ingresado en TaxAmount no cumple con el formato establecido</v>
      </c>
      <c r="N336" s="62" t="s">
        <v>8</v>
      </c>
      <c r="O336" s="288"/>
    </row>
    <row r="337" spans="1:15" ht="132" x14ac:dyDescent="0.25">
      <c r="A337" s="288"/>
      <c r="B337" s="4"/>
      <c r="C337" s="7"/>
      <c r="D337" s="647"/>
      <c r="E337" s="4"/>
      <c r="F337" s="4"/>
      <c r="G337" s="647"/>
      <c r="H337" s="8"/>
      <c r="I337" s="649"/>
      <c r="J337" s="51" t="s">
        <v>3232</v>
      </c>
      <c r="K337" s="62" t="s">
        <v>6</v>
      </c>
      <c r="L337" s="65" t="s">
        <v>1837</v>
      </c>
      <c r="M337" s="51" t="str">
        <f>VLOOKUP(MID(L337,1,4),CódigosRetorno!$A$2:$B$1795,2,FALSE())</f>
        <v>La sumatoria del total del importe del tributo ISC de línea no corresponden al total</v>
      </c>
      <c r="N337" s="62" t="s">
        <v>8</v>
      </c>
      <c r="O337" s="288"/>
    </row>
    <row r="338" spans="1:15" ht="144" x14ac:dyDescent="0.25">
      <c r="A338" s="288"/>
      <c r="B338" s="4"/>
      <c r="C338" s="7"/>
      <c r="D338" s="647"/>
      <c r="E338" s="4"/>
      <c r="F338" s="4"/>
      <c r="G338" s="647"/>
      <c r="H338" s="8"/>
      <c r="I338" s="649"/>
      <c r="J338" s="51" t="s">
        <v>3233</v>
      </c>
      <c r="K338" s="61" t="s">
        <v>208</v>
      </c>
      <c r="L338" s="125" t="s">
        <v>2838</v>
      </c>
      <c r="M338" s="51" t="str">
        <f>VLOOKUP(L338,CódigosRetorno!$A$2:$B$1795,2,FALSE())</f>
        <v>La sumatoria del total del importe del tributo ISC de línea no corresponden al total</v>
      </c>
      <c r="N338" s="62" t="s">
        <v>8</v>
      </c>
      <c r="O338" s="288"/>
    </row>
    <row r="339" spans="1:15" ht="72" x14ac:dyDescent="0.25">
      <c r="A339" s="288"/>
      <c r="B339" s="4"/>
      <c r="C339" s="7"/>
      <c r="D339" s="647"/>
      <c r="E339" s="4"/>
      <c r="F339" s="4"/>
      <c r="G339" s="647"/>
      <c r="H339" s="8"/>
      <c r="I339" s="649"/>
      <c r="J339" s="51" t="s">
        <v>3234</v>
      </c>
      <c r="K339" s="62" t="s">
        <v>6</v>
      </c>
      <c r="L339" s="65" t="s">
        <v>1843</v>
      </c>
      <c r="M339" s="51" t="str">
        <f>VLOOKUP(MID(L339,1,4),CódigosRetorno!$A$2:$B$1795,2,FALSE())</f>
        <v>La sumatoria del total del importe del tributo Otros tributos de línea no corresponden al total</v>
      </c>
      <c r="N339" s="62" t="s">
        <v>8</v>
      </c>
      <c r="O339" s="288"/>
    </row>
    <row r="340" spans="1:15" ht="72" x14ac:dyDescent="0.25">
      <c r="A340" s="288"/>
      <c r="B340" s="4"/>
      <c r="C340" s="7"/>
      <c r="D340" s="647"/>
      <c r="E340" s="4"/>
      <c r="F340" s="62"/>
      <c r="G340" s="61"/>
      <c r="H340" s="51"/>
      <c r="I340" s="222"/>
      <c r="J340" s="51" t="s">
        <v>3235</v>
      </c>
      <c r="K340" s="61" t="s">
        <v>208</v>
      </c>
      <c r="L340" s="125" t="s">
        <v>2841</v>
      </c>
      <c r="M340" s="51" t="str">
        <f>VLOOKUP(L340,CódigosRetorno!$A$2:$B$1795,2,FALSE())</f>
        <v>La sumatoria del total del importe del tributo Otros tributos de línea no corresponden al total</v>
      </c>
      <c r="N340" s="62" t="s">
        <v>8</v>
      </c>
      <c r="O340" s="288"/>
    </row>
    <row r="341" spans="1:15" ht="36" x14ac:dyDescent="0.25">
      <c r="A341" s="288"/>
      <c r="B341" s="4"/>
      <c r="C341" s="7"/>
      <c r="D341" s="647"/>
      <c r="E341" s="4"/>
      <c r="F341" s="62" t="s">
        <v>144</v>
      </c>
      <c r="G341" s="61" t="s">
        <v>308</v>
      </c>
      <c r="H341" s="51" t="s">
        <v>1575</v>
      </c>
      <c r="I341" s="62"/>
      <c r="J341" s="64" t="s">
        <v>1598</v>
      </c>
      <c r="K341" s="65" t="s">
        <v>6</v>
      </c>
      <c r="L341" s="125" t="s">
        <v>1074</v>
      </c>
      <c r="M341" s="51" t="str">
        <f>VLOOKUP(L341,CódigosRetorno!$A$2:$B$1795,2,FALSE())</f>
        <v>La moneda debe ser la misma en todo el documento. Salvo las percepciones que sólo son en moneda nacional</v>
      </c>
      <c r="N341" s="62" t="s">
        <v>8</v>
      </c>
      <c r="O341" s="288"/>
    </row>
    <row r="342" spans="1:15" ht="24" customHeight="1" x14ac:dyDescent="0.25">
      <c r="A342" s="288"/>
      <c r="B342" s="4"/>
      <c r="C342" s="7"/>
      <c r="D342" s="647"/>
      <c r="E342" s="4"/>
      <c r="F342" s="4" t="s">
        <v>769</v>
      </c>
      <c r="G342" s="647" t="s">
        <v>1129</v>
      </c>
      <c r="H342" s="8" t="s">
        <v>3201</v>
      </c>
      <c r="I342" s="4"/>
      <c r="J342" s="51" t="s">
        <v>605</v>
      </c>
      <c r="K342" s="65" t="s">
        <v>6</v>
      </c>
      <c r="L342" s="125" t="s">
        <v>1788</v>
      </c>
      <c r="M342" s="51" t="str">
        <f>VLOOKUP(L342,CódigosRetorno!$A$2:$B$1795,2,FALSE())</f>
        <v>El XML no contiene el tag o no existe información de código de tributo.</v>
      </c>
      <c r="N342" s="62" t="s">
        <v>8</v>
      </c>
      <c r="O342" s="288"/>
    </row>
    <row r="343" spans="1:15" ht="24" x14ac:dyDescent="0.25">
      <c r="A343" s="288"/>
      <c r="B343" s="4"/>
      <c r="C343" s="7"/>
      <c r="D343" s="647"/>
      <c r="E343" s="4"/>
      <c r="F343" s="4"/>
      <c r="G343" s="647"/>
      <c r="H343" s="8"/>
      <c r="I343" s="4"/>
      <c r="J343" s="64" t="s">
        <v>1789</v>
      </c>
      <c r="K343" s="65" t="s">
        <v>6</v>
      </c>
      <c r="L343" s="125" t="s">
        <v>1790</v>
      </c>
      <c r="M343" s="51" t="str">
        <f>VLOOKUP(L343,CódigosRetorno!$A$2:$B$1795,2,FALSE())</f>
        <v>El dato ingresado como codigo de tributo global no corresponde al valor esperado.</v>
      </c>
      <c r="N343" s="62" t="s">
        <v>1658</v>
      </c>
      <c r="O343" s="288"/>
    </row>
    <row r="344" spans="1:15" ht="24" x14ac:dyDescent="0.25">
      <c r="A344" s="288"/>
      <c r="B344" s="4"/>
      <c r="C344" s="7"/>
      <c r="D344" s="647"/>
      <c r="E344" s="4"/>
      <c r="F344" s="4"/>
      <c r="G344" s="647"/>
      <c r="H344" s="8"/>
      <c r="I344" s="4"/>
      <c r="J344" s="75" t="s">
        <v>1791</v>
      </c>
      <c r="K344" s="125" t="s">
        <v>6</v>
      </c>
      <c r="L344" s="125" t="s">
        <v>1792</v>
      </c>
      <c r="M344" s="51" t="str">
        <f>VLOOKUP(L344,CódigosRetorno!$A$2:$B$1795,2,FALSE())</f>
        <v>El código de tributo no debe repetirse a nivel de totales</v>
      </c>
      <c r="N344" s="200" t="s">
        <v>8</v>
      </c>
      <c r="O344" s="288"/>
    </row>
    <row r="345" spans="1:15" ht="24" x14ac:dyDescent="0.25">
      <c r="A345" s="288"/>
      <c r="B345" s="4"/>
      <c r="C345" s="7"/>
      <c r="D345" s="647"/>
      <c r="E345" s="4"/>
      <c r="F345" s="4"/>
      <c r="G345" s="647"/>
      <c r="H345" s="8"/>
      <c r="I345" s="4"/>
      <c r="J345" s="51" t="s">
        <v>3236</v>
      </c>
      <c r="K345" s="65" t="s">
        <v>6</v>
      </c>
      <c r="L345" s="125" t="s">
        <v>1794</v>
      </c>
      <c r="M345" s="51" t="str">
        <f>VLOOKUP(L345,CódigosRetorno!$A$2:$B$1795,2,FALSE())</f>
        <v>El dato ingresado como codigo de tributo global es invalido para tipo de operación.</v>
      </c>
      <c r="N345" s="200" t="s">
        <v>8</v>
      </c>
      <c r="O345" s="288"/>
    </row>
    <row r="346" spans="1:15" ht="36" x14ac:dyDescent="0.25">
      <c r="A346" s="288"/>
      <c r="B346" s="4"/>
      <c r="C346" s="7"/>
      <c r="D346" s="647"/>
      <c r="E346" s="4"/>
      <c r="F346" s="4"/>
      <c r="G346" s="647"/>
      <c r="H346" s="8"/>
      <c r="I346" s="4"/>
      <c r="J346" s="51" t="s">
        <v>3237</v>
      </c>
      <c r="K346" s="65" t="s">
        <v>6</v>
      </c>
      <c r="L346" s="125" t="s">
        <v>1794</v>
      </c>
      <c r="M346" s="51" t="str">
        <f>VLOOKUP(L346,CódigosRetorno!$A$2:$B$1795,2,FALSE())</f>
        <v>El dato ingresado como codigo de tributo global es invalido para tipo de operación.</v>
      </c>
      <c r="N346" s="200" t="s">
        <v>8</v>
      </c>
      <c r="O346" s="288"/>
    </row>
    <row r="347" spans="1:15" ht="24" x14ac:dyDescent="0.25">
      <c r="A347" s="288"/>
      <c r="B347" s="4"/>
      <c r="C347" s="7"/>
      <c r="D347" s="647"/>
      <c r="E347" s="4"/>
      <c r="F347" s="4"/>
      <c r="G347" s="62" t="s">
        <v>1665</v>
      </c>
      <c r="H347" s="51" t="s">
        <v>1333</v>
      </c>
      <c r="I347" s="62"/>
      <c r="J347" s="51" t="s">
        <v>1666</v>
      </c>
      <c r="K347" s="61" t="s">
        <v>208</v>
      </c>
      <c r="L347" s="65" t="s">
        <v>1335</v>
      </c>
      <c r="M347" s="51" t="str">
        <f>VLOOKUP(L347,CódigosRetorno!$A$2:$B$1795,2,FALSE())</f>
        <v>El dato ingresado como atributo @schemeName es incorrecto.</v>
      </c>
      <c r="N347" s="62" t="s">
        <v>8</v>
      </c>
      <c r="O347" s="288"/>
    </row>
    <row r="348" spans="1:15" ht="24" x14ac:dyDescent="0.25">
      <c r="A348" s="288"/>
      <c r="B348" s="4"/>
      <c r="C348" s="7"/>
      <c r="D348" s="647"/>
      <c r="E348" s="4"/>
      <c r="F348" s="4"/>
      <c r="G348" s="62" t="s">
        <v>1260</v>
      </c>
      <c r="H348" s="51" t="s">
        <v>1261</v>
      </c>
      <c r="I348" s="62"/>
      <c r="J348" s="51" t="s">
        <v>1263</v>
      </c>
      <c r="K348" s="61" t="s">
        <v>208</v>
      </c>
      <c r="L348" s="65" t="s">
        <v>1264</v>
      </c>
      <c r="M348" s="51" t="str">
        <f>VLOOKUP(L348,CódigosRetorno!$A$2:$B$1795,2,FALSE())</f>
        <v>El dato ingresado como atributo @schemeAgencyName es incorrecto.</v>
      </c>
      <c r="N348" s="62" t="s">
        <v>8</v>
      </c>
      <c r="O348" s="288"/>
    </row>
    <row r="349" spans="1:15" ht="48" x14ac:dyDescent="0.25">
      <c r="A349" s="288"/>
      <c r="B349" s="4"/>
      <c r="C349" s="7"/>
      <c r="D349" s="647"/>
      <c r="E349" s="4"/>
      <c r="F349" s="4"/>
      <c r="G349" s="62" t="s">
        <v>1694</v>
      </c>
      <c r="H349" s="51" t="s">
        <v>1337</v>
      </c>
      <c r="I349" s="62"/>
      <c r="J349" s="51" t="s">
        <v>1668</v>
      </c>
      <c r="K349" s="65" t="s">
        <v>208</v>
      </c>
      <c r="L349" s="125" t="s">
        <v>1339</v>
      </c>
      <c r="M349" s="51" t="str">
        <f>VLOOKUP(L349,CódigosRetorno!$A$2:$B$1795,2,FALSE())</f>
        <v>El dato ingresado como atributo @schemeURI es incorrecto.</v>
      </c>
      <c r="N349" s="62" t="s">
        <v>8</v>
      </c>
      <c r="O349" s="288"/>
    </row>
    <row r="350" spans="1:15" ht="24" customHeight="1" x14ac:dyDescent="0.25">
      <c r="A350" s="288"/>
      <c r="B350" s="4"/>
      <c r="C350" s="7"/>
      <c r="D350" s="647"/>
      <c r="E350" s="4"/>
      <c r="F350" s="4" t="s">
        <v>1669</v>
      </c>
      <c r="G350" s="647" t="s">
        <v>1129</v>
      </c>
      <c r="H350" s="8" t="s">
        <v>3205</v>
      </c>
      <c r="I350" s="4"/>
      <c r="J350" s="51" t="s">
        <v>605</v>
      </c>
      <c r="K350" s="65" t="s">
        <v>6</v>
      </c>
      <c r="L350" s="125" t="s">
        <v>1796</v>
      </c>
      <c r="M350" s="51" t="str">
        <f>VLOOKUP(L350,CódigosRetorno!$A$2:$B$1795,2,FALSE())</f>
        <v>El XML no contiene el tag TaxScheme Name de impuestos globales</v>
      </c>
      <c r="N350" s="62" t="s">
        <v>8</v>
      </c>
      <c r="O350" s="288"/>
    </row>
    <row r="351" spans="1:15" ht="24" x14ac:dyDescent="0.25">
      <c r="A351" s="288"/>
      <c r="B351" s="4"/>
      <c r="C351" s="7"/>
      <c r="D351" s="647"/>
      <c r="E351" s="4"/>
      <c r="F351" s="4"/>
      <c r="G351" s="647"/>
      <c r="H351" s="8"/>
      <c r="I351" s="4"/>
      <c r="J351" s="64" t="s">
        <v>1797</v>
      </c>
      <c r="K351" s="65" t="s">
        <v>6</v>
      </c>
      <c r="L351" s="125" t="s">
        <v>1798</v>
      </c>
      <c r="M351" s="51" t="str">
        <f>VLOOKUP(L351,CódigosRetorno!$A$2:$B$1795,2,FALSE())</f>
        <v>El valor del tag nombre del tributo no corresponde al esperado.</v>
      </c>
      <c r="N351" s="62" t="s">
        <v>1658</v>
      </c>
      <c r="O351" s="288"/>
    </row>
    <row r="352" spans="1:15" ht="24" customHeight="1" x14ac:dyDescent="0.25">
      <c r="A352" s="288"/>
      <c r="B352" s="4"/>
      <c r="C352" s="7"/>
      <c r="D352" s="647"/>
      <c r="E352" s="4"/>
      <c r="F352" s="4" t="s">
        <v>144</v>
      </c>
      <c r="G352" s="647"/>
      <c r="H352" s="8" t="s">
        <v>3206</v>
      </c>
      <c r="I352" s="4"/>
      <c r="J352" s="51" t="s">
        <v>605</v>
      </c>
      <c r="K352" s="65" t="s">
        <v>6</v>
      </c>
      <c r="L352" s="125" t="s">
        <v>1800</v>
      </c>
      <c r="M352" s="51" t="str">
        <f>VLOOKUP(L352,CódigosRetorno!$A$2:$B$1795,2,FALSE())</f>
        <v>El XML no contiene el tag código de tributo internacional de impuestos globales</v>
      </c>
      <c r="N352" s="62" t="s">
        <v>8</v>
      </c>
      <c r="O352" s="288"/>
    </row>
    <row r="353" spans="1:15" ht="36" x14ac:dyDescent="0.25">
      <c r="A353" s="288"/>
      <c r="B353" s="4"/>
      <c r="C353" s="7"/>
      <c r="D353" s="647"/>
      <c r="E353" s="4"/>
      <c r="F353" s="4"/>
      <c r="G353" s="647"/>
      <c r="H353" s="8"/>
      <c r="I353" s="4"/>
      <c r="J353" s="64" t="s">
        <v>1801</v>
      </c>
      <c r="K353" s="65" t="s">
        <v>6</v>
      </c>
      <c r="L353" s="125" t="s">
        <v>1802</v>
      </c>
      <c r="M353" s="51" t="str">
        <f>VLOOKUP(L353,CódigosRetorno!$A$2:$B$1795,2,FALSE())</f>
        <v>El valor del tag codigo de tributo internacional no corresponde al esperado.</v>
      </c>
      <c r="N353" s="62" t="s">
        <v>1658</v>
      </c>
      <c r="O353" s="288"/>
    </row>
    <row r="354" spans="1:15" ht="24" customHeight="1" x14ac:dyDescent="0.25">
      <c r="A354" s="288"/>
      <c r="B354" s="649" t="s">
        <v>3238</v>
      </c>
      <c r="C354" s="660" t="s">
        <v>3239</v>
      </c>
      <c r="D354" s="651" t="s">
        <v>63</v>
      </c>
      <c r="E354" s="649" t="s">
        <v>184</v>
      </c>
      <c r="F354" s="92" t="s">
        <v>300</v>
      </c>
      <c r="G354" s="112" t="s">
        <v>1718</v>
      </c>
      <c r="H354" s="113" t="s">
        <v>3240</v>
      </c>
      <c r="I354" s="92">
        <v>1</v>
      </c>
      <c r="J354" s="51" t="s">
        <v>1081</v>
      </c>
      <c r="K354" s="65" t="s">
        <v>6</v>
      </c>
      <c r="L354" s="125" t="s">
        <v>1120</v>
      </c>
      <c r="M354" s="51" t="str">
        <f>VLOOKUP(L354,CódigosRetorno!$A$2:$B$1795,2,FALSE())</f>
        <v>El dato ingresado en TaxAmount no cumple con el formato establecido</v>
      </c>
      <c r="N354" s="62" t="s">
        <v>8</v>
      </c>
      <c r="O354" s="288"/>
    </row>
    <row r="355" spans="1:15" ht="60" x14ac:dyDescent="0.25">
      <c r="A355" s="288"/>
      <c r="B355" s="649"/>
      <c r="C355" s="660"/>
      <c r="D355" s="651"/>
      <c r="E355" s="649"/>
      <c r="F355" s="222"/>
      <c r="G355" s="148"/>
      <c r="H355" s="149"/>
      <c r="I355" s="92"/>
      <c r="J355" s="51" t="s">
        <v>3241</v>
      </c>
      <c r="K355" s="62" t="s">
        <v>6</v>
      </c>
      <c r="L355" s="65" t="s">
        <v>1839</v>
      </c>
      <c r="M355" s="51" t="str">
        <f>VLOOKUP(MID(L355,1,4),CódigosRetorno!$A$2:$B$1795,2,FALSE())</f>
        <v>La sumatoria del total del importe del tributo ICBPER de línea no corresponden al total</v>
      </c>
      <c r="N355" s="62" t="s">
        <v>8</v>
      </c>
      <c r="O355" s="288"/>
    </row>
    <row r="356" spans="1:15" ht="72" x14ac:dyDescent="0.25">
      <c r="A356" s="288"/>
      <c r="B356" s="649"/>
      <c r="C356" s="660"/>
      <c r="D356" s="651"/>
      <c r="E356" s="649"/>
      <c r="F356" s="222"/>
      <c r="G356" s="148"/>
      <c r="H356" s="149"/>
      <c r="I356" s="92"/>
      <c r="J356" s="51" t="s">
        <v>3242</v>
      </c>
      <c r="K356" s="61" t="s">
        <v>208</v>
      </c>
      <c r="L356" s="125" t="s">
        <v>2839</v>
      </c>
      <c r="M356" s="51" t="str">
        <f>VLOOKUP(L356,CódigosRetorno!$A$2:$B$1795,2,FALSE())</f>
        <v>La sumatoria del total del importe del tributo ICBPER de línea no corresponden al total</v>
      </c>
      <c r="N356" s="62" t="s">
        <v>8</v>
      </c>
      <c r="O356" s="288"/>
    </row>
    <row r="357" spans="1:15" ht="24" customHeight="1" x14ac:dyDescent="0.25">
      <c r="A357" s="288"/>
      <c r="B357" s="649"/>
      <c r="C357" s="660"/>
      <c r="D357" s="651"/>
      <c r="E357" s="649"/>
      <c r="F357" s="208"/>
      <c r="G357" s="239"/>
      <c r="H357" s="270"/>
      <c r="I357" s="92"/>
      <c r="J357" s="51" t="s">
        <v>1840</v>
      </c>
      <c r="K357" s="61" t="s">
        <v>6</v>
      </c>
      <c r="L357" s="125" t="s">
        <v>1841</v>
      </c>
      <c r="M357" s="51" t="str">
        <f>VLOOKUP(L357,CódigosRetorno!$A$2:$B$1795,2,FALSE())</f>
        <v>El impuesto ICBPER no se encuentra vigente</v>
      </c>
      <c r="N357" s="62" t="s">
        <v>8</v>
      </c>
      <c r="O357" s="288"/>
    </row>
    <row r="358" spans="1:15" ht="36" x14ac:dyDescent="0.25">
      <c r="A358" s="288"/>
      <c r="B358" s="649"/>
      <c r="C358" s="660"/>
      <c r="D358" s="651"/>
      <c r="E358" s="649"/>
      <c r="F358" s="92" t="s">
        <v>144</v>
      </c>
      <c r="G358" s="112" t="s">
        <v>308</v>
      </c>
      <c r="H358" s="113" t="s">
        <v>1575</v>
      </c>
      <c r="I358" s="62">
        <v>1</v>
      </c>
      <c r="J358" s="64" t="s">
        <v>1598</v>
      </c>
      <c r="K358" s="65" t="s">
        <v>6</v>
      </c>
      <c r="L358" s="125" t="s">
        <v>1074</v>
      </c>
      <c r="M358" s="51" t="str">
        <f>VLOOKUP(L358,CódigosRetorno!$A$2:$B$1795,2,FALSE())</f>
        <v>La moneda debe ser la misma en todo el documento. Salvo las percepciones que sólo son en moneda nacional</v>
      </c>
      <c r="N358" s="62" t="s">
        <v>1297</v>
      </c>
      <c r="O358" s="288"/>
    </row>
    <row r="359" spans="1:15" ht="36" x14ac:dyDescent="0.25">
      <c r="A359" s="288"/>
      <c r="B359" s="649"/>
      <c r="C359" s="660"/>
      <c r="D359" s="651"/>
      <c r="E359" s="649"/>
      <c r="F359" s="92" t="s">
        <v>769</v>
      </c>
      <c r="G359" s="112" t="s">
        <v>1129</v>
      </c>
      <c r="H359" s="91" t="s">
        <v>3201</v>
      </c>
      <c r="I359" s="92">
        <v>1</v>
      </c>
      <c r="J359" s="51" t="s">
        <v>605</v>
      </c>
      <c r="K359" s="65" t="s">
        <v>6</v>
      </c>
      <c r="L359" s="125" t="s">
        <v>1788</v>
      </c>
      <c r="M359" s="51" t="str">
        <f>VLOOKUP(L359,CódigosRetorno!$A$2:$B$1795,2,FALSE())</f>
        <v>El XML no contiene el tag o no existe información de código de tributo.</v>
      </c>
      <c r="N359" s="62" t="s">
        <v>8</v>
      </c>
      <c r="O359" s="288"/>
    </row>
    <row r="360" spans="1:15" ht="24" x14ac:dyDescent="0.25">
      <c r="A360" s="288"/>
      <c r="B360" s="649"/>
      <c r="C360" s="660"/>
      <c r="D360" s="651"/>
      <c r="E360" s="649"/>
      <c r="F360" s="92"/>
      <c r="G360" s="62" t="s">
        <v>1665</v>
      </c>
      <c r="H360" s="51" t="s">
        <v>1333</v>
      </c>
      <c r="I360" s="245" t="s">
        <v>1262</v>
      </c>
      <c r="J360" s="51" t="s">
        <v>1666</v>
      </c>
      <c r="K360" s="61" t="s">
        <v>208</v>
      </c>
      <c r="L360" s="65" t="s">
        <v>1335</v>
      </c>
      <c r="M360" s="51" t="str">
        <f>VLOOKUP(L360,CódigosRetorno!$A$2:$B$1795,2,FALSE())</f>
        <v>El dato ingresado como atributo @schemeName es incorrecto.</v>
      </c>
      <c r="N360" s="62" t="s">
        <v>8</v>
      </c>
      <c r="O360" s="288"/>
    </row>
    <row r="361" spans="1:15" ht="24" x14ac:dyDescent="0.25">
      <c r="A361" s="288"/>
      <c r="B361" s="649"/>
      <c r="C361" s="660"/>
      <c r="D361" s="651"/>
      <c r="E361" s="649"/>
      <c r="F361" s="222"/>
      <c r="G361" s="62" t="s">
        <v>1260</v>
      </c>
      <c r="H361" s="51" t="s">
        <v>1261</v>
      </c>
      <c r="I361" s="245" t="s">
        <v>1262</v>
      </c>
      <c r="J361" s="51" t="s">
        <v>1263</v>
      </c>
      <c r="K361" s="61" t="s">
        <v>208</v>
      </c>
      <c r="L361" s="65" t="s">
        <v>1264</v>
      </c>
      <c r="M361" s="51" t="str">
        <f>VLOOKUP(L361,CódigosRetorno!$A$2:$B$1795,2,FALSE())</f>
        <v>El dato ingresado como atributo @schemeAgencyName es incorrecto.</v>
      </c>
      <c r="N361" s="62" t="s">
        <v>8</v>
      </c>
      <c r="O361" s="288"/>
    </row>
    <row r="362" spans="1:15" ht="48" x14ac:dyDescent="0.25">
      <c r="A362" s="288"/>
      <c r="B362" s="649"/>
      <c r="C362" s="660"/>
      <c r="D362" s="651"/>
      <c r="E362" s="649"/>
      <c r="F362" s="208"/>
      <c r="G362" s="62" t="s">
        <v>1694</v>
      </c>
      <c r="H362" s="51" t="s">
        <v>1337</v>
      </c>
      <c r="I362" s="245" t="s">
        <v>1262</v>
      </c>
      <c r="J362" s="51" t="s">
        <v>1668</v>
      </c>
      <c r="K362" s="65" t="s">
        <v>208</v>
      </c>
      <c r="L362" s="125" t="s">
        <v>1339</v>
      </c>
      <c r="M362" s="51" t="str">
        <f>VLOOKUP(L362,CódigosRetorno!$A$2:$B$1795,2,FALSE())</f>
        <v>El dato ingresado como atributo @schemeURI es incorrecto.</v>
      </c>
      <c r="N362" s="62" t="s">
        <v>8</v>
      </c>
      <c r="O362" s="288"/>
    </row>
    <row r="363" spans="1:15" ht="36" x14ac:dyDescent="0.25">
      <c r="A363" s="288"/>
      <c r="B363" s="649"/>
      <c r="C363" s="660"/>
      <c r="D363" s="651"/>
      <c r="E363" s="649"/>
      <c r="F363" s="92" t="s">
        <v>1669</v>
      </c>
      <c r="G363" s="148" t="s">
        <v>1129</v>
      </c>
      <c r="H363" s="129" t="s">
        <v>3205</v>
      </c>
      <c r="I363" s="92">
        <v>1</v>
      </c>
      <c r="J363" s="51" t="s">
        <v>605</v>
      </c>
      <c r="K363" s="65" t="s">
        <v>6</v>
      </c>
      <c r="L363" s="125" t="s">
        <v>1796</v>
      </c>
      <c r="M363" s="51" t="str">
        <f>VLOOKUP(L363,CódigosRetorno!$A$2:$B$1795,2,FALSE())</f>
        <v>El XML no contiene el tag TaxScheme Name de impuestos globales</v>
      </c>
      <c r="N363" s="62" t="s">
        <v>8</v>
      </c>
      <c r="O363" s="288"/>
    </row>
    <row r="364" spans="1:15" ht="24" x14ac:dyDescent="0.25">
      <c r="A364" s="288"/>
      <c r="B364" s="649"/>
      <c r="C364" s="660"/>
      <c r="D364" s="651"/>
      <c r="E364" s="649"/>
      <c r="F364" s="222"/>
      <c r="G364" s="148"/>
      <c r="H364" s="129"/>
      <c r="I364" s="222"/>
      <c r="J364" s="64" t="s">
        <v>1797</v>
      </c>
      <c r="K364" s="65" t="s">
        <v>6</v>
      </c>
      <c r="L364" s="125" t="s">
        <v>1798</v>
      </c>
      <c r="M364" s="51" t="str">
        <f>VLOOKUP(L364,CódigosRetorno!$A$2:$B$1795,2,FALSE())</f>
        <v>El valor del tag nombre del tributo no corresponde al esperado.</v>
      </c>
      <c r="N364" s="62" t="s">
        <v>1658</v>
      </c>
      <c r="O364" s="288"/>
    </row>
    <row r="365" spans="1:15" ht="24" customHeight="1" x14ac:dyDescent="0.25">
      <c r="A365" s="288"/>
      <c r="B365" s="649"/>
      <c r="C365" s="660"/>
      <c r="D365" s="651"/>
      <c r="E365" s="649"/>
      <c r="F365" s="649" t="s">
        <v>144</v>
      </c>
      <c r="G365" s="651"/>
      <c r="H365" s="650" t="s">
        <v>3206</v>
      </c>
      <c r="I365" s="649">
        <v>1</v>
      </c>
      <c r="J365" s="51" t="s">
        <v>605</v>
      </c>
      <c r="K365" s="65" t="s">
        <v>6</v>
      </c>
      <c r="L365" s="125" t="s">
        <v>1800</v>
      </c>
      <c r="M365" s="51" t="str">
        <f>VLOOKUP(L365,CódigosRetorno!$A$2:$B$1795,2,FALSE())</f>
        <v>El XML no contiene el tag código de tributo internacional de impuestos globales</v>
      </c>
      <c r="N365" s="62" t="s">
        <v>8</v>
      </c>
      <c r="O365" s="288"/>
    </row>
    <row r="366" spans="1:15" ht="36" x14ac:dyDescent="0.25">
      <c r="A366" s="288"/>
      <c r="B366" s="649"/>
      <c r="C366" s="660"/>
      <c r="D366" s="651"/>
      <c r="E366" s="649"/>
      <c r="F366" s="649"/>
      <c r="G366" s="651"/>
      <c r="H366" s="650"/>
      <c r="I366" s="649"/>
      <c r="J366" s="64" t="s">
        <v>1801</v>
      </c>
      <c r="K366" s="65" t="s">
        <v>6</v>
      </c>
      <c r="L366" s="125" t="s">
        <v>1802</v>
      </c>
      <c r="M366" s="51" t="str">
        <f>VLOOKUP(L366,CódigosRetorno!$A$2:$B$1795,2,FALSE())</f>
        <v>El valor del tag codigo de tributo internacional no corresponde al esperado.</v>
      </c>
      <c r="N366" s="62" t="s">
        <v>1658</v>
      </c>
      <c r="O366" s="288"/>
    </row>
    <row r="367" spans="1:15" ht="36" customHeight="1" x14ac:dyDescent="0.25">
      <c r="A367" s="288"/>
      <c r="B367" s="4">
        <v>47</v>
      </c>
      <c r="C367" s="7" t="s">
        <v>3243</v>
      </c>
      <c r="D367" s="647" t="s">
        <v>63</v>
      </c>
      <c r="E367" s="647" t="s">
        <v>184</v>
      </c>
      <c r="F367" s="61" t="s">
        <v>300</v>
      </c>
      <c r="G367" s="61" t="s">
        <v>301</v>
      </c>
      <c r="H367" s="51" t="s">
        <v>3244</v>
      </c>
      <c r="I367" s="92">
        <v>1</v>
      </c>
      <c r="J367" s="51" t="s">
        <v>1618</v>
      </c>
      <c r="K367" s="65" t="s">
        <v>6</v>
      </c>
      <c r="L367" s="65" t="s">
        <v>1873</v>
      </c>
      <c r="M367" s="51" t="str">
        <f>VLOOKUP(L367,CódigosRetorno!$A$2:$B$1795,2,FALSE())</f>
        <v>El dato ingresado en ChargeTotalAmount no cumple con el formato establecido</v>
      </c>
      <c r="N367" s="62" t="s">
        <v>8</v>
      </c>
      <c r="O367" s="288"/>
    </row>
    <row r="368" spans="1:15" ht="36" x14ac:dyDescent="0.25">
      <c r="A368" s="288"/>
      <c r="B368" s="4"/>
      <c r="C368" s="7"/>
      <c r="D368" s="647"/>
      <c r="E368" s="647"/>
      <c r="F368" s="62" t="s">
        <v>144</v>
      </c>
      <c r="G368" s="61" t="s">
        <v>308</v>
      </c>
      <c r="H368" s="51" t="s">
        <v>1575</v>
      </c>
      <c r="I368" s="62">
        <v>1</v>
      </c>
      <c r="J368" s="64" t="s">
        <v>1598</v>
      </c>
      <c r="K368" s="65" t="s">
        <v>6</v>
      </c>
      <c r="L368" s="125" t="s">
        <v>1074</v>
      </c>
      <c r="M368" s="51" t="str">
        <f>VLOOKUP(L368,CódigosRetorno!$A$2:$B$1795,2,FALSE())</f>
        <v>La moneda debe ser la misma en todo el documento. Salvo las percepciones que sólo son en moneda nacional</v>
      </c>
      <c r="N368" s="62" t="s">
        <v>8</v>
      </c>
      <c r="O368" s="288"/>
    </row>
    <row r="369" spans="1:15" ht="36" customHeight="1" x14ac:dyDescent="0.25">
      <c r="A369" s="288"/>
      <c r="B369" s="4">
        <f>B367+1</f>
        <v>48</v>
      </c>
      <c r="C369" s="7" t="s">
        <v>3245</v>
      </c>
      <c r="D369" s="647" t="s">
        <v>63</v>
      </c>
      <c r="E369" s="647" t="s">
        <v>143</v>
      </c>
      <c r="F369" s="647" t="s">
        <v>300</v>
      </c>
      <c r="G369" s="647" t="s">
        <v>301</v>
      </c>
      <c r="H369" s="7" t="s">
        <v>3246</v>
      </c>
      <c r="I369" s="62">
        <v>1</v>
      </c>
      <c r="J369" s="51" t="s">
        <v>1081</v>
      </c>
      <c r="K369" s="65" t="s">
        <v>6</v>
      </c>
      <c r="L369" s="125" t="s">
        <v>1878</v>
      </c>
      <c r="M369" s="51" t="str">
        <f>VLOOKUP(L369,CódigosRetorno!$A$2:$B$1795,2,FALSE())</f>
        <v>El dato ingresado en PayableAmount no cumple con el formato establecido</v>
      </c>
      <c r="N369" s="62" t="s">
        <v>8</v>
      </c>
      <c r="O369" s="288"/>
    </row>
    <row r="370" spans="1:15" ht="156" x14ac:dyDescent="0.25">
      <c r="A370" s="288"/>
      <c r="B370" s="4"/>
      <c r="C370" s="7"/>
      <c r="D370" s="647"/>
      <c r="E370" s="647"/>
      <c r="F370" s="647"/>
      <c r="G370" s="647"/>
      <c r="H370" s="7"/>
      <c r="I370" s="62"/>
      <c r="J370" s="64" t="s">
        <v>3247</v>
      </c>
      <c r="K370" s="65" t="s">
        <v>6</v>
      </c>
      <c r="L370" s="65" t="s">
        <v>1880</v>
      </c>
      <c r="M370" s="51" t="str">
        <f>VLOOKUP(MID(L370,1,4),CódigosRetorno!$A$2:$B$1795,2,FALSE())</f>
        <v>El importe total del comprobante no coincide con el valor calculado</v>
      </c>
      <c r="N370" s="62" t="s">
        <v>8</v>
      </c>
      <c r="O370" s="288"/>
    </row>
    <row r="371" spans="1:15" ht="156" x14ac:dyDescent="0.25">
      <c r="A371" s="288"/>
      <c r="B371" s="4"/>
      <c r="C371" s="7"/>
      <c r="D371" s="647"/>
      <c r="E371" s="647"/>
      <c r="F371" s="239"/>
      <c r="G371" s="239"/>
      <c r="H371" s="270"/>
      <c r="I371" s="62"/>
      <c r="J371" s="64" t="s">
        <v>3248</v>
      </c>
      <c r="K371" s="65" t="s">
        <v>208</v>
      </c>
      <c r="L371" s="65" t="s">
        <v>3249</v>
      </c>
      <c r="M371" s="51" t="str">
        <f>VLOOKUP(MID(L371,1,4),CódigosRetorno!$A$2:$B$1795,2,FALSE())</f>
        <v>El importe total del comprobante no coincide con el valor calculado</v>
      </c>
      <c r="N371" s="62" t="s">
        <v>8</v>
      </c>
      <c r="O371" s="288"/>
    </row>
    <row r="372" spans="1:15" ht="24" x14ac:dyDescent="0.25">
      <c r="A372" s="288"/>
      <c r="B372" s="4"/>
      <c r="C372" s="7"/>
      <c r="D372" s="647"/>
      <c r="E372" s="647"/>
      <c r="F372" s="239"/>
      <c r="G372" s="239"/>
      <c r="H372" s="270"/>
      <c r="I372" s="62"/>
      <c r="J372" s="51" t="s">
        <v>3250</v>
      </c>
      <c r="K372" s="65" t="s">
        <v>6</v>
      </c>
      <c r="L372" s="65" t="s">
        <v>3251</v>
      </c>
      <c r="M372" s="51" t="str">
        <f>VLOOKUP(MID(L372,1,4),CódigosRetorno!$A$2:$B$1795,2,FALSE())</f>
        <v>Si el tipo de nota de credito es 13, el Importe total debe ser cero</v>
      </c>
      <c r="N372" s="62" t="s">
        <v>8</v>
      </c>
      <c r="O372" s="288"/>
    </row>
    <row r="373" spans="1:15" ht="36" x14ac:dyDescent="0.25">
      <c r="A373" s="288"/>
      <c r="B373" s="4"/>
      <c r="C373" s="7"/>
      <c r="D373" s="647"/>
      <c r="E373" s="647"/>
      <c r="F373" s="62" t="s">
        <v>144</v>
      </c>
      <c r="G373" s="61" t="s">
        <v>308</v>
      </c>
      <c r="H373" s="51" t="s">
        <v>1575</v>
      </c>
      <c r="I373" s="62">
        <v>1</v>
      </c>
      <c r="J373" s="64" t="s">
        <v>1598</v>
      </c>
      <c r="K373" s="65" t="s">
        <v>6</v>
      </c>
      <c r="L373" s="125" t="s">
        <v>1074</v>
      </c>
      <c r="M373" s="51" t="str">
        <f>VLOOKUP(L373,CódigosRetorno!$A$2:$B$1795,2,FALSE())</f>
        <v>La moneda debe ser la misma en todo el documento. Salvo las percepciones que sólo son en moneda nacional</v>
      </c>
      <c r="N373" s="62" t="s">
        <v>8</v>
      </c>
      <c r="O373" s="288"/>
    </row>
    <row r="374" spans="1:15" ht="24" customHeight="1" x14ac:dyDescent="0.25">
      <c r="A374" s="288"/>
      <c r="B374" s="4">
        <f>B369+1</f>
        <v>49</v>
      </c>
      <c r="C374" s="7" t="s">
        <v>1895</v>
      </c>
      <c r="D374" s="647" t="s">
        <v>63</v>
      </c>
      <c r="E374" s="647" t="s">
        <v>184</v>
      </c>
      <c r="F374" s="62" t="s">
        <v>300</v>
      </c>
      <c r="G374" s="61" t="s">
        <v>301</v>
      </c>
      <c r="H374" s="51" t="s">
        <v>3252</v>
      </c>
      <c r="I374" s="62"/>
      <c r="J374" s="64" t="s">
        <v>3253</v>
      </c>
      <c r="K374" s="65" t="s">
        <v>6</v>
      </c>
      <c r="L374" s="65" t="s">
        <v>323</v>
      </c>
      <c r="M374" s="51" t="str">
        <f>VLOOKUP(MID(L374,1,4),CódigosRetorno!$A$2:$B$1795,2,FALSE())</f>
        <v>El monto para el redondeo del Importe Total excede el valor permitido</v>
      </c>
      <c r="N374" s="62" t="s">
        <v>8</v>
      </c>
      <c r="O374" s="288"/>
    </row>
    <row r="375" spans="1:15" ht="36" x14ac:dyDescent="0.25">
      <c r="A375" s="288"/>
      <c r="B375" s="4"/>
      <c r="C375" s="7"/>
      <c r="D375" s="647"/>
      <c r="E375" s="647"/>
      <c r="F375" s="62"/>
      <c r="G375" s="61"/>
      <c r="H375" s="51"/>
      <c r="I375" s="62"/>
      <c r="J375" s="64" t="s">
        <v>3254</v>
      </c>
      <c r="K375" s="65" t="s">
        <v>208</v>
      </c>
      <c r="L375" s="125" t="s">
        <v>2861</v>
      </c>
      <c r="M375" s="51" t="str">
        <f>VLOOKUP(L375,CódigosRetorno!$A$2:$B$1795,2,FALSE())</f>
        <v>El monto para el redondeo del Importe Total excede el valor permitido</v>
      </c>
      <c r="N375" s="62" t="s">
        <v>8</v>
      </c>
      <c r="O375" s="288"/>
    </row>
    <row r="376" spans="1:15" ht="36" x14ac:dyDescent="0.25">
      <c r="A376" s="288"/>
      <c r="B376" s="4"/>
      <c r="C376" s="7"/>
      <c r="D376" s="647"/>
      <c r="E376" s="647"/>
      <c r="F376" s="62" t="s">
        <v>144</v>
      </c>
      <c r="G376" s="61" t="s">
        <v>308</v>
      </c>
      <c r="H376" s="51" t="s">
        <v>1575</v>
      </c>
      <c r="I376" s="62"/>
      <c r="J376" s="64" t="s">
        <v>1598</v>
      </c>
      <c r="K376" s="65" t="s">
        <v>6</v>
      </c>
      <c r="L376" s="125" t="s">
        <v>1074</v>
      </c>
      <c r="M376" s="51" t="str">
        <f>VLOOKUP(L376,CódigosRetorno!$A$2:$B$1795,2,FALSE())</f>
        <v>La moneda debe ser la misma en todo el documento. Salvo las percepciones que sólo son en moneda nacional</v>
      </c>
      <c r="N376" s="62" t="s">
        <v>8</v>
      </c>
      <c r="O376" s="288"/>
    </row>
    <row r="377" spans="1:15" x14ac:dyDescent="0.25">
      <c r="A377" s="288"/>
      <c r="B377" s="76" t="s">
        <v>3255</v>
      </c>
      <c r="C377" s="53"/>
      <c r="D377" s="53"/>
      <c r="E377" s="291"/>
      <c r="F377" s="291"/>
      <c r="G377" s="291"/>
      <c r="H377" s="53"/>
      <c r="I377" s="122"/>
      <c r="J377" s="56" t="s">
        <v>8</v>
      </c>
      <c r="K377" s="109" t="s">
        <v>8</v>
      </c>
      <c r="L377" s="120" t="s">
        <v>8</v>
      </c>
      <c r="M377" s="56" t="str">
        <f>VLOOKUP(L377,CódigosRetorno!$A$2:$B$1795,2,FALSE())</f>
        <v>-</v>
      </c>
      <c r="N377" s="80" t="s">
        <v>8</v>
      </c>
      <c r="O377" s="288"/>
    </row>
    <row r="378" spans="1:15" ht="24" customHeight="1" x14ac:dyDescent="0.25">
      <c r="A378" s="288"/>
      <c r="B378" s="647">
        <f>B374+1</f>
        <v>50</v>
      </c>
      <c r="C378" s="7" t="s">
        <v>3256</v>
      </c>
      <c r="D378" s="647" t="s">
        <v>63</v>
      </c>
      <c r="E378" s="647" t="s">
        <v>184</v>
      </c>
      <c r="F378" s="62" t="s">
        <v>769</v>
      </c>
      <c r="G378" s="61" t="s">
        <v>1900</v>
      </c>
      <c r="H378" s="64" t="s">
        <v>3257</v>
      </c>
      <c r="I378" s="62">
        <v>1</v>
      </c>
      <c r="J378" s="64" t="s">
        <v>1902</v>
      </c>
      <c r="K378" s="65" t="s">
        <v>6</v>
      </c>
      <c r="L378" s="65" t="s">
        <v>1903</v>
      </c>
      <c r="M378" s="51" t="str">
        <f>VLOOKUP(L378,CódigosRetorno!$A$2:$B$1795,2,FALSE())</f>
        <v>El valor del atributo no se encuentra en el catálogo</v>
      </c>
      <c r="N378" s="62" t="s">
        <v>1776</v>
      </c>
      <c r="O378" s="288"/>
    </row>
    <row r="379" spans="1:15" ht="60" customHeight="1" x14ac:dyDescent="0.25">
      <c r="A379" s="288"/>
      <c r="B379" s="647"/>
      <c r="C379" s="7"/>
      <c r="D379" s="647"/>
      <c r="E379" s="647"/>
      <c r="F379" s="62" t="s">
        <v>1347</v>
      </c>
      <c r="G379" s="61"/>
      <c r="H379" s="51" t="s">
        <v>3258</v>
      </c>
      <c r="I379" s="62">
        <v>1</v>
      </c>
      <c r="J379" s="51" t="s">
        <v>1916</v>
      </c>
      <c r="K379" s="65" t="s">
        <v>6</v>
      </c>
      <c r="L379" s="125" t="s">
        <v>1917</v>
      </c>
      <c r="M379" s="51" t="str">
        <f>VLOOKUP(L379,CódigosRetorno!$A$2:$B$1795,2,FALSE())</f>
        <v>El dato ingresado en descripcion de leyenda no cumple con el formato establecido.</v>
      </c>
      <c r="N379" s="62" t="s">
        <v>8</v>
      </c>
      <c r="O379" s="288"/>
    </row>
    <row r="380" spans="1:15" x14ac:dyDescent="0.25">
      <c r="A380" s="288"/>
      <c r="B380" s="76" t="s">
        <v>3259</v>
      </c>
      <c r="C380" s="56"/>
      <c r="D380" s="109"/>
      <c r="E380" s="109"/>
      <c r="F380" s="80"/>
      <c r="G380" s="109"/>
      <c r="H380" s="56" t="s">
        <v>8</v>
      </c>
      <c r="I380" s="80"/>
      <c r="J380" s="56" t="s">
        <v>8</v>
      </c>
      <c r="K380" s="109" t="s">
        <v>8</v>
      </c>
      <c r="L380" s="120" t="s">
        <v>8</v>
      </c>
      <c r="M380" s="56" t="str">
        <f>VLOOKUP(L380,CódigosRetorno!$A$2:$B$1795,2,FALSE())</f>
        <v>-</v>
      </c>
      <c r="N380" s="80" t="s">
        <v>8</v>
      </c>
      <c r="O380" s="288"/>
    </row>
    <row r="381" spans="1:15" ht="36" customHeight="1" x14ac:dyDescent="0.25">
      <c r="A381" s="288"/>
      <c r="B381" s="649" t="s">
        <v>3260</v>
      </c>
      <c r="C381" s="660" t="s">
        <v>3261</v>
      </c>
      <c r="D381" s="651" t="s">
        <v>329</v>
      </c>
      <c r="E381" s="651" t="s">
        <v>184</v>
      </c>
      <c r="F381" s="65" t="s">
        <v>223</v>
      </c>
      <c r="G381" s="62"/>
      <c r="H381" s="51" t="s">
        <v>3262</v>
      </c>
      <c r="I381" s="62"/>
      <c r="J381" s="51" t="s">
        <v>1551</v>
      </c>
      <c r="K381" s="61" t="s">
        <v>208</v>
      </c>
      <c r="L381" s="65" t="s">
        <v>1552</v>
      </c>
      <c r="M381" s="51" t="str">
        <f>VLOOKUP(L381,CódigosRetorno!$A$2:$B$1795,2,FALSE())</f>
        <v>No existe información en el nombre del concepto.</v>
      </c>
      <c r="N381" s="62" t="s">
        <v>8</v>
      </c>
      <c r="O381" s="288"/>
    </row>
    <row r="382" spans="1:15" ht="24" customHeight="1" x14ac:dyDescent="0.25">
      <c r="A382" s="288"/>
      <c r="B382" s="649"/>
      <c r="C382" s="660"/>
      <c r="D382" s="651"/>
      <c r="E382" s="651"/>
      <c r="F382" s="685" t="s">
        <v>769</v>
      </c>
      <c r="G382" s="647" t="s">
        <v>1549</v>
      </c>
      <c r="H382" s="7" t="s">
        <v>3263</v>
      </c>
      <c r="I382" s="62"/>
      <c r="J382" s="51" t="s">
        <v>3264</v>
      </c>
      <c r="K382" s="61" t="s">
        <v>6</v>
      </c>
      <c r="L382" s="65" t="s">
        <v>2573</v>
      </c>
      <c r="M382" s="51" t="str">
        <f>VLOOKUP(L382,CódigosRetorno!$A$2:$B$1795,2,FALSE())</f>
        <v>El XML no contiene el tag de Créditos Hipotecarios: Tipo de préstamo</v>
      </c>
      <c r="N382" s="62" t="s">
        <v>1554</v>
      </c>
      <c r="O382" s="288"/>
    </row>
    <row r="383" spans="1:15" ht="48" x14ac:dyDescent="0.25">
      <c r="A383" s="288"/>
      <c r="B383" s="649"/>
      <c r="C383" s="660"/>
      <c r="D383" s="651"/>
      <c r="E383" s="651"/>
      <c r="F383" s="685"/>
      <c r="G383" s="647"/>
      <c r="H383" s="7"/>
      <c r="I383" s="62"/>
      <c r="J383" s="51" t="s">
        <v>3265</v>
      </c>
      <c r="K383" s="61" t="s">
        <v>6</v>
      </c>
      <c r="L383" s="65" t="s">
        <v>2575</v>
      </c>
      <c r="M383" s="51" t="str">
        <f>VLOOKUP(L383,CódigosRetorno!$A$2:$B$1795,2,FALSE())</f>
        <v>El XML no contiene el tag de Créditos Hipotecarios: Partida Registral</v>
      </c>
      <c r="N383" s="62" t="s">
        <v>8</v>
      </c>
      <c r="O383" s="288"/>
    </row>
    <row r="384" spans="1:15" ht="24" x14ac:dyDescent="0.25">
      <c r="A384" s="288"/>
      <c r="B384" s="649"/>
      <c r="C384" s="660"/>
      <c r="D384" s="651"/>
      <c r="E384" s="651"/>
      <c r="F384" s="685"/>
      <c r="G384" s="647"/>
      <c r="H384" s="7"/>
      <c r="I384" s="62"/>
      <c r="J384" s="51" t="s">
        <v>3266</v>
      </c>
      <c r="K384" s="61" t="s">
        <v>6</v>
      </c>
      <c r="L384" s="65" t="s">
        <v>2577</v>
      </c>
      <c r="M384" s="51" t="str">
        <f>VLOOKUP(L384,CódigosRetorno!$A$2:$B$1795,2,FALSE())</f>
        <v>El XML no contiene el tag de Créditos Hipotecarios: Número de contrato</v>
      </c>
      <c r="N384" s="62" t="s">
        <v>8</v>
      </c>
      <c r="O384" s="288"/>
    </row>
    <row r="385" spans="1:15" ht="24" x14ac:dyDescent="0.25">
      <c r="A385" s="288"/>
      <c r="B385" s="649"/>
      <c r="C385" s="660"/>
      <c r="D385" s="651"/>
      <c r="E385" s="651"/>
      <c r="F385" s="685"/>
      <c r="G385" s="647"/>
      <c r="H385" s="7"/>
      <c r="I385" s="62"/>
      <c r="J385" s="51" t="s">
        <v>3267</v>
      </c>
      <c r="K385" s="61" t="s">
        <v>6</v>
      </c>
      <c r="L385" s="65" t="s">
        <v>2579</v>
      </c>
      <c r="M385" s="51" t="str">
        <f>VLOOKUP(L385,CódigosRetorno!$A$2:$B$1795,2,FALSE())</f>
        <v>El XML no contiene el tag de Créditos Hipotecarios: Fecha de otorgamiento del crédito</v>
      </c>
      <c r="N385" s="62" t="s">
        <v>8</v>
      </c>
      <c r="O385" s="288"/>
    </row>
    <row r="386" spans="1:15" ht="48" x14ac:dyDescent="0.25">
      <c r="A386" s="288"/>
      <c r="B386" s="649"/>
      <c r="C386" s="660"/>
      <c r="D386" s="651"/>
      <c r="E386" s="651"/>
      <c r="F386" s="685"/>
      <c r="G386" s="647"/>
      <c r="H386" s="7"/>
      <c r="I386" s="62"/>
      <c r="J386" s="51" t="s">
        <v>3268</v>
      </c>
      <c r="K386" s="61" t="s">
        <v>6</v>
      </c>
      <c r="L386" s="65" t="s">
        <v>2581</v>
      </c>
      <c r="M386" s="51" t="str">
        <f>VLOOKUP(L386,CódigosRetorno!$A$2:$B$1795,2,FALSE())</f>
        <v>El XML no contiene el tag de Créditos Hipotecarios: Dirección del predio - Código de ubigeo</v>
      </c>
      <c r="N386" s="62" t="s">
        <v>8</v>
      </c>
      <c r="O386" s="288"/>
    </row>
    <row r="387" spans="1:15" ht="48" x14ac:dyDescent="0.25">
      <c r="A387" s="288"/>
      <c r="B387" s="649"/>
      <c r="C387" s="660"/>
      <c r="D387" s="651"/>
      <c r="E387" s="651"/>
      <c r="F387" s="685"/>
      <c r="G387" s="647"/>
      <c r="H387" s="7"/>
      <c r="I387" s="62"/>
      <c r="J387" s="51" t="s">
        <v>3269</v>
      </c>
      <c r="K387" s="61" t="s">
        <v>6</v>
      </c>
      <c r="L387" s="65" t="s">
        <v>2583</v>
      </c>
      <c r="M387" s="51" t="str">
        <f>VLOOKUP(L387,CódigosRetorno!$A$2:$B$1795,2,FALSE())</f>
        <v>El XML no contiene el tag de Créditos Hipotecarios: Dirección del predio - Dirección completa</v>
      </c>
      <c r="N387" s="62" t="s">
        <v>8</v>
      </c>
      <c r="O387" s="288"/>
    </row>
    <row r="388" spans="1:15" ht="24" x14ac:dyDescent="0.25">
      <c r="A388" s="288"/>
      <c r="B388" s="649"/>
      <c r="C388" s="660"/>
      <c r="D388" s="651"/>
      <c r="E388" s="651"/>
      <c r="F388" s="683"/>
      <c r="G388" s="62" t="s">
        <v>1555</v>
      </c>
      <c r="H388" s="51" t="s">
        <v>1285</v>
      </c>
      <c r="I388" s="62"/>
      <c r="J388" s="51" t="s">
        <v>1556</v>
      </c>
      <c r="K388" s="61" t="s">
        <v>208</v>
      </c>
      <c r="L388" s="65" t="s">
        <v>1287</v>
      </c>
      <c r="M388" s="51" t="str">
        <f>VLOOKUP(L388,CódigosRetorno!$A$2:$B$1795,2,FALSE())</f>
        <v>El dato ingresado como atributo @listName es incorrecto.</v>
      </c>
      <c r="N388" s="62" t="s">
        <v>8</v>
      </c>
      <c r="O388" s="288"/>
    </row>
    <row r="389" spans="1:15" ht="24" x14ac:dyDescent="0.25">
      <c r="A389" s="288"/>
      <c r="B389" s="649"/>
      <c r="C389" s="660"/>
      <c r="D389" s="651"/>
      <c r="E389" s="651"/>
      <c r="F389" s="683"/>
      <c r="G389" s="62" t="s">
        <v>1260</v>
      </c>
      <c r="H389" s="51" t="s">
        <v>1282</v>
      </c>
      <c r="I389" s="62"/>
      <c r="J389" s="51" t="s">
        <v>1263</v>
      </c>
      <c r="K389" s="65" t="s">
        <v>208</v>
      </c>
      <c r="L389" s="125" t="s">
        <v>1283</v>
      </c>
      <c r="M389" s="51" t="str">
        <f>VLOOKUP(L389,CódigosRetorno!$A$2:$B$1795,2,FALSE())</f>
        <v>El dato ingresado como atributo @listAgencyName es incorrecto.</v>
      </c>
      <c r="N389" s="62" t="s">
        <v>8</v>
      </c>
      <c r="O389" s="288"/>
    </row>
    <row r="390" spans="1:15" ht="48" x14ac:dyDescent="0.25">
      <c r="A390" s="288"/>
      <c r="B390" s="649"/>
      <c r="C390" s="660"/>
      <c r="D390" s="651"/>
      <c r="E390" s="651"/>
      <c r="F390" s="683"/>
      <c r="G390" s="92" t="s">
        <v>1557</v>
      </c>
      <c r="H390" s="91" t="s">
        <v>1289</v>
      </c>
      <c r="I390" s="62"/>
      <c r="J390" s="51" t="s">
        <v>1558</v>
      </c>
      <c r="K390" s="65" t="s">
        <v>208</v>
      </c>
      <c r="L390" s="125" t="s">
        <v>1291</v>
      </c>
      <c r="M390" s="51" t="str">
        <f>VLOOKUP(L390,CódigosRetorno!$A$2:$B$1795,2,FALSE())</f>
        <v>El dato ingresado como atributo @listURI es incorrecto.</v>
      </c>
      <c r="N390" s="62" t="s">
        <v>8</v>
      </c>
      <c r="O390" s="288"/>
    </row>
    <row r="391" spans="1:15" ht="45" customHeight="1" x14ac:dyDescent="0.25">
      <c r="A391" s="288"/>
      <c r="B391" s="649"/>
      <c r="C391" s="660"/>
      <c r="D391" s="651"/>
      <c r="E391" s="651"/>
      <c r="F391" s="232" t="s">
        <v>649</v>
      </c>
      <c r="G391" s="232" t="s">
        <v>3270</v>
      </c>
      <c r="H391" s="244" t="s">
        <v>3271</v>
      </c>
      <c r="I391" s="245"/>
      <c r="J391" s="51" t="s">
        <v>3272</v>
      </c>
      <c r="K391" s="61" t="s">
        <v>6</v>
      </c>
      <c r="L391" s="65" t="s">
        <v>1561</v>
      </c>
      <c r="M391" s="51" t="str">
        <f>VLOOKUP(L391,CódigosRetorno!$A$2:$B$1795,2,FALSE())</f>
        <v>El XML no contiene tag o no existe información del valor del concepto por linea.</v>
      </c>
      <c r="N391" s="62" t="s">
        <v>8</v>
      </c>
      <c r="O391" s="288"/>
    </row>
    <row r="392" spans="1:15" ht="45" customHeight="1" x14ac:dyDescent="0.25">
      <c r="A392" s="288"/>
      <c r="B392" s="649"/>
      <c r="C392" s="660"/>
      <c r="D392" s="651"/>
      <c r="E392" s="651"/>
      <c r="F392" s="234" t="s">
        <v>177</v>
      </c>
      <c r="G392" s="234" t="s">
        <v>178</v>
      </c>
      <c r="H392" s="259" t="s">
        <v>3273</v>
      </c>
      <c r="I392" s="245"/>
      <c r="J392" s="51" t="s">
        <v>3274</v>
      </c>
      <c r="K392" s="61" t="s">
        <v>208</v>
      </c>
      <c r="L392" s="65" t="s">
        <v>2182</v>
      </c>
      <c r="M392" s="51" t="str">
        <f>VLOOKUP(L392,CódigosRetorno!$A$2:$B$1795,2,FALSE())</f>
        <v>El dato ingresado como valor del concepto de la linea no cumple con el formato establecido.</v>
      </c>
      <c r="N392" s="62" t="s">
        <v>2590</v>
      </c>
      <c r="O392" s="288"/>
    </row>
    <row r="393" spans="1:15" ht="44.25" customHeight="1" x14ac:dyDescent="0.25">
      <c r="A393" s="288"/>
      <c r="B393" s="649"/>
      <c r="C393" s="660"/>
      <c r="D393" s="651"/>
      <c r="E393" s="651"/>
      <c r="F393" s="234" t="s">
        <v>177</v>
      </c>
      <c r="G393" s="234" t="s">
        <v>2591</v>
      </c>
      <c r="H393" s="259" t="s">
        <v>3275</v>
      </c>
      <c r="I393" s="245"/>
      <c r="J393" s="51" t="s">
        <v>3276</v>
      </c>
      <c r="K393" s="61" t="s">
        <v>208</v>
      </c>
      <c r="L393" s="65" t="s">
        <v>2182</v>
      </c>
      <c r="M393" s="51" t="str">
        <f>VLOOKUP(L393,CódigosRetorno!$A$2:$B$1795,2,FALSE())</f>
        <v>El dato ingresado como valor del concepto de la linea no cumple con el formato establecido.</v>
      </c>
      <c r="N393" s="62" t="s">
        <v>2594</v>
      </c>
      <c r="O393" s="288"/>
    </row>
    <row r="394" spans="1:15" ht="69" customHeight="1" x14ac:dyDescent="0.25">
      <c r="A394" s="288"/>
      <c r="B394" s="649"/>
      <c r="C394" s="660"/>
      <c r="D394" s="651"/>
      <c r="E394" s="651"/>
      <c r="F394" s="234" t="s">
        <v>649</v>
      </c>
      <c r="G394" s="234"/>
      <c r="H394" s="259" t="s">
        <v>3277</v>
      </c>
      <c r="I394" s="245"/>
      <c r="J394" s="51" t="s">
        <v>3278</v>
      </c>
      <c r="K394" s="61" t="s">
        <v>208</v>
      </c>
      <c r="L394" s="65" t="s">
        <v>2182</v>
      </c>
      <c r="M394" s="51" t="str">
        <f>VLOOKUP(L394,CódigosRetorno!$A$2:$B$1795,2,FALSE())</f>
        <v>El dato ingresado como valor del concepto de la linea no cumple con el formato establecido.</v>
      </c>
      <c r="N394" s="62" t="s">
        <v>8</v>
      </c>
      <c r="O394" s="288"/>
    </row>
    <row r="395" spans="1:15" ht="72" x14ac:dyDescent="0.25">
      <c r="A395" s="288"/>
      <c r="B395" s="649"/>
      <c r="C395" s="660"/>
      <c r="D395" s="651"/>
      <c r="E395" s="651"/>
      <c r="F395" s="234" t="s">
        <v>1433</v>
      </c>
      <c r="G395" s="234" t="s">
        <v>2597</v>
      </c>
      <c r="H395" s="259" t="s">
        <v>3279</v>
      </c>
      <c r="I395" s="245"/>
      <c r="J395" s="51" t="s">
        <v>3280</v>
      </c>
      <c r="K395" s="61" t="s">
        <v>208</v>
      </c>
      <c r="L395" s="65" t="s">
        <v>2182</v>
      </c>
      <c r="M395" s="51" t="str">
        <f>VLOOKUP(L395,CódigosRetorno!$A$2:$B$1795,2,FALSE())</f>
        <v>El dato ingresado como valor del concepto de la linea no cumple con el formato establecido.</v>
      </c>
      <c r="N395" s="62" t="s">
        <v>8</v>
      </c>
      <c r="O395" s="288"/>
    </row>
    <row r="396" spans="1:15" ht="45.75" customHeight="1" x14ac:dyDescent="0.25">
      <c r="A396" s="288"/>
      <c r="B396" s="649"/>
      <c r="C396" s="660"/>
      <c r="D396" s="651"/>
      <c r="E396" s="651"/>
      <c r="F396" s="234" t="s">
        <v>216</v>
      </c>
      <c r="G396" s="234" t="s">
        <v>217</v>
      </c>
      <c r="H396" s="259" t="s">
        <v>3281</v>
      </c>
      <c r="I396" s="245"/>
      <c r="J396" s="51" t="s">
        <v>3282</v>
      </c>
      <c r="K396" s="61" t="s">
        <v>208</v>
      </c>
      <c r="L396" s="65" t="s">
        <v>2182</v>
      </c>
      <c r="M396" s="51" t="str">
        <f>VLOOKUP(L396,CódigosRetorno!$A$2:$B$1795,2,FALSE())</f>
        <v>El dato ingresado como valor del concepto de la linea no cumple con el formato establecido.</v>
      </c>
      <c r="N396" s="62" t="s">
        <v>8</v>
      </c>
      <c r="O396" s="288"/>
    </row>
    <row r="397" spans="1:15" ht="48" x14ac:dyDescent="0.25">
      <c r="A397" s="288"/>
      <c r="B397" s="649"/>
      <c r="C397" s="660"/>
      <c r="D397" s="651"/>
      <c r="E397" s="651"/>
      <c r="F397" s="234" t="s">
        <v>1347</v>
      </c>
      <c r="G397" s="234"/>
      <c r="H397" s="259" t="s">
        <v>3283</v>
      </c>
      <c r="I397" s="245"/>
      <c r="J397" s="51" t="s">
        <v>3284</v>
      </c>
      <c r="K397" s="61" t="s">
        <v>208</v>
      </c>
      <c r="L397" s="65" t="s">
        <v>2182</v>
      </c>
      <c r="M397" s="51" t="str">
        <f>VLOOKUP(L397,CódigosRetorno!$A$2:$B$1795,2,FALSE())</f>
        <v>El dato ingresado como valor del concepto de la linea no cumple con el formato establecido.</v>
      </c>
      <c r="N397" s="62" t="s">
        <v>1360</v>
      </c>
      <c r="O397" s="288"/>
    </row>
    <row r="398" spans="1:15" ht="70.5" customHeight="1" x14ac:dyDescent="0.25">
      <c r="A398" s="288"/>
      <c r="B398" s="649"/>
      <c r="C398" s="660"/>
      <c r="D398" s="651"/>
      <c r="E398" s="651"/>
      <c r="F398" s="234" t="s">
        <v>1351</v>
      </c>
      <c r="G398" s="234"/>
      <c r="H398" s="259" t="s">
        <v>3285</v>
      </c>
      <c r="I398" s="245"/>
      <c r="J398" s="7" t="s">
        <v>3286</v>
      </c>
      <c r="K398" s="647" t="s">
        <v>208</v>
      </c>
      <c r="L398" s="647" t="s">
        <v>2182</v>
      </c>
      <c r="M398" s="7" t="str">
        <f>VLOOKUP(L398,CódigosRetorno!$A$2:$B$1795,2,FALSE())</f>
        <v>El dato ingresado como valor del concepto de la linea no cumple con el formato establecido.</v>
      </c>
      <c r="N398" s="647" t="s">
        <v>8</v>
      </c>
      <c r="O398" s="288"/>
    </row>
    <row r="399" spans="1:15" ht="42.75" customHeight="1" x14ac:dyDescent="0.25">
      <c r="A399" s="288"/>
      <c r="B399" s="649"/>
      <c r="C399" s="660"/>
      <c r="D399" s="651"/>
      <c r="E399" s="651"/>
      <c r="F399" s="234" t="s">
        <v>228</v>
      </c>
      <c r="G399" s="234"/>
      <c r="H399" s="259" t="s">
        <v>3287</v>
      </c>
      <c r="I399" s="245"/>
      <c r="J399" s="7"/>
      <c r="K399" s="647"/>
      <c r="L399" s="647"/>
      <c r="M399" s="7"/>
      <c r="N399" s="647"/>
      <c r="O399" s="288"/>
    </row>
    <row r="400" spans="1:15" ht="43.5" customHeight="1" x14ac:dyDescent="0.25">
      <c r="A400" s="288"/>
      <c r="B400" s="649"/>
      <c r="C400" s="660"/>
      <c r="D400" s="651"/>
      <c r="E400" s="651"/>
      <c r="F400" s="234" t="s">
        <v>228</v>
      </c>
      <c r="G400" s="234"/>
      <c r="H400" s="259" t="s">
        <v>3288</v>
      </c>
      <c r="I400" s="245"/>
      <c r="J400" s="7"/>
      <c r="K400" s="647"/>
      <c r="L400" s="647"/>
      <c r="M400" s="7"/>
      <c r="N400" s="647"/>
      <c r="O400" s="288"/>
    </row>
    <row r="401" spans="1:15" ht="44.25" customHeight="1" x14ac:dyDescent="0.25">
      <c r="A401" s="288"/>
      <c r="B401" s="649"/>
      <c r="C401" s="660"/>
      <c r="D401" s="651"/>
      <c r="E401" s="651"/>
      <c r="F401" s="234" t="s">
        <v>228</v>
      </c>
      <c r="G401" s="234"/>
      <c r="H401" s="259" t="s">
        <v>3289</v>
      </c>
      <c r="I401" s="245"/>
      <c r="J401" s="7"/>
      <c r="K401" s="647"/>
      <c r="L401" s="647"/>
      <c r="M401" s="7"/>
      <c r="N401" s="647"/>
      <c r="O401" s="288"/>
    </row>
    <row r="402" spans="1:15" ht="36" x14ac:dyDescent="0.25">
      <c r="A402" s="288"/>
      <c r="B402" s="649"/>
      <c r="C402" s="660"/>
      <c r="D402" s="651"/>
      <c r="E402" s="651"/>
      <c r="F402" s="206" t="s">
        <v>2610</v>
      </c>
      <c r="G402" s="206" t="s">
        <v>2611</v>
      </c>
      <c r="H402" s="247" t="s">
        <v>3290</v>
      </c>
      <c r="I402" s="295"/>
      <c r="J402" s="64" t="s">
        <v>2613</v>
      </c>
      <c r="K402" s="65" t="s">
        <v>208</v>
      </c>
      <c r="L402" s="65" t="s">
        <v>2182</v>
      </c>
      <c r="M402" s="51" t="str">
        <f>VLOOKUP(L402,CódigosRetorno!$A$2:$B$1795,2,FALSE())</f>
        <v>El dato ingresado como valor del concepto de la linea no cumple con el formato establecido.</v>
      </c>
      <c r="N402" s="62" t="s">
        <v>8</v>
      </c>
      <c r="O402" s="288"/>
    </row>
    <row r="403" spans="1:15" x14ac:dyDescent="0.25">
      <c r="A403" s="132"/>
      <c r="B403" s="226" t="s">
        <v>2614</v>
      </c>
      <c r="C403" s="252"/>
      <c r="D403" s="252"/>
      <c r="E403" s="252"/>
      <c r="F403" s="296"/>
      <c r="G403" s="296"/>
      <c r="H403" s="297"/>
      <c r="I403" s="298"/>
      <c r="J403" s="299"/>
      <c r="K403" s="300"/>
      <c r="L403" s="301"/>
      <c r="M403" s="302"/>
      <c r="N403" s="300"/>
      <c r="O403" s="132"/>
    </row>
    <row r="404" spans="1:15" ht="36" customHeight="1" x14ac:dyDescent="0.25">
      <c r="B404" s="4" t="s">
        <v>3291</v>
      </c>
      <c r="C404" s="7" t="s">
        <v>2616</v>
      </c>
      <c r="D404" s="701" t="s">
        <v>329</v>
      </c>
      <c r="E404" s="701" t="s">
        <v>184</v>
      </c>
      <c r="F404" s="65" t="s">
        <v>223</v>
      </c>
      <c r="G404" s="62"/>
      <c r="H404" s="51" t="s">
        <v>3262</v>
      </c>
      <c r="I404" s="51"/>
      <c r="J404" s="51" t="s">
        <v>1551</v>
      </c>
      <c r="K404" s="61" t="s">
        <v>208</v>
      </c>
      <c r="L404" s="65" t="s">
        <v>1552</v>
      </c>
      <c r="M404" s="51" t="str">
        <f>VLOOKUP(L404,CódigosRetorno!$A$2:$B$1795,2,FALSE())</f>
        <v>No existe información en el nombre del concepto.</v>
      </c>
      <c r="N404" s="61" t="s">
        <v>8</v>
      </c>
    </row>
    <row r="405" spans="1:15" ht="36" x14ac:dyDescent="0.25">
      <c r="B405" s="4"/>
      <c r="C405" s="7"/>
      <c r="D405" s="701"/>
      <c r="E405" s="701"/>
      <c r="F405" s="65" t="s">
        <v>769</v>
      </c>
      <c r="G405" s="61" t="s">
        <v>1549</v>
      </c>
      <c r="H405" s="64" t="s">
        <v>3263</v>
      </c>
      <c r="I405" s="51"/>
      <c r="J405" s="64" t="s">
        <v>186</v>
      </c>
      <c r="K405" s="61" t="s">
        <v>8</v>
      </c>
      <c r="L405" s="65" t="s">
        <v>8</v>
      </c>
      <c r="M405" s="51" t="str">
        <f>VLOOKUP(L405,CódigosRetorno!$A$2:$B$1795,2,FALSE())</f>
        <v>-</v>
      </c>
      <c r="N405" s="61" t="s">
        <v>8</v>
      </c>
    </row>
    <row r="406" spans="1:15" ht="24" x14ac:dyDescent="0.25">
      <c r="B406" s="4"/>
      <c r="C406" s="7"/>
      <c r="D406" s="701"/>
      <c r="E406" s="701"/>
      <c r="F406" s="683"/>
      <c r="G406" s="62" t="s">
        <v>1555</v>
      </c>
      <c r="H406" s="51" t="s">
        <v>1285</v>
      </c>
      <c r="I406" s="51"/>
      <c r="J406" s="51" t="s">
        <v>1556</v>
      </c>
      <c r="K406" s="61" t="s">
        <v>208</v>
      </c>
      <c r="L406" s="65" t="s">
        <v>1287</v>
      </c>
      <c r="M406" s="51" t="str">
        <f>VLOOKUP(L406,CódigosRetorno!$A$2:$B$1795,2,FALSE())</f>
        <v>El dato ingresado como atributo @listName es incorrecto.</v>
      </c>
      <c r="N406" s="61" t="s">
        <v>8</v>
      </c>
    </row>
    <row r="407" spans="1:15" ht="24" x14ac:dyDescent="0.25">
      <c r="B407" s="4"/>
      <c r="C407" s="7"/>
      <c r="D407" s="701"/>
      <c r="E407" s="701"/>
      <c r="F407" s="683"/>
      <c r="G407" s="62" t="s">
        <v>1260</v>
      </c>
      <c r="H407" s="51" t="s">
        <v>1282</v>
      </c>
      <c r="I407" s="51"/>
      <c r="J407" s="51" t="s">
        <v>1263</v>
      </c>
      <c r="K407" s="65" t="s">
        <v>208</v>
      </c>
      <c r="L407" s="125" t="s">
        <v>1283</v>
      </c>
      <c r="M407" s="51" t="str">
        <f>VLOOKUP(L407,CódigosRetorno!$A$2:$B$1795,2,FALSE())</f>
        <v>El dato ingresado como atributo @listAgencyName es incorrecto.</v>
      </c>
      <c r="N407" s="61" t="s">
        <v>8</v>
      </c>
    </row>
    <row r="408" spans="1:15" ht="48" x14ac:dyDescent="0.25">
      <c r="B408" s="4"/>
      <c r="C408" s="7"/>
      <c r="D408" s="701"/>
      <c r="E408" s="701"/>
      <c r="F408" s="683"/>
      <c r="G408" s="92" t="s">
        <v>1557</v>
      </c>
      <c r="H408" s="91" t="s">
        <v>1289</v>
      </c>
      <c r="I408" s="51"/>
      <c r="J408" s="51" t="s">
        <v>1558</v>
      </c>
      <c r="K408" s="65" t="s">
        <v>208</v>
      </c>
      <c r="L408" s="125" t="s">
        <v>1291</v>
      </c>
      <c r="M408" s="51" t="str">
        <f>VLOOKUP(L408,CódigosRetorno!$A$2:$B$1795,2,FALSE())</f>
        <v>El dato ingresado como atributo @listURI es incorrecto.</v>
      </c>
      <c r="N408" s="61" t="s">
        <v>8</v>
      </c>
    </row>
    <row r="409" spans="1:15" ht="24" customHeight="1" x14ac:dyDescent="0.25">
      <c r="B409" s="4"/>
      <c r="C409" s="7"/>
      <c r="D409" s="701"/>
      <c r="E409" s="701"/>
      <c r="F409" s="683" t="s">
        <v>649</v>
      </c>
      <c r="G409" s="693"/>
      <c r="H409" s="660" t="s">
        <v>3292</v>
      </c>
      <c r="I409" s="147"/>
      <c r="J409" s="51" t="s">
        <v>2620</v>
      </c>
      <c r="K409" s="65" t="s">
        <v>6</v>
      </c>
      <c r="L409" s="65" t="s">
        <v>1561</v>
      </c>
      <c r="M409" s="51" t="str">
        <f>VLOOKUP(L409,CódigosRetorno!$A$2:$B$1795,2,FALSE())</f>
        <v>El XML no contiene tag o no existe información del valor del concepto por linea.</v>
      </c>
      <c r="N409" s="61" t="s">
        <v>8</v>
      </c>
    </row>
    <row r="410" spans="1:15" ht="64.5" customHeight="1" x14ac:dyDescent="0.25">
      <c r="B410" s="4"/>
      <c r="C410" s="7"/>
      <c r="D410" s="701"/>
      <c r="E410" s="701"/>
      <c r="F410" s="683"/>
      <c r="G410" s="693"/>
      <c r="H410" s="660"/>
      <c r="I410" s="147"/>
      <c r="J410" s="51" t="s">
        <v>2621</v>
      </c>
      <c r="K410" s="65" t="s">
        <v>208</v>
      </c>
      <c r="L410" s="65" t="s">
        <v>2182</v>
      </c>
      <c r="M410" s="51" t="str">
        <f>VLOOKUP(L410,CódigosRetorno!$A$2:$B$1795,2,FALSE())</f>
        <v>El dato ingresado como valor del concepto de la linea no cumple con el formato establecido.</v>
      </c>
      <c r="N410" s="61"/>
    </row>
    <row r="411" spans="1:15" ht="43.5" customHeight="1" x14ac:dyDescent="0.25">
      <c r="B411" s="4"/>
      <c r="C411" s="7"/>
      <c r="D411" s="701"/>
      <c r="E411" s="701"/>
      <c r="F411" s="234" t="s">
        <v>197</v>
      </c>
      <c r="G411" s="258"/>
      <c r="H411" s="129" t="s">
        <v>3293</v>
      </c>
      <c r="I411" s="147"/>
      <c r="J411" s="51" t="s">
        <v>3294</v>
      </c>
      <c r="K411" s="65" t="s">
        <v>208</v>
      </c>
      <c r="L411" s="65" t="s">
        <v>2182</v>
      </c>
      <c r="M411" s="51" t="str">
        <f>VLOOKUP(L411,CódigosRetorno!$A$2:$B$1795,2,FALSE())</f>
        <v>El dato ingresado como valor del concepto de la linea no cumple con el formato establecido.</v>
      </c>
      <c r="N411" s="61" t="s">
        <v>8</v>
      </c>
    </row>
    <row r="412" spans="1:15" ht="36" x14ac:dyDescent="0.25">
      <c r="B412" s="4"/>
      <c r="C412" s="7"/>
      <c r="D412" s="701"/>
      <c r="E412" s="701"/>
      <c r="F412" s="206" t="s">
        <v>2610</v>
      </c>
      <c r="G412" s="206" t="s">
        <v>2611</v>
      </c>
      <c r="H412" s="130" t="s">
        <v>3295</v>
      </c>
      <c r="I412" s="147"/>
      <c r="J412" s="51" t="s">
        <v>2629</v>
      </c>
      <c r="K412" s="65" t="s">
        <v>208</v>
      </c>
      <c r="L412" s="65" t="s">
        <v>2182</v>
      </c>
      <c r="M412" s="51" t="str">
        <f>VLOOKUP(L412,CódigosRetorno!$A$2:$B$1795,2,FALSE())</f>
        <v>El dato ingresado como valor del concepto de la linea no cumple con el formato establecido.</v>
      </c>
      <c r="N412" s="61" t="s">
        <v>8</v>
      </c>
    </row>
    <row r="413" spans="1:15" ht="36" customHeight="1" x14ac:dyDescent="0.25">
      <c r="B413" s="4" t="s">
        <v>3296</v>
      </c>
      <c r="C413" s="7" t="s">
        <v>2631</v>
      </c>
      <c r="D413" s="647" t="s">
        <v>329</v>
      </c>
      <c r="E413" s="701" t="s">
        <v>184</v>
      </c>
      <c r="F413" s="65" t="s">
        <v>223</v>
      </c>
      <c r="G413" s="62"/>
      <c r="H413" s="51" t="s">
        <v>3262</v>
      </c>
      <c r="I413" s="51"/>
      <c r="J413" s="51" t="s">
        <v>1551</v>
      </c>
      <c r="K413" s="61" t="s">
        <v>208</v>
      </c>
      <c r="L413" s="65" t="s">
        <v>1552</v>
      </c>
      <c r="M413" s="51" t="str">
        <f>VLOOKUP(L413,CódigosRetorno!$A$2:$B$1795,2,FALSE())</f>
        <v>No existe información en el nombre del concepto.</v>
      </c>
      <c r="N413" s="61" t="s">
        <v>8</v>
      </c>
    </row>
    <row r="414" spans="1:15" ht="36" x14ac:dyDescent="0.25">
      <c r="B414" s="4"/>
      <c r="C414" s="7"/>
      <c r="D414" s="647"/>
      <c r="E414" s="701"/>
      <c r="F414" s="65" t="s">
        <v>769</v>
      </c>
      <c r="G414" s="61" t="s">
        <v>1549</v>
      </c>
      <c r="H414" s="64" t="s">
        <v>3263</v>
      </c>
      <c r="I414" s="51"/>
      <c r="J414" s="64" t="s">
        <v>186</v>
      </c>
      <c r="K414" s="61" t="s">
        <v>8</v>
      </c>
      <c r="L414" s="65" t="s">
        <v>8</v>
      </c>
      <c r="M414" s="51" t="str">
        <f>VLOOKUP(L414,CódigosRetorno!$A$2:$B$1795,2,FALSE())</f>
        <v>-</v>
      </c>
      <c r="N414" s="61" t="s">
        <v>8</v>
      </c>
    </row>
    <row r="415" spans="1:15" ht="24" x14ac:dyDescent="0.25">
      <c r="B415" s="4"/>
      <c r="C415" s="7"/>
      <c r="D415" s="647"/>
      <c r="E415" s="701"/>
      <c r="F415" s="647"/>
      <c r="G415" s="62" t="s">
        <v>1555</v>
      </c>
      <c r="H415" s="51" t="s">
        <v>1285</v>
      </c>
      <c r="I415" s="51"/>
      <c r="J415" s="51" t="s">
        <v>1556</v>
      </c>
      <c r="K415" s="61" t="s">
        <v>208</v>
      </c>
      <c r="L415" s="65" t="s">
        <v>1287</v>
      </c>
      <c r="M415" s="51" t="str">
        <f>VLOOKUP(L415,CódigosRetorno!$A$2:$B$1795,2,FALSE())</f>
        <v>El dato ingresado como atributo @listName es incorrecto.</v>
      </c>
      <c r="N415" s="61" t="s">
        <v>8</v>
      </c>
    </row>
    <row r="416" spans="1:15" ht="24" x14ac:dyDescent="0.25">
      <c r="B416" s="4"/>
      <c r="C416" s="7"/>
      <c r="D416" s="647"/>
      <c r="E416" s="701"/>
      <c r="F416" s="647"/>
      <c r="G416" s="62" t="s">
        <v>1260</v>
      </c>
      <c r="H416" s="51" t="s">
        <v>1282</v>
      </c>
      <c r="I416" s="51"/>
      <c r="J416" s="51" t="s">
        <v>1263</v>
      </c>
      <c r="K416" s="65" t="s">
        <v>208</v>
      </c>
      <c r="L416" s="125" t="s">
        <v>1283</v>
      </c>
      <c r="M416" s="51" t="str">
        <f>VLOOKUP(L416,CódigosRetorno!$A$2:$B$1795,2,FALSE())</f>
        <v>El dato ingresado como atributo @listAgencyName es incorrecto.</v>
      </c>
      <c r="N416" s="61" t="s">
        <v>8</v>
      </c>
    </row>
    <row r="417" spans="2:14" ht="48" x14ac:dyDescent="0.25">
      <c r="B417" s="4"/>
      <c r="C417" s="7"/>
      <c r="D417" s="647"/>
      <c r="E417" s="701"/>
      <c r="F417" s="647"/>
      <c r="G417" s="62" t="s">
        <v>1557</v>
      </c>
      <c r="H417" s="51" t="s">
        <v>1289</v>
      </c>
      <c r="I417" s="51"/>
      <c r="J417" s="51" t="s">
        <v>1558</v>
      </c>
      <c r="K417" s="65" t="s">
        <v>208</v>
      </c>
      <c r="L417" s="125" t="s">
        <v>1291</v>
      </c>
      <c r="M417" s="51" t="str">
        <f>VLOOKUP(L417,CódigosRetorno!$A$2:$B$1795,2,FALSE())</f>
        <v>El dato ingresado como atributo @listURI es incorrecto.</v>
      </c>
      <c r="N417" s="61" t="s">
        <v>8</v>
      </c>
    </row>
    <row r="418" spans="2:14" ht="48" customHeight="1" x14ac:dyDescent="0.25">
      <c r="B418" s="4"/>
      <c r="C418" s="7"/>
      <c r="D418" s="647"/>
      <c r="E418" s="701"/>
      <c r="F418" s="685" t="s">
        <v>177</v>
      </c>
      <c r="G418" s="685" t="s">
        <v>178</v>
      </c>
      <c r="H418" s="7" t="s">
        <v>3297</v>
      </c>
      <c r="I418" s="51"/>
      <c r="J418" s="51" t="s">
        <v>2633</v>
      </c>
      <c r="K418" s="61" t="s">
        <v>6</v>
      </c>
      <c r="L418" s="65" t="s">
        <v>2634</v>
      </c>
      <c r="M418" s="51" t="str">
        <f>VLOOKUP(L418,CódigosRetorno!$A$2:$B$1795,2,FALSE())</f>
        <v>El XML no contiene tag o no existe información de la fecha del concepto por linea</v>
      </c>
      <c r="N418" s="61" t="s">
        <v>8</v>
      </c>
    </row>
    <row r="419" spans="2:14" ht="24" x14ac:dyDescent="0.25">
      <c r="B419" s="4"/>
      <c r="C419" s="7"/>
      <c r="D419" s="647"/>
      <c r="E419" s="701"/>
      <c r="F419" s="685"/>
      <c r="G419" s="685"/>
      <c r="H419" s="7"/>
      <c r="I419" s="51"/>
      <c r="J419" s="51" t="s">
        <v>2635</v>
      </c>
      <c r="K419" s="65" t="s">
        <v>208</v>
      </c>
      <c r="L419" s="65" t="s">
        <v>2182</v>
      </c>
      <c r="M419" s="51" t="str">
        <f>VLOOKUP(L419,CódigosRetorno!$A$2:$B$1795,2,FALSE())</f>
        <v>El dato ingresado como valor del concepto de la linea no cumple con el formato establecido.</v>
      </c>
      <c r="N419" s="61"/>
    </row>
    <row r="420" spans="2:14" ht="48" customHeight="1" x14ac:dyDescent="0.25">
      <c r="B420" s="4"/>
      <c r="C420" s="7"/>
      <c r="D420" s="647"/>
      <c r="E420" s="701"/>
      <c r="F420" s="685" t="s">
        <v>177</v>
      </c>
      <c r="G420" s="685" t="s">
        <v>178</v>
      </c>
      <c r="H420" s="7" t="s">
        <v>3298</v>
      </c>
      <c r="I420" s="51"/>
      <c r="J420" s="51" t="s">
        <v>2633</v>
      </c>
      <c r="K420" s="61" t="s">
        <v>208</v>
      </c>
      <c r="L420" s="65" t="s">
        <v>2637</v>
      </c>
      <c r="M420" s="51" t="str">
        <f>VLOOKUP(L420,CódigosRetorno!$A$2:$B$1795,2,FALSE())</f>
        <v>El XML no contiene tag o no existe información de la fecha del concepto por linea</v>
      </c>
      <c r="N420" s="61" t="s">
        <v>8</v>
      </c>
    </row>
    <row r="421" spans="2:14" ht="24" x14ac:dyDescent="0.25">
      <c r="B421" s="4"/>
      <c r="C421" s="7"/>
      <c r="D421" s="647"/>
      <c r="E421" s="701"/>
      <c r="F421" s="685"/>
      <c r="G421" s="685"/>
      <c r="H421" s="7"/>
      <c r="I421" s="51"/>
      <c r="J421" s="51" t="s">
        <v>2635</v>
      </c>
      <c r="K421" s="65" t="s">
        <v>208</v>
      </c>
      <c r="L421" s="65" t="s">
        <v>2182</v>
      </c>
      <c r="M421" s="51" t="str">
        <f>VLOOKUP(L421,CódigosRetorno!$A$2:$B$1795,2,FALSE())</f>
        <v>El dato ingresado como valor del concepto de la linea no cumple con el formato establecido.</v>
      </c>
      <c r="N421" s="61"/>
    </row>
    <row r="422" spans="2:14" x14ac:dyDescent="0.25">
      <c r="B422" s="226" t="s">
        <v>2656</v>
      </c>
      <c r="C422" s="252"/>
      <c r="D422" s="252"/>
      <c r="E422" s="252"/>
      <c r="F422" s="252"/>
      <c r="G422" s="252"/>
      <c r="H422" s="253"/>
      <c r="I422" s="80"/>
      <c r="J422" s="56"/>
      <c r="K422" s="109"/>
      <c r="L422" s="120"/>
      <c r="M422" s="56"/>
      <c r="N422" s="80"/>
    </row>
    <row r="423" spans="2:14" ht="36" customHeight="1" x14ac:dyDescent="0.25">
      <c r="B423" s="4">
        <v>63</v>
      </c>
      <c r="C423" s="7" t="s">
        <v>2657</v>
      </c>
      <c r="D423" s="647" t="s">
        <v>63</v>
      </c>
      <c r="E423" s="647" t="s">
        <v>184</v>
      </c>
      <c r="F423" s="61" t="s">
        <v>2658</v>
      </c>
      <c r="G423" s="61" t="s">
        <v>2642</v>
      </c>
      <c r="H423" s="51" t="s">
        <v>3299</v>
      </c>
      <c r="I423" s="62"/>
      <c r="J423" s="51" t="s">
        <v>3300</v>
      </c>
      <c r="K423" s="65" t="s">
        <v>6</v>
      </c>
      <c r="L423" s="125" t="s">
        <v>3301</v>
      </c>
      <c r="M423" s="51" t="str">
        <f>VLOOKUP(L423,CódigosRetorno!$A$2:$B$1795,2,FALSE())</f>
        <v>Para el tipo de nota de credito 13 debe consignar información de la operación al credito</v>
      </c>
      <c r="N423" s="62" t="s">
        <v>8</v>
      </c>
    </row>
    <row r="424" spans="2:14" ht="24" customHeight="1" x14ac:dyDescent="0.25">
      <c r="B424" s="4"/>
      <c r="C424" s="7"/>
      <c r="D424" s="647"/>
      <c r="E424" s="647"/>
      <c r="F424" s="647" t="s">
        <v>2659</v>
      </c>
      <c r="G424" s="647" t="s">
        <v>2660</v>
      </c>
      <c r="H424" s="7" t="s">
        <v>3302</v>
      </c>
      <c r="I424" s="62"/>
      <c r="J424" s="51" t="s">
        <v>3303</v>
      </c>
      <c r="K424" s="65" t="s">
        <v>6</v>
      </c>
      <c r="L424" s="125" t="s">
        <v>2649</v>
      </c>
      <c r="M424" s="51" t="str">
        <f>VLOOKUP(L424,CódigosRetorno!$A$2:$B$1795,2,FALSE())</f>
        <v>Debe informar si el tipo de transaccion es al Contado o al Credito</v>
      </c>
      <c r="N424" s="62" t="s">
        <v>8</v>
      </c>
    </row>
    <row r="425" spans="2:14" ht="60" x14ac:dyDescent="0.25">
      <c r="B425" s="4"/>
      <c r="C425" s="7"/>
      <c r="D425" s="647"/>
      <c r="E425" s="647"/>
      <c r="F425" s="647"/>
      <c r="G425" s="647"/>
      <c r="H425" s="7"/>
      <c r="I425" s="62"/>
      <c r="J425" s="51" t="s">
        <v>3304</v>
      </c>
      <c r="K425" s="65" t="s">
        <v>6</v>
      </c>
      <c r="L425" s="125" t="s">
        <v>2651</v>
      </c>
      <c r="M425" s="51" t="str">
        <f>VLOOKUP(L425,CódigosRetorno!$A$2:$B$1795,2,FALSE())</f>
        <v>El tipo de transaccion o el identificador de la cuota no cumple con el formato esperado</v>
      </c>
      <c r="N425" s="62" t="s">
        <v>8</v>
      </c>
    </row>
    <row r="426" spans="2:14" ht="48" x14ac:dyDescent="0.25">
      <c r="B426" s="4"/>
      <c r="C426" s="7"/>
      <c r="D426" s="647"/>
      <c r="E426" s="647"/>
      <c r="F426" s="647"/>
      <c r="G426" s="647"/>
      <c r="H426" s="7"/>
      <c r="I426" s="62"/>
      <c r="J426" s="51" t="s">
        <v>3305</v>
      </c>
      <c r="K426" s="65" t="s">
        <v>6</v>
      </c>
      <c r="L426" s="125" t="s">
        <v>2655</v>
      </c>
      <c r="M426" s="51" t="str">
        <f>VLOOKUP(L426,CódigosRetorno!$A$2:$B$1795,2,FALSE())</f>
        <v>El tipo de transaccion o el identificador de la cuota no debe repetirse en el comprobante</v>
      </c>
      <c r="N426" s="62" t="s">
        <v>8</v>
      </c>
    </row>
    <row r="427" spans="2:14" ht="72" x14ac:dyDescent="0.25">
      <c r="B427" s="4"/>
      <c r="C427" s="7"/>
      <c r="D427" s="647"/>
      <c r="E427" s="647"/>
      <c r="F427" s="647"/>
      <c r="G427" s="647"/>
      <c r="H427" s="7"/>
      <c r="I427" s="62"/>
      <c r="J427" s="51" t="s">
        <v>3306</v>
      </c>
      <c r="K427" s="65" t="s">
        <v>6</v>
      </c>
      <c r="L427" s="125" t="s">
        <v>2662</v>
      </c>
      <c r="M427" s="51" t="str">
        <f>VLOOKUP(L427,CódigosRetorno!$A$2:$B$1795,2,FALSE())</f>
        <v>Si el tipo de transaccion es al Credito debe existir al menos información de una cuota de pago</v>
      </c>
      <c r="N427" s="62" t="s">
        <v>8</v>
      </c>
    </row>
    <row r="428" spans="2:14" ht="24" customHeight="1" x14ac:dyDescent="0.25">
      <c r="B428" s="4"/>
      <c r="C428" s="7"/>
      <c r="D428" s="647"/>
      <c r="E428" s="647"/>
      <c r="F428" s="647" t="s">
        <v>2663</v>
      </c>
      <c r="G428" s="647" t="s">
        <v>301</v>
      </c>
      <c r="H428" s="7" t="s">
        <v>3307</v>
      </c>
      <c r="I428" s="62"/>
      <c r="J428" s="51" t="s">
        <v>3308</v>
      </c>
      <c r="K428" s="65" t="s">
        <v>6</v>
      </c>
      <c r="L428" s="125" t="s">
        <v>2666</v>
      </c>
      <c r="M428" s="51" t="str">
        <f>VLOOKUP(L428,CódigosRetorno!$A$2:$B$1795,2,FALSE())</f>
        <v>El Monto neto pendiente de pago no cumple el formato definido</v>
      </c>
      <c r="N428" s="62" t="s">
        <v>8</v>
      </c>
    </row>
    <row r="429" spans="2:14" ht="57" customHeight="1" x14ac:dyDescent="0.25">
      <c r="B429" s="4"/>
      <c r="C429" s="7"/>
      <c r="D429" s="647"/>
      <c r="E429" s="647"/>
      <c r="F429" s="647"/>
      <c r="G429" s="647"/>
      <c r="H429" s="7"/>
      <c r="I429" s="62"/>
      <c r="J429" s="51" t="s">
        <v>3309</v>
      </c>
      <c r="K429" s="65" t="s">
        <v>6</v>
      </c>
      <c r="L429" s="125" t="s">
        <v>2668</v>
      </c>
      <c r="M429" s="51" t="str">
        <f>VLOOKUP(L429,CódigosRetorno!$A$2:$B$1795,2,FALSE())</f>
        <v>Si el tipo de transaccion es al Credito debe consignarse el Monto neto pendiente de pago</v>
      </c>
      <c r="N429" s="62" t="s">
        <v>8</v>
      </c>
    </row>
    <row r="430" spans="2:14" ht="60" x14ac:dyDescent="0.25">
      <c r="B430" s="4"/>
      <c r="C430" s="7"/>
      <c r="D430" s="647"/>
      <c r="E430" s="647"/>
      <c r="F430" s="239"/>
      <c r="G430" s="239"/>
      <c r="H430" s="270"/>
      <c r="I430" s="62"/>
      <c r="J430" s="51" t="s">
        <v>3310</v>
      </c>
      <c r="K430" s="65" t="s">
        <v>6</v>
      </c>
      <c r="L430" s="125" t="s">
        <v>3311</v>
      </c>
      <c r="M430" s="51" t="str">
        <f>VLOOKUP(L430,CódigosRetorno!$A$2:$B$1795,2,FALSE())</f>
        <v>El monto neto pendiente de pago debe ser menor o igual al monto de la factura</v>
      </c>
      <c r="N430" s="62"/>
    </row>
    <row r="431" spans="2:14" ht="72" x14ac:dyDescent="0.25">
      <c r="B431" s="4"/>
      <c r="C431" s="7"/>
      <c r="D431" s="647"/>
      <c r="E431" s="647"/>
      <c r="F431" s="239"/>
      <c r="G431" s="239"/>
      <c r="H431" s="270"/>
      <c r="I431" s="62"/>
      <c r="J431" s="51" t="s">
        <v>3312</v>
      </c>
      <c r="K431" s="65" t="s">
        <v>6</v>
      </c>
      <c r="L431" s="125" t="s">
        <v>2672</v>
      </c>
      <c r="M431" s="51" t="str">
        <f>VLOOKUP(L431,CódigosRetorno!$A$2:$B$1795,2,FALSE())</f>
        <v>La suma de las cuotas debe ser igual al Monto neto pendiente de pago.</v>
      </c>
      <c r="N431" s="62"/>
    </row>
    <row r="432" spans="2:14" ht="36" x14ac:dyDescent="0.25">
      <c r="B432" s="4"/>
      <c r="C432" s="7"/>
      <c r="D432" s="647"/>
      <c r="E432" s="647"/>
      <c r="F432" s="61" t="s">
        <v>144</v>
      </c>
      <c r="G432" s="61" t="s">
        <v>308</v>
      </c>
      <c r="H432" s="51" t="s">
        <v>1575</v>
      </c>
      <c r="I432" s="62"/>
      <c r="J432" s="64" t="s">
        <v>1576</v>
      </c>
      <c r="K432" s="65" t="s">
        <v>6</v>
      </c>
      <c r="L432" s="125" t="s">
        <v>1074</v>
      </c>
      <c r="M432" s="51" t="str">
        <f>VLOOKUP(L432,CódigosRetorno!$A$2:$B$1795,2,FALSE())</f>
        <v>La moneda debe ser la misma en todo el documento. Salvo las percepciones que sólo son en moneda nacional</v>
      </c>
      <c r="N432" s="62" t="s">
        <v>1297</v>
      </c>
    </row>
    <row r="433" spans="2:14" ht="36" customHeight="1" x14ac:dyDescent="0.25">
      <c r="B433" s="4" t="s">
        <v>3313</v>
      </c>
      <c r="C433" s="7" t="s">
        <v>2675</v>
      </c>
      <c r="D433" s="647" t="s">
        <v>63</v>
      </c>
      <c r="E433" s="647" t="s">
        <v>184</v>
      </c>
      <c r="F433" s="61" t="s">
        <v>2658</v>
      </c>
      <c r="G433" s="61" t="s">
        <v>2642</v>
      </c>
      <c r="H433" s="51" t="s">
        <v>3299</v>
      </c>
      <c r="I433" s="62"/>
      <c r="J433" s="51" t="s">
        <v>3300</v>
      </c>
      <c r="K433" s="65" t="s">
        <v>6</v>
      </c>
      <c r="L433" s="125" t="s">
        <v>3301</v>
      </c>
      <c r="M433" s="51" t="str">
        <f>VLOOKUP(L433,CódigosRetorno!$A$2:$B$1795,2,FALSE())</f>
        <v>Para el tipo de nota de credito 13 debe consignar información de la operación al credito</v>
      </c>
      <c r="N433" s="62" t="s">
        <v>8</v>
      </c>
    </row>
    <row r="434" spans="2:14" ht="24" customHeight="1" x14ac:dyDescent="0.25">
      <c r="B434" s="4"/>
      <c r="C434" s="7"/>
      <c r="D434" s="647"/>
      <c r="E434" s="647"/>
      <c r="F434" s="647" t="s">
        <v>829</v>
      </c>
      <c r="G434" s="4" t="s">
        <v>2676</v>
      </c>
      <c r="H434" s="7" t="s">
        <v>3314</v>
      </c>
      <c r="I434" s="62"/>
      <c r="J434" s="51" t="s">
        <v>3303</v>
      </c>
      <c r="K434" s="65" t="s">
        <v>6</v>
      </c>
      <c r="L434" s="125" t="s">
        <v>2649</v>
      </c>
      <c r="M434" s="51" t="str">
        <f>VLOOKUP(L434,CódigosRetorno!$A$2:$B$1795,2,FALSE())</f>
        <v>Debe informar si el tipo de transaccion es al Contado o al Credito</v>
      </c>
      <c r="N434" s="62" t="s">
        <v>8</v>
      </c>
    </row>
    <row r="435" spans="2:14" ht="60" x14ac:dyDescent="0.25">
      <c r="B435" s="4"/>
      <c r="C435" s="7"/>
      <c r="D435" s="647"/>
      <c r="E435" s="647"/>
      <c r="F435" s="647"/>
      <c r="G435" s="4"/>
      <c r="H435" s="7"/>
      <c r="I435" s="62"/>
      <c r="J435" s="51" t="s">
        <v>3304</v>
      </c>
      <c r="K435" s="65" t="s">
        <v>6</v>
      </c>
      <c r="L435" s="125" t="s">
        <v>2651</v>
      </c>
      <c r="M435" s="51" t="str">
        <f>VLOOKUP(L435,CódigosRetorno!$A$2:$B$1795,2,FALSE())</f>
        <v>El tipo de transaccion o el identificador de la cuota no cumple con el formato esperado</v>
      </c>
      <c r="N435" s="62" t="s">
        <v>8</v>
      </c>
    </row>
    <row r="436" spans="2:14" ht="42.75" customHeight="1" x14ac:dyDescent="0.25">
      <c r="B436" s="4"/>
      <c r="C436" s="7"/>
      <c r="D436" s="647"/>
      <c r="E436" s="647"/>
      <c r="F436" s="647"/>
      <c r="G436" s="647"/>
      <c r="H436" s="7"/>
      <c r="I436" s="62"/>
      <c r="J436" s="51" t="s">
        <v>3305</v>
      </c>
      <c r="K436" s="65" t="s">
        <v>6</v>
      </c>
      <c r="L436" s="125" t="s">
        <v>2655</v>
      </c>
      <c r="M436" s="51" t="str">
        <f>VLOOKUP(L436,CódigosRetorno!$A$2:$B$1795,2,FALSE())</f>
        <v>El tipo de transaccion o el identificador de la cuota no debe repetirse en el comprobante</v>
      </c>
      <c r="N436" s="62" t="s">
        <v>8</v>
      </c>
    </row>
    <row r="437" spans="2:14" ht="67.5" customHeight="1" x14ac:dyDescent="0.25">
      <c r="B437" s="4"/>
      <c r="C437" s="7"/>
      <c r="D437" s="647"/>
      <c r="E437" s="647"/>
      <c r="F437" s="647"/>
      <c r="G437" s="647"/>
      <c r="H437" s="7"/>
      <c r="I437" s="62"/>
      <c r="J437" s="51" t="s">
        <v>3315</v>
      </c>
      <c r="K437" s="65" t="s">
        <v>6</v>
      </c>
      <c r="L437" s="125" t="s">
        <v>2680</v>
      </c>
      <c r="M437" s="51" t="str">
        <f>VLOOKUP(L437,CódigosRetorno!$A$2:$B$1795,2,FALSE())</f>
        <v>Si existe información de cuota de pago, el tipo de transaccion debe ser al credito</v>
      </c>
      <c r="N437" s="62" t="s">
        <v>8</v>
      </c>
    </row>
    <row r="438" spans="2:14" ht="65.25" customHeight="1" x14ac:dyDescent="0.25">
      <c r="B438" s="4"/>
      <c r="C438" s="7"/>
      <c r="D438" s="647"/>
      <c r="E438" s="647"/>
      <c r="F438" s="647" t="s">
        <v>2663</v>
      </c>
      <c r="G438" s="647" t="s">
        <v>301</v>
      </c>
      <c r="H438" s="7" t="s">
        <v>3316</v>
      </c>
      <c r="I438" s="62"/>
      <c r="J438" s="51" t="s">
        <v>3317</v>
      </c>
      <c r="K438" s="65" t="s">
        <v>6</v>
      </c>
      <c r="L438" s="125" t="s">
        <v>2683</v>
      </c>
      <c r="M438" s="51" t="str">
        <f>VLOOKUP(L438,CódigosRetorno!$A$2:$B$1795,2,FALSE())</f>
        <v>El Monto del pago único o de las cuotas no cumple el formato definido</v>
      </c>
      <c r="N438" s="62" t="s">
        <v>8</v>
      </c>
    </row>
    <row r="439" spans="2:14" ht="60" x14ac:dyDescent="0.25">
      <c r="B439" s="4"/>
      <c r="C439" s="7"/>
      <c r="D439" s="647"/>
      <c r="E439" s="647"/>
      <c r="F439" s="647"/>
      <c r="G439" s="647"/>
      <c r="H439" s="7"/>
      <c r="I439" s="62"/>
      <c r="J439" s="51" t="s">
        <v>3318</v>
      </c>
      <c r="K439" s="65" t="s">
        <v>6</v>
      </c>
      <c r="L439" s="125" t="s">
        <v>2685</v>
      </c>
      <c r="M439" s="51" t="str">
        <f>VLOOKUP(L439,CódigosRetorno!$A$2:$B$1795,2,FALSE())</f>
        <v>Si se consigna información de la cuota de pago, debe indicarse el monto de la cuota</v>
      </c>
      <c r="N439" s="62" t="s">
        <v>8</v>
      </c>
    </row>
    <row r="440" spans="2:14" ht="36" x14ac:dyDescent="0.25">
      <c r="B440" s="4"/>
      <c r="C440" s="7"/>
      <c r="D440" s="647"/>
      <c r="E440" s="647"/>
      <c r="F440" s="61" t="s">
        <v>144</v>
      </c>
      <c r="G440" s="61" t="s">
        <v>308</v>
      </c>
      <c r="H440" s="51" t="s">
        <v>1575</v>
      </c>
      <c r="I440" s="62"/>
      <c r="J440" s="51" t="s">
        <v>1576</v>
      </c>
      <c r="K440" s="65" t="s">
        <v>6</v>
      </c>
      <c r="L440" s="125" t="s">
        <v>1074</v>
      </c>
      <c r="M440" s="51" t="str">
        <f>VLOOKUP(L440,CódigosRetorno!$A$2:$B$1795,2,FALSE())</f>
        <v>La moneda debe ser la misma en todo el documento. Salvo las percepciones que sólo son en moneda nacional</v>
      </c>
      <c r="N440" s="62" t="s">
        <v>1297</v>
      </c>
    </row>
    <row r="441" spans="2:14" ht="48" customHeight="1" x14ac:dyDescent="0.25">
      <c r="B441" s="4"/>
      <c r="C441" s="7"/>
      <c r="D441" s="647"/>
      <c r="E441" s="647"/>
      <c r="F441" s="647" t="s">
        <v>177</v>
      </c>
      <c r="G441" s="647" t="s">
        <v>178</v>
      </c>
      <c r="H441" s="7" t="s">
        <v>3319</v>
      </c>
      <c r="I441" s="62"/>
      <c r="J441" s="51" t="s">
        <v>3320</v>
      </c>
      <c r="K441" s="65" t="s">
        <v>6</v>
      </c>
      <c r="L441" s="125" t="s">
        <v>2690</v>
      </c>
      <c r="M441" s="51" t="str">
        <f>VLOOKUP(L441,CódigosRetorno!$A$2:$B$1795,2,FALSE())</f>
        <v>Fecha del pago único o de las cuotas no cumple el formato definido</v>
      </c>
      <c r="N441" s="62" t="s">
        <v>8</v>
      </c>
    </row>
    <row r="442" spans="2:14" ht="60" x14ac:dyDescent="0.25">
      <c r="B442" s="4"/>
      <c r="C442" s="7"/>
      <c r="D442" s="647"/>
      <c r="E442" s="647"/>
      <c r="F442" s="647"/>
      <c r="G442" s="647"/>
      <c r="H442" s="7"/>
      <c r="I442" s="62"/>
      <c r="J442" s="51" t="s">
        <v>3321</v>
      </c>
      <c r="K442" s="65" t="s">
        <v>6</v>
      </c>
      <c r="L442" s="125" t="s">
        <v>2691</v>
      </c>
      <c r="M442" s="51" t="str">
        <f>VLOOKUP(L442,CódigosRetorno!$A$2:$B$1795,2,FALSE())</f>
        <v>Si se consigna información de la cuota de pago, debe indicarse la fecha del pago único o de las cuotas</v>
      </c>
      <c r="N442" s="62"/>
    </row>
    <row r="443" spans="2:14" ht="60" x14ac:dyDescent="0.25">
      <c r="B443" s="4"/>
      <c r="C443" s="7"/>
      <c r="D443" s="647"/>
      <c r="E443" s="647"/>
      <c r="F443" s="647"/>
      <c r="G443" s="647"/>
      <c r="H443" s="7"/>
      <c r="I443" s="62"/>
      <c r="J443" s="51" t="s">
        <v>3322</v>
      </c>
      <c r="K443" s="65" t="s">
        <v>6</v>
      </c>
      <c r="L443" s="125" t="s">
        <v>3323</v>
      </c>
      <c r="M443" s="51" t="str">
        <f>VLOOKUP(L443,CódigosRetorno!$A$2:$B$1795,2,FALSE())</f>
        <v>La fecha de la cuota debe ser mayor a la fecha de emisión de la factura</v>
      </c>
      <c r="N443" s="62" t="s">
        <v>8</v>
      </c>
    </row>
    <row r="444" spans="2:14" x14ac:dyDescent="0.25"/>
    <row r="445" spans="2:14" x14ac:dyDescent="0.25"/>
    <row r="446" spans="2:14" x14ac:dyDescent="0.25"/>
    <row r="447" spans="2:14" x14ac:dyDescent="0.25"/>
    <row r="448" spans="2:14"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row r="460" x14ac:dyDescent="0.25"/>
    <row r="461" x14ac:dyDescent="0.25"/>
    <row r="462" x14ac:dyDescent="0.25"/>
    <row r="463" x14ac:dyDescent="0.25"/>
    <row r="464" x14ac:dyDescent="0.25"/>
    <row r="465" x14ac:dyDescent="0.25"/>
    <row r="466" x14ac:dyDescent="0.25"/>
    <row r="467" x14ac:dyDescent="0.25"/>
    <row r="468" x14ac:dyDescent="0.25"/>
    <row r="469" x14ac:dyDescent="0.25"/>
    <row r="470" x14ac:dyDescent="0.25"/>
    <row r="471" x14ac:dyDescent="0.25"/>
    <row r="472" x14ac:dyDescent="0.25"/>
    <row r="473" x14ac:dyDescent="0.25"/>
    <row r="474" x14ac:dyDescent="0.25"/>
    <row r="475" x14ac:dyDescent="0.25"/>
    <row r="476" x14ac:dyDescent="0.25"/>
    <row r="477" x14ac:dyDescent="0.25"/>
    <row r="478" x14ac:dyDescent="0.25"/>
    <row r="479" x14ac:dyDescent="0.25"/>
    <row r="480" x14ac:dyDescent="0.25"/>
    <row r="481" x14ac:dyDescent="0.25"/>
    <row r="482" x14ac:dyDescent="0.25"/>
    <row r="483" x14ac:dyDescent="0.25"/>
    <row r="484" x14ac:dyDescent="0.25"/>
    <row r="485" x14ac:dyDescent="0.25"/>
    <row r="486" x14ac:dyDescent="0.25"/>
    <row r="487" x14ac:dyDescent="0.25"/>
    <row r="488" x14ac:dyDescent="0.25"/>
    <row r="489" x14ac:dyDescent="0.25"/>
    <row r="490" x14ac:dyDescent="0.25"/>
    <row r="491" x14ac:dyDescent="0.25"/>
    <row r="492" x14ac:dyDescent="0.25"/>
    <row r="493" x14ac:dyDescent="0.25"/>
    <row r="494" x14ac:dyDescent="0.25"/>
    <row r="495" x14ac:dyDescent="0.25"/>
    <row r="496" x14ac:dyDescent="0.25"/>
    <row r="497" x14ac:dyDescent="0.25"/>
    <row r="498" x14ac:dyDescent="0.25"/>
    <row r="499" x14ac:dyDescent="0.25"/>
    <row r="500" x14ac:dyDescent="0.25"/>
    <row r="501" x14ac:dyDescent="0.25"/>
    <row r="502" x14ac:dyDescent="0.25"/>
    <row r="503" x14ac:dyDescent="0.25"/>
    <row r="504" x14ac:dyDescent="0.25"/>
    <row r="505" x14ac:dyDescent="0.25"/>
    <row r="506" x14ac:dyDescent="0.25"/>
    <row r="507" x14ac:dyDescent="0.25"/>
    <row r="508" x14ac:dyDescent="0.25"/>
    <row r="509" x14ac:dyDescent="0.25"/>
    <row r="510" x14ac:dyDescent="0.25"/>
    <row r="511" x14ac:dyDescent="0.25"/>
    <row r="512" x14ac:dyDescent="0.25"/>
    <row r="513" x14ac:dyDescent="0.25"/>
    <row r="514" x14ac:dyDescent="0.25"/>
    <row r="515" x14ac:dyDescent="0.25"/>
    <row r="516" x14ac:dyDescent="0.25"/>
    <row r="517" x14ac:dyDescent="0.25"/>
    <row r="518" x14ac:dyDescent="0.25"/>
    <row r="519" x14ac:dyDescent="0.25"/>
    <row r="520" x14ac:dyDescent="0.25"/>
    <row r="521" x14ac:dyDescent="0.25"/>
    <row r="522" x14ac:dyDescent="0.25"/>
    <row r="523" x14ac:dyDescent="0.25"/>
    <row r="524" x14ac:dyDescent="0.25"/>
    <row r="525" x14ac:dyDescent="0.25"/>
    <row r="526" x14ac:dyDescent="0.25"/>
    <row r="527" x14ac:dyDescent="0.25"/>
    <row r="528"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68" x14ac:dyDescent="0.25"/>
    <row r="569" x14ac:dyDescent="0.25"/>
    <row r="570" x14ac:dyDescent="0.25"/>
  </sheetData>
  <mergeCells count="491">
    <mergeCell ref="B433:B443"/>
    <mergeCell ref="C433:C443"/>
    <mergeCell ref="D433:D443"/>
    <mergeCell ref="E433:E443"/>
    <mergeCell ref="F434:F437"/>
    <mergeCell ref="G434:G437"/>
    <mergeCell ref="H434:H437"/>
    <mergeCell ref="F438:F439"/>
    <mergeCell ref="G438:G439"/>
    <mergeCell ref="H438:H439"/>
    <mergeCell ref="F441:F443"/>
    <mergeCell ref="G441:G443"/>
    <mergeCell ref="H441:H443"/>
    <mergeCell ref="B423:B432"/>
    <mergeCell ref="C423:C432"/>
    <mergeCell ref="D423:D432"/>
    <mergeCell ref="E423:E432"/>
    <mergeCell ref="F424:F427"/>
    <mergeCell ref="G424:G427"/>
    <mergeCell ref="H424:H427"/>
    <mergeCell ref="F428:F429"/>
    <mergeCell ref="G428:G429"/>
    <mergeCell ref="H428:H429"/>
    <mergeCell ref="B413:B421"/>
    <mergeCell ref="C413:C421"/>
    <mergeCell ref="D413:D421"/>
    <mergeCell ref="E413:E421"/>
    <mergeCell ref="F415:F417"/>
    <mergeCell ref="F418:F419"/>
    <mergeCell ref="G418:G419"/>
    <mergeCell ref="H418:H419"/>
    <mergeCell ref="F420:F421"/>
    <mergeCell ref="G420:G421"/>
    <mergeCell ref="H420:H421"/>
    <mergeCell ref="K398:K401"/>
    <mergeCell ref="L398:L401"/>
    <mergeCell ref="M398:M401"/>
    <mergeCell ref="N398:N401"/>
    <mergeCell ref="B404:B412"/>
    <mergeCell ref="C404:C412"/>
    <mergeCell ref="D404:D412"/>
    <mergeCell ref="E404:E412"/>
    <mergeCell ref="F406:F408"/>
    <mergeCell ref="F409:F410"/>
    <mergeCell ref="G409:G410"/>
    <mergeCell ref="H409:H410"/>
    <mergeCell ref="B381:B402"/>
    <mergeCell ref="C381:C402"/>
    <mergeCell ref="D381:D402"/>
    <mergeCell ref="E381:E402"/>
    <mergeCell ref="F382:F387"/>
    <mergeCell ref="G382:G387"/>
    <mergeCell ref="H382:H387"/>
    <mergeCell ref="F388:F390"/>
    <mergeCell ref="J398:J401"/>
    <mergeCell ref="G369:G370"/>
    <mergeCell ref="H369:H370"/>
    <mergeCell ref="B374:B376"/>
    <mergeCell ref="C374:C376"/>
    <mergeCell ref="D374:D376"/>
    <mergeCell ref="E374:E376"/>
    <mergeCell ref="B378:B379"/>
    <mergeCell ref="C378:C379"/>
    <mergeCell ref="D378:D379"/>
    <mergeCell ref="E378:E379"/>
    <mergeCell ref="B367:B368"/>
    <mergeCell ref="C367:C368"/>
    <mergeCell ref="D367:D368"/>
    <mergeCell ref="E367:E368"/>
    <mergeCell ref="B369:B373"/>
    <mergeCell ref="C369:C373"/>
    <mergeCell ref="D369:D373"/>
    <mergeCell ref="E369:E373"/>
    <mergeCell ref="F369:F370"/>
    <mergeCell ref="H352:H353"/>
    <mergeCell ref="I352:I353"/>
    <mergeCell ref="B354:B366"/>
    <mergeCell ref="C354:C366"/>
    <mergeCell ref="D354:D366"/>
    <mergeCell ref="E354:E366"/>
    <mergeCell ref="F365:F366"/>
    <mergeCell ref="G365:G366"/>
    <mergeCell ref="H365:H366"/>
    <mergeCell ref="I365:I366"/>
    <mergeCell ref="I327:I328"/>
    <mergeCell ref="B329:B353"/>
    <mergeCell ref="C329:C353"/>
    <mergeCell ref="D329:D353"/>
    <mergeCell ref="E329:E353"/>
    <mergeCell ref="F329:F333"/>
    <mergeCell ref="G329:G333"/>
    <mergeCell ref="H329:H333"/>
    <mergeCell ref="I329:I333"/>
    <mergeCell ref="F336:F339"/>
    <mergeCell ref="G336:G339"/>
    <mergeCell ref="H336:H339"/>
    <mergeCell ref="I336:I339"/>
    <mergeCell ref="F342:F346"/>
    <mergeCell ref="G342:G346"/>
    <mergeCell ref="H342:H346"/>
    <mergeCell ref="I342:I346"/>
    <mergeCell ref="F347:F349"/>
    <mergeCell ref="F350:F351"/>
    <mergeCell ref="G350:G351"/>
    <mergeCell ref="H350:H351"/>
    <mergeCell ref="I350:I351"/>
    <mergeCell ref="F352:F353"/>
    <mergeCell ref="G352:G353"/>
    <mergeCell ref="B304:B328"/>
    <mergeCell ref="C304:C328"/>
    <mergeCell ref="D304:D328"/>
    <mergeCell ref="E304:E328"/>
    <mergeCell ref="F304:F308"/>
    <mergeCell ref="G304:G308"/>
    <mergeCell ref="H304:H308"/>
    <mergeCell ref="I304:I308"/>
    <mergeCell ref="F311:F315"/>
    <mergeCell ref="G311:G315"/>
    <mergeCell ref="H311:H315"/>
    <mergeCell ref="I311:I315"/>
    <mergeCell ref="F317:F321"/>
    <mergeCell ref="G317:G321"/>
    <mergeCell ref="H317:H321"/>
    <mergeCell ref="I317:I321"/>
    <mergeCell ref="F322:F324"/>
    <mergeCell ref="F325:F326"/>
    <mergeCell ref="G325:G326"/>
    <mergeCell ref="H325:H326"/>
    <mergeCell ref="I325:I326"/>
    <mergeCell ref="F327:F328"/>
    <mergeCell ref="G327:G328"/>
    <mergeCell ref="H327:H328"/>
    <mergeCell ref="I285:I286"/>
    <mergeCell ref="B287:B303"/>
    <mergeCell ref="C287:C303"/>
    <mergeCell ref="D287:D303"/>
    <mergeCell ref="E287:E303"/>
    <mergeCell ref="F287:F290"/>
    <mergeCell ref="G287:G290"/>
    <mergeCell ref="H287:H290"/>
    <mergeCell ref="I287:I290"/>
    <mergeCell ref="F294:F296"/>
    <mergeCell ref="G294:G296"/>
    <mergeCell ref="H294:H296"/>
    <mergeCell ref="I294:I296"/>
    <mergeCell ref="F300:F301"/>
    <mergeCell ref="G300:G301"/>
    <mergeCell ref="H300:H301"/>
    <mergeCell ref="I300:I301"/>
    <mergeCell ref="F302:F303"/>
    <mergeCell ref="G302:G303"/>
    <mergeCell ref="H302:H303"/>
    <mergeCell ref="I302:I303"/>
    <mergeCell ref="B263:B286"/>
    <mergeCell ref="C263:C286"/>
    <mergeCell ref="D263:D286"/>
    <mergeCell ref="E263:E286"/>
    <mergeCell ref="F263:F270"/>
    <mergeCell ref="G263:G270"/>
    <mergeCell ref="H263:H270"/>
    <mergeCell ref="I263:I270"/>
    <mergeCell ref="F272:F273"/>
    <mergeCell ref="G272:G273"/>
    <mergeCell ref="H272:H273"/>
    <mergeCell ref="I272:I273"/>
    <mergeCell ref="F275:F279"/>
    <mergeCell ref="G275:G279"/>
    <mergeCell ref="H275:H279"/>
    <mergeCell ref="I275:I279"/>
    <mergeCell ref="F280:F282"/>
    <mergeCell ref="F283:F284"/>
    <mergeCell ref="G283:G284"/>
    <mergeCell ref="H283:H284"/>
    <mergeCell ref="I283:I284"/>
    <mergeCell ref="F285:F286"/>
    <mergeCell ref="G285:G286"/>
    <mergeCell ref="H285:H286"/>
    <mergeCell ref="I249:I253"/>
    <mergeCell ref="B256:B262"/>
    <mergeCell ref="C256:C262"/>
    <mergeCell ref="D256:D262"/>
    <mergeCell ref="E256:E262"/>
    <mergeCell ref="F256:F261"/>
    <mergeCell ref="G256:G261"/>
    <mergeCell ref="H256:H261"/>
    <mergeCell ref="I256:I262"/>
    <mergeCell ref="G246:G247"/>
    <mergeCell ref="H246:H247"/>
    <mergeCell ref="B249:B254"/>
    <mergeCell ref="C249:C254"/>
    <mergeCell ref="D249:D254"/>
    <mergeCell ref="E249:E254"/>
    <mergeCell ref="F249:F253"/>
    <mergeCell ref="G249:G253"/>
    <mergeCell ref="H249:H253"/>
    <mergeCell ref="I221:I223"/>
    <mergeCell ref="F224:F226"/>
    <mergeCell ref="F227:F228"/>
    <mergeCell ref="G227:G228"/>
    <mergeCell ref="H227:H228"/>
    <mergeCell ref="I227:I228"/>
    <mergeCell ref="B230:B248"/>
    <mergeCell ref="C230:C248"/>
    <mergeCell ref="D230:D248"/>
    <mergeCell ref="E230:E248"/>
    <mergeCell ref="F230:F231"/>
    <mergeCell ref="G230:G231"/>
    <mergeCell ref="H230:H231"/>
    <mergeCell ref="F233:F235"/>
    <mergeCell ref="G233:G235"/>
    <mergeCell ref="H233:H235"/>
    <mergeCell ref="F237:F239"/>
    <mergeCell ref="G237:G239"/>
    <mergeCell ref="H237:H239"/>
    <mergeCell ref="F240:F242"/>
    <mergeCell ref="G240:G242"/>
    <mergeCell ref="H240:H242"/>
    <mergeCell ref="F243:F245"/>
    <mergeCell ref="F246:F247"/>
    <mergeCell ref="F203:F205"/>
    <mergeCell ref="F206:F207"/>
    <mergeCell ref="G206:G207"/>
    <mergeCell ref="H206:H207"/>
    <mergeCell ref="I206:I207"/>
    <mergeCell ref="B209:B229"/>
    <mergeCell ref="C209:C229"/>
    <mergeCell ref="D209:D229"/>
    <mergeCell ref="E209:E229"/>
    <mergeCell ref="F211:F213"/>
    <mergeCell ref="G211:G213"/>
    <mergeCell ref="H211:H213"/>
    <mergeCell ref="I211:I213"/>
    <mergeCell ref="F215:F217"/>
    <mergeCell ref="G215:G217"/>
    <mergeCell ref="H215:H217"/>
    <mergeCell ref="I215:I217"/>
    <mergeCell ref="F218:F220"/>
    <mergeCell ref="G218:G220"/>
    <mergeCell ref="H218:H220"/>
    <mergeCell ref="I218:I220"/>
    <mergeCell ref="F221:F223"/>
    <mergeCell ref="G221:G223"/>
    <mergeCell ref="H221:H223"/>
    <mergeCell ref="F189:F194"/>
    <mergeCell ref="G189:G194"/>
    <mergeCell ref="H189:H194"/>
    <mergeCell ref="I189:I194"/>
    <mergeCell ref="F195:F197"/>
    <mergeCell ref="F198:F202"/>
    <mergeCell ref="G198:G202"/>
    <mergeCell ref="H198:H202"/>
    <mergeCell ref="I198:I202"/>
    <mergeCell ref="B166:B171"/>
    <mergeCell ref="C166:C171"/>
    <mergeCell ref="D166:D171"/>
    <mergeCell ref="E166:E171"/>
    <mergeCell ref="F166:F170"/>
    <mergeCell ref="G166:G170"/>
    <mergeCell ref="H166:H170"/>
    <mergeCell ref="I166:I170"/>
    <mergeCell ref="B172:B208"/>
    <mergeCell ref="C172:C208"/>
    <mergeCell ref="D172:D208"/>
    <mergeCell ref="E172:E208"/>
    <mergeCell ref="F172:F176"/>
    <mergeCell ref="G172:G176"/>
    <mergeCell ref="H172:H176"/>
    <mergeCell ref="I172:I176"/>
    <mergeCell ref="F178:F183"/>
    <mergeCell ref="G178:G183"/>
    <mergeCell ref="H178:H183"/>
    <mergeCell ref="I178:I183"/>
    <mergeCell ref="F185:F188"/>
    <mergeCell ref="G185:G188"/>
    <mergeCell ref="H185:H188"/>
    <mergeCell ref="I185:I188"/>
    <mergeCell ref="B158:B165"/>
    <mergeCell ref="C158:C165"/>
    <mergeCell ref="D158:D165"/>
    <mergeCell ref="E158:E165"/>
    <mergeCell ref="F158:F159"/>
    <mergeCell ref="G158:G159"/>
    <mergeCell ref="H158:H159"/>
    <mergeCell ref="I158:I159"/>
    <mergeCell ref="F161:F162"/>
    <mergeCell ref="G161:G162"/>
    <mergeCell ref="H161:H162"/>
    <mergeCell ref="I161:I162"/>
    <mergeCell ref="F163:F165"/>
    <mergeCell ref="B148:B153"/>
    <mergeCell ref="C148:C153"/>
    <mergeCell ref="D148:D153"/>
    <mergeCell ref="E148:E153"/>
    <mergeCell ref="F148:F152"/>
    <mergeCell ref="G148:G152"/>
    <mergeCell ref="H148:H152"/>
    <mergeCell ref="I148:I152"/>
    <mergeCell ref="B155:B157"/>
    <mergeCell ref="C155:C157"/>
    <mergeCell ref="D155:D157"/>
    <mergeCell ref="E155:E157"/>
    <mergeCell ref="H155:H156"/>
    <mergeCell ref="I155:I156"/>
    <mergeCell ref="B143:B147"/>
    <mergeCell ref="C143:C147"/>
    <mergeCell ref="D143:D147"/>
    <mergeCell ref="E143:E147"/>
    <mergeCell ref="F143:F144"/>
    <mergeCell ref="G143:G144"/>
    <mergeCell ref="H143:H144"/>
    <mergeCell ref="I143:I144"/>
    <mergeCell ref="F145:F147"/>
    <mergeCell ref="B135:B136"/>
    <mergeCell ref="C135:C136"/>
    <mergeCell ref="D135:D136"/>
    <mergeCell ref="E135:E136"/>
    <mergeCell ref="F135:F136"/>
    <mergeCell ref="G135:G136"/>
    <mergeCell ref="H135:H136"/>
    <mergeCell ref="I135:I136"/>
    <mergeCell ref="B137:B140"/>
    <mergeCell ref="C137:C140"/>
    <mergeCell ref="D137:D140"/>
    <mergeCell ref="E137:E138"/>
    <mergeCell ref="F137:F138"/>
    <mergeCell ref="G137:G138"/>
    <mergeCell ref="H137:H138"/>
    <mergeCell ref="E139:E140"/>
    <mergeCell ref="F139:F140"/>
    <mergeCell ref="B125:B133"/>
    <mergeCell ref="C125:C133"/>
    <mergeCell ref="D125:D133"/>
    <mergeCell ref="E125:E133"/>
    <mergeCell ref="F125:F127"/>
    <mergeCell ref="G125:G127"/>
    <mergeCell ref="H125:H127"/>
    <mergeCell ref="I125:I127"/>
    <mergeCell ref="F128:F130"/>
    <mergeCell ref="G128:G130"/>
    <mergeCell ref="H128:H130"/>
    <mergeCell ref="I128:I130"/>
    <mergeCell ref="F131:F133"/>
    <mergeCell ref="B119:B124"/>
    <mergeCell ref="C119:C124"/>
    <mergeCell ref="D119:D124"/>
    <mergeCell ref="E119:E124"/>
    <mergeCell ref="F119:F120"/>
    <mergeCell ref="G119:G120"/>
    <mergeCell ref="H119:H120"/>
    <mergeCell ref="I119:I120"/>
    <mergeCell ref="F122:F124"/>
    <mergeCell ref="B88:B105"/>
    <mergeCell ref="C88:C105"/>
    <mergeCell ref="D88:D105"/>
    <mergeCell ref="E88:E105"/>
    <mergeCell ref="F88:F105"/>
    <mergeCell ref="G88:G105"/>
    <mergeCell ref="H88:H105"/>
    <mergeCell ref="I88:I105"/>
    <mergeCell ref="B106:B118"/>
    <mergeCell ref="C106:C118"/>
    <mergeCell ref="D106:D118"/>
    <mergeCell ref="E106:E118"/>
    <mergeCell ref="F106:F114"/>
    <mergeCell ref="G106:G114"/>
    <mergeCell ref="H106:H114"/>
    <mergeCell ref="I106:I114"/>
    <mergeCell ref="F116:F118"/>
    <mergeCell ref="B79:B80"/>
    <mergeCell ref="C79:C80"/>
    <mergeCell ref="D79:D80"/>
    <mergeCell ref="E79:E80"/>
    <mergeCell ref="F79:F80"/>
    <mergeCell ref="G79:G80"/>
    <mergeCell ref="H79:H80"/>
    <mergeCell ref="I79:I80"/>
    <mergeCell ref="B81:B86"/>
    <mergeCell ref="C81:C86"/>
    <mergeCell ref="D81:D86"/>
    <mergeCell ref="E81:E86"/>
    <mergeCell ref="F83:F85"/>
    <mergeCell ref="B69:B78"/>
    <mergeCell ref="C69:C78"/>
    <mergeCell ref="D69:D78"/>
    <mergeCell ref="E69:E75"/>
    <mergeCell ref="F69:F73"/>
    <mergeCell ref="G69:G73"/>
    <mergeCell ref="H69:H73"/>
    <mergeCell ref="I69:I73"/>
    <mergeCell ref="F74:F75"/>
    <mergeCell ref="G74:G75"/>
    <mergeCell ref="H74:H75"/>
    <mergeCell ref="I74:I75"/>
    <mergeCell ref="E76:E78"/>
    <mergeCell ref="F76:F78"/>
    <mergeCell ref="B61:B67"/>
    <mergeCell ref="C61:C67"/>
    <mergeCell ref="D61:D67"/>
    <mergeCell ref="E61:E65"/>
    <mergeCell ref="F61:F65"/>
    <mergeCell ref="G61:G65"/>
    <mergeCell ref="H61:H65"/>
    <mergeCell ref="I61:I65"/>
    <mergeCell ref="E66:E67"/>
    <mergeCell ref="F66:F67"/>
    <mergeCell ref="B47:B48"/>
    <mergeCell ref="C47:C48"/>
    <mergeCell ref="D47:D48"/>
    <mergeCell ref="E47:E48"/>
    <mergeCell ref="F47:F48"/>
    <mergeCell ref="G47:G48"/>
    <mergeCell ref="H47:H48"/>
    <mergeCell ref="I47:I48"/>
    <mergeCell ref="B49:B60"/>
    <mergeCell ref="C49:C60"/>
    <mergeCell ref="D49:D60"/>
    <mergeCell ref="E49:E60"/>
    <mergeCell ref="F53:F54"/>
    <mergeCell ref="F58:F60"/>
    <mergeCell ref="B36:B45"/>
    <mergeCell ref="C36:C45"/>
    <mergeCell ref="D36:D45"/>
    <mergeCell ref="E36:E42"/>
    <mergeCell ref="F36:F40"/>
    <mergeCell ref="G36:G40"/>
    <mergeCell ref="H36:H40"/>
    <mergeCell ref="I36:I40"/>
    <mergeCell ref="F41:F42"/>
    <mergeCell ref="G41:G42"/>
    <mergeCell ref="H41:H42"/>
    <mergeCell ref="I41:I42"/>
    <mergeCell ref="E43:E45"/>
    <mergeCell ref="F43:F45"/>
    <mergeCell ref="B28:B29"/>
    <mergeCell ref="C28:C29"/>
    <mergeCell ref="D28:D29"/>
    <mergeCell ref="E28:E29"/>
    <mergeCell ref="F28:F29"/>
    <mergeCell ref="G28:G29"/>
    <mergeCell ref="H28:H29"/>
    <mergeCell ref="I28:I29"/>
    <mergeCell ref="B30:B32"/>
    <mergeCell ref="C30:C32"/>
    <mergeCell ref="D30:D32"/>
    <mergeCell ref="E30:E32"/>
    <mergeCell ref="F30:F32"/>
    <mergeCell ref="G30:G32"/>
    <mergeCell ref="H30:H32"/>
    <mergeCell ref="I30:I32"/>
    <mergeCell ref="B22:B27"/>
    <mergeCell ref="C22:C27"/>
    <mergeCell ref="D22:D27"/>
    <mergeCell ref="E22:E24"/>
    <mergeCell ref="F22:F24"/>
    <mergeCell ref="G22:G24"/>
    <mergeCell ref="H22:H24"/>
    <mergeCell ref="I22:I24"/>
    <mergeCell ref="E25:E27"/>
    <mergeCell ref="F25:F27"/>
    <mergeCell ref="B10:B17"/>
    <mergeCell ref="C10:C17"/>
    <mergeCell ref="D10:D17"/>
    <mergeCell ref="E10:E17"/>
    <mergeCell ref="F10:F17"/>
    <mergeCell ref="G10:G17"/>
    <mergeCell ref="H10:H17"/>
    <mergeCell ref="I10:I17"/>
    <mergeCell ref="B18:B20"/>
    <mergeCell ref="C18:C20"/>
    <mergeCell ref="D18:D20"/>
    <mergeCell ref="E18:E20"/>
    <mergeCell ref="F18:F20"/>
    <mergeCell ref="G18:G20"/>
    <mergeCell ref="H18:H20"/>
    <mergeCell ref="I18:I20"/>
    <mergeCell ref="B5:B6"/>
    <mergeCell ref="C5:C6"/>
    <mergeCell ref="D5:D6"/>
    <mergeCell ref="E5:E6"/>
    <mergeCell ref="F5:F6"/>
    <mergeCell ref="G5:G6"/>
    <mergeCell ref="H5:H6"/>
    <mergeCell ref="I5:I6"/>
    <mergeCell ref="B7:B9"/>
    <mergeCell ref="C7:C9"/>
    <mergeCell ref="D7:D9"/>
    <mergeCell ref="E7:E8"/>
    <mergeCell ref="F7:F8"/>
    <mergeCell ref="G7:G8"/>
    <mergeCell ref="H7:H8"/>
    <mergeCell ref="I7:I8"/>
  </mergeCells>
  <pageMargins left="0.7" right="0.7" top="0.75" bottom="0.75" header="0.511811023622047" footer="0.511811023622047"/>
  <pageSetup paperSize="9"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435"/>
  <sheetViews>
    <sheetView zoomScaleNormal="100" workbookViewId="0">
      <pane xSplit="3" ySplit="2" topLeftCell="J31" activePane="bottomRight" state="frozen"/>
      <selection pane="topRight" activeCell="J1" sqref="J1"/>
      <selection pane="bottomLeft" activeCell="A31" sqref="A31"/>
      <selection pane="bottomRight" activeCell="J40" activeCellId="1" sqref="A417:XFD418 J40"/>
    </sheetView>
  </sheetViews>
  <sheetFormatPr baseColWidth="10" defaultColWidth="11.42578125" defaultRowHeight="15" zeroHeight="1" x14ac:dyDescent="0.25"/>
  <cols>
    <col min="1" max="1" width="2.5703125" style="15" customWidth="1"/>
    <col min="2" max="2" width="4.42578125" style="15" customWidth="1"/>
    <col min="3" max="3" width="28.5703125" style="15" customWidth="1"/>
    <col min="4" max="4" width="6.140625" style="15" customWidth="1"/>
    <col min="6" max="6" width="10" style="15" customWidth="1"/>
    <col min="7" max="7" width="19.5703125" style="15" customWidth="1"/>
    <col min="8" max="8" width="36.5703125" style="15" customWidth="1"/>
    <col min="9" max="9" width="7.42578125" style="15" hidden="1" customWidth="1"/>
    <col min="10" max="10" width="41.42578125" style="15" customWidth="1"/>
    <col min="11" max="12" width="10" style="15" customWidth="1"/>
    <col min="13" max="13" width="43.5703125" style="15" customWidth="1"/>
    <col min="14" max="14" width="13.5703125" style="15" customWidth="1"/>
    <col min="15" max="15" width="2.5703125" style="15" customWidth="1"/>
    <col min="16" max="23" width="9.140625" style="15" hidden="1" customWidth="1"/>
    <col min="24" max="1024" width="11.42578125" style="15" hidden="1"/>
  </cols>
  <sheetData>
    <row r="1" spans="1:15" x14ac:dyDescent="0.25">
      <c r="A1" s="132"/>
      <c r="B1" s="260"/>
      <c r="C1" s="288"/>
      <c r="D1" s="289"/>
      <c r="E1" s="38"/>
      <c r="F1" s="289"/>
      <c r="G1" s="289"/>
      <c r="H1" s="31"/>
      <c r="I1" s="303"/>
      <c r="J1" s="132"/>
      <c r="K1" s="105"/>
      <c r="L1" s="106"/>
      <c r="M1" s="43"/>
      <c r="N1" s="46"/>
      <c r="O1" s="132"/>
    </row>
    <row r="2" spans="1:15" ht="24" x14ac:dyDescent="0.25">
      <c r="A2" s="132"/>
      <c r="B2" s="34" t="s">
        <v>133</v>
      </c>
      <c r="C2" s="34" t="s">
        <v>58</v>
      </c>
      <c r="D2" s="34" t="s">
        <v>59</v>
      </c>
      <c r="E2" s="34" t="s">
        <v>134</v>
      </c>
      <c r="F2" s="34" t="s">
        <v>135</v>
      </c>
      <c r="G2" s="34" t="s">
        <v>136</v>
      </c>
      <c r="H2" s="34" t="s">
        <v>61</v>
      </c>
      <c r="I2" s="34" t="s">
        <v>1253</v>
      </c>
      <c r="J2" s="34" t="s">
        <v>0</v>
      </c>
      <c r="K2" s="34" t="s">
        <v>137</v>
      </c>
      <c r="L2" s="34" t="s">
        <v>2976</v>
      </c>
      <c r="M2" s="34" t="s">
        <v>139</v>
      </c>
      <c r="N2" s="34" t="s">
        <v>4</v>
      </c>
      <c r="O2" s="179"/>
    </row>
    <row r="3" spans="1:15" x14ac:dyDescent="0.25">
      <c r="A3" s="290"/>
      <c r="B3" s="304" t="s">
        <v>8</v>
      </c>
      <c r="C3" s="305" t="s">
        <v>8</v>
      </c>
      <c r="D3" s="304"/>
      <c r="E3" s="304" t="s">
        <v>8</v>
      </c>
      <c r="F3" s="304" t="s">
        <v>8</v>
      </c>
      <c r="G3" s="304" t="s">
        <v>8</v>
      </c>
      <c r="H3" s="306"/>
      <c r="I3" s="307"/>
      <c r="J3" s="130" t="s">
        <v>8</v>
      </c>
      <c r="K3" s="308" t="s">
        <v>8</v>
      </c>
      <c r="L3" s="308" t="s">
        <v>8</v>
      </c>
      <c r="M3" s="51" t="str">
        <f>VLOOKUP(L3,CódigosRetorno!$A$2:$B$1795,2,FALSE())</f>
        <v>-</v>
      </c>
      <c r="N3" s="307" t="s">
        <v>8</v>
      </c>
      <c r="O3" s="290"/>
    </row>
    <row r="4" spans="1:15" x14ac:dyDescent="0.25">
      <c r="A4" s="288"/>
      <c r="B4" s="53" t="s">
        <v>3324</v>
      </c>
      <c r="C4" s="53"/>
      <c r="D4" s="53"/>
      <c r="E4" s="291"/>
      <c r="F4" s="291"/>
      <c r="G4" s="291"/>
      <c r="H4" s="76"/>
      <c r="I4" s="291"/>
      <c r="J4" s="56" t="s">
        <v>8</v>
      </c>
      <c r="K4" s="109" t="s">
        <v>8</v>
      </c>
      <c r="L4" s="120" t="s">
        <v>8</v>
      </c>
      <c r="M4" s="56" t="str">
        <f>VLOOKUP(L4,CódigosRetorno!A:B,2,FALSE())</f>
        <v>-</v>
      </c>
      <c r="N4" s="109" t="s">
        <v>8</v>
      </c>
      <c r="O4" s="288"/>
    </row>
    <row r="5" spans="1:15" ht="24" customHeight="1" x14ac:dyDescent="0.25">
      <c r="A5" s="288"/>
      <c r="B5" s="4">
        <v>1</v>
      </c>
      <c r="C5" s="7" t="s">
        <v>142</v>
      </c>
      <c r="D5" s="647" t="s">
        <v>63</v>
      </c>
      <c r="E5" s="647" t="s">
        <v>143</v>
      </c>
      <c r="F5" s="4" t="s">
        <v>144</v>
      </c>
      <c r="G5" s="662" t="s">
        <v>1255</v>
      </c>
      <c r="H5" s="8" t="s">
        <v>3325</v>
      </c>
      <c r="I5" s="4">
        <v>1</v>
      </c>
      <c r="J5" s="51" t="s">
        <v>605</v>
      </c>
      <c r="K5" s="65" t="s">
        <v>6</v>
      </c>
      <c r="L5" s="125" t="s">
        <v>892</v>
      </c>
      <c r="M5" s="51" t="str">
        <f>VLOOKUP(L5,CódigosRetorno!$A$2:$B$1795,2,FALSE())</f>
        <v>El XML no contiene el tag o no existe informacion de UBLVersionID</v>
      </c>
      <c r="N5" s="62" t="s">
        <v>8</v>
      </c>
      <c r="O5" s="288"/>
    </row>
    <row r="6" spans="1:15" x14ac:dyDescent="0.25">
      <c r="A6" s="288"/>
      <c r="B6" s="4"/>
      <c r="C6" s="7"/>
      <c r="D6" s="647"/>
      <c r="E6" s="647"/>
      <c r="F6" s="4"/>
      <c r="G6" s="662"/>
      <c r="H6" s="8"/>
      <c r="I6" s="4"/>
      <c r="J6" s="51" t="s">
        <v>3326</v>
      </c>
      <c r="K6" s="65" t="s">
        <v>6</v>
      </c>
      <c r="L6" s="125" t="s">
        <v>894</v>
      </c>
      <c r="M6" s="51" t="str">
        <f>VLOOKUP(L6,CódigosRetorno!$A$2:$B$1795,2,FALSE())</f>
        <v>UBLVersionID - La versión del UBL no es correcta</v>
      </c>
      <c r="N6" s="62" t="s">
        <v>8</v>
      </c>
      <c r="O6" s="288"/>
    </row>
    <row r="7" spans="1:15" ht="15" customHeight="1" x14ac:dyDescent="0.25">
      <c r="A7" s="288"/>
      <c r="B7" s="4">
        <f>B5+1</f>
        <v>2</v>
      </c>
      <c r="C7" s="8" t="s">
        <v>151</v>
      </c>
      <c r="D7" s="647" t="s">
        <v>63</v>
      </c>
      <c r="E7" s="647" t="s">
        <v>143</v>
      </c>
      <c r="F7" s="4" t="s">
        <v>144</v>
      </c>
      <c r="G7" s="662" t="s">
        <v>890</v>
      </c>
      <c r="H7" s="8" t="s">
        <v>3327</v>
      </c>
      <c r="I7" s="4">
        <v>1</v>
      </c>
      <c r="J7" s="51" t="s">
        <v>605</v>
      </c>
      <c r="K7" s="65" t="s">
        <v>6</v>
      </c>
      <c r="L7" s="125" t="s">
        <v>1259</v>
      </c>
      <c r="M7" s="51" t="str">
        <f>VLOOKUP(L7,CódigosRetorno!$A$2:$B$1795,2,FALSE())</f>
        <v>El XML no existe informacion de CustomizationID</v>
      </c>
      <c r="N7" s="62" t="s">
        <v>8</v>
      </c>
      <c r="O7" s="288"/>
    </row>
    <row r="8" spans="1:15" ht="24" x14ac:dyDescent="0.25">
      <c r="A8" s="288"/>
      <c r="B8" s="4"/>
      <c r="C8" s="8"/>
      <c r="D8" s="647"/>
      <c r="E8" s="647"/>
      <c r="F8" s="4"/>
      <c r="G8" s="662"/>
      <c r="H8" s="8"/>
      <c r="I8" s="4"/>
      <c r="J8" s="51" t="s">
        <v>893</v>
      </c>
      <c r="K8" s="65" t="s">
        <v>6</v>
      </c>
      <c r="L8" s="125" t="s">
        <v>899</v>
      </c>
      <c r="M8" s="51" t="str">
        <f>VLOOKUP(L8,CódigosRetorno!$A$2:$B$1795,2,FALSE())</f>
        <v>CustomizationID - La versión del documento no es la correcta</v>
      </c>
      <c r="N8" s="62" t="s">
        <v>8</v>
      </c>
      <c r="O8" s="288"/>
    </row>
    <row r="9" spans="1:15" ht="24" x14ac:dyDescent="0.25">
      <c r="A9" s="288"/>
      <c r="B9" s="4"/>
      <c r="C9" s="8"/>
      <c r="D9" s="647"/>
      <c r="E9" s="239" t="s">
        <v>184</v>
      </c>
      <c r="F9" s="208"/>
      <c r="G9" s="163" t="s">
        <v>1260</v>
      </c>
      <c r="H9" s="130" t="s">
        <v>1261</v>
      </c>
      <c r="I9" s="222" t="s">
        <v>1262</v>
      </c>
      <c r="J9" s="51" t="s">
        <v>1263</v>
      </c>
      <c r="K9" s="61" t="s">
        <v>208</v>
      </c>
      <c r="L9" s="65" t="s">
        <v>1264</v>
      </c>
      <c r="M9" s="51" t="str">
        <f>VLOOKUP(L9,CódigosRetorno!$A$2:$B$1795,2,FALSE())</f>
        <v>El dato ingresado como atributo @schemeAgencyName es incorrecto.</v>
      </c>
      <c r="N9" s="62" t="s">
        <v>8</v>
      </c>
      <c r="O9" s="288"/>
    </row>
    <row r="10" spans="1:15" ht="24" customHeight="1" x14ac:dyDescent="0.25">
      <c r="A10" s="288"/>
      <c r="B10" s="647">
        <f>B7+1</f>
        <v>3</v>
      </c>
      <c r="C10" s="7" t="s">
        <v>1265</v>
      </c>
      <c r="D10" s="647" t="s">
        <v>63</v>
      </c>
      <c r="E10" s="647" t="s">
        <v>143</v>
      </c>
      <c r="F10" s="4" t="s">
        <v>162</v>
      </c>
      <c r="G10" s="4" t="s">
        <v>163</v>
      </c>
      <c r="H10" s="7" t="s">
        <v>3328</v>
      </c>
      <c r="I10" s="4">
        <v>1</v>
      </c>
      <c r="J10" s="64" t="s">
        <v>613</v>
      </c>
      <c r="K10" s="65" t="s">
        <v>6</v>
      </c>
      <c r="L10" s="65" t="s">
        <v>614</v>
      </c>
      <c r="M10" s="51" t="str">
        <f>VLOOKUP(L10,CódigosRetorno!$A$2:$B$1795,2,FALSE())</f>
        <v>Numero de Serie del nombre del archivo no coincide con el consignado en el contenido del archivo XML</v>
      </c>
      <c r="N10" s="62" t="s">
        <v>8</v>
      </c>
      <c r="O10" s="288"/>
    </row>
    <row r="11" spans="1:15" ht="24" x14ac:dyDescent="0.25">
      <c r="A11" s="288"/>
      <c r="B11" s="647"/>
      <c r="C11" s="7"/>
      <c r="D11" s="647"/>
      <c r="E11" s="647"/>
      <c r="F11" s="4"/>
      <c r="G11" s="4"/>
      <c r="H11" s="7"/>
      <c r="I11" s="4"/>
      <c r="J11" s="64" t="s">
        <v>615</v>
      </c>
      <c r="K11" s="65" t="s">
        <v>6</v>
      </c>
      <c r="L11" s="65" t="s">
        <v>616</v>
      </c>
      <c r="M11" s="51" t="str">
        <f>VLOOKUP(L11,CódigosRetorno!$A$2:$B$1795,2,FALSE())</f>
        <v>Número de documento en el nombre del archivo no coincide con el consignado en el contenido del XML</v>
      </c>
      <c r="N11" s="62" t="s">
        <v>8</v>
      </c>
      <c r="O11" s="288"/>
    </row>
    <row r="12" spans="1:15" ht="48" x14ac:dyDescent="0.25">
      <c r="A12" s="288"/>
      <c r="B12" s="647"/>
      <c r="C12" s="7"/>
      <c r="D12" s="647"/>
      <c r="E12" s="647"/>
      <c r="F12" s="4"/>
      <c r="G12" s="4"/>
      <c r="H12" s="7"/>
      <c r="I12" s="4"/>
      <c r="J12" s="64" t="s">
        <v>2981</v>
      </c>
      <c r="K12" s="65" t="s">
        <v>6</v>
      </c>
      <c r="L12" s="65" t="s">
        <v>168</v>
      </c>
      <c r="M12" s="51" t="str">
        <f>VLOOKUP(L12,CódigosRetorno!$A$2:$B$1795,2,FALSE())</f>
        <v>ID - El dato SERIE-CORRELATIVO no cumple con el formato de acuerdo al tipo de comprobante</v>
      </c>
      <c r="N12" s="62" t="s">
        <v>8</v>
      </c>
      <c r="O12" s="288"/>
    </row>
    <row r="13" spans="1:15" ht="36" x14ac:dyDescent="0.25">
      <c r="A13" s="288"/>
      <c r="B13" s="647"/>
      <c r="C13" s="7"/>
      <c r="D13" s="647"/>
      <c r="E13" s="647"/>
      <c r="F13" s="4"/>
      <c r="G13" s="4"/>
      <c r="H13" s="7"/>
      <c r="I13" s="4"/>
      <c r="J13" s="64" t="s">
        <v>1268</v>
      </c>
      <c r="K13" s="65" t="s">
        <v>6</v>
      </c>
      <c r="L13" s="65" t="s">
        <v>170</v>
      </c>
      <c r="M13" s="51" t="str">
        <f>VLOOKUP(L13,CódigosRetorno!$A$2:$B$1795,2,FALSE())</f>
        <v>El comprobante fue registrado previamente con otros datos</v>
      </c>
      <c r="N13" s="62" t="s">
        <v>971</v>
      </c>
      <c r="O13" s="288"/>
    </row>
    <row r="14" spans="1:15" ht="84" x14ac:dyDescent="0.25">
      <c r="A14" s="288"/>
      <c r="B14" s="647"/>
      <c r="C14" s="7"/>
      <c r="D14" s="647"/>
      <c r="E14" s="647"/>
      <c r="F14" s="4"/>
      <c r="G14" s="4"/>
      <c r="H14" s="7"/>
      <c r="I14" s="4"/>
      <c r="J14" s="64" t="s">
        <v>1269</v>
      </c>
      <c r="K14" s="65" t="s">
        <v>6</v>
      </c>
      <c r="L14" s="65" t="s">
        <v>1270</v>
      </c>
      <c r="M14" s="51" t="str">
        <f>VLOOKUP(L14,CódigosRetorno!$A$2:$B$1795,2,FALSE())</f>
        <v>El comprobante ya esta informado y se encuentra con estado anulado o rechazado</v>
      </c>
      <c r="N14" s="62" t="s">
        <v>971</v>
      </c>
      <c r="O14" s="288"/>
    </row>
    <row r="15" spans="1:15" ht="72" x14ac:dyDescent="0.25">
      <c r="A15" s="288"/>
      <c r="B15" s="647"/>
      <c r="C15" s="7"/>
      <c r="D15" s="647"/>
      <c r="E15" s="647"/>
      <c r="F15" s="4"/>
      <c r="G15" s="4"/>
      <c r="H15" s="7"/>
      <c r="I15" s="4"/>
      <c r="J15" s="265" t="s">
        <v>2982</v>
      </c>
      <c r="K15" s="146" t="s">
        <v>6</v>
      </c>
      <c r="L15" s="146" t="s">
        <v>2733</v>
      </c>
      <c r="M15" s="145" t="str">
        <f>VLOOKUP(L15,CódigosRetorno!$A$2:$B$1795,2,FALSE())</f>
        <v>Comprobante de contingencia ya fue informado por su resumen, si desea modificarse debe realizarse por su primer canal de presentación</v>
      </c>
      <c r="N15" s="62" t="s">
        <v>971</v>
      </c>
      <c r="O15" s="288"/>
    </row>
    <row r="16" spans="1:15" ht="48" x14ac:dyDescent="0.25">
      <c r="A16" s="288"/>
      <c r="B16" s="647"/>
      <c r="C16" s="7"/>
      <c r="D16" s="647"/>
      <c r="E16" s="647"/>
      <c r="F16" s="4"/>
      <c r="G16" s="4"/>
      <c r="H16" s="7"/>
      <c r="I16" s="4"/>
      <c r="J16" s="64" t="s">
        <v>172</v>
      </c>
      <c r="K16" s="65" t="s">
        <v>208</v>
      </c>
      <c r="L16" s="65" t="s">
        <v>961</v>
      </c>
      <c r="M16" s="51" t="str">
        <f>VLOOKUP(L16,CódigosRetorno!$A$2:$B$1795,2,FALSE())</f>
        <v>Comprobante físico no se encuentra autorizado como comprobante de contingencia</v>
      </c>
      <c r="N16" s="62" t="s">
        <v>174</v>
      </c>
      <c r="O16" s="288"/>
    </row>
    <row r="17" spans="1:15" ht="48" x14ac:dyDescent="0.25">
      <c r="A17" s="288"/>
      <c r="B17" s="647"/>
      <c r="C17" s="7"/>
      <c r="D17" s="647"/>
      <c r="E17" s="647"/>
      <c r="F17" s="4"/>
      <c r="G17" s="4"/>
      <c r="H17" s="7"/>
      <c r="I17" s="4"/>
      <c r="J17" s="64" t="s">
        <v>172</v>
      </c>
      <c r="K17" s="65" t="s">
        <v>6</v>
      </c>
      <c r="L17" s="65" t="s">
        <v>173</v>
      </c>
      <c r="M17" s="51" t="str">
        <f>VLOOKUP(L17,CódigosRetorno!$A$2:$B$1795,2,FALSE())</f>
        <v xml:space="preserve">Comprobante físico no se encuentra autorizado </v>
      </c>
      <c r="N17" s="62" t="s">
        <v>175</v>
      </c>
      <c r="O17" s="288"/>
    </row>
    <row r="18" spans="1:15" ht="60" customHeight="1" x14ac:dyDescent="0.25">
      <c r="A18" s="288"/>
      <c r="B18" s="689">
        <f>B10+1</f>
        <v>4</v>
      </c>
      <c r="C18" s="702" t="s">
        <v>176</v>
      </c>
      <c r="D18" s="703" t="s">
        <v>63</v>
      </c>
      <c r="E18" s="703" t="s">
        <v>143</v>
      </c>
      <c r="F18" s="689" t="s">
        <v>177</v>
      </c>
      <c r="G18" s="703" t="s">
        <v>178</v>
      </c>
      <c r="H18" s="702" t="s">
        <v>3329</v>
      </c>
      <c r="I18" s="689">
        <v>1</v>
      </c>
      <c r="J18" s="64" t="s">
        <v>2985</v>
      </c>
      <c r="K18" s="206" t="s">
        <v>6</v>
      </c>
      <c r="L18" s="206" t="s">
        <v>622</v>
      </c>
      <c r="M18" s="51" t="str">
        <f>VLOOKUP(L18,CódigosRetorno!$A$2:$B$1795,2,FALSE())</f>
        <v>Presentacion fuera de fecha</v>
      </c>
      <c r="N18" s="62" t="s">
        <v>182</v>
      </c>
      <c r="O18" s="288"/>
    </row>
    <row r="19" spans="1:15" ht="65.25" customHeight="1" x14ac:dyDescent="0.25">
      <c r="A19" s="288"/>
      <c r="B19" s="689"/>
      <c r="C19" s="702"/>
      <c r="D19" s="703"/>
      <c r="E19" s="703"/>
      <c r="F19" s="689"/>
      <c r="G19" s="703"/>
      <c r="H19" s="702"/>
      <c r="I19" s="689"/>
      <c r="J19" s="64" t="s">
        <v>3330</v>
      </c>
      <c r="K19" s="206" t="s">
        <v>6</v>
      </c>
      <c r="L19" s="206" t="s">
        <v>2734</v>
      </c>
      <c r="M19" s="51" t="str">
        <f>VLOOKUP(L19,CódigosRetorno!$A$2:$B$1795,2,FALSE())</f>
        <v>Solo puede enviar el comprobante en un resumen diario</v>
      </c>
      <c r="N19" s="62" t="s">
        <v>8</v>
      </c>
      <c r="O19" s="288"/>
    </row>
    <row r="20" spans="1:15" ht="24" x14ac:dyDescent="0.25">
      <c r="A20" s="288"/>
      <c r="B20" s="689"/>
      <c r="C20" s="702"/>
      <c r="D20" s="703"/>
      <c r="E20" s="703"/>
      <c r="F20" s="689"/>
      <c r="G20" s="703"/>
      <c r="H20" s="702"/>
      <c r="I20" s="689"/>
      <c r="J20" s="64" t="s">
        <v>1273</v>
      </c>
      <c r="K20" s="65" t="s">
        <v>6</v>
      </c>
      <c r="L20" s="65" t="s">
        <v>1274</v>
      </c>
      <c r="M20" s="51" t="str">
        <f>VLOOKUP(L20,CódigosRetorno!$A$2:$B$1795,2,FALSE())</f>
        <v>La fecha de emision se encuentra fuera del limite permitido</v>
      </c>
      <c r="N20" s="62" t="s">
        <v>8</v>
      </c>
      <c r="O20" s="288"/>
    </row>
    <row r="21" spans="1:15" x14ac:dyDescent="0.25">
      <c r="A21" s="288"/>
      <c r="B21" s="62">
        <f>+B18+1</f>
        <v>5</v>
      </c>
      <c r="C21" s="64" t="s">
        <v>183</v>
      </c>
      <c r="D21" s="61" t="s">
        <v>63</v>
      </c>
      <c r="E21" s="61" t="s">
        <v>184</v>
      </c>
      <c r="F21" s="114" t="s">
        <v>829</v>
      </c>
      <c r="G21" s="115" t="s">
        <v>623</v>
      </c>
      <c r="H21" s="111" t="s">
        <v>3331</v>
      </c>
      <c r="I21" s="267" t="s">
        <v>1262</v>
      </c>
      <c r="J21" s="51" t="s">
        <v>186</v>
      </c>
      <c r="K21" s="61" t="s">
        <v>8</v>
      </c>
      <c r="L21" s="65" t="s">
        <v>8</v>
      </c>
      <c r="M21" s="51" t="str">
        <f>VLOOKUP(L21,CódigosRetorno!$A$2:$B$1795,2,FALSE())</f>
        <v>-</v>
      </c>
      <c r="N21" s="62" t="s">
        <v>8</v>
      </c>
      <c r="O21" s="288"/>
    </row>
    <row r="22" spans="1:15" ht="24" customHeight="1" x14ac:dyDescent="0.25">
      <c r="A22" s="288"/>
      <c r="B22" s="647">
        <v>6</v>
      </c>
      <c r="C22" s="7" t="s">
        <v>3332</v>
      </c>
      <c r="D22" s="647" t="s">
        <v>63</v>
      </c>
      <c r="E22" s="647" t="s">
        <v>143</v>
      </c>
      <c r="F22" s="4" t="s">
        <v>330</v>
      </c>
      <c r="G22" s="647" t="s">
        <v>3333</v>
      </c>
      <c r="H22" s="8" t="s">
        <v>3334</v>
      </c>
      <c r="I22" s="4">
        <v>1</v>
      </c>
      <c r="J22" s="51" t="s">
        <v>605</v>
      </c>
      <c r="K22" s="61" t="s">
        <v>6</v>
      </c>
      <c r="L22" s="65" t="s">
        <v>2992</v>
      </c>
      <c r="M22" s="51" t="str">
        <f>VLOOKUP(L22,CódigosRetorno!$A$2:$B$1795,2,FALSE())</f>
        <v>El XML no contiene el tag o no existe informacion de ResponseCode</v>
      </c>
      <c r="N22" s="62" t="s">
        <v>8</v>
      </c>
      <c r="O22" s="288"/>
    </row>
    <row r="23" spans="1:15" ht="24" x14ac:dyDescent="0.25">
      <c r="A23" s="288"/>
      <c r="B23" s="647"/>
      <c r="C23" s="7"/>
      <c r="D23" s="647"/>
      <c r="E23" s="647"/>
      <c r="F23" s="4"/>
      <c r="G23" s="647"/>
      <c r="H23" s="8"/>
      <c r="I23" s="4"/>
      <c r="J23" s="51" t="s">
        <v>1087</v>
      </c>
      <c r="K23" s="61" t="s">
        <v>6</v>
      </c>
      <c r="L23" s="65" t="s">
        <v>2993</v>
      </c>
      <c r="M23" s="51" t="str">
        <f>VLOOKUP(L23,CódigosRetorno!$A$2:$B$1795,2,FALSE())</f>
        <v>ResponseCode - El dato ingresado no cumple con la estructura</v>
      </c>
      <c r="N23" s="62" t="s">
        <v>3335</v>
      </c>
      <c r="O23" s="288"/>
    </row>
    <row r="24" spans="1:15" x14ac:dyDescent="0.25">
      <c r="A24" s="288"/>
      <c r="B24" s="647"/>
      <c r="C24" s="7"/>
      <c r="D24" s="647"/>
      <c r="E24" s="647"/>
      <c r="F24" s="4"/>
      <c r="G24" s="647"/>
      <c r="H24" s="8"/>
      <c r="I24" s="4"/>
      <c r="J24" s="51" t="s">
        <v>2995</v>
      </c>
      <c r="K24" s="61" t="s">
        <v>6</v>
      </c>
      <c r="L24" s="65" t="s">
        <v>2996</v>
      </c>
      <c r="M24" s="51" t="str">
        <f>VLOOKUP(L24,CódigosRetorno!$A$2:$B$1795,2,FALSE())</f>
        <v>El tipo de nota es un dato único</v>
      </c>
      <c r="N24" s="62" t="s">
        <v>8</v>
      </c>
      <c r="O24" s="288"/>
    </row>
    <row r="25" spans="1:15" ht="24" x14ac:dyDescent="0.25">
      <c r="A25" s="288"/>
      <c r="B25" s="647"/>
      <c r="C25" s="7"/>
      <c r="D25" s="647"/>
      <c r="E25" s="647" t="s">
        <v>184</v>
      </c>
      <c r="F25" s="4"/>
      <c r="G25" s="62" t="s">
        <v>1260</v>
      </c>
      <c r="H25" s="51" t="s">
        <v>1282</v>
      </c>
      <c r="I25" s="62" t="s">
        <v>1262</v>
      </c>
      <c r="J25" s="51" t="s">
        <v>1263</v>
      </c>
      <c r="K25" s="61" t="s">
        <v>208</v>
      </c>
      <c r="L25" s="65" t="s">
        <v>1283</v>
      </c>
      <c r="M25" s="51" t="str">
        <f>VLOOKUP(L25,CódigosRetorno!$A$2:$B$1795,2,FALSE())</f>
        <v>El dato ingresado como atributo @listAgencyName es incorrecto.</v>
      </c>
      <c r="N25" s="62" t="s">
        <v>8</v>
      </c>
      <c r="O25" s="288"/>
    </row>
    <row r="26" spans="1:15" ht="24" x14ac:dyDescent="0.25">
      <c r="A26" s="288"/>
      <c r="B26" s="647"/>
      <c r="C26" s="7"/>
      <c r="D26" s="647"/>
      <c r="E26" s="647"/>
      <c r="F26" s="4"/>
      <c r="G26" s="62" t="s">
        <v>3336</v>
      </c>
      <c r="H26" s="51" t="s">
        <v>1285</v>
      </c>
      <c r="I26" s="62" t="s">
        <v>1262</v>
      </c>
      <c r="J26" s="51" t="s">
        <v>3337</v>
      </c>
      <c r="K26" s="61" t="s">
        <v>208</v>
      </c>
      <c r="L26" s="65" t="s">
        <v>1287</v>
      </c>
      <c r="M26" s="51" t="str">
        <f>VLOOKUP(L26,CódigosRetorno!$A$2:$B$1795,2,FALSE())</f>
        <v>El dato ingresado como atributo @listName es incorrecto.</v>
      </c>
      <c r="N26" s="62" t="s">
        <v>8</v>
      </c>
      <c r="O26" s="288"/>
    </row>
    <row r="27" spans="1:15" ht="48" x14ac:dyDescent="0.25">
      <c r="A27" s="288"/>
      <c r="B27" s="647"/>
      <c r="C27" s="7"/>
      <c r="D27" s="647"/>
      <c r="E27" s="647"/>
      <c r="F27" s="4"/>
      <c r="G27" s="62" t="s">
        <v>3338</v>
      </c>
      <c r="H27" s="51" t="s">
        <v>1289</v>
      </c>
      <c r="I27" s="62" t="s">
        <v>1262</v>
      </c>
      <c r="J27" s="51" t="s">
        <v>3339</v>
      </c>
      <c r="K27" s="65" t="s">
        <v>208</v>
      </c>
      <c r="L27" s="125" t="s">
        <v>1291</v>
      </c>
      <c r="M27" s="51" t="str">
        <f>VLOOKUP(L27,CódigosRetorno!$A$2:$B$1795,2,FALSE())</f>
        <v>El dato ingresado como atributo @listURI es incorrecto.</v>
      </c>
      <c r="N27" s="62" t="s">
        <v>8</v>
      </c>
      <c r="O27" s="288"/>
    </row>
    <row r="28" spans="1:15" ht="24" customHeight="1" x14ac:dyDescent="0.25">
      <c r="A28" s="288"/>
      <c r="B28" s="647">
        <v>7</v>
      </c>
      <c r="C28" s="7" t="s">
        <v>3340</v>
      </c>
      <c r="D28" s="647" t="s">
        <v>63</v>
      </c>
      <c r="E28" s="647" t="s">
        <v>143</v>
      </c>
      <c r="F28" s="4" t="s">
        <v>1563</v>
      </c>
      <c r="G28" s="647"/>
      <c r="H28" s="8" t="s">
        <v>3341</v>
      </c>
      <c r="I28" s="4">
        <v>1</v>
      </c>
      <c r="J28" s="51" t="s">
        <v>605</v>
      </c>
      <c r="K28" s="61" t="s">
        <v>6</v>
      </c>
      <c r="L28" s="65" t="s">
        <v>3003</v>
      </c>
      <c r="M28" s="51" t="str">
        <f>VLOOKUP(L28,CódigosRetorno!$A$2:$B$1795,2,FALSE())</f>
        <v>El XML no contiene el tag o no existe informacion de cac:DiscrepancyResponse/cbc:Description</v>
      </c>
      <c r="N28" s="62" t="s">
        <v>8</v>
      </c>
      <c r="O28" s="288"/>
    </row>
    <row r="29" spans="1:15" ht="60" x14ac:dyDescent="0.25">
      <c r="A29" s="288"/>
      <c r="B29" s="647"/>
      <c r="C29" s="7"/>
      <c r="D29" s="647"/>
      <c r="E29" s="647"/>
      <c r="F29" s="4"/>
      <c r="G29" s="647"/>
      <c r="H29" s="8"/>
      <c r="I29" s="4"/>
      <c r="J29" s="51" t="s">
        <v>3004</v>
      </c>
      <c r="K29" s="61" t="s">
        <v>6</v>
      </c>
      <c r="L29" s="65" t="s">
        <v>3005</v>
      </c>
      <c r="M29" s="51" t="str">
        <f>VLOOKUP(L29,CódigosRetorno!$A$2:$B$1795,2,FALSE())</f>
        <v>cac:DiscrepancyResponse/cbc:Description - El dato ingresado no cumple con la estructura</v>
      </c>
      <c r="N29" s="62" t="s">
        <v>8</v>
      </c>
      <c r="O29" s="288"/>
    </row>
    <row r="30" spans="1:15" ht="24" customHeight="1" x14ac:dyDescent="0.25">
      <c r="A30" s="288"/>
      <c r="B30" s="649">
        <v>8</v>
      </c>
      <c r="C30" s="660" t="s">
        <v>3342</v>
      </c>
      <c r="D30" s="651" t="s">
        <v>63</v>
      </c>
      <c r="E30" s="651" t="s">
        <v>143</v>
      </c>
      <c r="F30" s="649" t="s">
        <v>144</v>
      </c>
      <c r="G30" s="651" t="s">
        <v>308</v>
      </c>
      <c r="H30" s="660" t="s">
        <v>3343</v>
      </c>
      <c r="I30" s="649">
        <v>1</v>
      </c>
      <c r="J30" s="51" t="s">
        <v>605</v>
      </c>
      <c r="K30" s="65" t="s">
        <v>6</v>
      </c>
      <c r="L30" s="125" t="s">
        <v>1294</v>
      </c>
      <c r="M30" s="51" t="str">
        <f>VLOOKUP(L30,CódigosRetorno!$A$2:$B$1795,2,FALSE())</f>
        <v>El XML no contiene el tag o no existe informacion de DocumentCurrencyCode</v>
      </c>
      <c r="N30" s="62" t="s">
        <v>8</v>
      </c>
      <c r="O30" s="288"/>
    </row>
    <row r="31" spans="1:15" ht="36" x14ac:dyDescent="0.25">
      <c r="A31" s="288"/>
      <c r="B31" s="649"/>
      <c r="C31" s="660"/>
      <c r="D31" s="651"/>
      <c r="E31" s="651"/>
      <c r="F31" s="649"/>
      <c r="G31" s="651"/>
      <c r="H31" s="660"/>
      <c r="I31" s="649"/>
      <c r="J31" s="64" t="s">
        <v>3008</v>
      </c>
      <c r="K31" s="65" t="s">
        <v>6</v>
      </c>
      <c r="L31" s="125" t="s">
        <v>1074</v>
      </c>
      <c r="M31" s="51" t="str">
        <f>VLOOKUP(L31,CódigosRetorno!$A$2:$B$1795,2,FALSE())</f>
        <v>La moneda debe ser la misma en todo el documento. Salvo las percepciones que sólo son en moneda nacional</v>
      </c>
      <c r="N31" s="62" t="s">
        <v>8</v>
      </c>
      <c r="O31" s="288"/>
    </row>
    <row r="32" spans="1:15" ht="24" x14ac:dyDescent="0.25">
      <c r="A32" s="288"/>
      <c r="B32" s="649"/>
      <c r="C32" s="660"/>
      <c r="D32" s="651"/>
      <c r="E32" s="651"/>
      <c r="F32" s="649"/>
      <c r="G32" s="651"/>
      <c r="H32" s="660"/>
      <c r="I32" s="649"/>
      <c r="J32" s="64" t="s">
        <v>3009</v>
      </c>
      <c r="K32" s="65" t="s">
        <v>6</v>
      </c>
      <c r="L32" s="65" t="s">
        <v>1296</v>
      </c>
      <c r="M32" s="51" t="str">
        <f>VLOOKUP(L32,CódigosRetorno!$A$2:$B$1795,2,FALSE())</f>
        <v>El valor ingresado como moneda del comprobante no es valido (catalogo nro 02).</v>
      </c>
      <c r="N32" s="62" t="s">
        <v>1297</v>
      </c>
      <c r="O32" s="288"/>
    </row>
    <row r="33" spans="1:15" x14ac:dyDescent="0.25">
      <c r="A33" s="288"/>
      <c r="B33" s="309" t="s">
        <v>2736</v>
      </c>
      <c r="C33" s="310"/>
      <c r="D33" s="311"/>
      <c r="E33" s="107" t="s">
        <v>8</v>
      </c>
      <c r="F33" s="107" t="s">
        <v>8</v>
      </c>
      <c r="G33" s="107" t="s">
        <v>8</v>
      </c>
      <c r="H33" s="81"/>
      <c r="I33" s="107"/>
      <c r="J33" s="56" t="s">
        <v>8</v>
      </c>
      <c r="K33" s="312" t="s">
        <v>8</v>
      </c>
      <c r="L33" s="313" t="s">
        <v>8</v>
      </c>
      <c r="M33" s="56" t="str">
        <f>VLOOKUP(L33,CódigosRetorno!$A$2:$B$1795,2,FALSE())</f>
        <v>-</v>
      </c>
      <c r="N33" s="80" t="s">
        <v>8</v>
      </c>
      <c r="O33" s="288"/>
    </row>
    <row r="34" spans="1:15" x14ac:dyDescent="0.25">
      <c r="A34" s="288"/>
      <c r="B34" s="62">
        <f>B30+1</f>
        <v>9</v>
      </c>
      <c r="C34" s="51" t="s">
        <v>157</v>
      </c>
      <c r="D34" s="61" t="s">
        <v>63</v>
      </c>
      <c r="E34" s="61" t="s">
        <v>143</v>
      </c>
      <c r="F34" s="62" t="s">
        <v>158</v>
      </c>
      <c r="G34" s="61" t="s">
        <v>8</v>
      </c>
      <c r="H34" s="51"/>
      <c r="I34" s="62"/>
      <c r="J34" s="51" t="s">
        <v>3011</v>
      </c>
      <c r="K34" s="61" t="s">
        <v>8</v>
      </c>
      <c r="L34" s="65" t="s">
        <v>8</v>
      </c>
      <c r="M34" s="51" t="str">
        <f>VLOOKUP(L34,CódigosRetorno!$A$2:$B$1795,2,FALSE())</f>
        <v>-</v>
      </c>
      <c r="N34" s="62" t="s">
        <v>8</v>
      </c>
      <c r="O34" s="288"/>
    </row>
    <row r="35" spans="1:15" x14ac:dyDescent="0.25">
      <c r="A35" s="288"/>
      <c r="B35" s="309" t="s">
        <v>187</v>
      </c>
      <c r="C35" s="309"/>
      <c r="D35" s="311"/>
      <c r="E35" s="314" t="s">
        <v>8</v>
      </c>
      <c r="F35" s="314" t="s">
        <v>8</v>
      </c>
      <c r="G35" s="314" t="s">
        <v>8</v>
      </c>
      <c r="H35" s="310"/>
      <c r="I35" s="314"/>
      <c r="J35" s="315" t="s">
        <v>8</v>
      </c>
      <c r="K35" s="312" t="s">
        <v>8</v>
      </c>
      <c r="L35" s="313" t="s">
        <v>8</v>
      </c>
      <c r="M35" s="56" t="str">
        <f>VLOOKUP(L35,CódigosRetorno!$A$2:$B$1795,2,FALSE())</f>
        <v>-</v>
      </c>
      <c r="N35" s="80" t="s">
        <v>8</v>
      </c>
      <c r="O35" s="288"/>
    </row>
    <row r="36" spans="1:15" ht="24" customHeight="1" x14ac:dyDescent="0.25">
      <c r="A36" s="288"/>
      <c r="B36" s="4">
        <f>B34+1</f>
        <v>10</v>
      </c>
      <c r="C36" s="7" t="s">
        <v>925</v>
      </c>
      <c r="D36" s="647" t="s">
        <v>63</v>
      </c>
      <c r="E36" s="647" t="s">
        <v>143</v>
      </c>
      <c r="F36" s="4" t="s">
        <v>189</v>
      </c>
      <c r="G36" s="4"/>
      <c r="H36" s="7" t="s">
        <v>3344</v>
      </c>
      <c r="I36" s="4">
        <v>1</v>
      </c>
      <c r="J36" s="51" t="s">
        <v>682</v>
      </c>
      <c r="K36" s="65" t="s">
        <v>6</v>
      </c>
      <c r="L36" s="125" t="s">
        <v>192</v>
      </c>
      <c r="M36" s="51" t="str">
        <f>VLOOKUP(L36,CódigosRetorno!$A$2:$B$1795,2,FALSE())</f>
        <v>Número de RUC del nombre del archivo no coincide con el consignado en el contenido del archivo XML</v>
      </c>
      <c r="N36" s="62" t="s">
        <v>8</v>
      </c>
      <c r="O36" s="288"/>
    </row>
    <row r="37" spans="1:15" ht="24" x14ac:dyDescent="0.25">
      <c r="A37" s="288"/>
      <c r="B37" s="4"/>
      <c r="C37" s="7"/>
      <c r="D37" s="647"/>
      <c r="E37" s="647"/>
      <c r="F37" s="4"/>
      <c r="G37" s="4"/>
      <c r="H37" s="7"/>
      <c r="I37" s="4"/>
      <c r="J37" s="51" t="s">
        <v>3013</v>
      </c>
      <c r="K37" s="65" t="s">
        <v>6</v>
      </c>
      <c r="L37" s="125" t="s">
        <v>1317</v>
      </c>
      <c r="M37" s="51" t="str">
        <f>VLOOKUP(L37,CódigosRetorno!$A$2:$B$1795,2,FALSE())</f>
        <v>El contribuyente no esta activo</v>
      </c>
      <c r="N37" s="62" t="s">
        <v>258</v>
      </c>
      <c r="O37" s="288"/>
    </row>
    <row r="38" spans="1:15" ht="24" x14ac:dyDescent="0.25">
      <c r="A38" s="288"/>
      <c r="B38" s="4"/>
      <c r="C38" s="7"/>
      <c r="D38" s="647"/>
      <c r="E38" s="647"/>
      <c r="F38" s="4"/>
      <c r="G38" s="4"/>
      <c r="H38" s="7"/>
      <c r="I38" s="4"/>
      <c r="J38" s="51" t="s">
        <v>3014</v>
      </c>
      <c r="K38" s="65" t="s">
        <v>6</v>
      </c>
      <c r="L38" s="125" t="s">
        <v>1319</v>
      </c>
      <c r="M38" s="51" t="str">
        <f>VLOOKUP(L38,CódigosRetorno!$A$2:$B$1795,2,FALSE())</f>
        <v>El contribuyente no esta habido</v>
      </c>
      <c r="N38" s="62" t="s">
        <v>258</v>
      </c>
      <c r="O38" s="288"/>
    </row>
    <row r="39" spans="1:15" ht="36" x14ac:dyDescent="0.25">
      <c r="A39" s="288"/>
      <c r="B39" s="4"/>
      <c r="C39" s="7"/>
      <c r="D39" s="647"/>
      <c r="E39" s="647"/>
      <c r="F39" s="4"/>
      <c r="G39" s="4"/>
      <c r="H39" s="7"/>
      <c r="I39" s="4"/>
      <c r="J39" s="64" t="s">
        <v>928</v>
      </c>
      <c r="K39" s="62" t="s">
        <v>6</v>
      </c>
      <c r="L39" s="65" t="s">
        <v>53</v>
      </c>
      <c r="M39" s="51" t="str">
        <f>VLOOKUP(L39,CódigosRetorno!$A$2:$B$1795,2,FALSE())</f>
        <v>El emisor no se encuentra autorizado a emitir en el SEE-Desde los sistemas del contribuyente</v>
      </c>
      <c r="N39" s="62" t="s">
        <v>8</v>
      </c>
      <c r="O39" s="288"/>
    </row>
    <row r="40" spans="1:15" ht="48" x14ac:dyDescent="0.25">
      <c r="A40" s="288"/>
      <c r="B40" s="4"/>
      <c r="C40" s="7"/>
      <c r="D40" s="647"/>
      <c r="E40" s="647"/>
      <c r="F40" s="4"/>
      <c r="G40" s="4"/>
      <c r="H40" s="7"/>
      <c r="I40" s="4"/>
      <c r="J40" s="51" t="s">
        <v>3015</v>
      </c>
      <c r="K40" s="65" t="s">
        <v>6</v>
      </c>
      <c r="L40" s="125" t="s">
        <v>1927</v>
      </c>
      <c r="M40" s="51" t="str">
        <f>VLOOKUP(L40,CódigosRetorno!$A$2:$B$1795,2,FALSE())</f>
        <v>Debe enviar su comprobante por el SEE-Empresas supervisadas</v>
      </c>
      <c r="N40" s="62" t="s">
        <v>8</v>
      </c>
      <c r="O40" s="288"/>
    </row>
    <row r="41" spans="1:15" ht="24" customHeight="1" x14ac:dyDescent="0.25">
      <c r="A41" s="288"/>
      <c r="B41" s="4"/>
      <c r="C41" s="7"/>
      <c r="D41" s="647"/>
      <c r="E41" s="647"/>
      <c r="F41" s="647" t="s">
        <v>1433</v>
      </c>
      <c r="G41" s="4" t="s">
        <v>1327</v>
      </c>
      <c r="H41" s="7" t="s">
        <v>3345</v>
      </c>
      <c r="I41" s="4">
        <v>1</v>
      </c>
      <c r="J41" s="51" t="s">
        <v>1329</v>
      </c>
      <c r="K41" s="65" t="s">
        <v>6</v>
      </c>
      <c r="L41" s="125" t="s">
        <v>3017</v>
      </c>
      <c r="M41" s="51" t="str">
        <f>VLOOKUP(L41,CódigosRetorno!$A$2:$B$1795,2,FALSE())</f>
        <v>El XML no contiene el tag o no existe información del tipo de documento de identidad del emisor</v>
      </c>
      <c r="N41" s="62" t="s">
        <v>8</v>
      </c>
      <c r="O41" s="288"/>
    </row>
    <row r="42" spans="1:15" x14ac:dyDescent="0.25">
      <c r="A42" s="288"/>
      <c r="B42" s="4"/>
      <c r="C42" s="7"/>
      <c r="D42" s="647"/>
      <c r="E42" s="647"/>
      <c r="F42" s="647"/>
      <c r="G42" s="4"/>
      <c r="H42" s="7"/>
      <c r="I42" s="4"/>
      <c r="J42" s="51" t="s">
        <v>3018</v>
      </c>
      <c r="K42" s="65" t="s">
        <v>6</v>
      </c>
      <c r="L42" s="125" t="s">
        <v>203</v>
      </c>
      <c r="M42" s="51" t="str">
        <f>VLOOKUP(L42,CódigosRetorno!$A$2:$B$1795,2,FALSE())</f>
        <v>El tipo de documento no es aceptado.</v>
      </c>
      <c r="N42" s="62" t="s">
        <v>8</v>
      </c>
      <c r="O42" s="288"/>
    </row>
    <row r="43" spans="1:15" ht="24" x14ac:dyDescent="0.25">
      <c r="A43" s="288"/>
      <c r="B43" s="4"/>
      <c r="C43" s="7"/>
      <c r="D43" s="647"/>
      <c r="E43" s="703" t="s">
        <v>184</v>
      </c>
      <c r="F43" s="647"/>
      <c r="G43" s="62" t="s">
        <v>1332</v>
      </c>
      <c r="H43" s="111" t="s">
        <v>1333</v>
      </c>
      <c r="I43" s="62" t="s">
        <v>1262</v>
      </c>
      <c r="J43" s="51" t="s">
        <v>1334</v>
      </c>
      <c r="K43" s="61" t="s">
        <v>208</v>
      </c>
      <c r="L43" s="65" t="s">
        <v>1335</v>
      </c>
      <c r="M43" s="51" t="str">
        <f>VLOOKUP(L43,CódigosRetorno!$A$2:$B$1795,2,FALSE())</f>
        <v>El dato ingresado como atributo @schemeName es incorrecto.</v>
      </c>
      <c r="N43" s="62" t="s">
        <v>8</v>
      </c>
      <c r="O43" s="288"/>
    </row>
    <row r="44" spans="1:15" ht="24" x14ac:dyDescent="0.25">
      <c r="A44" s="288"/>
      <c r="B44" s="4"/>
      <c r="C44" s="7"/>
      <c r="D44" s="647"/>
      <c r="E44" s="647"/>
      <c r="F44" s="647"/>
      <c r="G44" s="62" t="s">
        <v>1260</v>
      </c>
      <c r="H44" s="111" t="s">
        <v>1261</v>
      </c>
      <c r="I44" s="62" t="s">
        <v>1262</v>
      </c>
      <c r="J44" s="51" t="s">
        <v>1263</v>
      </c>
      <c r="K44" s="61" t="s">
        <v>208</v>
      </c>
      <c r="L44" s="65" t="s">
        <v>1264</v>
      </c>
      <c r="M44" s="51" t="str">
        <f>VLOOKUP(L44,CódigosRetorno!$A$2:$B$1795,2,FALSE())</f>
        <v>El dato ingresado como atributo @schemeAgencyName es incorrecto.</v>
      </c>
      <c r="N44" s="62" t="s">
        <v>8</v>
      </c>
      <c r="O44" s="288"/>
    </row>
    <row r="45" spans="1:15" ht="48" x14ac:dyDescent="0.25">
      <c r="A45" s="288"/>
      <c r="B45" s="4"/>
      <c r="C45" s="7"/>
      <c r="D45" s="647"/>
      <c r="E45" s="647"/>
      <c r="F45" s="647"/>
      <c r="G45" s="62" t="s">
        <v>1336</v>
      </c>
      <c r="H45" s="111" t="s">
        <v>1337</v>
      </c>
      <c r="I45" s="62" t="s">
        <v>1262</v>
      </c>
      <c r="J45" s="51" t="s">
        <v>1338</v>
      </c>
      <c r="K45" s="65" t="s">
        <v>208</v>
      </c>
      <c r="L45" s="125" t="s">
        <v>1339</v>
      </c>
      <c r="M45" s="51" t="str">
        <f>VLOOKUP(L45,CódigosRetorno!$A$2:$B$1795,2,FALSE())</f>
        <v>El dato ingresado como atributo @schemeURI es incorrecto.</v>
      </c>
      <c r="N45" s="62" t="s">
        <v>8</v>
      </c>
      <c r="O45" s="288"/>
    </row>
    <row r="46" spans="1:15" ht="60" x14ac:dyDescent="0.25">
      <c r="A46" s="288"/>
      <c r="B46" s="62">
        <f>B36+1</f>
        <v>11</v>
      </c>
      <c r="C46" s="51" t="s">
        <v>1340</v>
      </c>
      <c r="D46" s="61" t="s">
        <v>63</v>
      </c>
      <c r="E46" s="61" t="s">
        <v>184</v>
      </c>
      <c r="F46" s="62" t="s">
        <v>205</v>
      </c>
      <c r="G46" s="61"/>
      <c r="H46" s="64" t="s">
        <v>3346</v>
      </c>
      <c r="I46" s="62">
        <v>1</v>
      </c>
      <c r="J46" s="51" t="s">
        <v>1445</v>
      </c>
      <c r="K46" s="61" t="s">
        <v>208</v>
      </c>
      <c r="L46" s="125" t="s">
        <v>1343</v>
      </c>
      <c r="M46" s="51" t="str">
        <f>VLOOKUP(L46,CódigosRetorno!$A$2:$B$1795,2,FALSE())</f>
        <v>El nombre comercial del emisor no cumple con el formato establecido</v>
      </c>
      <c r="N46" s="62" t="s">
        <v>8</v>
      </c>
      <c r="O46" s="288"/>
    </row>
    <row r="47" spans="1:15" ht="24" customHeight="1" x14ac:dyDescent="0.25">
      <c r="A47" s="288"/>
      <c r="B47" s="4">
        <f>B46+1</f>
        <v>12</v>
      </c>
      <c r="C47" s="7" t="s">
        <v>210</v>
      </c>
      <c r="D47" s="647" t="s">
        <v>63</v>
      </c>
      <c r="E47" s="647" t="s">
        <v>143</v>
      </c>
      <c r="F47" s="4" t="s">
        <v>205</v>
      </c>
      <c r="G47" s="647"/>
      <c r="H47" s="8" t="s">
        <v>3347</v>
      </c>
      <c r="I47" s="4">
        <v>1</v>
      </c>
      <c r="J47" s="51" t="s">
        <v>605</v>
      </c>
      <c r="K47" s="65" t="s">
        <v>6</v>
      </c>
      <c r="L47" s="125" t="s">
        <v>212</v>
      </c>
      <c r="M47" s="51" t="str">
        <f>VLOOKUP(L47,CódigosRetorno!$A$2:$B$1795,2,FALSE())</f>
        <v>El XML no contiene el tag o no existe informacion de RegistrationName del emisor del documento</v>
      </c>
      <c r="N47" s="62" t="s">
        <v>8</v>
      </c>
      <c r="O47" s="288"/>
    </row>
    <row r="48" spans="1:15" ht="60" x14ac:dyDescent="0.25">
      <c r="A48" s="288"/>
      <c r="B48" s="4"/>
      <c r="C48" s="7"/>
      <c r="D48" s="647"/>
      <c r="E48" s="647"/>
      <c r="F48" s="4"/>
      <c r="G48" s="647"/>
      <c r="H48" s="8"/>
      <c r="I48" s="4"/>
      <c r="J48" s="51" t="s">
        <v>1445</v>
      </c>
      <c r="K48" s="65" t="s">
        <v>208</v>
      </c>
      <c r="L48" s="125" t="s">
        <v>689</v>
      </c>
      <c r="M48" s="51" t="str">
        <f>VLOOKUP(L48,CódigosRetorno!$A$2:$B$1795,2,FALSE())</f>
        <v>RegistrationName - El nombre o razon social del emisor no cumple con el estandar</v>
      </c>
      <c r="N48" s="62" t="s">
        <v>8</v>
      </c>
      <c r="O48" s="288"/>
    </row>
    <row r="49" spans="1:15" ht="60" x14ac:dyDescent="0.25">
      <c r="A49" s="288"/>
      <c r="B49" s="647">
        <v>13</v>
      </c>
      <c r="C49" s="690" t="s">
        <v>1346</v>
      </c>
      <c r="D49" s="647" t="s">
        <v>63</v>
      </c>
      <c r="E49" s="647" t="s">
        <v>184</v>
      </c>
      <c r="F49" s="62" t="s">
        <v>1347</v>
      </c>
      <c r="G49" s="61"/>
      <c r="H49" s="51" t="s">
        <v>3348</v>
      </c>
      <c r="I49" s="208">
        <v>1</v>
      </c>
      <c r="J49" s="51" t="s">
        <v>2298</v>
      </c>
      <c r="K49" s="61" t="s">
        <v>208</v>
      </c>
      <c r="L49" s="65" t="s">
        <v>1350</v>
      </c>
      <c r="M49" s="51" t="str">
        <f>VLOOKUP(L49,CódigosRetorno!$A$2:$B$1795,2,FALSE())</f>
        <v>La dirección completa y detallada del domicilio fiscal del emisor no cumple con el formato establecido</v>
      </c>
      <c r="N49" s="62" t="s">
        <v>8</v>
      </c>
      <c r="O49" s="288"/>
    </row>
    <row r="50" spans="1:15" ht="60" x14ac:dyDescent="0.25">
      <c r="A50" s="288"/>
      <c r="B50" s="647"/>
      <c r="C50" s="690"/>
      <c r="D50" s="647"/>
      <c r="E50" s="647"/>
      <c r="F50" s="62" t="s">
        <v>1351</v>
      </c>
      <c r="G50" s="61"/>
      <c r="H50" s="51" t="s">
        <v>3349</v>
      </c>
      <c r="I50" s="208" t="s">
        <v>1262</v>
      </c>
      <c r="J50" s="51" t="s">
        <v>2739</v>
      </c>
      <c r="K50" s="61" t="s">
        <v>208</v>
      </c>
      <c r="L50" s="65" t="s">
        <v>1354</v>
      </c>
      <c r="M50" s="51" t="str">
        <f>VLOOKUP(L50,CódigosRetorno!$A$2:$B$1795,2,FALSE())</f>
        <v>La urbanización del domicilio fiscal del emisor no cumple con el formato establecido</v>
      </c>
      <c r="N50" s="62" t="s">
        <v>8</v>
      </c>
      <c r="O50" s="288"/>
    </row>
    <row r="51" spans="1:15" ht="60" x14ac:dyDescent="0.25">
      <c r="A51" s="288"/>
      <c r="B51" s="647"/>
      <c r="C51" s="690"/>
      <c r="D51" s="647"/>
      <c r="E51" s="647"/>
      <c r="F51" s="62" t="s">
        <v>228</v>
      </c>
      <c r="G51" s="61"/>
      <c r="H51" s="51" t="s">
        <v>3350</v>
      </c>
      <c r="I51" s="208" t="s">
        <v>1262</v>
      </c>
      <c r="J51" s="51" t="s">
        <v>2740</v>
      </c>
      <c r="K51" s="61" t="s">
        <v>208</v>
      </c>
      <c r="L51" s="65" t="s">
        <v>1357</v>
      </c>
      <c r="M51" s="51" t="str">
        <f>VLOOKUP(L51,CódigosRetorno!$A$2:$B$1795,2,FALSE())</f>
        <v>La provincia del domicilio fiscal del emisor no cumple con el formato establecido</v>
      </c>
      <c r="N51" s="62" t="s">
        <v>8</v>
      </c>
      <c r="O51" s="288"/>
    </row>
    <row r="52" spans="1:15" ht="36" x14ac:dyDescent="0.25">
      <c r="A52" s="288"/>
      <c r="B52" s="647"/>
      <c r="C52" s="690"/>
      <c r="D52" s="647"/>
      <c r="E52" s="647"/>
      <c r="F52" s="92" t="s">
        <v>216</v>
      </c>
      <c r="G52" s="61" t="s">
        <v>217</v>
      </c>
      <c r="H52" s="51" t="s">
        <v>3351</v>
      </c>
      <c r="I52" s="208">
        <v>1</v>
      </c>
      <c r="J52" s="51" t="s">
        <v>219</v>
      </c>
      <c r="K52" s="61" t="s">
        <v>208</v>
      </c>
      <c r="L52" s="65" t="s">
        <v>1359</v>
      </c>
      <c r="M52" s="51" t="str">
        <f>VLOOKUP(L52,CódigosRetorno!$A$2:$B$1795,2,FALSE())</f>
        <v>El codigo de ubigeo del domicilio fiscal del emisor no es válido</v>
      </c>
      <c r="N52" s="62" t="s">
        <v>1360</v>
      </c>
      <c r="O52" s="288"/>
    </row>
    <row r="53" spans="1:15" ht="24" x14ac:dyDescent="0.25">
      <c r="A53" s="288"/>
      <c r="B53" s="647"/>
      <c r="C53" s="690"/>
      <c r="D53" s="647"/>
      <c r="E53" s="647"/>
      <c r="F53" s="4"/>
      <c r="G53" s="62" t="s">
        <v>1361</v>
      </c>
      <c r="H53" s="51" t="s">
        <v>1261</v>
      </c>
      <c r="I53" s="208" t="s">
        <v>1262</v>
      </c>
      <c r="J53" s="51" t="s">
        <v>1362</v>
      </c>
      <c r="K53" s="61" t="s">
        <v>208</v>
      </c>
      <c r="L53" s="65" t="s">
        <v>1264</v>
      </c>
      <c r="M53" s="51" t="str">
        <f>VLOOKUP(L53,CódigosRetorno!$A$2:$B$1795,2,FALSE())</f>
        <v>El dato ingresado como atributo @schemeAgencyName es incorrecto.</v>
      </c>
      <c r="N53" s="62" t="s">
        <v>8</v>
      </c>
      <c r="O53" s="288"/>
    </row>
    <row r="54" spans="1:15" ht="24" x14ac:dyDescent="0.25">
      <c r="A54" s="288"/>
      <c r="B54" s="647"/>
      <c r="C54" s="690"/>
      <c r="D54" s="647"/>
      <c r="E54" s="647"/>
      <c r="F54" s="4"/>
      <c r="G54" s="62" t="s">
        <v>1363</v>
      </c>
      <c r="H54" s="51" t="s">
        <v>1333</v>
      </c>
      <c r="I54" s="208" t="s">
        <v>1262</v>
      </c>
      <c r="J54" s="51" t="s">
        <v>1364</v>
      </c>
      <c r="K54" s="61" t="s">
        <v>208</v>
      </c>
      <c r="L54" s="65" t="s">
        <v>1335</v>
      </c>
      <c r="M54" s="51" t="str">
        <f>VLOOKUP(L54,CódigosRetorno!$A$2:$B$1795,2,FALSE())</f>
        <v>El dato ingresado como atributo @schemeName es incorrecto.</v>
      </c>
      <c r="N54" s="62" t="s">
        <v>8</v>
      </c>
      <c r="O54" s="288"/>
    </row>
    <row r="55" spans="1:15" ht="60" x14ac:dyDescent="0.25">
      <c r="A55" s="288"/>
      <c r="B55" s="647"/>
      <c r="C55" s="690"/>
      <c r="D55" s="647"/>
      <c r="E55" s="647"/>
      <c r="F55" s="62" t="s">
        <v>228</v>
      </c>
      <c r="G55" s="61"/>
      <c r="H55" s="51" t="s">
        <v>3352</v>
      </c>
      <c r="I55" s="208" t="s">
        <v>1262</v>
      </c>
      <c r="J55" s="51" t="s">
        <v>2740</v>
      </c>
      <c r="K55" s="61" t="s">
        <v>208</v>
      </c>
      <c r="L55" s="65" t="s">
        <v>1367</v>
      </c>
      <c r="M55" s="51" t="str">
        <f>VLOOKUP(L55,CódigosRetorno!$A$2:$B$1795,2,FALSE())</f>
        <v>El departamento del domicilio fiscal del emisor no cumple con el formato establecido</v>
      </c>
      <c r="N55" s="62" t="s">
        <v>8</v>
      </c>
      <c r="O55" s="288"/>
    </row>
    <row r="56" spans="1:15" ht="60" x14ac:dyDescent="0.25">
      <c r="A56" s="288"/>
      <c r="B56" s="647"/>
      <c r="C56" s="690"/>
      <c r="D56" s="647"/>
      <c r="E56" s="647"/>
      <c r="F56" s="62" t="s">
        <v>228</v>
      </c>
      <c r="G56" s="61"/>
      <c r="H56" s="51" t="s">
        <v>3353</v>
      </c>
      <c r="I56" s="208" t="s">
        <v>1262</v>
      </c>
      <c r="J56" s="51" t="s">
        <v>2740</v>
      </c>
      <c r="K56" s="61" t="s">
        <v>208</v>
      </c>
      <c r="L56" s="65" t="s">
        <v>1369</v>
      </c>
      <c r="M56" s="51" t="str">
        <f>VLOOKUP(L56,CódigosRetorno!$A$2:$B$1795,2,FALSE())</f>
        <v>El distrito del domicilio fiscal del emisor no cumple con el formato establecido</v>
      </c>
      <c r="N56" s="62" t="s">
        <v>8</v>
      </c>
      <c r="O56" s="288"/>
    </row>
    <row r="57" spans="1:15" ht="48" x14ac:dyDescent="0.25">
      <c r="A57" s="288"/>
      <c r="B57" s="647"/>
      <c r="C57" s="690"/>
      <c r="D57" s="647"/>
      <c r="E57" s="647"/>
      <c r="F57" s="62" t="s">
        <v>330</v>
      </c>
      <c r="G57" s="61" t="s">
        <v>243</v>
      </c>
      <c r="H57" s="51" t="s">
        <v>3354</v>
      </c>
      <c r="I57" s="208">
        <v>1</v>
      </c>
      <c r="J57" s="51" t="s">
        <v>1371</v>
      </c>
      <c r="K57" s="61" t="s">
        <v>208</v>
      </c>
      <c r="L57" s="65" t="s">
        <v>1372</v>
      </c>
      <c r="M57" s="51" t="str">
        <f>VLOOKUP(L57,CódigosRetorno!$A$2:$B$1795,2,FALSE())</f>
        <v>El codigo de pais debe ser PE</v>
      </c>
      <c r="N57" s="62" t="s">
        <v>8</v>
      </c>
      <c r="O57" s="288"/>
    </row>
    <row r="58" spans="1:15" ht="24" x14ac:dyDescent="0.25">
      <c r="A58" s="288"/>
      <c r="B58" s="647"/>
      <c r="C58" s="690"/>
      <c r="D58" s="647"/>
      <c r="E58" s="647"/>
      <c r="F58" s="4"/>
      <c r="G58" s="62" t="s">
        <v>1374</v>
      </c>
      <c r="H58" s="51" t="s">
        <v>1300</v>
      </c>
      <c r="I58" s="208" t="s">
        <v>1262</v>
      </c>
      <c r="J58" s="51" t="s">
        <v>1375</v>
      </c>
      <c r="K58" s="61" t="s">
        <v>208</v>
      </c>
      <c r="L58" s="65" t="s">
        <v>1302</v>
      </c>
      <c r="M58" s="51" t="str">
        <f>VLOOKUP(L58,CódigosRetorno!$A$2:$B$1795,2,FALSE())</f>
        <v>El dato ingresado como atributo @listID es incorrecto.</v>
      </c>
      <c r="N58" s="62" t="s">
        <v>8</v>
      </c>
      <c r="O58" s="288"/>
    </row>
    <row r="59" spans="1:15" ht="36" x14ac:dyDescent="0.25">
      <c r="A59" s="288"/>
      <c r="B59" s="647"/>
      <c r="C59" s="690"/>
      <c r="D59" s="647"/>
      <c r="E59" s="647"/>
      <c r="F59" s="4"/>
      <c r="G59" s="62" t="s">
        <v>1376</v>
      </c>
      <c r="H59" s="51" t="s">
        <v>1282</v>
      </c>
      <c r="I59" s="208" t="s">
        <v>1262</v>
      </c>
      <c r="J59" s="51" t="s">
        <v>1306</v>
      </c>
      <c r="K59" s="61" t="s">
        <v>208</v>
      </c>
      <c r="L59" s="65" t="s">
        <v>1283</v>
      </c>
      <c r="M59" s="51" t="str">
        <f>VLOOKUP(L59,CódigosRetorno!$A$2:$B$1795,2,FALSE())</f>
        <v>El dato ingresado como atributo @listAgencyName es incorrecto.</v>
      </c>
      <c r="N59" s="62" t="s">
        <v>8</v>
      </c>
      <c r="O59" s="288"/>
    </row>
    <row r="60" spans="1:15" ht="24" x14ac:dyDescent="0.25">
      <c r="A60" s="288"/>
      <c r="B60" s="647"/>
      <c r="C60" s="690"/>
      <c r="D60" s="647"/>
      <c r="E60" s="647"/>
      <c r="F60" s="4"/>
      <c r="G60" s="62" t="s">
        <v>1377</v>
      </c>
      <c r="H60" s="51" t="s">
        <v>1285</v>
      </c>
      <c r="I60" s="208" t="s">
        <v>1262</v>
      </c>
      <c r="J60" s="51" t="s">
        <v>1378</v>
      </c>
      <c r="K60" s="65" t="s">
        <v>208</v>
      </c>
      <c r="L60" s="125" t="s">
        <v>1287</v>
      </c>
      <c r="M60" s="51" t="str">
        <f>VLOOKUP(L60,CódigosRetorno!$A$2:$B$1795,2,FALSE())</f>
        <v>El dato ingresado como atributo @listName es incorrecto.</v>
      </c>
      <c r="N60" s="62" t="s">
        <v>8</v>
      </c>
      <c r="O60" s="288"/>
    </row>
    <row r="61" spans="1:15" ht="36" customHeight="1" x14ac:dyDescent="0.25">
      <c r="A61" s="288"/>
      <c r="B61" s="4">
        <v>14</v>
      </c>
      <c r="C61" s="7" t="s">
        <v>3355</v>
      </c>
      <c r="D61" s="647" t="s">
        <v>63</v>
      </c>
      <c r="E61" s="649" t="s">
        <v>143</v>
      </c>
      <c r="F61" s="649" t="s">
        <v>769</v>
      </c>
      <c r="G61" s="651" t="s">
        <v>1402</v>
      </c>
      <c r="H61" s="660" t="s">
        <v>3356</v>
      </c>
      <c r="I61" s="649">
        <v>1</v>
      </c>
      <c r="J61" s="51" t="s">
        <v>3029</v>
      </c>
      <c r="K61" s="65" t="s">
        <v>6</v>
      </c>
      <c r="L61" s="65" t="s">
        <v>1405</v>
      </c>
      <c r="M61" s="51" t="str">
        <f>VLOOKUP(L61,CódigosRetorno!$A$2:$B$1795,2,FALSE())</f>
        <v>El XML no contiene el tag o no existe información del código de local anexo del emisor</v>
      </c>
      <c r="N61" s="62" t="s">
        <v>8</v>
      </c>
      <c r="O61" s="288"/>
    </row>
    <row r="62" spans="1:15" ht="36" x14ac:dyDescent="0.25">
      <c r="A62" s="288"/>
      <c r="B62" s="4"/>
      <c r="C62" s="7"/>
      <c r="D62" s="647"/>
      <c r="E62" s="649"/>
      <c r="F62" s="649"/>
      <c r="G62" s="651"/>
      <c r="H62" s="660"/>
      <c r="I62" s="649"/>
      <c r="J62" s="51" t="s">
        <v>3030</v>
      </c>
      <c r="K62" s="65" t="s">
        <v>208</v>
      </c>
      <c r="L62" s="65" t="s">
        <v>1407</v>
      </c>
      <c r="M62" s="51" t="str">
        <f>VLOOKUP(L62,CódigosRetorno!$A$2:$B$1795,2,FALSE())</f>
        <v>El XML no contiene el tag o no existe información del código de local anexo del emisor</v>
      </c>
      <c r="N62" s="62" t="s">
        <v>8</v>
      </c>
      <c r="O62" s="288"/>
    </row>
    <row r="63" spans="1:15" ht="48" x14ac:dyDescent="0.25">
      <c r="A63" s="288"/>
      <c r="B63" s="4"/>
      <c r="C63" s="7"/>
      <c r="D63" s="647"/>
      <c r="E63" s="649"/>
      <c r="F63" s="649"/>
      <c r="G63" s="651"/>
      <c r="H63" s="660"/>
      <c r="I63" s="649"/>
      <c r="J63" s="51" t="s">
        <v>3031</v>
      </c>
      <c r="K63" s="65" t="s">
        <v>6</v>
      </c>
      <c r="L63" s="65" t="s">
        <v>1409</v>
      </c>
      <c r="M63" s="51" t="str">
        <f>VLOOKUP(L63,CódigosRetorno!$A$2:$B$1795,2,FALSE())</f>
        <v>El código de local anexo consignado no se encuentra declarado en el RUC</v>
      </c>
      <c r="N63" s="62" t="s">
        <v>1410</v>
      </c>
      <c r="O63" s="288"/>
    </row>
    <row r="64" spans="1:15" ht="52.5" customHeight="1" x14ac:dyDescent="0.25">
      <c r="A64" s="288"/>
      <c r="B64" s="4"/>
      <c r="C64" s="7"/>
      <c r="D64" s="647"/>
      <c r="E64" s="649"/>
      <c r="F64" s="649"/>
      <c r="G64" s="651"/>
      <c r="H64" s="660"/>
      <c r="I64" s="649"/>
      <c r="J64" s="51" t="s">
        <v>3032</v>
      </c>
      <c r="K64" s="65" t="s">
        <v>208</v>
      </c>
      <c r="L64" s="65" t="s">
        <v>1412</v>
      </c>
      <c r="M64" s="51" t="str">
        <f>VLOOKUP(L64,CódigosRetorno!$A$2:$B$1795,2,FALSE())</f>
        <v>El código de local anexo consignado no se encuentra declarado en el RUC</v>
      </c>
      <c r="N64" s="62" t="s">
        <v>1410</v>
      </c>
      <c r="O64" s="288"/>
    </row>
    <row r="65" spans="1:15" ht="24" x14ac:dyDescent="0.25">
      <c r="A65" s="288"/>
      <c r="B65" s="4"/>
      <c r="C65" s="7"/>
      <c r="D65" s="647"/>
      <c r="E65" s="649"/>
      <c r="F65" s="649"/>
      <c r="G65" s="651"/>
      <c r="H65" s="660"/>
      <c r="I65" s="649"/>
      <c r="J65" s="51" t="s">
        <v>1413</v>
      </c>
      <c r="K65" s="61" t="s">
        <v>208</v>
      </c>
      <c r="L65" s="65" t="s">
        <v>1414</v>
      </c>
      <c r="M65" s="51" t="str">
        <f>VLOOKUP(L65,CódigosRetorno!$A$2:$B$1795,2,FALSE())</f>
        <v>El dato ingresado como local anexo no cumple con el formato establecido</v>
      </c>
      <c r="N65" s="62" t="s">
        <v>8</v>
      </c>
      <c r="O65" s="288"/>
    </row>
    <row r="66" spans="1:15" ht="24" customHeight="1" x14ac:dyDescent="0.25">
      <c r="A66" s="288"/>
      <c r="B66" s="4"/>
      <c r="C66" s="7"/>
      <c r="D66" s="647"/>
      <c r="E66" s="4" t="s">
        <v>184</v>
      </c>
      <c r="F66" s="4"/>
      <c r="G66" s="62" t="s">
        <v>1260</v>
      </c>
      <c r="H66" s="51" t="s">
        <v>1282</v>
      </c>
      <c r="I66" s="208" t="s">
        <v>1262</v>
      </c>
      <c r="J66" s="51" t="s">
        <v>1263</v>
      </c>
      <c r="K66" s="61" t="s">
        <v>208</v>
      </c>
      <c r="L66" s="65" t="s">
        <v>1283</v>
      </c>
      <c r="M66" s="51" t="str">
        <f>VLOOKUP(L66,CódigosRetorno!$A$2:$B$1795,2,FALSE())</f>
        <v>El dato ingresado como atributo @listAgencyName es incorrecto.</v>
      </c>
      <c r="N66" s="62" t="s">
        <v>8</v>
      </c>
      <c r="O66" s="288"/>
    </row>
    <row r="67" spans="1:15" ht="24" x14ac:dyDescent="0.25">
      <c r="A67" s="288"/>
      <c r="B67" s="4"/>
      <c r="C67" s="7"/>
      <c r="D67" s="647"/>
      <c r="E67" s="4"/>
      <c r="F67" s="4"/>
      <c r="G67" s="62" t="s">
        <v>1415</v>
      </c>
      <c r="H67" s="51" t="s">
        <v>1285</v>
      </c>
      <c r="I67" s="208" t="s">
        <v>1262</v>
      </c>
      <c r="J67" s="51" t="s">
        <v>1416</v>
      </c>
      <c r="K67" s="61" t="s">
        <v>208</v>
      </c>
      <c r="L67" s="65" t="s">
        <v>1287</v>
      </c>
      <c r="M67" s="51" t="str">
        <f>VLOOKUP(L67,CódigosRetorno!$A$2:$B$1795,2,FALSE())</f>
        <v>El dato ingresado como atributo @listName es incorrecto.</v>
      </c>
      <c r="N67" s="62" t="s">
        <v>8</v>
      </c>
      <c r="O67" s="288"/>
    </row>
    <row r="68" spans="1:15" x14ac:dyDescent="0.25">
      <c r="A68" s="288"/>
      <c r="B68" s="76" t="s">
        <v>1417</v>
      </c>
      <c r="C68" s="76"/>
      <c r="D68" s="118"/>
      <c r="E68" s="107" t="s">
        <v>8</v>
      </c>
      <c r="F68" s="107" t="s">
        <v>8</v>
      </c>
      <c r="G68" s="107" t="s">
        <v>8</v>
      </c>
      <c r="H68" s="81"/>
      <c r="I68" s="107"/>
      <c r="J68" s="56" t="s">
        <v>8</v>
      </c>
      <c r="K68" s="109" t="s">
        <v>8</v>
      </c>
      <c r="L68" s="120" t="s">
        <v>8</v>
      </c>
      <c r="M68" s="56" t="str">
        <f>VLOOKUP(L68,CódigosRetorno!$A$2:$B$1795,2,FALSE())</f>
        <v>-</v>
      </c>
      <c r="N68" s="80" t="s">
        <v>8</v>
      </c>
      <c r="O68" s="288"/>
    </row>
    <row r="69" spans="1:15" ht="24" customHeight="1" x14ac:dyDescent="0.25">
      <c r="A69" s="288"/>
      <c r="B69" s="4">
        <f>+B61+1</f>
        <v>15</v>
      </c>
      <c r="C69" s="7" t="s">
        <v>2749</v>
      </c>
      <c r="D69" s="647" t="s">
        <v>63</v>
      </c>
      <c r="E69" s="647" t="s">
        <v>143</v>
      </c>
      <c r="F69" s="4" t="s">
        <v>300</v>
      </c>
      <c r="G69" s="647"/>
      <c r="H69" s="7" t="s">
        <v>3357</v>
      </c>
      <c r="I69" s="4">
        <v>1</v>
      </c>
      <c r="J69" s="51" t="s">
        <v>605</v>
      </c>
      <c r="K69" s="65" t="s">
        <v>6</v>
      </c>
      <c r="L69" s="125" t="s">
        <v>455</v>
      </c>
      <c r="M69" s="51" t="str">
        <f>VLOOKUP(L69,CódigosRetorno!$A$2:$B$1795,2,FALSE())</f>
        <v>El XML no contiene el tag o no existe información del número de documento de identidad del cliente</v>
      </c>
      <c r="N69" s="62" t="s">
        <v>8</v>
      </c>
      <c r="O69" s="288"/>
    </row>
    <row r="70" spans="1:15" ht="36" x14ac:dyDescent="0.25">
      <c r="A70" s="288"/>
      <c r="B70" s="4"/>
      <c r="C70" s="7"/>
      <c r="D70" s="647"/>
      <c r="E70" s="647"/>
      <c r="F70" s="4"/>
      <c r="G70" s="647"/>
      <c r="H70" s="7"/>
      <c r="I70" s="4"/>
      <c r="J70" s="51" t="s">
        <v>3034</v>
      </c>
      <c r="K70" s="65" t="s">
        <v>6</v>
      </c>
      <c r="L70" s="125" t="s">
        <v>704</v>
      </c>
      <c r="M70" s="51" t="str">
        <f>VLOOKUP(L70,CódigosRetorno!$A$2:$B$1795,2,FALSE())</f>
        <v>El numero de documento de identidad del receptor debe ser  RUC</v>
      </c>
      <c r="N70" s="62" t="s">
        <v>8</v>
      </c>
      <c r="O70" s="288"/>
    </row>
    <row r="71" spans="1:15" ht="36" x14ac:dyDescent="0.25">
      <c r="A71" s="288"/>
      <c r="B71" s="4"/>
      <c r="C71" s="7"/>
      <c r="D71" s="647"/>
      <c r="E71" s="647"/>
      <c r="F71" s="4"/>
      <c r="G71" s="647"/>
      <c r="H71" s="7"/>
      <c r="I71" s="4"/>
      <c r="J71" s="51" t="s">
        <v>3035</v>
      </c>
      <c r="K71" s="65" t="s">
        <v>6</v>
      </c>
      <c r="L71" s="65" t="s">
        <v>1424</v>
      </c>
      <c r="M71" s="51" t="str">
        <f>VLOOKUP(MID(L71,1,4),CódigosRetorno!$A$2:$B$1795,2,FALSE())</f>
        <v>El numero de RUC del receptor no existe.</v>
      </c>
      <c r="N71" s="62" t="s">
        <v>258</v>
      </c>
      <c r="O71" s="288"/>
    </row>
    <row r="72" spans="1:15" ht="48" x14ac:dyDescent="0.25">
      <c r="A72" s="288"/>
      <c r="B72" s="4"/>
      <c r="C72" s="7"/>
      <c r="D72" s="647"/>
      <c r="E72" s="647"/>
      <c r="F72" s="4"/>
      <c r="G72" s="647"/>
      <c r="H72" s="7"/>
      <c r="I72" s="4"/>
      <c r="J72" s="51" t="s">
        <v>3036</v>
      </c>
      <c r="K72" s="65" t="s">
        <v>208</v>
      </c>
      <c r="L72" s="125" t="s">
        <v>1426</v>
      </c>
      <c r="M72" s="51" t="str">
        <f>VLOOKUP(L72,CódigosRetorno!$A$2:$B$1795,2,FALSE())</f>
        <v>El RUC  del receptor no esta activo</v>
      </c>
      <c r="N72" s="62" t="s">
        <v>258</v>
      </c>
      <c r="O72" s="288"/>
    </row>
    <row r="73" spans="1:15" ht="48" x14ac:dyDescent="0.25">
      <c r="A73" s="288"/>
      <c r="B73" s="4"/>
      <c r="C73" s="7"/>
      <c r="D73" s="647"/>
      <c r="E73" s="647"/>
      <c r="F73" s="4"/>
      <c r="G73" s="647"/>
      <c r="H73" s="7"/>
      <c r="I73" s="4"/>
      <c r="J73" s="51" t="s">
        <v>3037</v>
      </c>
      <c r="K73" s="65" t="s">
        <v>208</v>
      </c>
      <c r="L73" s="125" t="s">
        <v>1428</v>
      </c>
      <c r="M73" s="51" t="str">
        <f>VLOOKUP(L73,CódigosRetorno!$A$2:$B$1795,2,FALSE())</f>
        <v>El RUC del receptor no esta habido</v>
      </c>
      <c r="N73" s="62" t="s">
        <v>258</v>
      </c>
      <c r="O73" s="288"/>
    </row>
    <row r="74" spans="1:15" ht="24" customHeight="1" x14ac:dyDescent="0.25">
      <c r="A74" s="288"/>
      <c r="B74" s="4"/>
      <c r="C74" s="7"/>
      <c r="D74" s="647"/>
      <c r="E74" s="647"/>
      <c r="F74" s="4" t="s">
        <v>1433</v>
      </c>
      <c r="G74" s="4" t="s">
        <v>198</v>
      </c>
      <c r="H74" s="7" t="s">
        <v>3358</v>
      </c>
      <c r="I74" s="649">
        <v>1</v>
      </c>
      <c r="J74" s="51" t="s">
        <v>1329</v>
      </c>
      <c r="K74" s="65" t="s">
        <v>6</v>
      </c>
      <c r="L74" s="125" t="s">
        <v>455</v>
      </c>
      <c r="M74" s="51" t="str">
        <f>VLOOKUP(L74,CódigosRetorno!$A$2:$B$1795,2,FALSE())</f>
        <v>El XML no contiene el tag o no existe información del número de documento de identidad del cliente</v>
      </c>
      <c r="N74" s="62" t="s">
        <v>8</v>
      </c>
      <c r="O74" s="288"/>
    </row>
    <row r="75" spans="1:15" ht="36" x14ac:dyDescent="0.25">
      <c r="A75" s="288"/>
      <c r="B75" s="4"/>
      <c r="C75" s="7"/>
      <c r="D75" s="647"/>
      <c r="E75" s="647"/>
      <c r="F75" s="4"/>
      <c r="G75" s="4"/>
      <c r="H75" s="7"/>
      <c r="I75" s="649"/>
      <c r="J75" s="51" t="s">
        <v>3359</v>
      </c>
      <c r="K75" s="65" t="s">
        <v>6</v>
      </c>
      <c r="L75" s="125" t="s">
        <v>1000</v>
      </c>
      <c r="M75" s="51" t="str">
        <f>VLOOKUP(L75,CódigosRetorno!$A$2:$B$1795,2,FALSE())</f>
        <v>El dato ingresado  en el tipo de documento de identidad del receptor no cumple con el estandar o no esta permitido.</v>
      </c>
      <c r="N75" s="62" t="s">
        <v>2040</v>
      </c>
      <c r="O75" s="288"/>
    </row>
    <row r="76" spans="1:15" ht="24" x14ac:dyDescent="0.25">
      <c r="A76" s="288"/>
      <c r="B76" s="4"/>
      <c r="C76" s="7"/>
      <c r="D76" s="647"/>
      <c r="E76" s="647" t="s">
        <v>184</v>
      </c>
      <c r="F76" s="4"/>
      <c r="G76" s="62" t="s">
        <v>1332</v>
      </c>
      <c r="H76" s="51" t="s">
        <v>1333</v>
      </c>
      <c r="I76" s="62" t="s">
        <v>1262</v>
      </c>
      <c r="J76" s="51" t="s">
        <v>1334</v>
      </c>
      <c r="K76" s="61" t="s">
        <v>208</v>
      </c>
      <c r="L76" s="65" t="s">
        <v>1335</v>
      </c>
      <c r="M76" s="51" t="str">
        <f>VLOOKUP(L76,CódigosRetorno!$A$2:$B$1795,2,FALSE())</f>
        <v>El dato ingresado como atributo @schemeName es incorrecto.</v>
      </c>
      <c r="N76" s="62" t="s">
        <v>8</v>
      </c>
      <c r="O76" s="288"/>
    </row>
    <row r="77" spans="1:15" ht="24" x14ac:dyDescent="0.25">
      <c r="A77" s="288"/>
      <c r="B77" s="4"/>
      <c r="C77" s="7"/>
      <c r="D77" s="647"/>
      <c r="E77" s="647"/>
      <c r="F77" s="4"/>
      <c r="G77" s="62" t="s">
        <v>1260</v>
      </c>
      <c r="H77" s="51" t="s">
        <v>1261</v>
      </c>
      <c r="I77" s="62" t="s">
        <v>1262</v>
      </c>
      <c r="J77" s="51" t="s">
        <v>1263</v>
      </c>
      <c r="K77" s="61" t="s">
        <v>208</v>
      </c>
      <c r="L77" s="65" t="s">
        <v>1264</v>
      </c>
      <c r="M77" s="51" t="str">
        <f>VLOOKUP(L77,CódigosRetorno!$A$2:$B$1795,2,FALSE())</f>
        <v>El dato ingresado como atributo @schemeAgencyName es incorrecto.</v>
      </c>
      <c r="N77" s="62" t="s">
        <v>8</v>
      </c>
      <c r="O77" s="288"/>
    </row>
    <row r="78" spans="1:15" ht="48" x14ac:dyDescent="0.25">
      <c r="A78" s="288"/>
      <c r="B78" s="4"/>
      <c r="C78" s="7"/>
      <c r="D78" s="647"/>
      <c r="E78" s="647"/>
      <c r="F78" s="4"/>
      <c r="G78" s="62" t="s">
        <v>1336</v>
      </c>
      <c r="H78" s="51" t="s">
        <v>1337</v>
      </c>
      <c r="I78" s="62" t="s">
        <v>1262</v>
      </c>
      <c r="J78" s="51" t="s">
        <v>1338</v>
      </c>
      <c r="K78" s="65" t="s">
        <v>208</v>
      </c>
      <c r="L78" s="125" t="s">
        <v>1339</v>
      </c>
      <c r="M78" s="51" t="str">
        <f>VLOOKUP(L78,CódigosRetorno!$A$2:$B$1795,2,FALSE())</f>
        <v>El dato ingresado como atributo @schemeURI es incorrecto.</v>
      </c>
      <c r="N78" s="62" t="s">
        <v>8</v>
      </c>
      <c r="O78" s="288"/>
    </row>
    <row r="79" spans="1:15" ht="24" customHeight="1" x14ac:dyDescent="0.25">
      <c r="A79" s="288"/>
      <c r="B79" s="4">
        <f>B69+1</f>
        <v>16</v>
      </c>
      <c r="C79" s="8" t="s">
        <v>1442</v>
      </c>
      <c r="D79" s="647" t="s">
        <v>63</v>
      </c>
      <c r="E79" s="647" t="s">
        <v>143</v>
      </c>
      <c r="F79" s="4" t="s">
        <v>205</v>
      </c>
      <c r="G79" s="647"/>
      <c r="H79" s="8" t="s">
        <v>3360</v>
      </c>
      <c r="I79" s="4">
        <v>1</v>
      </c>
      <c r="J79" s="51" t="s">
        <v>605</v>
      </c>
      <c r="K79" s="65" t="s">
        <v>6</v>
      </c>
      <c r="L79" s="125" t="s">
        <v>1444</v>
      </c>
      <c r="M79" s="51" t="str">
        <f>VLOOKUP(L79,CódigosRetorno!$A$2:$B$1795,2,FALSE())</f>
        <v>El XML no contiene el tag o no existe informacion de RegistrationName del receptor del documento</v>
      </c>
      <c r="N79" s="62" t="s">
        <v>8</v>
      </c>
      <c r="O79" s="288"/>
    </row>
    <row r="80" spans="1:15" ht="60" x14ac:dyDescent="0.25">
      <c r="A80" s="288"/>
      <c r="B80" s="4"/>
      <c r="C80" s="8"/>
      <c r="D80" s="647"/>
      <c r="E80" s="647"/>
      <c r="F80" s="4"/>
      <c r="G80" s="647"/>
      <c r="H80" s="8"/>
      <c r="I80" s="4"/>
      <c r="J80" s="51" t="s">
        <v>3042</v>
      </c>
      <c r="K80" s="65" t="s">
        <v>6</v>
      </c>
      <c r="L80" s="125" t="s">
        <v>1446</v>
      </c>
      <c r="M80" s="51" t="str">
        <f>VLOOKUP(L80,CódigosRetorno!$A$2:$B$1795,2,FALSE())</f>
        <v>RegistrationName -  El dato ingresado no cumple con el estandar</v>
      </c>
      <c r="N80" s="62" t="s">
        <v>8</v>
      </c>
      <c r="O80" s="288"/>
    </row>
    <row r="81" spans="1:15" ht="48" customHeight="1" x14ac:dyDescent="0.25">
      <c r="A81" s="288"/>
      <c r="B81" s="4">
        <f>B79+1</f>
        <v>17</v>
      </c>
      <c r="C81" s="7" t="s">
        <v>1455</v>
      </c>
      <c r="D81" s="647" t="s">
        <v>63</v>
      </c>
      <c r="E81" s="647" t="s">
        <v>184</v>
      </c>
      <c r="F81" s="62" t="s">
        <v>300</v>
      </c>
      <c r="G81" s="61"/>
      <c r="H81" s="51" t="s">
        <v>3361</v>
      </c>
      <c r="I81" s="62">
        <v>1</v>
      </c>
      <c r="J81" s="51" t="s">
        <v>186</v>
      </c>
      <c r="K81" s="65" t="s">
        <v>8</v>
      </c>
      <c r="L81" s="125" t="s">
        <v>8</v>
      </c>
      <c r="M81" s="51" t="str">
        <f>VLOOKUP(L81,CódigosRetorno!$A$2:$B$1795,2,FALSE())</f>
        <v>-</v>
      </c>
      <c r="N81" s="62" t="s">
        <v>8</v>
      </c>
      <c r="O81" s="288"/>
    </row>
    <row r="82" spans="1:15" ht="48" x14ac:dyDescent="0.25">
      <c r="A82" s="288"/>
      <c r="B82" s="4"/>
      <c r="C82" s="7"/>
      <c r="D82" s="647"/>
      <c r="E82" s="647"/>
      <c r="F82" s="62" t="s">
        <v>1433</v>
      </c>
      <c r="G82" s="61" t="s">
        <v>198</v>
      </c>
      <c r="H82" s="51" t="s">
        <v>3362</v>
      </c>
      <c r="I82" s="62">
        <v>1</v>
      </c>
      <c r="J82" s="51" t="s">
        <v>186</v>
      </c>
      <c r="K82" s="65" t="s">
        <v>8</v>
      </c>
      <c r="L82" s="125" t="s">
        <v>8</v>
      </c>
      <c r="M82" s="51" t="str">
        <f>VLOOKUP(L82,CódigosRetorno!$A$2:$B$1795,2,FALSE())</f>
        <v>-</v>
      </c>
      <c r="N82" s="62" t="s">
        <v>8</v>
      </c>
      <c r="O82" s="288"/>
    </row>
    <row r="83" spans="1:15" ht="24" x14ac:dyDescent="0.25">
      <c r="A83" s="288"/>
      <c r="B83" s="4"/>
      <c r="C83" s="7"/>
      <c r="D83" s="647"/>
      <c r="E83" s="647"/>
      <c r="F83" s="4"/>
      <c r="G83" s="62" t="s">
        <v>1332</v>
      </c>
      <c r="H83" s="51" t="s">
        <v>1333</v>
      </c>
      <c r="I83" s="62" t="s">
        <v>1262</v>
      </c>
      <c r="J83" s="51" t="s">
        <v>186</v>
      </c>
      <c r="K83" s="61" t="s">
        <v>8</v>
      </c>
      <c r="L83" s="65" t="s">
        <v>8</v>
      </c>
      <c r="M83" s="51" t="str">
        <f>VLOOKUP(L83,CódigosRetorno!$A$2:$B$1795,2,FALSE())</f>
        <v>-</v>
      </c>
      <c r="N83" s="62" t="s">
        <v>8</v>
      </c>
      <c r="O83" s="288"/>
    </row>
    <row r="84" spans="1:15" x14ac:dyDescent="0.25">
      <c r="A84" s="288"/>
      <c r="B84" s="4"/>
      <c r="C84" s="7"/>
      <c r="D84" s="647"/>
      <c r="E84" s="647"/>
      <c r="F84" s="4"/>
      <c r="G84" s="62" t="s">
        <v>1260</v>
      </c>
      <c r="H84" s="51" t="s">
        <v>1261</v>
      </c>
      <c r="I84" s="62" t="s">
        <v>1262</v>
      </c>
      <c r="J84" s="51" t="s">
        <v>186</v>
      </c>
      <c r="K84" s="61" t="s">
        <v>8</v>
      </c>
      <c r="L84" s="65" t="s">
        <v>8</v>
      </c>
      <c r="M84" s="51" t="str">
        <f>VLOOKUP(L84,CódigosRetorno!$A$2:$B$1795,2,FALSE())</f>
        <v>-</v>
      </c>
      <c r="N84" s="62" t="s">
        <v>8</v>
      </c>
      <c r="O84" s="288"/>
    </row>
    <row r="85" spans="1:15" ht="36" x14ac:dyDescent="0.25">
      <c r="A85" s="288"/>
      <c r="B85" s="4"/>
      <c r="C85" s="7"/>
      <c r="D85" s="647"/>
      <c r="E85" s="647"/>
      <c r="F85" s="4"/>
      <c r="G85" s="62" t="s">
        <v>1336</v>
      </c>
      <c r="H85" s="51" t="s">
        <v>1337</v>
      </c>
      <c r="I85" s="62" t="s">
        <v>1262</v>
      </c>
      <c r="J85" s="51" t="s">
        <v>186</v>
      </c>
      <c r="K85" s="65" t="s">
        <v>8</v>
      </c>
      <c r="L85" s="125" t="s">
        <v>8</v>
      </c>
      <c r="M85" s="51" t="str">
        <f>VLOOKUP(L85,CódigosRetorno!$A$2:$B$1795,2,FALSE())</f>
        <v>-</v>
      </c>
      <c r="N85" s="62" t="s">
        <v>8</v>
      </c>
      <c r="O85" s="288"/>
    </row>
    <row r="86" spans="1:15" ht="48" x14ac:dyDescent="0.25">
      <c r="A86" s="288"/>
      <c r="B86" s="4"/>
      <c r="C86" s="7"/>
      <c r="D86" s="647"/>
      <c r="E86" s="647"/>
      <c r="F86" s="62" t="s">
        <v>205</v>
      </c>
      <c r="G86" s="61"/>
      <c r="H86" s="51" t="s">
        <v>3363</v>
      </c>
      <c r="I86" s="62">
        <v>1</v>
      </c>
      <c r="J86" s="51" t="s">
        <v>186</v>
      </c>
      <c r="K86" s="65" t="s">
        <v>8</v>
      </c>
      <c r="L86" s="125" t="s">
        <v>8</v>
      </c>
      <c r="M86" s="51" t="str">
        <f>VLOOKUP(L86,CódigosRetorno!$A$2:$B$1795,2,FALSE())</f>
        <v>-</v>
      </c>
      <c r="N86" s="62" t="s">
        <v>8</v>
      </c>
      <c r="O86" s="288"/>
    </row>
    <row r="87" spans="1:15" x14ac:dyDescent="0.25">
      <c r="A87" s="288"/>
      <c r="B87" s="316" t="s">
        <v>3046</v>
      </c>
      <c r="C87" s="53"/>
      <c r="D87" s="317"/>
      <c r="E87" s="291"/>
      <c r="F87" s="291"/>
      <c r="G87" s="291"/>
      <c r="H87" s="76"/>
      <c r="I87" s="291"/>
      <c r="J87" s="56" t="s">
        <v>8</v>
      </c>
      <c r="K87" s="318" t="s">
        <v>8</v>
      </c>
      <c r="L87" s="120" t="s">
        <v>8</v>
      </c>
      <c r="M87" s="56" t="str">
        <f>VLOOKUP(L87,CódigosRetorno!$A$2:$B$1795,2,FALSE())</f>
        <v>-</v>
      </c>
      <c r="N87" s="109" t="s">
        <v>8</v>
      </c>
      <c r="O87" s="288"/>
    </row>
    <row r="88" spans="1:15" ht="48" customHeight="1" x14ac:dyDescent="0.25">
      <c r="A88" s="288"/>
      <c r="B88" s="647">
        <f>B81+1</f>
        <v>18</v>
      </c>
      <c r="C88" s="7" t="s">
        <v>3047</v>
      </c>
      <c r="D88" s="647" t="s">
        <v>63</v>
      </c>
      <c r="E88" s="647" t="s">
        <v>143</v>
      </c>
      <c r="F88" s="4" t="s">
        <v>3364</v>
      </c>
      <c r="G88" s="647" t="s">
        <v>163</v>
      </c>
      <c r="H88" s="7" t="s">
        <v>3365</v>
      </c>
      <c r="I88" s="704">
        <v>1</v>
      </c>
      <c r="J88" s="51" t="s">
        <v>3366</v>
      </c>
      <c r="K88" s="65" t="s">
        <v>6</v>
      </c>
      <c r="L88" s="125" t="s">
        <v>1008</v>
      </c>
      <c r="M88" s="51" t="str">
        <f>VLOOKUP(L88,CódigosRetorno!$A$2:$B$1795,2,FALSE())</f>
        <v>Debe indicar el documento afectado por la nota</v>
      </c>
      <c r="N88" s="61" t="s">
        <v>8</v>
      </c>
      <c r="O88" s="288"/>
    </row>
    <row r="89" spans="1:15" ht="60" x14ac:dyDescent="0.25">
      <c r="A89" s="288"/>
      <c r="B89" s="647"/>
      <c r="C89" s="7"/>
      <c r="D89" s="647"/>
      <c r="E89" s="647"/>
      <c r="F89" s="4"/>
      <c r="G89" s="647"/>
      <c r="H89" s="7"/>
      <c r="I89" s="704"/>
      <c r="J89" s="58" t="s">
        <v>3367</v>
      </c>
      <c r="K89" s="65" t="s">
        <v>6</v>
      </c>
      <c r="L89" s="125" t="s">
        <v>3054</v>
      </c>
      <c r="M89" s="51" t="str">
        <f>VLOOKUP(L89,CódigosRetorno!$A$2:$B$1795,2,FALSE())</f>
        <v>Para los ajustes de operaciones de exportación solo es permitido registrar un documento que modifica.</v>
      </c>
      <c r="N89" s="61" t="s">
        <v>8</v>
      </c>
      <c r="O89" s="288"/>
    </row>
    <row r="90" spans="1:15" ht="100.5" customHeight="1" x14ac:dyDescent="0.25">
      <c r="A90" s="288"/>
      <c r="B90" s="647"/>
      <c r="C90" s="7"/>
      <c r="D90" s="647"/>
      <c r="E90" s="647"/>
      <c r="F90" s="4"/>
      <c r="G90" s="647"/>
      <c r="H90" s="7"/>
      <c r="I90" s="704"/>
      <c r="J90" s="51" t="s">
        <v>3368</v>
      </c>
      <c r="K90" s="61" t="s">
        <v>6</v>
      </c>
      <c r="L90" s="65" t="s">
        <v>3369</v>
      </c>
      <c r="M90" s="51" t="str">
        <f>VLOOKUP(L90,CódigosRetorno!$A$2:$B$1795,2,FALSE())</f>
        <v>La serie o numero del documento modificado por la Nota de Debito no cumple con el formato establecido</v>
      </c>
      <c r="N90" s="62" t="s">
        <v>8</v>
      </c>
      <c r="O90" s="288"/>
    </row>
    <row r="91" spans="1:15" ht="72" x14ac:dyDescent="0.25">
      <c r="A91" s="288"/>
      <c r="B91" s="647"/>
      <c r="C91" s="7"/>
      <c r="D91" s="647"/>
      <c r="E91" s="647"/>
      <c r="F91" s="4"/>
      <c r="G91" s="647"/>
      <c r="H91" s="7"/>
      <c r="I91" s="704"/>
      <c r="J91" s="51" t="s">
        <v>3370</v>
      </c>
      <c r="K91" s="61" t="s">
        <v>6</v>
      </c>
      <c r="L91" s="65" t="s">
        <v>3369</v>
      </c>
      <c r="M91" s="51" t="str">
        <f>VLOOKUP(L91,CódigosRetorno!$A$2:$B$1795,2,FALSE())</f>
        <v>La serie o numero del documento modificado por la Nota de Debito no cumple con el formato establecido</v>
      </c>
      <c r="N91" s="62" t="s">
        <v>8</v>
      </c>
      <c r="O91" s="288"/>
    </row>
    <row r="92" spans="1:15" ht="84" x14ac:dyDescent="0.25">
      <c r="A92" s="288"/>
      <c r="B92" s="647"/>
      <c r="C92" s="7"/>
      <c r="D92" s="647"/>
      <c r="E92" s="647"/>
      <c r="F92" s="4"/>
      <c r="G92" s="647"/>
      <c r="H92" s="7"/>
      <c r="I92" s="704"/>
      <c r="J92" s="51" t="s">
        <v>3371</v>
      </c>
      <c r="K92" s="65" t="s">
        <v>6</v>
      </c>
      <c r="L92" s="125" t="s">
        <v>3369</v>
      </c>
      <c r="M92" s="51" t="str">
        <f>VLOOKUP(L92,CódigosRetorno!$A$2:$B$1795,2,FALSE())</f>
        <v>La serie o numero del documento modificado por la Nota de Debito no cumple con el formato establecido</v>
      </c>
      <c r="N92" s="62"/>
      <c r="O92" s="288"/>
    </row>
    <row r="93" spans="1:15" ht="48" x14ac:dyDescent="0.25">
      <c r="A93" s="288"/>
      <c r="B93" s="647"/>
      <c r="C93" s="7"/>
      <c r="D93" s="647"/>
      <c r="E93" s="647"/>
      <c r="F93" s="4"/>
      <c r="G93" s="647"/>
      <c r="H93" s="7"/>
      <c r="I93" s="704"/>
      <c r="J93" s="51" t="s">
        <v>3059</v>
      </c>
      <c r="K93" s="65" t="s">
        <v>6</v>
      </c>
      <c r="L93" s="125" t="s">
        <v>3369</v>
      </c>
      <c r="M93" s="51" t="str">
        <f>VLOOKUP(L93,CódigosRetorno!$A$2:$B$1795,2,FALSE())</f>
        <v>La serie o numero del documento modificado por la Nota de Debito no cumple con el formato establecido</v>
      </c>
      <c r="N93" s="62"/>
      <c r="O93" s="288"/>
    </row>
    <row r="94" spans="1:15" ht="49.5" customHeight="1" x14ac:dyDescent="0.25">
      <c r="A94" s="288"/>
      <c r="B94" s="647"/>
      <c r="C94" s="7"/>
      <c r="D94" s="647"/>
      <c r="E94" s="647"/>
      <c r="F94" s="4"/>
      <c r="G94" s="647"/>
      <c r="H94" s="7"/>
      <c r="I94" s="704"/>
      <c r="J94" s="51" t="s">
        <v>3372</v>
      </c>
      <c r="K94" s="61" t="s">
        <v>6</v>
      </c>
      <c r="L94" s="65" t="s">
        <v>3373</v>
      </c>
      <c r="M94" s="51" t="str">
        <f>VLOOKUP(L94,CódigosRetorno!$A$2:$B$1795,2,FALSE())</f>
        <v>El documento modificado en la Nota de debito no esta registrada</v>
      </c>
      <c r="N94" s="62" t="s">
        <v>971</v>
      </c>
      <c r="O94" s="288"/>
    </row>
    <row r="95" spans="1:15" ht="52.5" customHeight="1" x14ac:dyDescent="0.25">
      <c r="A95" s="288"/>
      <c r="B95" s="647"/>
      <c r="C95" s="7"/>
      <c r="D95" s="647"/>
      <c r="E95" s="647"/>
      <c r="F95" s="4"/>
      <c r="G95" s="647"/>
      <c r="H95" s="7"/>
      <c r="I95" s="704"/>
      <c r="J95" s="51" t="s">
        <v>3374</v>
      </c>
      <c r="K95" s="61" t="s">
        <v>6</v>
      </c>
      <c r="L95" s="65" t="s">
        <v>3375</v>
      </c>
      <c r="M95" s="51" t="str">
        <f>VLOOKUP(L95,CódigosRetorno!$A$2:$B$1795,2,FALSE())</f>
        <v>El documento modificado en la Nota de debito se encuentra de baja</v>
      </c>
      <c r="N95" s="62" t="s">
        <v>971</v>
      </c>
      <c r="O95" s="288"/>
    </row>
    <row r="96" spans="1:15" ht="48" x14ac:dyDescent="0.25">
      <c r="A96" s="288"/>
      <c r="B96" s="647"/>
      <c r="C96" s="7"/>
      <c r="D96" s="647"/>
      <c r="E96" s="647"/>
      <c r="F96" s="4"/>
      <c r="G96" s="647"/>
      <c r="H96" s="7"/>
      <c r="I96" s="704"/>
      <c r="J96" s="51" t="s">
        <v>3376</v>
      </c>
      <c r="K96" s="61" t="s">
        <v>6</v>
      </c>
      <c r="L96" s="65" t="s">
        <v>3377</v>
      </c>
      <c r="M96" s="51" t="str">
        <f>VLOOKUP(L96,CódigosRetorno!$A$2:$B$1795,2,FALSE())</f>
        <v>El documento modificado en la Nota de debito esta registrada como rechazada</v>
      </c>
      <c r="N96" s="62" t="s">
        <v>971</v>
      </c>
      <c r="O96" s="288"/>
    </row>
    <row r="97" spans="1:15" ht="48" x14ac:dyDescent="0.25">
      <c r="A97" s="288"/>
      <c r="B97" s="647"/>
      <c r="C97" s="7"/>
      <c r="D97" s="647"/>
      <c r="E97" s="647"/>
      <c r="F97" s="4"/>
      <c r="G97" s="647"/>
      <c r="H97" s="7"/>
      <c r="I97" s="704"/>
      <c r="J97" s="51" t="s">
        <v>3378</v>
      </c>
      <c r="K97" s="61" t="s">
        <v>208</v>
      </c>
      <c r="L97" s="65" t="s">
        <v>3067</v>
      </c>
      <c r="M97" s="51" t="str">
        <f>VLOOKUP(L97,CódigosRetorno!$A$2:$B$1795,2,FALSE())</f>
        <v>Documento afectado por la nota electronica no se encuentra autorizado</v>
      </c>
      <c r="N97" s="62" t="s">
        <v>175</v>
      </c>
      <c r="O97" s="288"/>
    </row>
    <row r="98" spans="1:15" ht="72" x14ac:dyDescent="0.25">
      <c r="A98" s="288"/>
      <c r="B98" s="647"/>
      <c r="C98" s="7"/>
      <c r="D98" s="647"/>
      <c r="E98" s="647"/>
      <c r="F98" s="4"/>
      <c r="G98" s="647"/>
      <c r="H98" s="7"/>
      <c r="I98" s="704"/>
      <c r="J98" s="51" t="s">
        <v>3379</v>
      </c>
      <c r="K98" s="61" t="s">
        <v>6</v>
      </c>
      <c r="L98" s="65" t="s">
        <v>3069</v>
      </c>
      <c r="M98" s="51" t="str">
        <f>VLOOKUP(L98,CódigosRetorno!$A$2:$B$1795,2,FALSE())</f>
        <v>La fecha de emisión de la nota debe ser mayor o igual a la fecha de emisión de los documentos que modifica</v>
      </c>
      <c r="N98" s="62" t="s">
        <v>971</v>
      </c>
      <c r="O98" s="288"/>
    </row>
    <row r="99" spans="1:15" ht="72" x14ac:dyDescent="0.25">
      <c r="A99" s="288"/>
      <c r="B99" s="647"/>
      <c r="C99" s="7"/>
      <c r="D99" s="647"/>
      <c r="E99" s="647"/>
      <c r="F99" s="4"/>
      <c r="G99" s="647"/>
      <c r="H99" s="7"/>
      <c r="I99" s="704"/>
      <c r="J99" s="64" t="s">
        <v>3074</v>
      </c>
      <c r="K99" s="65" t="s">
        <v>6</v>
      </c>
      <c r="L99" s="65" t="s">
        <v>3075</v>
      </c>
      <c r="M99" s="51" t="str">
        <f>VLOOKUP(L99,CódigosRetorno!$A$2:$B$1795,2,FALSE())</f>
        <v>El tipo de moneda de la nota debe ser el mismo que el declarado en el documento que modifica</v>
      </c>
      <c r="N99" s="62" t="s">
        <v>971</v>
      </c>
      <c r="O99" s="288"/>
    </row>
    <row r="100" spans="1:15" ht="60" x14ac:dyDescent="0.25">
      <c r="A100" s="288"/>
      <c r="B100" s="647"/>
      <c r="C100" s="7"/>
      <c r="D100" s="647"/>
      <c r="E100" s="647"/>
      <c r="F100" s="4"/>
      <c r="G100" s="647"/>
      <c r="H100" s="7"/>
      <c r="I100" s="704"/>
      <c r="J100" s="64" t="s">
        <v>3076</v>
      </c>
      <c r="K100" s="61" t="s">
        <v>208</v>
      </c>
      <c r="L100" s="65" t="s">
        <v>3077</v>
      </c>
      <c r="M100" s="51" t="str">
        <f>VLOOKUP(L100,CódigosRetorno!$A$2:$B$1795,2,FALSE())</f>
        <v>El tipo de moneda de la nota debe ser el mismo que el declarado en el documento que modifica</v>
      </c>
      <c r="N100" s="62" t="s">
        <v>971</v>
      </c>
      <c r="O100" s="288"/>
    </row>
    <row r="101" spans="1:15" ht="24" x14ac:dyDescent="0.25">
      <c r="A101" s="288"/>
      <c r="B101" s="647"/>
      <c r="C101" s="7"/>
      <c r="D101" s="647"/>
      <c r="E101" s="647"/>
      <c r="F101" s="4"/>
      <c r="G101" s="647"/>
      <c r="H101" s="7"/>
      <c r="I101" s="704"/>
      <c r="J101" s="270" t="s">
        <v>3380</v>
      </c>
      <c r="K101" s="239" t="s">
        <v>6</v>
      </c>
      <c r="L101" s="206" t="s">
        <v>1479</v>
      </c>
      <c r="M101" s="51" t="str">
        <f>VLOOKUP(L101,CódigosRetorno!$A$2:$B$1795,2,FALSE())</f>
        <v>El comprobante contiene un tipo y número de Documento Relacionado repetido</v>
      </c>
      <c r="N101" s="208" t="s">
        <v>8</v>
      </c>
      <c r="O101" s="288"/>
    </row>
    <row r="102" spans="1:15" ht="72" customHeight="1" x14ac:dyDescent="0.25">
      <c r="A102" s="288"/>
      <c r="B102" s="647">
        <f>+B88+1</f>
        <v>19</v>
      </c>
      <c r="C102" s="7" t="s">
        <v>1012</v>
      </c>
      <c r="D102" s="647" t="s">
        <v>63</v>
      </c>
      <c r="E102" s="647" t="s">
        <v>143</v>
      </c>
      <c r="F102" s="4" t="s">
        <v>330</v>
      </c>
      <c r="G102" s="4" t="s">
        <v>331</v>
      </c>
      <c r="H102" s="7" t="s">
        <v>3381</v>
      </c>
      <c r="I102" s="4">
        <v>1</v>
      </c>
      <c r="J102" s="51" t="s">
        <v>3382</v>
      </c>
      <c r="K102" s="65" t="s">
        <v>6</v>
      </c>
      <c r="L102" s="125" t="s">
        <v>3383</v>
      </c>
      <c r="M102" s="51" t="str">
        <f>VLOOKUP(L102,CódigosRetorno!$A$2:$B$1795,2,FALSE())</f>
        <v>El tipo de documento modificado por la Nota de Debito debe ser factura electronica, ticket o documento autorizado</v>
      </c>
      <c r="N102" s="61" t="s">
        <v>8</v>
      </c>
      <c r="O102" s="288"/>
    </row>
    <row r="103" spans="1:15" ht="83.25" customHeight="1" x14ac:dyDescent="0.25">
      <c r="A103" s="288"/>
      <c r="B103" s="647"/>
      <c r="C103" s="7"/>
      <c r="D103" s="647"/>
      <c r="E103" s="647"/>
      <c r="F103" s="4"/>
      <c r="G103" s="4"/>
      <c r="H103" s="7"/>
      <c r="I103" s="4"/>
      <c r="J103" s="51" t="s">
        <v>3384</v>
      </c>
      <c r="K103" s="65" t="s">
        <v>6</v>
      </c>
      <c r="L103" s="125" t="s">
        <v>3383</v>
      </c>
      <c r="M103" s="51" t="str">
        <f>VLOOKUP(L103,CódigosRetorno!$A$2:$B$1795,2,FALSE())</f>
        <v>El tipo de documento modificado por la Nota de Debito debe ser factura electronica, ticket o documento autorizado</v>
      </c>
      <c r="N103" s="61" t="s">
        <v>8</v>
      </c>
      <c r="O103" s="288"/>
    </row>
    <row r="104" spans="1:15" ht="48" x14ac:dyDescent="0.25">
      <c r="A104" s="288"/>
      <c r="B104" s="647"/>
      <c r="C104" s="7"/>
      <c r="D104" s="647"/>
      <c r="E104" s="647"/>
      <c r="F104" s="4"/>
      <c r="G104" s="4"/>
      <c r="H104" s="7"/>
      <c r="I104" s="4"/>
      <c r="J104" s="51" t="s">
        <v>3385</v>
      </c>
      <c r="K104" s="65" t="s">
        <v>6</v>
      </c>
      <c r="L104" s="125" t="s">
        <v>3386</v>
      </c>
      <c r="M104" s="51" t="str">
        <f>VLOOKUP(L104,CódigosRetorno!$A$2:$B$1795,2,FALSE())</f>
        <v>El tipo de documento modificado por la Nota de debito debe ser boleta electronica</v>
      </c>
      <c r="N104" s="61" t="s">
        <v>8</v>
      </c>
      <c r="O104" s="288"/>
    </row>
    <row r="105" spans="1:15" ht="48" x14ac:dyDescent="0.25">
      <c r="A105" s="288"/>
      <c r="B105" s="647"/>
      <c r="C105" s="7"/>
      <c r="D105" s="647"/>
      <c r="E105" s="647"/>
      <c r="F105" s="4"/>
      <c r="G105" s="4"/>
      <c r="H105" s="7"/>
      <c r="I105" s="4"/>
      <c r="J105" s="51" t="s">
        <v>3387</v>
      </c>
      <c r="K105" s="65" t="s">
        <v>6</v>
      </c>
      <c r="L105" s="125" t="s">
        <v>3386</v>
      </c>
      <c r="M105" s="51" t="str">
        <f>VLOOKUP(L105,CódigosRetorno!$A$2:$B$1795,2,FALSE())</f>
        <v>El tipo de documento modificado por la Nota de debito debe ser boleta electronica</v>
      </c>
      <c r="N105" s="61" t="s">
        <v>8</v>
      </c>
      <c r="O105" s="288"/>
    </row>
    <row r="106" spans="1:15" ht="72" x14ac:dyDescent="0.25">
      <c r="A106" s="288"/>
      <c r="B106" s="647"/>
      <c r="C106" s="7"/>
      <c r="D106" s="647"/>
      <c r="E106" s="647"/>
      <c r="F106" s="4"/>
      <c r="G106" s="4"/>
      <c r="H106" s="7"/>
      <c r="I106" s="4"/>
      <c r="J106" s="51" t="s">
        <v>3388</v>
      </c>
      <c r="K106" s="65" t="s">
        <v>6</v>
      </c>
      <c r="L106" s="125" t="s">
        <v>3089</v>
      </c>
      <c r="M106" s="51" t="str">
        <f>VLOOKUP(L106,CódigosRetorno!$A$2:$B$1795,2,FALSE())</f>
        <v>El tipo de documento modificado por la nota electronica no es valido</v>
      </c>
      <c r="N106" s="61" t="s">
        <v>8</v>
      </c>
      <c r="O106" s="288"/>
    </row>
    <row r="107" spans="1:15" ht="72" x14ac:dyDescent="0.25">
      <c r="A107" s="288"/>
      <c r="B107" s="647"/>
      <c r="C107" s="7"/>
      <c r="D107" s="647"/>
      <c r="E107" s="647"/>
      <c r="F107" s="4"/>
      <c r="G107" s="4"/>
      <c r="H107" s="7"/>
      <c r="I107" s="4"/>
      <c r="J107" s="51" t="s">
        <v>3389</v>
      </c>
      <c r="K107" s="65" t="s">
        <v>6</v>
      </c>
      <c r="L107" s="125" t="s">
        <v>3089</v>
      </c>
      <c r="M107" s="51" t="str">
        <f>VLOOKUP(L107,CódigosRetorno!$A$2:$B$1795,2,FALSE())</f>
        <v>El tipo de documento modificado por la nota electronica no es valido</v>
      </c>
      <c r="N107" s="61" t="s">
        <v>8</v>
      </c>
      <c r="O107" s="288"/>
    </row>
    <row r="108" spans="1:15" ht="48" x14ac:dyDescent="0.25">
      <c r="A108" s="288"/>
      <c r="B108" s="647"/>
      <c r="C108" s="7"/>
      <c r="D108" s="647"/>
      <c r="E108" s="647"/>
      <c r="F108" s="4"/>
      <c r="G108" s="4"/>
      <c r="H108" s="7"/>
      <c r="I108" s="4"/>
      <c r="J108" s="51" t="s">
        <v>3091</v>
      </c>
      <c r="K108" s="65" t="s">
        <v>6</v>
      </c>
      <c r="L108" s="125" t="s">
        <v>1927</v>
      </c>
      <c r="M108" s="51" t="str">
        <f>VLOOKUP(L108,CódigosRetorno!$A$2:$B$1795,2,FALSE())</f>
        <v>Debe enviar su comprobante por el SEE-Empresas supervisadas</v>
      </c>
      <c r="N108" s="62" t="s">
        <v>1322</v>
      </c>
      <c r="O108" s="288"/>
    </row>
    <row r="109" spans="1:15" ht="48" x14ac:dyDescent="0.25">
      <c r="A109" s="288"/>
      <c r="B109" s="647"/>
      <c r="C109" s="7"/>
      <c r="D109" s="647"/>
      <c r="E109" s="148"/>
      <c r="F109" s="222"/>
      <c r="G109" s="208"/>
      <c r="H109" s="270"/>
      <c r="I109" s="208"/>
      <c r="J109" s="51" t="s">
        <v>3094</v>
      </c>
      <c r="K109" s="65" t="s">
        <v>6</v>
      </c>
      <c r="L109" s="125" t="s">
        <v>3095</v>
      </c>
      <c r="M109" s="51" t="str">
        <f>VLOOKUP(L109,CódigosRetorno!$A$2:$B$1795,2,FALSE())</f>
        <v>Los comprobantes modificados por la nota deben ser del mismo tipo</v>
      </c>
      <c r="N109" s="62"/>
      <c r="O109" s="288"/>
    </row>
    <row r="110" spans="1:15" ht="24" x14ac:dyDescent="0.25">
      <c r="A110" s="288"/>
      <c r="B110" s="647"/>
      <c r="C110" s="7"/>
      <c r="D110" s="647"/>
      <c r="E110" s="647" t="s">
        <v>184</v>
      </c>
      <c r="F110" s="4"/>
      <c r="G110" s="62" t="s">
        <v>1260</v>
      </c>
      <c r="H110" s="51" t="s">
        <v>1282</v>
      </c>
      <c r="I110" s="62" t="s">
        <v>1262</v>
      </c>
      <c r="J110" s="51" t="s">
        <v>1263</v>
      </c>
      <c r="K110" s="61" t="s">
        <v>208</v>
      </c>
      <c r="L110" s="65" t="s">
        <v>1283</v>
      </c>
      <c r="M110" s="51" t="str">
        <f>VLOOKUP(L110,CódigosRetorno!$A$2:$B$1795,2,FALSE())</f>
        <v>El dato ingresado como atributo @listAgencyName es incorrecto.</v>
      </c>
      <c r="N110" s="62" t="s">
        <v>8</v>
      </c>
      <c r="O110" s="288"/>
    </row>
    <row r="111" spans="1:15" ht="24" x14ac:dyDescent="0.25">
      <c r="A111" s="288"/>
      <c r="B111" s="647"/>
      <c r="C111" s="7"/>
      <c r="D111" s="647"/>
      <c r="E111" s="647"/>
      <c r="F111" s="4"/>
      <c r="G111" s="62" t="s">
        <v>1284</v>
      </c>
      <c r="H111" s="51" t="s">
        <v>1285</v>
      </c>
      <c r="I111" s="62" t="s">
        <v>1262</v>
      </c>
      <c r="J111" s="51" t="s">
        <v>1286</v>
      </c>
      <c r="K111" s="65" t="s">
        <v>208</v>
      </c>
      <c r="L111" s="125" t="s">
        <v>1287</v>
      </c>
      <c r="M111" s="51" t="str">
        <f>VLOOKUP(L111,CódigosRetorno!$A$2:$B$1795,2,FALSE())</f>
        <v>El dato ingresado como atributo @listName es incorrecto.</v>
      </c>
      <c r="N111" s="62" t="s">
        <v>8</v>
      </c>
      <c r="O111" s="288"/>
    </row>
    <row r="112" spans="1:15" ht="48" x14ac:dyDescent="0.25">
      <c r="A112" s="288"/>
      <c r="B112" s="647"/>
      <c r="C112" s="7"/>
      <c r="D112" s="647"/>
      <c r="E112" s="647"/>
      <c r="F112" s="4"/>
      <c r="G112" s="62" t="s">
        <v>1288</v>
      </c>
      <c r="H112" s="51" t="s">
        <v>1289</v>
      </c>
      <c r="I112" s="62" t="s">
        <v>1262</v>
      </c>
      <c r="J112" s="51" t="s">
        <v>1290</v>
      </c>
      <c r="K112" s="65" t="s">
        <v>208</v>
      </c>
      <c r="L112" s="125" t="s">
        <v>1291</v>
      </c>
      <c r="M112" s="51" t="str">
        <f>VLOOKUP(L112,CódigosRetorno!$A$2:$B$1795,2,FALSE())</f>
        <v>El dato ingresado como atributo @listURI es incorrecto.</v>
      </c>
      <c r="N112" s="62" t="s">
        <v>8</v>
      </c>
      <c r="O112" s="288"/>
    </row>
    <row r="113" spans="1:15" ht="72" customHeight="1" x14ac:dyDescent="0.25">
      <c r="A113" s="288"/>
      <c r="B113" s="4">
        <f>B102+1</f>
        <v>20</v>
      </c>
      <c r="C113" s="7" t="s">
        <v>3098</v>
      </c>
      <c r="D113" s="647" t="s">
        <v>63</v>
      </c>
      <c r="E113" s="647" t="s">
        <v>184</v>
      </c>
      <c r="F113" s="4" t="s">
        <v>228</v>
      </c>
      <c r="G113" s="647"/>
      <c r="H113" s="8" t="s">
        <v>3390</v>
      </c>
      <c r="I113" s="4">
        <v>1</v>
      </c>
      <c r="J113" s="265" t="s">
        <v>2772</v>
      </c>
      <c r="K113" s="65" t="s">
        <v>208</v>
      </c>
      <c r="L113" s="125" t="s">
        <v>1467</v>
      </c>
      <c r="M113" s="51" t="str">
        <f>VLOOKUP(L113,CódigosRetorno!$A$2:$B$1795,2,FALSE())</f>
        <v>El ID de las guias debe tener informacion de la SERIE-NUMERO de guia.</v>
      </c>
      <c r="N113" s="62" t="s">
        <v>8</v>
      </c>
      <c r="O113" s="288"/>
    </row>
    <row r="114" spans="1:15" ht="36" x14ac:dyDescent="0.25">
      <c r="A114" s="288"/>
      <c r="B114" s="4"/>
      <c r="C114" s="7"/>
      <c r="D114" s="647"/>
      <c r="E114" s="647"/>
      <c r="F114" s="4"/>
      <c r="G114" s="647"/>
      <c r="H114" s="8"/>
      <c r="I114" s="4"/>
      <c r="J114" s="64" t="s">
        <v>3391</v>
      </c>
      <c r="K114" s="65" t="s">
        <v>6</v>
      </c>
      <c r="L114" s="125" t="s">
        <v>1469</v>
      </c>
      <c r="M114" s="51" t="str">
        <f>VLOOKUP(L114,CódigosRetorno!$A$2:$B$1795,2,FALSE())</f>
        <v>El comprobante contiene un tipo y número de Guía de Remisión repetido</v>
      </c>
      <c r="N114" s="62" t="s">
        <v>8</v>
      </c>
      <c r="O114" s="288"/>
    </row>
    <row r="115" spans="1:15" ht="36" x14ac:dyDescent="0.25">
      <c r="A115" s="288"/>
      <c r="B115" s="4"/>
      <c r="C115" s="7"/>
      <c r="D115" s="647"/>
      <c r="E115" s="647"/>
      <c r="F115" s="62" t="s">
        <v>330</v>
      </c>
      <c r="G115" s="61" t="s">
        <v>331</v>
      </c>
      <c r="H115" s="51" t="s">
        <v>3392</v>
      </c>
      <c r="I115" s="62">
        <v>1</v>
      </c>
      <c r="J115" s="51" t="s">
        <v>3393</v>
      </c>
      <c r="K115" s="65" t="s">
        <v>208</v>
      </c>
      <c r="L115" s="125" t="s">
        <v>1472</v>
      </c>
      <c r="M115" s="51" t="str">
        <f>VLOOKUP(L115,CódigosRetorno!$A$2:$B$1795,2,FALSE())</f>
        <v>El DocumentTypeCode de las guias debe ser 09 o 31</v>
      </c>
      <c r="N115" s="62" t="s">
        <v>8</v>
      </c>
      <c r="O115" s="288"/>
    </row>
    <row r="116" spans="1:15" ht="24" x14ac:dyDescent="0.25">
      <c r="A116" s="288"/>
      <c r="B116" s="4"/>
      <c r="C116" s="7"/>
      <c r="D116" s="647"/>
      <c r="E116" s="647"/>
      <c r="F116" s="4"/>
      <c r="G116" s="62" t="s">
        <v>1260</v>
      </c>
      <c r="H116" s="51" t="s">
        <v>1282</v>
      </c>
      <c r="I116" s="62" t="s">
        <v>1262</v>
      </c>
      <c r="J116" s="51" t="s">
        <v>1263</v>
      </c>
      <c r="K116" s="61" t="s">
        <v>208</v>
      </c>
      <c r="L116" s="65" t="s">
        <v>1283</v>
      </c>
      <c r="M116" s="51" t="str">
        <f>VLOOKUP(L116,CódigosRetorno!$A$2:$B$1795,2,FALSE())</f>
        <v>El dato ingresado como atributo @listAgencyName es incorrecto.</v>
      </c>
      <c r="N116" s="62" t="s">
        <v>8</v>
      </c>
      <c r="O116" s="288"/>
    </row>
    <row r="117" spans="1:15" ht="24" x14ac:dyDescent="0.25">
      <c r="A117" s="288"/>
      <c r="B117" s="4"/>
      <c r="C117" s="7"/>
      <c r="D117" s="647"/>
      <c r="E117" s="647"/>
      <c r="F117" s="4"/>
      <c r="G117" s="62" t="s">
        <v>1284</v>
      </c>
      <c r="H117" s="51" t="s">
        <v>1285</v>
      </c>
      <c r="I117" s="62" t="s">
        <v>1262</v>
      </c>
      <c r="J117" s="51" t="s">
        <v>1286</v>
      </c>
      <c r="K117" s="65" t="s">
        <v>208</v>
      </c>
      <c r="L117" s="125" t="s">
        <v>1287</v>
      </c>
      <c r="M117" s="51" t="str">
        <f>VLOOKUP(L117,CódigosRetorno!$A$2:$B$1795,2,FALSE())</f>
        <v>El dato ingresado como atributo @listName es incorrecto.</v>
      </c>
      <c r="N117" s="62" t="s">
        <v>8</v>
      </c>
      <c r="O117" s="288"/>
    </row>
    <row r="118" spans="1:15" ht="48" x14ac:dyDescent="0.25">
      <c r="A118" s="288"/>
      <c r="B118" s="4"/>
      <c r="C118" s="7"/>
      <c r="D118" s="647"/>
      <c r="E118" s="647"/>
      <c r="F118" s="4"/>
      <c r="G118" s="62" t="s">
        <v>1288</v>
      </c>
      <c r="H118" s="51" t="s">
        <v>1289</v>
      </c>
      <c r="I118" s="62" t="s">
        <v>1262</v>
      </c>
      <c r="J118" s="51" t="s">
        <v>1290</v>
      </c>
      <c r="K118" s="65" t="s">
        <v>208</v>
      </c>
      <c r="L118" s="125" t="s">
        <v>1291</v>
      </c>
      <c r="M118" s="51" t="str">
        <f>VLOOKUP(L118,CódigosRetorno!$A$2:$B$1795,2,FALSE())</f>
        <v>El dato ingresado como atributo @listURI es incorrecto.</v>
      </c>
      <c r="N118" s="62" t="s">
        <v>8</v>
      </c>
      <c r="O118" s="288"/>
    </row>
    <row r="119" spans="1:15" ht="48" customHeight="1" x14ac:dyDescent="0.25">
      <c r="A119" s="288"/>
      <c r="B119" s="4">
        <f>B113+1</f>
        <v>21</v>
      </c>
      <c r="C119" s="7" t="s">
        <v>3103</v>
      </c>
      <c r="D119" s="705" t="s">
        <v>63</v>
      </c>
      <c r="E119" s="647" t="s">
        <v>184</v>
      </c>
      <c r="F119" s="4" t="s">
        <v>228</v>
      </c>
      <c r="G119" s="647"/>
      <c r="H119" s="8" t="s">
        <v>3394</v>
      </c>
      <c r="I119" s="4">
        <v>1</v>
      </c>
      <c r="J119" s="51" t="s">
        <v>3105</v>
      </c>
      <c r="K119" s="65" t="s">
        <v>208</v>
      </c>
      <c r="L119" s="125" t="s">
        <v>1477</v>
      </c>
      <c r="M119" s="51" t="str">
        <f>VLOOKUP(L119,CódigosRetorno!$A$2:$B$1795,2,FALSE())</f>
        <v>El ID de los documentos relacionados no cumplen con el estandar.</v>
      </c>
      <c r="N119" s="62" t="s">
        <v>8</v>
      </c>
      <c r="O119" s="288"/>
    </row>
    <row r="120" spans="1:15" ht="36" x14ac:dyDescent="0.25">
      <c r="A120" s="288"/>
      <c r="B120" s="4"/>
      <c r="C120" s="7"/>
      <c r="D120" s="705"/>
      <c r="E120" s="647"/>
      <c r="F120" s="4"/>
      <c r="G120" s="647"/>
      <c r="H120" s="8"/>
      <c r="I120" s="4"/>
      <c r="J120" s="64" t="s">
        <v>3395</v>
      </c>
      <c r="K120" s="65" t="s">
        <v>6</v>
      </c>
      <c r="L120" s="125" t="s">
        <v>3107</v>
      </c>
      <c r="M120" s="51" t="str">
        <f>VLOOKUP(L120,CódigosRetorno!$A$2:$B$1795,2,FALSE())</f>
        <v>Documentos relacionados duplicados en el comprobante.</v>
      </c>
      <c r="N120" s="62" t="s">
        <v>8</v>
      </c>
      <c r="O120" s="288"/>
    </row>
    <row r="121" spans="1:15" ht="36" x14ac:dyDescent="0.25">
      <c r="A121" s="288"/>
      <c r="B121" s="4"/>
      <c r="C121" s="7"/>
      <c r="D121" s="705"/>
      <c r="E121" s="647"/>
      <c r="F121" s="62" t="s">
        <v>330</v>
      </c>
      <c r="G121" s="61" t="s">
        <v>1480</v>
      </c>
      <c r="H121" s="51" t="s">
        <v>3396</v>
      </c>
      <c r="I121" s="62">
        <v>1</v>
      </c>
      <c r="J121" s="51" t="s">
        <v>3397</v>
      </c>
      <c r="K121" s="65" t="s">
        <v>208</v>
      </c>
      <c r="L121" s="125" t="s">
        <v>1483</v>
      </c>
      <c r="M121" s="51" t="str">
        <f>VLOOKUP(L121,CódigosRetorno!$A$2:$B$1795,2,FALSE())</f>
        <v>El DocumentTypeCode de Otros documentos relacionados tiene valores incorrectos.</v>
      </c>
      <c r="N121" s="62" t="s">
        <v>8</v>
      </c>
      <c r="O121" s="288"/>
    </row>
    <row r="122" spans="1:15" ht="24" x14ac:dyDescent="0.25">
      <c r="A122" s="288"/>
      <c r="B122" s="4"/>
      <c r="C122" s="7"/>
      <c r="D122" s="705"/>
      <c r="E122" s="647"/>
      <c r="F122" s="4"/>
      <c r="G122" s="62" t="s">
        <v>1485</v>
      </c>
      <c r="H122" s="64" t="s">
        <v>1285</v>
      </c>
      <c r="I122" s="62" t="s">
        <v>1262</v>
      </c>
      <c r="J122" s="51" t="s">
        <v>1486</v>
      </c>
      <c r="K122" s="61" t="s">
        <v>208</v>
      </c>
      <c r="L122" s="65" t="s">
        <v>1287</v>
      </c>
      <c r="M122" s="51" t="str">
        <f>VLOOKUP(L122,CódigosRetorno!$A$2:$B$1795,2,FALSE())</f>
        <v>El dato ingresado como atributo @listName es incorrecto.</v>
      </c>
      <c r="N122" s="62" t="s">
        <v>8</v>
      </c>
      <c r="O122" s="288"/>
    </row>
    <row r="123" spans="1:15" ht="24" x14ac:dyDescent="0.25">
      <c r="A123" s="288"/>
      <c r="B123" s="4"/>
      <c r="C123" s="7"/>
      <c r="D123" s="705"/>
      <c r="E123" s="647"/>
      <c r="F123" s="4"/>
      <c r="G123" s="62" t="s">
        <v>1260</v>
      </c>
      <c r="H123" s="64" t="s">
        <v>1282</v>
      </c>
      <c r="I123" s="62" t="s">
        <v>1262</v>
      </c>
      <c r="J123" s="51" t="s">
        <v>1263</v>
      </c>
      <c r="K123" s="61" t="s">
        <v>208</v>
      </c>
      <c r="L123" s="65" t="s">
        <v>1283</v>
      </c>
      <c r="M123" s="51" t="str">
        <f>VLOOKUP(L123,CódigosRetorno!$A$2:$B$1795,2,FALSE())</f>
        <v>El dato ingresado como atributo @listAgencyName es incorrecto.</v>
      </c>
      <c r="N123" s="62" t="s">
        <v>8</v>
      </c>
      <c r="O123" s="288"/>
    </row>
    <row r="124" spans="1:15" ht="48" x14ac:dyDescent="0.25">
      <c r="A124" s="288"/>
      <c r="B124" s="4"/>
      <c r="C124" s="7"/>
      <c r="D124" s="705"/>
      <c r="E124" s="647"/>
      <c r="F124" s="4"/>
      <c r="G124" s="62" t="s">
        <v>1487</v>
      </c>
      <c r="H124" s="64" t="s">
        <v>1289</v>
      </c>
      <c r="I124" s="62" t="s">
        <v>1262</v>
      </c>
      <c r="J124" s="51" t="s">
        <v>1488</v>
      </c>
      <c r="K124" s="65" t="s">
        <v>208</v>
      </c>
      <c r="L124" s="125" t="s">
        <v>1291</v>
      </c>
      <c r="M124" s="51" t="str">
        <f>VLOOKUP(L124,CódigosRetorno!$A$2:$B$1795,2,FALSE())</f>
        <v>El dato ingresado como atributo @listURI es incorrecto.</v>
      </c>
      <c r="N124" s="62" t="s">
        <v>8</v>
      </c>
      <c r="O124" s="288"/>
    </row>
    <row r="125" spans="1:15" x14ac:dyDescent="0.25">
      <c r="A125" s="288"/>
      <c r="B125" s="226" t="s">
        <v>3398</v>
      </c>
      <c r="C125" s="228"/>
      <c r="D125" s="228"/>
      <c r="E125" s="228"/>
      <c r="F125" s="228"/>
      <c r="G125" s="228"/>
      <c r="H125" s="228"/>
      <c r="I125" s="228"/>
      <c r="J125" s="228"/>
      <c r="K125" s="228" t="s">
        <v>8</v>
      </c>
      <c r="L125" s="228" t="s">
        <v>8</v>
      </c>
      <c r="M125" s="56" t="str">
        <f>VLOOKUP(L125,CódigosRetorno!$A$2:$B$1795,2,FALSE())</f>
        <v>-</v>
      </c>
      <c r="N125" s="76"/>
      <c r="O125" s="288"/>
    </row>
    <row r="126" spans="1:15" ht="24" customHeight="1" x14ac:dyDescent="0.25">
      <c r="A126" s="288"/>
      <c r="B126" s="4">
        <f>B119+1</f>
        <v>22</v>
      </c>
      <c r="C126" s="7" t="s">
        <v>1490</v>
      </c>
      <c r="D126" s="647" t="s">
        <v>329</v>
      </c>
      <c r="E126" s="647" t="s">
        <v>143</v>
      </c>
      <c r="F126" s="4" t="s">
        <v>857</v>
      </c>
      <c r="G126" s="647"/>
      <c r="H126" s="8" t="s">
        <v>3399</v>
      </c>
      <c r="I126" s="4">
        <v>1</v>
      </c>
      <c r="J126" s="51" t="s">
        <v>1492</v>
      </c>
      <c r="K126" s="65" t="s">
        <v>6</v>
      </c>
      <c r="L126" s="125" t="s">
        <v>3118</v>
      </c>
      <c r="M126" s="51" t="str">
        <f>VLOOKUP(L126,CódigosRetorno!$A$2:$B$1795,2,FALSE())</f>
        <v>El Numero de orden del item no cumple con el formato establecido</v>
      </c>
      <c r="N126" s="62" t="s">
        <v>8</v>
      </c>
      <c r="O126" s="288"/>
    </row>
    <row r="127" spans="1:15" ht="24" x14ac:dyDescent="0.25">
      <c r="A127" s="288"/>
      <c r="B127" s="4"/>
      <c r="C127" s="7"/>
      <c r="D127" s="647"/>
      <c r="E127" s="647"/>
      <c r="F127" s="4"/>
      <c r="G127" s="647"/>
      <c r="H127" s="8"/>
      <c r="I127" s="4"/>
      <c r="J127" s="64" t="s">
        <v>3400</v>
      </c>
      <c r="K127" s="65" t="s">
        <v>6</v>
      </c>
      <c r="L127" s="125" t="s">
        <v>862</v>
      </c>
      <c r="M127" s="51" t="str">
        <f>VLOOKUP(L127,CódigosRetorno!$A$2:$B$1795,2,FALSE())</f>
        <v>El número de ítem no puede estar duplicado.</v>
      </c>
      <c r="N127" s="62" t="s">
        <v>8</v>
      </c>
      <c r="O127" s="288"/>
    </row>
    <row r="128" spans="1:15" ht="24" customHeight="1" x14ac:dyDescent="0.25">
      <c r="A128" s="288"/>
      <c r="B128" s="4">
        <f>B126+1</f>
        <v>23</v>
      </c>
      <c r="C128" s="7" t="s">
        <v>3120</v>
      </c>
      <c r="D128" s="647" t="s">
        <v>329</v>
      </c>
      <c r="E128" s="4" t="s">
        <v>184</v>
      </c>
      <c r="F128" s="4" t="s">
        <v>1495</v>
      </c>
      <c r="G128" s="4" t="s">
        <v>770</v>
      </c>
      <c r="H128" s="7" t="s">
        <v>3401</v>
      </c>
      <c r="I128" s="62">
        <v>1</v>
      </c>
      <c r="J128" s="51" t="s">
        <v>3122</v>
      </c>
      <c r="K128" s="61" t="s">
        <v>6</v>
      </c>
      <c r="L128" s="65" t="s">
        <v>3402</v>
      </c>
      <c r="M128" s="51" t="str">
        <f>VLOOKUP(L128,CódigosRetorno!$A$2:$B$1795,2,FALSE())</f>
        <v>DebitedQuantity/@unitCode El dato ingresado no cumple con el estandar</v>
      </c>
      <c r="N128" s="62" t="s">
        <v>8</v>
      </c>
      <c r="O128" s="288"/>
    </row>
    <row r="129" spans="1:15" ht="24" x14ac:dyDescent="0.25">
      <c r="A129" s="288"/>
      <c r="B129" s="4"/>
      <c r="C129" s="7"/>
      <c r="D129" s="647"/>
      <c r="E129" s="4"/>
      <c r="F129" s="4"/>
      <c r="G129" s="4"/>
      <c r="H129" s="7"/>
      <c r="I129" s="62"/>
      <c r="J129" s="51" t="s">
        <v>1499</v>
      </c>
      <c r="K129" s="61" t="s">
        <v>6</v>
      </c>
      <c r="L129" s="65" t="s">
        <v>1500</v>
      </c>
      <c r="M129" s="51" t="str">
        <f>VLOOKUP(L129,CódigosRetorno!$A$2:$B$1795,2,FALSE())</f>
        <v>El dato ingresado como unidad de medida no corresponde al valor esperado</v>
      </c>
      <c r="N129" s="62" t="s">
        <v>8</v>
      </c>
      <c r="O129" s="288"/>
    </row>
    <row r="130" spans="1:15" ht="24" x14ac:dyDescent="0.25">
      <c r="A130" s="288"/>
      <c r="B130" s="4"/>
      <c r="C130" s="7"/>
      <c r="D130" s="647"/>
      <c r="E130" s="647" t="s">
        <v>184</v>
      </c>
      <c r="F130" s="4"/>
      <c r="G130" s="62" t="s">
        <v>1501</v>
      </c>
      <c r="H130" s="64" t="s">
        <v>1502</v>
      </c>
      <c r="I130" s="62" t="s">
        <v>1262</v>
      </c>
      <c r="J130" s="51" t="s">
        <v>1503</v>
      </c>
      <c r="K130" s="61" t="s">
        <v>208</v>
      </c>
      <c r="L130" s="65" t="s">
        <v>1504</v>
      </c>
      <c r="M130" s="51" t="str">
        <f>VLOOKUP(L130,CódigosRetorno!$A$2:$B$1795,2,FALSE())</f>
        <v>El dato ingresado como atributo @unitCodeListID es incorrecto.</v>
      </c>
      <c r="N130" s="62" t="s">
        <v>8</v>
      </c>
      <c r="O130" s="288"/>
    </row>
    <row r="131" spans="1:15" ht="36" x14ac:dyDescent="0.25">
      <c r="A131" s="288"/>
      <c r="B131" s="4"/>
      <c r="C131" s="7"/>
      <c r="D131" s="647"/>
      <c r="E131" s="647"/>
      <c r="F131" s="4"/>
      <c r="G131" s="62" t="s">
        <v>1305</v>
      </c>
      <c r="H131" s="64" t="s">
        <v>1506</v>
      </c>
      <c r="I131" s="62" t="s">
        <v>1262</v>
      </c>
      <c r="J131" s="51" t="s">
        <v>1306</v>
      </c>
      <c r="K131" s="65" t="s">
        <v>208</v>
      </c>
      <c r="L131" s="125" t="s">
        <v>1507</v>
      </c>
      <c r="M131" s="51" t="str">
        <f>VLOOKUP(L131,CódigosRetorno!$A$2:$B$1795,2,FALSE())</f>
        <v>El dato ingresado como atributo @unitCodeListAgencyName es incorrecto.</v>
      </c>
      <c r="N131" s="62" t="s">
        <v>8</v>
      </c>
      <c r="O131" s="288"/>
    </row>
    <row r="132" spans="1:15" ht="36" x14ac:dyDescent="0.25">
      <c r="A132" s="288" t="s">
        <v>1312</v>
      </c>
      <c r="B132" s="92">
        <f>B128+1</f>
        <v>24</v>
      </c>
      <c r="C132" s="113" t="s">
        <v>3124</v>
      </c>
      <c r="D132" s="112" t="s">
        <v>329</v>
      </c>
      <c r="E132" s="92" t="s">
        <v>184</v>
      </c>
      <c r="F132" s="92" t="s">
        <v>865</v>
      </c>
      <c r="G132" s="112" t="s">
        <v>866</v>
      </c>
      <c r="H132" s="113" t="s">
        <v>3403</v>
      </c>
      <c r="I132" s="92">
        <v>1</v>
      </c>
      <c r="J132" s="51" t="s">
        <v>3126</v>
      </c>
      <c r="K132" s="65" t="s">
        <v>6</v>
      </c>
      <c r="L132" s="125" t="s">
        <v>3127</v>
      </c>
      <c r="M132" s="51" t="str">
        <f>VLOOKUP(L132,CódigosRetorno!$A$2:$B$1795,2,FALSE())</f>
        <v>CreditedQuantity - El dato ingresado no cumple con el estandar</v>
      </c>
      <c r="N132" s="62" t="s">
        <v>8</v>
      </c>
      <c r="O132" s="288"/>
    </row>
    <row r="133" spans="1:15" ht="60" x14ac:dyDescent="0.25">
      <c r="A133" s="288"/>
      <c r="B133" s="62">
        <f>B132+1</f>
        <v>25</v>
      </c>
      <c r="C133" s="51" t="s">
        <v>1513</v>
      </c>
      <c r="D133" s="61" t="s">
        <v>329</v>
      </c>
      <c r="E133" s="61" t="s">
        <v>184</v>
      </c>
      <c r="F133" s="62" t="s">
        <v>228</v>
      </c>
      <c r="G133" s="61"/>
      <c r="H133" s="51" t="s">
        <v>3404</v>
      </c>
      <c r="I133" s="62" t="s">
        <v>1262</v>
      </c>
      <c r="J133" s="51" t="s">
        <v>3129</v>
      </c>
      <c r="K133" s="61" t="s">
        <v>208</v>
      </c>
      <c r="L133" s="65" t="s">
        <v>3130</v>
      </c>
      <c r="M133" s="51" t="str">
        <f>VLOOKUP(L133,CódigosRetorno!$A$2:$B$1795,2,FALSE())</f>
        <v>El código de producto no cumple con el formato establecido</v>
      </c>
      <c r="N133" s="62" t="s">
        <v>8</v>
      </c>
      <c r="O133" s="288"/>
    </row>
    <row r="134" spans="1:15" ht="24" customHeight="1" x14ac:dyDescent="0.25">
      <c r="A134" s="288"/>
      <c r="B134" s="651">
        <f>B133+1</f>
        <v>26</v>
      </c>
      <c r="C134" s="660" t="s">
        <v>3405</v>
      </c>
      <c r="D134" s="651" t="s">
        <v>329</v>
      </c>
      <c r="E134" s="651" t="s">
        <v>184</v>
      </c>
      <c r="F134" s="683" t="s">
        <v>1202</v>
      </c>
      <c r="G134" s="647" t="s">
        <v>3131</v>
      </c>
      <c r="H134" s="7" t="s">
        <v>3406</v>
      </c>
      <c r="I134" s="4" t="s">
        <v>1262</v>
      </c>
      <c r="J134" s="51" t="s">
        <v>1522</v>
      </c>
      <c r="K134" s="61" t="s">
        <v>208</v>
      </c>
      <c r="L134" s="65" t="s">
        <v>1523</v>
      </c>
      <c r="M134" s="51" t="str">
        <f>VLOOKUP(L134,CódigosRetorno!$A$2:$B$1795,2,FALSE())</f>
        <v>El Código producto de SUNAT no es válido</v>
      </c>
      <c r="N134" s="62" t="s">
        <v>1524</v>
      </c>
      <c r="O134" s="288"/>
    </row>
    <row r="135" spans="1:15" ht="24" x14ac:dyDescent="0.25">
      <c r="A135" s="288"/>
      <c r="B135" s="651"/>
      <c r="C135" s="660"/>
      <c r="D135" s="651"/>
      <c r="E135" s="651"/>
      <c r="F135" s="683"/>
      <c r="G135" s="647"/>
      <c r="H135" s="7"/>
      <c r="I135" s="4"/>
      <c r="J135" s="51" t="s">
        <v>1522</v>
      </c>
      <c r="K135" s="61" t="s">
        <v>208</v>
      </c>
      <c r="L135" s="65" t="s">
        <v>1523</v>
      </c>
      <c r="M135" s="51" t="str">
        <f>VLOOKUP(L135,CódigosRetorno!$A$2:$B$1795,2,FALSE())</f>
        <v>El Código producto de SUNAT no es válido</v>
      </c>
      <c r="N135" s="62" t="s">
        <v>1524</v>
      </c>
      <c r="O135" s="288"/>
    </row>
    <row r="136" spans="1:15" ht="36" x14ac:dyDescent="0.25">
      <c r="A136" s="288"/>
      <c r="B136" s="651"/>
      <c r="C136" s="660"/>
      <c r="D136" s="651"/>
      <c r="E136" s="651"/>
      <c r="F136" s="683"/>
      <c r="G136" s="647"/>
      <c r="H136" s="7"/>
      <c r="I136" s="4"/>
      <c r="J136" s="51" t="s">
        <v>1525</v>
      </c>
      <c r="K136" s="61" t="s">
        <v>208</v>
      </c>
      <c r="L136" s="65" t="s">
        <v>1526</v>
      </c>
      <c r="M136" s="51" t="str">
        <f>VLOOKUP(L136,CódigosRetorno!$A$2:$B$1795,2,FALSE())</f>
        <v>El Codigo de producto SUNAT debe especificarse como minimo al tercer nivel jerarquico (a nivel de clase del codigo UNSPSC)</v>
      </c>
      <c r="N136" s="62" t="s">
        <v>1524</v>
      </c>
      <c r="O136" s="288"/>
    </row>
    <row r="137" spans="1:15" ht="24" x14ac:dyDescent="0.25">
      <c r="A137" s="288"/>
      <c r="B137" s="651"/>
      <c r="C137" s="660"/>
      <c r="D137" s="651"/>
      <c r="E137" s="651"/>
      <c r="F137" s="685"/>
      <c r="G137" s="61" t="s">
        <v>1529</v>
      </c>
      <c r="H137" s="64" t="s">
        <v>1300</v>
      </c>
      <c r="I137" s="62" t="s">
        <v>1262</v>
      </c>
      <c r="J137" s="51" t="s">
        <v>1530</v>
      </c>
      <c r="K137" s="61" t="s">
        <v>208</v>
      </c>
      <c r="L137" s="65" t="s">
        <v>1302</v>
      </c>
      <c r="M137" s="51" t="str">
        <f>VLOOKUP(L137,CódigosRetorno!$A$2:$B$1795,2,FALSE())</f>
        <v>El dato ingresado como atributo @listID es incorrecto.</v>
      </c>
      <c r="N137" s="62" t="s">
        <v>8</v>
      </c>
      <c r="O137" s="288"/>
    </row>
    <row r="138" spans="1:15" ht="24" x14ac:dyDescent="0.25">
      <c r="A138" s="288"/>
      <c r="B138" s="651"/>
      <c r="C138" s="660"/>
      <c r="D138" s="651"/>
      <c r="E138" s="651"/>
      <c r="F138" s="685"/>
      <c r="G138" s="61" t="s">
        <v>1531</v>
      </c>
      <c r="H138" s="64" t="s">
        <v>1282</v>
      </c>
      <c r="I138" s="62" t="s">
        <v>1262</v>
      </c>
      <c r="J138" s="51" t="s">
        <v>1532</v>
      </c>
      <c r="K138" s="61" t="s">
        <v>208</v>
      </c>
      <c r="L138" s="65" t="s">
        <v>1283</v>
      </c>
      <c r="M138" s="51" t="str">
        <f>VLOOKUP(L138,CódigosRetorno!$A$2:$B$1795,2,FALSE())</f>
        <v>El dato ingresado como atributo @listAgencyName es incorrecto.</v>
      </c>
      <c r="N138" s="62" t="s">
        <v>8</v>
      </c>
      <c r="O138" s="288"/>
    </row>
    <row r="139" spans="1:15" ht="24" x14ac:dyDescent="0.25">
      <c r="A139" s="288"/>
      <c r="B139" s="651"/>
      <c r="C139" s="660"/>
      <c r="D139" s="651"/>
      <c r="E139" s="651"/>
      <c r="F139" s="685"/>
      <c r="G139" s="61" t="s">
        <v>1533</v>
      </c>
      <c r="H139" s="64" t="s">
        <v>1285</v>
      </c>
      <c r="I139" s="62" t="s">
        <v>1262</v>
      </c>
      <c r="J139" s="51" t="s">
        <v>1534</v>
      </c>
      <c r="K139" s="65" t="s">
        <v>208</v>
      </c>
      <c r="L139" s="125" t="s">
        <v>1287</v>
      </c>
      <c r="M139" s="51" t="str">
        <f>VLOOKUP(L139,CódigosRetorno!$A$2:$B$1795,2,FALSE())</f>
        <v>El dato ingresado como atributo @listName es incorrecto.</v>
      </c>
      <c r="N139" s="62" t="s">
        <v>8</v>
      </c>
      <c r="O139" s="288"/>
    </row>
    <row r="140" spans="1:15" ht="24" customHeight="1" x14ac:dyDescent="0.25">
      <c r="A140" s="288"/>
      <c r="B140" s="651">
        <f>B134+1</f>
        <v>27</v>
      </c>
      <c r="C140" s="660" t="s">
        <v>1535</v>
      </c>
      <c r="D140" s="651" t="s">
        <v>329</v>
      </c>
      <c r="E140" s="651" t="s">
        <v>184</v>
      </c>
      <c r="F140" s="685" t="s">
        <v>1536</v>
      </c>
      <c r="G140" s="4"/>
      <c r="H140" s="7" t="s">
        <v>3407</v>
      </c>
      <c r="I140" s="51"/>
      <c r="J140" s="51" t="s">
        <v>1538</v>
      </c>
      <c r="K140" s="61" t="s">
        <v>208</v>
      </c>
      <c r="L140" s="65" t="s">
        <v>1539</v>
      </c>
      <c r="M140" s="51" t="str">
        <f>VLOOKUP(L140,CódigosRetorno!$A$2:$B$1795,2,FALSE())</f>
        <v>El código de producto GS1 no cumple el estandar</v>
      </c>
      <c r="N140" s="62" t="s">
        <v>8</v>
      </c>
      <c r="O140" s="288"/>
    </row>
    <row r="141" spans="1:15" ht="24" x14ac:dyDescent="0.25">
      <c r="A141" s="288"/>
      <c r="B141" s="651"/>
      <c r="C141" s="660"/>
      <c r="D141" s="651"/>
      <c r="E141" s="651"/>
      <c r="F141" s="685"/>
      <c r="G141" s="4"/>
      <c r="H141" s="7"/>
      <c r="I141" s="51"/>
      <c r="J141" s="51" t="s">
        <v>1540</v>
      </c>
      <c r="K141" s="61" t="s">
        <v>208</v>
      </c>
      <c r="L141" s="65" t="s">
        <v>1539</v>
      </c>
      <c r="M141" s="51" t="str">
        <f>VLOOKUP(L141,CódigosRetorno!$A$2:$B$1795,2,FALSE())</f>
        <v>El código de producto GS1 no cumple el estandar</v>
      </c>
      <c r="N141" s="62" t="s">
        <v>8</v>
      </c>
      <c r="O141" s="288"/>
    </row>
    <row r="142" spans="1:15" ht="24" x14ac:dyDescent="0.25">
      <c r="A142" s="288"/>
      <c r="B142" s="651"/>
      <c r="C142" s="660"/>
      <c r="D142" s="651"/>
      <c r="E142" s="651"/>
      <c r="F142" s="685"/>
      <c r="G142" s="4"/>
      <c r="H142" s="7"/>
      <c r="I142" s="51"/>
      <c r="J142" s="51" t="s">
        <v>1541</v>
      </c>
      <c r="K142" s="61" t="s">
        <v>208</v>
      </c>
      <c r="L142" s="65" t="s">
        <v>1539</v>
      </c>
      <c r="M142" s="51" t="str">
        <f>VLOOKUP(L142,CódigosRetorno!$A$2:$B$1795,2,FALSE())</f>
        <v>El código de producto GS1 no cumple el estandar</v>
      </c>
      <c r="N142" s="62" t="s">
        <v>8</v>
      </c>
      <c r="O142" s="288"/>
    </row>
    <row r="143" spans="1:15" ht="24" x14ac:dyDescent="0.25">
      <c r="A143" s="288"/>
      <c r="B143" s="651"/>
      <c r="C143" s="660"/>
      <c r="D143" s="651"/>
      <c r="E143" s="651"/>
      <c r="F143" s="685"/>
      <c r="G143" s="4"/>
      <c r="H143" s="7"/>
      <c r="I143" s="51"/>
      <c r="J143" s="51" t="s">
        <v>1542</v>
      </c>
      <c r="K143" s="61" t="s">
        <v>208</v>
      </c>
      <c r="L143" s="65" t="s">
        <v>1539</v>
      </c>
      <c r="M143" s="51" t="str">
        <f>VLOOKUP(L143,CódigosRetorno!$A$2:$B$1795,2,FALSE())</f>
        <v>El código de producto GS1 no cumple el estandar</v>
      </c>
      <c r="N143" s="62" t="s">
        <v>8</v>
      </c>
      <c r="O143" s="288"/>
    </row>
    <row r="144" spans="1:15" ht="24" x14ac:dyDescent="0.25">
      <c r="A144" s="288"/>
      <c r="B144" s="651"/>
      <c r="C144" s="660"/>
      <c r="D144" s="651"/>
      <c r="E144" s="651"/>
      <c r="F144" s="685"/>
      <c r="G144" s="4"/>
      <c r="H144" s="7"/>
      <c r="I144" s="51"/>
      <c r="J144" s="51" t="s">
        <v>1543</v>
      </c>
      <c r="K144" s="61" t="s">
        <v>208</v>
      </c>
      <c r="L144" s="65" t="s">
        <v>1544</v>
      </c>
      <c r="M144" s="51" t="str">
        <f>VLOOKUP(L144,CódigosRetorno!$A$2:$B$1795,2,FALSE())</f>
        <v>Si utiliza el estandar GS1 debe especificar el tipo de estructura GTIN</v>
      </c>
      <c r="N144" s="62" t="s">
        <v>8</v>
      </c>
      <c r="O144" s="288"/>
    </row>
    <row r="145" spans="1:15" ht="24" x14ac:dyDescent="0.25">
      <c r="A145" s="288"/>
      <c r="B145" s="651"/>
      <c r="C145" s="660"/>
      <c r="D145" s="651"/>
      <c r="E145" s="651"/>
      <c r="F145" s="232" t="s">
        <v>1536</v>
      </c>
      <c r="G145" s="92"/>
      <c r="H145" s="113" t="s">
        <v>1545</v>
      </c>
      <c r="I145" s="92" t="s">
        <v>1262</v>
      </c>
      <c r="J145" s="51" t="s">
        <v>1546</v>
      </c>
      <c r="K145" s="61" t="s">
        <v>208</v>
      </c>
      <c r="L145" s="65" t="s">
        <v>1547</v>
      </c>
      <c r="M145" s="51" t="str">
        <f>VLOOKUP(L145,CódigosRetorno!$A$2:$B$1795,2,FALSE())</f>
        <v>El tipo de estructura GS1 no tiene un valor permitido</v>
      </c>
      <c r="N145" s="62" t="s">
        <v>8</v>
      </c>
      <c r="O145" s="288"/>
    </row>
    <row r="146" spans="1:15" ht="60" x14ac:dyDescent="0.25">
      <c r="A146" s="288"/>
      <c r="B146" s="62">
        <f>B140+1</f>
        <v>28</v>
      </c>
      <c r="C146" s="51" t="s">
        <v>3135</v>
      </c>
      <c r="D146" s="61" t="s">
        <v>329</v>
      </c>
      <c r="E146" s="61" t="s">
        <v>184</v>
      </c>
      <c r="F146" s="62" t="s">
        <v>1563</v>
      </c>
      <c r="G146" s="61"/>
      <c r="H146" s="51" t="s">
        <v>3408</v>
      </c>
      <c r="I146" s="62">
        <v>1</v>
      </c>
      <c r="J146" s="51" t="s">
        <v>3137</v>
      </c>
      <c r="K146" s="61" t="s">
        <v>208</v>
      </c>
      <c r="L146" s="65" t="s">
        <v>3138</v>
      </c>
      <c r="M146" s="51" t="str">
        <f>VLOOKUP(L146,CódigosRetorno!$A$2:$B$1795,2,FALSE())</f>
        <v>Descripción del Ítem - El dato ingresado no cumple con el formato establecido.</v>
      </c>
      <c r="N146" s="62" t="s">
        <v>8</v>
      </c>
      <c r="O146" s="288"/>
    </row>
    <row r="147" spans="1:15" ht="36" customHeight="1" x14ac:dyDescent="0.25">
      <c r="A147" s="288"/>
      <c r="B147" s="4">
        <f>B146+1</f>
        <v>29</v>
      </c>
      <c r="C147" s="7" t="s">
        <v>3139</v>
      </c>
      <c r="D147" s="647" t="s">
        <v>329</v>
      </c>
      <c r="E147" s="4" t="s">
        <v>184</v>
      </c>
      <c r="F147" s="4" t="s">
        <v>865</v>
      </c>
      <c r="G147" s="647" t="s">
        <v>866</v>
      </c>
      <c r="H147" s="7" t="s">
        <v>3409</v>
      </c>
      <c r="I147" s="4">
        <v>1</v>
      </c>
      <c r="J147" s="51" t="s">
        <v>3141</v>
      </c>
      <c r="K147" s="65" t="s">
        <v>6</v>
      </c>
      <c r="L147" s="125" t="s">
        <v>1572</v>
      </c>
      <c r="M147" s="51" t="str">
        <f>VLOOKUP(L147,CódigosRetorno!$A$2:$B$1795,2,FALSE())</f>
        <v>El dato ingresado en PriceAmount del Valor de venta unitario por item no cumple con el formato establecido</v>
      </c>
      <c r="N147" s="62"/>
      <c r="O147" s="288"/>
    </row>
    <row r="148" spans="1:15" ht="48" x14ac:dyDescent="0.25">
      <c r="A148" s="288"/>
      <c r="B148" s="4"/>
      <c r="C148" s="7"/>
      <c r="D148" s="647"/>
      <c r="E148" s="4"/>
      <c r="F148" s="4"/>
      <c r="G148" s="647"/>
      <c r="H148" s="7"/>
      <c r="I148" s="4"/>
      <c r="J148" s="64" t="s">
        <v>1573</v>
      </c>
      <c r="K148" s="65" t="s">
        <v>6</v>
      </c>
      <c r="L148" s="125" t="s">
        <v>1574</v>
      </c>
      <c r="M148" s="51" t="str">
        <f>VLOOKUP(L148,CódigosRetorno!$A$2:$B$1795,2,FALSE())</f>
        <v>Operacion gratuita, solo debe consignar un monto referencial</v>
      </c>
      <c r="N148" s="62" t="s">
        <v>8</v>
      </c>
      <c r="O148" s="288"/>
    </row>
    <row r="149" spans="1:15" ht="36" x14ac:dyDescent="0.25">
      <c r="A149" s="288"/>
      <c r="B149" s="4"/>
      <c r="C149" s="7"/>
      <c r="D149" s="647"/>
      <c r="E149" s="4"/>
      <c r="F149" s="62" t="s">
        <v>144</v>
      </c>
      <c r="G149" s="61" t="s">
        <v>308</v>
      </c>
      <c r="H149" s="64" t="s">
        <v>1575</v>
      </c>
      <c r="I149" s="62">
        <v>1</v>
      </c>
      <c r="J149" s="64" t="s">
        <v>1598</v>
      </c>
      <c r="K149" s="65" t="s">
        <v>6</v>
      </c>
      <c r="L149" s="125" t="s">
        <v>1074</v>
      </c>
      <c r="M149" s="51" t="str">
        <f>VLOOKUP(L149,CódigosRetorno!$A$2:$B$1795,2,FALSE())</f>
        <v>La moneda debe ser la misma en todo el documento. Salvo las percepciones que sólo son en moneda nacional</v>
      </c>
      <c r="N149" s="62" t="s">
        <v>1297</v>
      </c>
      <c r="O149" s="288"/>
    </row>
    <row r="150" spans="1:15" ht="36" customHeight="1" x14ac:dyDescent="0.25">
      <c r="A150" s="288"/>
      <c r="B150" s="4">
        <f>B147+1</f>
        <v>30</v>
      </c>
      <c r="C150" s="7" t="s">
        <v>3410</v>
      </c>
      <c r="D150" s="647" t="s">
        <v>329</v>
      </c>
      <c r="E150" s="649" t="s">
        <v>184</v>
      </c>
      <c r="F150" s="4" t="s">
        <v>865</v>
      </c>
      <c r="G150" s="4" t="s">
        <v>866</v>
      </c>
      <c r="H150" s="7" t="s">
        <v>3411</v>
      </c>
      <c r="I150" s="649">
        <v>1</v>
      </c>
      <c r="J150" s="51" t="s">
        <v>1571</v>
      </c>
      <c r="K150" s="65" t="s">
        <v>6</v>
      </c>
      <c r="L150" s="125" t="s">
        <v>1580</v>
      </c>
      <c r="M150" s="51" t="str">
        <f>VLOOKUP(L150,CódigosRetorno!$A$2:$B$1795,2,FALSE())</f>
        <v>El dato ingresado en PriceAmount del Precio de venta unitario por item no cumple con el formato establecido</v>
      </c>
      <c r="N150" s="62"/>
      <c r="O150" s="288"/>
    </row>
    <row r="151" spans="1:15" ht="120" x14ac:dyDescent="0.25">
      <c r="A151" s="288"/>
      <c r="B151" s="4"/>
      <c r="C151" s="7"/>
      <c r="D151" s="647"/>
      <c r="E151" s="649"/>
      <c r="F151" s="649"/>
      <c r="G151" s="649"/>
      <c r="H151" s="7"/>
      <c r="I151" s="649"/>
      <c r="J151" s="51" t="s">
        <v>3412</v>
      </c>
      <c r="K151" s="65" t="s">
        <v>6</v>
      </c>
      <c r="L151" s="65" t="s">
        <v>1582</v>
      </c>
      <c r="M151" s="51" t="str">
        <f>VLOOKUP(MID(L151,1,4),CódigosRetorno!$A$2:$B$1795,2,FALSE())</f>
        <v>El precio unitario de la operación que está informando difiere de los cálculos realizados en base a la información remitida</v>
      </c>
      <c r="N151" s="62"/>
      <c r="O151" s="288"/>
    </row>
    <row r="152" spans="1:15" ht="120" x14ac:dyDescent="0.25">
      <c r="A152" s="288"/>
      <c r="B152" s="4"/>
      <c r="C152" s="7"/>
      <c r="D152" s="647"/>
      <c r="E152" s="649"/>
      <c r="F152" s="649"/>
      <c r="G152" s="649"/>
      <c r="H152" s="7"/>
      <c r="I152" s="222"/>
      <c r="J152" s="51" t="s">
        <v>3413</v>
      </c>
      <c r="K152" s="65" t="s">
        <v>208</v>
      </c>
      <c r="L152" s="125" t="s">
        <v>2782</v>
      </c>
      <c r="M152" s="51" t="str">
        <f>VLOOKUP(L152,CódigosRetorno!$A$2:$B$1795,2,FALSE())</f>
        <v>El precio unitario de la operación que está informando difiere de los cálculos realizados en base a la información remitida</v>
      </c>
      <c r="N152" s="62"/>
      <c r="O152" s="288"/>
    </row>
    <row r="153" spans="1:15" ht="72" x14ac:dyDescent="0.25">
      <c r="A153" s="288"/>
      <c r="B153" s="4"/>
      <c r="C153" s="7"/>
      <c r="D153" s="647"/>
      <c r="E153" s="649"/>
      <c r="F153" s="4"/>
      <c r="G153" s="4"/>
      <c r="H153" s="7"/>
      <c r="I153" s="222"/>
      <c r="J153" s="51" t="s">
        <v>2784</v>
      </c>
      <c r="K153" s="65" t="s">
        <v>6</v>
      </c>
      <c r="L153" s="125" t="s">
        <v>1595</v>
      </c>
      <c r="M153" s="51" t="str">
        <f>VLOOKUP(L153,CódigosRetorno!$A$2:$B$1795,2,FALSE())</f>
        <v>Si existe 'Valor referencial unitario en operac. no onerosas' con monto mayor a cero, la operacion debe ser gratuita (codigo de tributo 9996)</v>
      </c>
      <c r="N153" s="62" t="s">
        <v>8</v>
      </c>
      <c r="O153" s="288"/>
    </row>
    <row r="154" spans="1:15" ht="36" x14ac:dyDescent="0.25">
      <c r="A154" s="288"/>
      <c r="B154" s="4"/>
      <c r="C154" s="7"/>
      <c r="D154" s="647"/>
      <c r="E154" s="649"/>
      <c r="F154" s="62" t="s">
        <v>144</v>
      </c>
      <c r="G154" s="61" t="s">
        <v>308</v>
      </c>
      <c r="H154" s="113" t="s">
        <v>1575</v>
      </c>
      <c r="I154" s="62">
        <v>1</v>
      </c>
      <c r="J154" s="64" t="s">
        <v>1598</v>
      </c>
      <c r="K154" s="65" t="s">
        <v>6</v>
      </c>
      <c r="L154" s="125" t="s">
        <v>1074</v>
      </c>
      <c r="M154" s="51" t="str">
        <f>VLOOKUP(L154,CódigosRetorno!$A$2:$B$1795,2,FALSE())</f>
        <v>La moneda debe ser la misma en todo el documento. Salvo las percepciones que sólo son en moneda nacional</v>
      </c>
      <c r="N154" s="62" t="s">
        <v>1297</v>
      </c>
      <c r="O154" s="288"/>
    </row>
    <row r="155" spans="1:15" ht="24" customHeight="1" x14ac:dyDescent="0.25">
      <c r="A155" s="288"/>
      <c r="B155" s="4"/>
      <c r="C155" s="7"/>
      <c r="D155" s="647"/>
      <c r="E155" s="649"/>
      <c r="F155" s="4" t="s">
        <v>330</v>
      </c>
      <c r="G155" s="647" t="s">
        <v>2783</v>
      </c>
      <c r="H155" s="8" t="s">
        <v>3414</v>
      </c>
      <c r="I155" s="4">
        <v>1</v>
      </c>
      <c r="J155" s="51" t="s">
        <v>3146</v>
      </c>
      <c r="K155" s="65" t="s">
        <v>6</v>
      </c>
      <c r="L155" s="125" t="s">
        <v>1585</v>
      </c>
      <c r="M155" s="51" t="str">
        <f>VLOOKUP(L155,CódigosRetorno!$A$2:$B$1795,2,FALSE())</f>
        <v>Se ha consignado un valor invalido en el campo cbc:PriceTypeCode</v>
      </c>
      <c r="N155" s="62" t="s">
        <v>1586</v>
      </c>
      <c r="O155" s="288"/>
    </row>
    <row r="156" spans="1:15" ht="36" x14ac:dyDescent="0.25">
      <c r="A156" s="288"/>
      <c r="B156" s="4"/>
      <c r="C156" s="7"/>
      <c r="D156" s="647"/>
      <c r="E156" s="649"/>
      <c r="F156" s="4"/>
      <c r="G156" s="647"/>
      <c r="H156" s="8"/>
      <c r="I156" s="4"/>
      <c r="J156" s="64" t="s">
        <v>1587</v>
      </c>
      <c r="K156" s="65" t="s">
        <v>6</v>
      </c>
      <c r="L156" s="125" t="s">
        <v>1588</v>
      </c>
      <c r="M156" s="51" t="str">
        <f>VLOOKUP(L156,CódigosRetorno!$A$2:$B$1795,2,FALSE())</f>
        <v>Existe mas de un tag cac:AlternativeConditionPrice con el mismo cbc:PriceTypeCode</v>
      </c>
      <c r="N156" s="62" t="s">
        <v>8</v>
      </c>
      <c r="O156" s="288"/>
    </row>
    <row r="157" spans="1:15" ht="24" x14ac:dyDescent="0.25">
      <c r="A157" s="288"/>
      <c r="B157" s="4"/>
      <c r="C157" s="7"/>
      <c r="D157" s="647"/>
      <c r="E157" s="647" t="s">
        <v>184</v>
      </c>
      <c r="F157" s="4"/>
      <c r="G157" s="62" t="s">
        <v>1589</v>
      </c>
      <c r="H157" s="51" t="s">
        <v>1285</v>
      </c>
      <c r="I157" s="92" t="s">
        <v>1262</v>
      </c>
      <c r="J157" s="51" t="s">
        <v>1590</v>
      </c>
      <c r="K157" s="65" t="s">
        <v>208</v>
      </c>
      <c r="L157" s="125" t="s">
        <v>1287</v>
      </c>
      <c r="M157" s="51" t="str">
        <f>VLOOKUP(L157,CódigosRetorno!$A$2:$B$1795,2,FALSE())</f>
        <v>El dato ingresado como atributo @listName es incorrecto.</v>
      </c>
      <c r="N157" s="62" t="s">
        <v>8</v>
      </c>
      <c r="O157" s="288"/>
    </row>
    <row r="158" spans="1:15" ht="24" x14ac:dyDescent="0.25">
      <c r="A158" s="288"/>
      <c r="B158" s="4"/>
      <c r="C158" s="7"/>
      <c r="D158" s="647"/>
      <c r="E158" s="647"/>
      <c r="F158" s="4"/>
      <c r="G158" s="62" t="s">
        <v>1260</v>
      </c>
      <c r="H158" s="51" t="s">
        <v>1282</v>
      </c>
      <c r="I158" s="92" t="s">
        <v>1262</v>
      </c>
      <c r="J158" s="51" t="s">
        <v>1263</v>
      </c>
      <c r="K158" s="61" t="s">
        <v>208</v>
      </c>
      <c r="L158" s="65" t="s">
        <v>1283</v>
      </c>
      <c r="M158" s="51" t="str">
        <f>VLOOKUP(L158,CódigosRetorno!$A$2:$B$1795,2,FALSE())</f>
        <v>El dato ingresado como atributo @listAgencyName es incorrecto.</v>
      </c>
      <c r="N158" s="62" t="s">
        <v>8</v>
      </c>
      <c r="O158" s="288"/>
    </row>
    <row r="159" spans="1:15" ht="48" x14ac:dyDescent="0.25">
      <c r="A159" s="288"/>
      <c r="B159" s="4"/>
      <c r="C159" s="7"/>
      <c r="D159" s="647"/>
      <c r="E159" s="647"/>
      <c r="F159" s="4"/>
      <c r="G159" s="62" t="s">
        <v>1591</v>
      </c>
      <c r="H159" s="51" t="s">
        <v>1289</v>
      </c>
      <c r="I159" s="92" t="s">
        <v>1262</v>
      </c>
      <c r="J159" s="51" t="s">
        <v>1592</v>
      </c>
      <c r="K159" s="65" t="s">
        <v>208</v>
      </c>
      <c r="L159" s="125" t="s">
        <v>1291</v>
      </c>
      <c r="M159" s="51" t="str">
        <f>VLOOKUP(L159,CódigosRetorno!$A$2:$B$1795,2,FALSE())</f>
        <v>El dato ingresado como atributo @listURI es incorrecto.</v>
      </c>
      <c r="N159" s="62" t="s">
        <v>8</v>
      </c>
      <c r="O159" s="288"/>
    </row>
    <row r="160" spans="1:15" ht="24" customHeight="1" x14ac:dyDescent="0.25">
      <c r="A160" s="288"/>
      <c r="B160" s="4">
        <f>B150+1</f>
        <v>31</v>
      </c>
      <c r="C160" s="7" t="s">
        <v>3147</v>
      </c>
      <c r="D160" s="647" t="s">
        <v>329</v>
      </c>
      <c r="E160" s="647" t="s">
        <v>184</v>
      </c>
      <c r="F160" s="4" t="s">
        <v>300</v>
      </c>
      <c r="G160" s="4" t="s">
        <v>301</v>
      </c>
      <c r="H160" s="7" t="s">
        <v>3415</v>
      </c>
      <c r="I160" s="4">
        <v>1</v>
      </c>
      <c r="J160" s="51" t="s">
        <v>3416</v>
      </c>
      <c r="K160" s="61" t="s">
        <v>6</v>
      </c>
      <c r="L160" s="65" t="s">
        <v>1603</v>
      </c>
      <c r="M160" s="51" t="str">
        <f>VLOOKUP(L160,CódigosRetorno!$A$2:$B$1795,2,FALSE())</f>
        <v>El xml no contiene el tag de impuesto por linea (TaxtTotal).</v>
      </c>
      <c r="N160" s="62" t="s">
        <v>8</v>
      </c>
      <c r="O160" s="288"/>
    </row>
    <row r="161" spans="1:15" ht="36" x14ac:dyDescent="0.25">
      <c r="A161" s="288"/>
      <c r="B161" s="4"/>
      <c r="C161" s="7"/>
      <c r="D161" s="647"/>
      <c r="E161" s="647"/>
      <c r="F161" s="4"/>
      <c r="G161" s="4"/>
      <c r="H161" s="7"/>
      <c r="I161" s="4"/>
      <c r="J161" s="51" t="s">
        <v>2785</v>
      </c>
      <c r="K161" s="61" t="s">
        <v>6</v>
      </c>
      <c r="L161" s="65" t="s">
        <v>1605</v>
      </c>
      <c r="M161" s="51" t="str">
        <f>VLOOKUP(L161,CódigosRetorno!$A$2:$B$1795,2,FALSE())</f>
        <v>El dato ingresado en el monto total de impuestos por línea no cumple con el formato establecido</v>
      </c>
      <c r="N161" s="62" t="s">
        <v>8</v>
      </c>
      <c r="O161" s="288"/>
    </row>
    <row r="162" spans="1:15" ht="66.75" customHeight="1" x14ac:dyDescent="0.25">
      <c r="A162" s="288"/>
      <c r="B162" s="4"/>
      <c r="C162" s="7"/>
      <c r="D162" s="647"/>
      <c r="E162" s="647"/>
      <c r="F162" s="4"/>
      <c r="G162" s="4"/>
      <c r="H162" s="7"/>
      <c r="I162" s="4"/>
      <c r="J162" s="51" t="s">
        <v>3150</v>
      </c>
      <c r="K162" s="62" t="s">
        <v>6</v>
      </c>
      <c r="L162" s="65" t="s">
        <v>1607</v>
      </c>
      <c r="M162" s="51" t="str">
        <f>VLOOKUP(MID(L162,1,4),CódigosRetorno!$A$2:$B$1795,2,FALSE())</f>
        <v>El importe total de impuestos por línea no coincide con la sumatoria de los impuestos por línea.</v>
      </c>
      <c r="N162" s="62" t="s">
        <v>8</v>
      </c>
      <c r="O162" s="288"/>
    </row>
    <row r="163" spans="1:15" ht="66" customHeight="1" x14ac:dyDescent="0.25">
      <c r="A163" s="288"/>
      <c r="B163" s="4"/>
      <c r="C163" s="7"/>
      <c r="D163" s="647"/>
      <c r="E163" s="647"/>
      <c r="F163" s="4"/>
      <c r="G163" s="4"/>
      <c r="H163" s="7"/>
      <c r="I163" s="4"/>
      <c r="J163" s="51" t="s">
        <v>3151</v>
      </c>
      <c r="K163" s="61" t="s">
        <v>208</v>
      </c>
      <c r="L163" s="65" t="s">
        <v>2786</v>
      </c>
      <c r="M163" s="51" t="str">
        <f>VLOOKUP(L163,CódigosRetorno!$A$2:$B$1795,2,FALSE())</f>
        <v>El importe total de impuestos por línea no coincide con la sumatoria de los impuestos por línea.</v>
      </c>
      <c r="N163" s="62" t="s">
        <v>8</v>
      </c>
      <c r="O163" s="288"/>
    </row>
    <row r="164" spans="1:15" ht="24" x14ac:dyDescent="0.25">
      <c r="A164" s="288"/>
      <c r="B164" s="4"/>
      <c r="C164" s="7"/>
      <c r="D164" s="647"/>
      <c r="E164" s="647"/>
      <c r="F164" s="4"/>
      <c r="G164" s="4"/>
      <c r="H164" s="7"/>
      <c r="I164" s="4"/>
      <c r="J164" s="51" t="s">
        <v>1608</v>
      </c>
      <c r="K164" s="61" t="s">
        <v>6</v>
      </c>
      <c r="L164" s="65" t="s">
        <v>1609</v>
      </c>
      <c r="M164" s="51" t="str">
        <f>VLOOKUP(L164,CódigosRetorno!$A$2:$B$1795,2,FALSE())</f>
        <v>El tag cac:TaxTotal no debe repetirse a nivel de Item</v>
      </c>
      <c r="N164" s="62" t="s">
        <v>8</v>
      </c>
      <c r="O164" s="288"/>
    </row>
    <row r="165" spans="1:15" ht="36" x14ac:dyDescent="0.25">
      <c r="A165" s="288"/>
      <c r="B165" s="4"/>
      <c r="C165" s="7"/>
      <c r="D165" s="647"/>
      <c r="E165" s="647"/>
      <c r="F165" s="222" t="s">
        <v>144</v>
      </c>
      <c r="G165" s="61" t="s">
        <v>308</v>
      </c>
      <c r="H165" s="64" t="s">
        <v>1575</v>
      </c>
      <c r="I165" s="62">
        <v>1</v>
      </c>
      <c r="J165" s="64" t="s">
        <v>1598</v>
      </c>
      <c r="K165" s="65" t="s">
        <v>6</v>
      </c>
      <c r="L165" s="125" t="s">
        <v>1074</v>
      </c>
      <c r="M165" s="51" t="str">
        <f>VLOOKUP(L165,CódigosRetorno!$A$2:$B$1795,2,FALSE())</f>
        <v>La moneda debe ser la misma en todo el documento. Salvo las percepciones que sólo son en moneda nacional</v>
      </c>
      <c r="N165" s="62" t="s">
        <v>1297</v>
      </c>
      <c r="O165" s="288"/>
    </row>
    <row r="166" spans="1:15" ht="36" customHeight="1" x14ac:dyDescent="0.25">
      <c r="A166" s="30"/>
      <c r="B166" s="649">
        <f>B160+1</f>
        <v>32</v>
      </c>
      <c r="C166" s="660" t="s">
        <v>2787</v>
      </c>
      <c r="D166" s="651" t="s">
        <v>329</v>
      </c>
      <c r="E166" s="647" t="s">
        <v>184</v>
      </c>
      <c r="F166" s="649" t="s">
        <v>300</v>
      </c>
      <c r="G166" s="651" t="s">
        <v>301</v>
      </c>
      <c r="H166" s="660" t="s">
        <v>3417</v>
      </c>
      <c r="I166" s="649" t="s">
        <v>1262</v>
      </c>
      <c r="J166" s="51" t="s">
        <v>2785</v>
      </c>
      <c r="K166" s="27" t="s">
        <v>6</v>
      </c>
      <c r="L166" s="125" t="s">
        <v>1612</v>
      </c>
      <c r="M166" s="51" t="str">
        <f>VLOOKUP(L166,CódigosRetorno!$A$2:$B$1795,2,FALSE())</f>
        <v>El dato ingresado en TaxableAmount de la linea no cumple con el formato establecido</v>
      </c>
      <c r="N166" s="62" t="s">
        <v>8</v>
      </c>
      <c r="O166" s="30"/>
    </row>
    <row r="167" spans="1:15" ht="36" x14ac:dyDescent="0.25">
      <c r="A167" s="30"/>
      <c r="B167" s="649"/>
      <c r="C167" s="660"/>
      <c r="D167" s="651"/>
      <c r="E167" s="651"/>
      <c r="F167" s="649"/>
      <c r="G167" s="651"/>
      <c r="H167" s="660"/>
      <c r="I167" s="649"/>
      <c r="J167" s="64" t="s">
        <v>3418</v>
      </c>
      <c r="K167" s="65" t="s">
        <v>6</v>
      </c>
      <c r="L167" s="125" t="s">
        <v>3419</v>
      </c>
      <c r="M167" s="51" t="str">
        <f>VLOOKUP(L167,CódigosRetorno!$A$2:$B$1795,2,FALSE())</f>
        <v>Factura de operacion sujeta IVAP debe consignar Monto de impuestos por item</v>
      </c>
      <c r="N167" s="62" t="s">
        <v>8</v>
      </c>
      <c r="O167" s="30"/>
    </row>
    <row r="168" spans="1:15" ht="78.75" customHeight="1" x14ac:dyDescent="0.25">
      <c r="A168" s="30"/>
      <c r="B168" s="649"/>
      <c r="C168" s="660"/>
      <c r="D168" s="651"/>
      <c r="E168" s="651"/>
      <c r="F168" s="649"/>
      <c r="G168" s="651"/>
      <c r="H168" s="660"/>
      <c r="I168" s="649"/>
      <c r="J168" s="51" t="s">
        <v>3420</v>
      </c>
      <c r="K168" s="65" t="s">
        <v>6</v>
      </c>
      <c r="L168" s="65" t="s">
        <v>1614</v>
      </c>
      <c r="M168" s="51" t="str">
        <f>VLOOKUP(MID(L168,1,4),CódigosRetorno!$A$2:$B$1795,2,FALSE())</f>
        <v>La base imponible a nivel de línea difiere de la información consignada en el comprobante</v>
      </c>
      <c r="N168" s="62" t="s">
        <v>8</v>
      </c>
      <c r="O168" s="30"/>
    </row>
    <row r="169" spans="1:15" ht="78.75" customHeight="1" x14ac:dyDescent="0.25">
      <c r="A169" s="30"/>
      <c r="B169" s="649"/>
      <c r="C169" s="660"/>
      <c r="D169" s="651"/>
      <c r="E169" s="651"/>
      <c r="F169" s="649"/>
      <c r="G169" s="651"/>
      <c r="H169" s="660"/>
      <c r="I169" s="649"/>
      <c r="J169" s="51" t="s">
        <v>3421</v>
      </c>
      <c r="K169" s="61" t="s">
        <v>208</v>
      </c>
      <c r="L169" s="65" t="s">
        <v>2790</v>
      </c>
      <c r="M169" s="51" t="str">
        <f>VLOOKUP(MID(L169,1,4),CódigosRetorno!$A$2:$B$1795,2,FALSE())</f>
        <v>La base imponible a nivel de línea difiere de la información consignada en el comprobante</v>
      </c>
      <c r="N169" s="62"/>
      <c r="O169" s="30"/>
    </row>
    <row r="170" spans="1:15" ht="78.75" customHeight="1" x14ac:dyDescent="0.25">
      <c r="A170" s="30"/>
      <c r="B170" s="649"/>
      <c r="C170" s="660"/>
      <c r="D170" s="651"/>
      <c r="E170" s="651"/>
      <c r="F170" s="649"/>
      <c r="G170" s="651"/>
      <c r="H170" s="660"/>
      <c r="I170" s="649"/>
      <c r="J170" s="51" t="s">
        <v>3422</v>
      </c>
      <c r="K170" s="65" t="s">
        <v>6</v>
      </c>
      <c r="L170" s="65" t="s">
        <v>1614</v>
      </c>
      <c r="M170" s="51" t="str">
        <f>VLOOKUP(MID(L170,1,4),CódigosRetorno!$A$2:$B$1795,2,FALSE())</f>
        <v>La base imponible a nivel de línea difiere de la información consignada en el comprobante</v>
      </c>
      <c r="N170" s="62"/>
      <c r="O170" s="30"/>
    </row>
    <row r="171" spans="1:15" ht="72" x14ac:dyDescent="0.25">
      <c r="A171" s="30"/>
      <c r="B171" s="649"/>
      <c r="C171" s="660"/>
      <c r="D171" s="651"/>
      <c r="E171" s="651"/>
      <c r="F171" s="649"/>
      <c r="G171" s="651"/>
      <c r="H171" s="660"/>
      <c r="I171" s="649"/>
      <c r="J171" s="51" t="s">
        <v>3423</v>
      </c>
      <c r="K171" s="61" t="s">
        <v>208</v>
      </c>
      <c r="L171" s="65" t="s">
        <v>2790</v>
      </c>
      <c r="M171" s="51" t="str">
        <f>VLOOKUP(MID(L171,1,4),CódigosRetorno!$A$2:$B$1795,2,FALSE())</f>
        <v>La base imponible a nivel de línea difiere de la información consignada en el comprobante</v>
      </c>
      <c r="N171" s="62" t="s">
        <v>8</v>
      </c>
      <c r="O171" s="30"/>
    </row>
    <row r="172" spans="1:15" ht="36" x14ac:dyDescent="0.25">
      <c r="A172" s="30"/>
      <c r="B172" s="649"/>
      <c r="C172" s="660"/>
      <c r="D172" s="651"/>
      <c r="E172" s="651"/>
      <c r="F172" s="92" t="s">
        <v>144</v>
      </c>
      <c r="G172" s="112" t="s">
        <v>308</v>
      </c>
      <c r="H172" s="51" t="s">
        <v>1616</v>
      </c>
      <c r="I172" s="62">
        <v>1</v>
      </c>
      <c r="J172" s="64" t="s">
        <v>1598</v>
      </c>
      <c r="K172" s="65" t="s">
        <v>6</v>
      </c>
      <c r="L172" s="125" t="s">
        <v>1074</v>
      </c>
      <c r="M172" s="51" t="str">
        <f>VLOOKUP(L172,CódigosRetorno!$A$2:$B$1795,2,FALSE())</f>
        <v>La moneda debe ser la misma en todo el documento. Salvo las percepciones que sólo son en moneda nacional</v>
      </c>
      <c r="N172" s="62" t="s">
        <v>1297</v>
      </c>
      <c r="O172" s="30"/>
    </row>
    <row r="173" spans="1:15" ht="36" customHeight="1" x14ac:dyDescent="0.25">
      <c r="A173" s="30"/>
      <c r="B173" s="649"/>
      <c r="C173" s="660"/>
      <c r="D173" s="651"/>
      <c r="E173" s="651"/>
      <c r="F173" s="649" t="s">
        <v>300</v>
      </c>
      <c r="G173" s="651" t="s">
        <v>301</v>
      </c>
      <c r="H173" s="660" t="s">
        <v>3424</v>
      </c>
      <c r="I173" s="649">
        <v>1</v>
      </c>
      <c r="J173" s="51" t="s">
        <v>1081</v>
      </c>
      <c r="K173" s="65" t="s">
        <v>6</v>
      </c>
      <c r="L173" s="125" t="s">
        <v>1619</v>
      </c>
      <c r="M173" s="51" t="str">
        <f>VLOOKUP(L173,CódigosRetorno!$A$2:$B$1795,2,FALSE())</f>
        <v>El dato ingresado en TaxAmount de la linea no cumple con el formato establecido</v>
      </c>
      <c r="N173" s="62" t="s">
        <v>8</v>
      </c>
      <c r="O173" s="30"/>
    </row>
    <row r="174" spans="1:15" ht="36" x14ac:dyDescent="0.25">
      <c r="A174" s="30"/>
      <c r="B174" s="649"/>
      <c r="C174" s="660"/>
      <c r="D174" s="651"/>
      <c r="E174" s="651"/>
      <c r="F174" s="649"/>
      <c r="G174" s="651"/>
      <c r="H174" s="660"/>
      <c r="I174" s="649"/>
      <c r="J174" s="51" t="s">
        <v>1620</v>
      </c>
      <c r="K174" s="65" t="s">
        <v>6</v>
      </c>
      <c r="L174" s="125" t="s">
        <v>1621</v>
      </c>
      <c r="M174" s="51" t="str">
        <f>VLOOKUP(L174,CódigosRetorno!$A$2:$B$1795,2,FALSE())</f>
        <v>El monto de afectacion de IGV por linea debe ser igual a 0.00 para Exoneradas, Inafectas, Exportación, Gratuitas de exoneradas o Gratuitas de inafectas.</v>
      </c>
      <c r="N174" s="62" t="s">
        <v>8</v>
      </c>
      <c r="O174" s="30"/>
    </row>
    <row r="175" spans="1:15" ht="60" x14ac:dyDescent="0.25">
      <c r="A175" s="30"/>
      <c r="B175" s="649"/>
      <c r="C175" s="660"/>
      <c r="D175" s="651"/>
      <c r="E175" s="651"/>
      <c r="F175" s="649"/>
      <c r="G175" s="651"/>
      <c r="H175" s="660"/>
      <c r="I175" s="649"/>
      <c r="J175" s="51" t="s">
        <v>1622</v>
      </c>
      <c r="K175" s="65" t="s">
        <v>6</v>
      </c>
      <c r="L175" s="125" t="s">
        <v>1623</v>
      </c>
      <c r="M175" s="51" t="str">
        <f>VLOOKUP(L175,CódigosRetorno!$A$2:$B$1795,2,FALSE())</f>
        <v>El monto de afectación de IGV por linea debe ser diferente a 0.00.</v>
      </c>
      <c r="N175" s="62" t="s">
        <v>8</v>
      </c>
      <c r="O175" s="30"/>
    </row>
    <row r="176" spans="1:15" ht="60" x14ac:dyDescent="0.25">
      <c r="A176" s="30"/>
      <c r="B176" s="649"/>
      <c r="C176" s="660"/>
      <c r="D176" s="651"/>
      <c r="E176" s="651"/>
      <c r="F176" s="649"/>
      <c r="G176" s="651"/>
      <c r="H176" s="660"/>
      <c r="I176" s="649"/>
      <c r="J176" s="51" t="s">
        <v>1624</v>
      </c>
      <c r="K176" s="65" t="s">
        <v>6</v>
      </c>
      <c r="L176" s="125" t="s">
        <v>1621</v>
      </c>
      <c r="M176" s="51" t="str">
        <f>VLOOKUP(L176,CódigosRetorno!$A$2:$B$1795,2,FALSE())</f>
        <v>El monto de afectacion de IGV por linea debe ser igual a 0.00 para Exoneradas, Inafectas, Exportación, Gratuitas de exoneradas o Gratuitas de inafectas.</v>
      </c>
      <c r="N176" s="62" t="s">
        <v>8</v>
      </c>
      <c r="O176" s="30"/>
    </row>
    <row r="177" spans="1:15" ht="60" x14ac:dyDescent="0.25">
      <c r="A177" s="30"/>
      <c r="B177" s="649"/>
      <c r="C177" s="660"/>
      <c r="D177" s="651"/>
      <c r="E177" s="651"/>
      <c r="F177" s="649"/>
      <c r="G177" s="651"/>
      <c r="H177" s="660"/>
      <c r="I177" s="649"/>
      <c r="J177" s="51" t="s">
        <v>1625</v>
      </c>
      <c r="K177" s="65" t="s">
        <v>6</v>
      </c>
      <c r="L177" s="125" t="s">
        <v>1623</v>
      </c>
      <c r="M177" s="51" t="str">
        <f>VLOOKUP(L177,CódigosRetorno!$A$2:$B$1795,2,FALSE())</f>
        <v>El monto de afectación de IGV por linea debe ser diferente a 0.00.</v>
      </c>
      <c r="N177" s="62" t="s">
        <v>8</v>
      </c>
      <c r="O177" s="30"/>
    </row>
    <row r="178" spans="1:15" ht="60" x14ac:dyDescent="0.25">
      <c r="A178" s="30"/>
      <c r="B178" s="649"/>
      <c r="C178" s="660"/>
      <c r="D178" s="651"/>
      <c r="E178" s="651"/>
      <c r="F178" s="649"/>
      <c r="G178" s="651"/>
      <c r="H178" s="660"/>
      <c r="I178" s="649"/>
      <c r="J178" s="51" t="s">
        <v>3158</v>
      </c>
      <c r="K178" s="65" t="s">
        <v>6</v>
      </c>
      <c r="L178" s="125" t="s">
        <v>1627</v>
      </c>
      <c r="M178" s="51" t="str">
        <f>VLOOKUP(L178,CódigosRetorno!$A$2:$B$1795,2,FALSE())</f>
        <v>El producto del factor y monto base de la afectación del IGV/IVAP no corresponde al monto de afectacion de linea.</v>
      </c>
      <c r="N178" s="62" t="s">
        <v>8</v>
      </c>
      <c r="O178" s="30"/>
    </row>
    <row r="179" spans="1:15" ht="36" x14ac:dyDescent="0.25">
      <c r="A179" s="30"/>
      <c r="B179" s="649"/>
      <c r="C179" s="660"/>
      <c r="D179" s="651"/>
      <c r="E179" s="651"/>
      <c r="F179" s="92" t="s">
        <v>144</v>
      </c>
      <c r="G179" s="112" t="s">
        <v>308</v>
      </c>
      <c r="H179" s="51" t="s">
        <v>1575</v>
      </c>
      <c r="I179" s="62">
        <v>1</v>
      </c>
      <c r="J179" s="64" t="s">
        <v>1598</v>
      </c>
      <c r="K179" s="65" t="s">
        <v>6</v>
      </c>
      <c r="L179" s="125" t="s">
        <v>1074</v>
      </c>
      <c r="M179" s="51" t="str">
        <f>VLOOKUP(L179,CódigosRetorno!$A$2:$B$1795,2,FALSE())</f>
        <v>La moneda debe ser la misma en todo el documento. Salvo las percepciones que sólo son en moneda nacional</v>
      </c>
      <c r="N179" s="62" t="s">
        <v>1297</v>
      </c>
      <c r="O179" s="30"/>
    </row>
    <row r="180" spans="1:15" ht="24" customHeight="1" x14ac:dyDescent="0.25">
      <c r="A180" s="30"/>
      <c r="B180" s="649"/>
      <c r="C180" s="660"/>
      <c r="D180" s="651"/>
      <c r="E180" s="651"/>
      <c r="F180" s="649" t="s">
        <v>1628</v>
      </c>
      <c r="G180" s="649" t="s">
        <v>1629</v>
      </c>
      <c r="H180" s="660" t="s">
        <v>3425</v>
      </c>
      <c r="I180" s="649" t="s">
        <v>1262</v>
      </c>
      <c r="J180" s="64" t="s">
        <v>1631</v>
      </c>
      <c r="K180" s="65" t="s">
        <v>6</v>
      </c>
      <c r="L180" s="125" t="s">
        <v>1632</v>
      </c>
      <c r="M180" s="51" t="str">
        <f>VLOOKUP(L180,CódigosRetorno!$A$2:$B$1795,2,FALSE())</f>
        <v>El XML no contiene el tag de la tasa del tributo de la línea</v>
      </c>
      <c r="N180" s="62" t="s">
        <v>8</v>
      </c>
      <c r="O180" s="30"/>
    </row>
    <row r="181" spans="1:15" ht="36" x14ac:dyDescent="0.25">
      <c r="A181" s="30"/>
      <c r="B181" s="649"/>
      <c r="C181" s="660"/>
      <c r="D181" s="651"/>
      <c r="E181" s="651"/>
      <c r="F181" s="649"/>
      <c r="G181" s="649"/>
      <c r="H181" s="660"/>
      <c r="I181" s="649"/>
      <c r="J181" s="51" t="s">
        <v>1743</v>
      </c>
      <c r="K181" s="65" t="s">
        <v>6</v>
      </c>
      <c r="L181" s="125" t="s">
        <v>1634</v>
      </c>
      <c r="M181" s="51" t="str">
        <f>VLOOKUP(L181,CódigosRetorno!$A$2:$B$1795,2,FALSE())</f>
        <v>El dato ingresado como factor de afectacion por linea no cumple con el formato establecido.</v>
      </c>
      <c r="N181" s="62" t="s">
        <v>8</v>
      </c>
      <c r="O181" s="30"/>
    </row>
    <row r="182" spans="1:15" ht="36" x14ac:dyDescent="0.25">
      <c r="A182" s="30"/>
      <c r="B182" s="649"/>
      <c r="C182" s="660"/>
      <c r="D182" s="651"/>
      <c r="E182" s="651"/>
      <c r="F182" s="649"/>
      <c r="G182" s="649"/>
      <c r="H182" s="660"/>
      <c r="I182" s="649"/>
      <c r="J182" s="51" t="s">
        <v>1620</v>
      </c>
      <c r="K182" s="65" t="s">
        <v>6</v>
      </c>
      <c r="L182" s="125" t="s">
        <v>3426</v>
      </c>
      <c r="M182" s="51" t="str">
        <f>VLOOKUP(L182,CódigosRetorno!$A$2:$B$1795,2,FALSE())</f>
        <v>El factor de afectación de IGV por linea debe ser igual a 0.00 para Exoneradas, Inafectas, Exportación, Gratuitas de exoneradas o Gratuitas de inafectas.</v>
      </c>
      <c r="N182" s="62" t="s">
        <v>8</v>
      </c>
      <c r="O182" s="30"/>
    </row>
    <row r="183" spans="1:15" ht="60" x14ac:dyDescent="0.25">
      <c r="A183" s="30"/>
      <c r="B183" s="649"/>
      <c r="C183" s="660"/>
      <c r="D183" s="651"/>
      <c r="E183" s="651"/>
      <c r="F183" s="649"/>
      <c r="G183" s="649"/>
      <c r="H183" s="660"/>
      <c r="I183" s="649"/>
      <c r="J183" s="51" t="s">
        <v>1635</v>
      </c>
      <c r="K183" s="65" t="s">
        <v>6</v>
      </c>
      <c r="L183" s="125" t="s">
        <v>1636</v>
      </c>
      <c r="M183" s="51" t="str">
        <f>VLOOKUP(L183,CódigosRetorno!$A$2:$B$1795,2,FALSE())</f>
        <v>El factor de afectación de IGV por linea debe ser diferente a 0.00.</v>
      </c>
      <c r="N183" s="62" t="s">
        <v>8</v>
      </c>
      <c r="O183" s="30"/>
    </row>
    <row r="184" spans="1:15" ht="48" x14ac:dyDescent="0.25">
      <c r="A184" s="30"/>
      <c r="B184" s="649"/>
      <c r="C184" s="660"/>
      <c r="D184" s="651"/>
      <c r="E184" s="651"/>
      <c r="F184" s="649"/>
      <c r="G184" s="649"/>
      <c r="H184" s="660"/>
      <c r="I184" s="649"/>
      <c r="J184" s="51" t="s">
        <v>1637</v>
      </c>
      <c r="K184" s="65" t="s">
        <v>6</v>
      </c>
      <c r="L184" s="125" t="s">
        <v>1636</v>
      </c>
      <c r="M184" s="51" t="str">
        <f>VLOOKUP(L184,CódigosRetorno!$A$2:$B$1795,2,FALSE())</f>
        <v>El factor de afectación de IGV por linea debe ser diferente a 0.00.</v>
      </c>
      <c r="N184" s="62" t="s">
        <v>8</v>
      </c>
      <c r="O184" s="30"/>
    </row>
    <row r="185" spans="1:15" ht="48" customHeight="1" x14ac:dyDescent="0.25">
      <c r="A185" s="30"/>
      <c r="B185" s="649"/>
      <c r="C185" s="660"/>
      <c r="D185" s="651"/>
      <c r="E185" s="651"/>
      <c r="F185" s="649"/>
      <c r="G185" s="647" t="s">
        <v>1638</v>
      </c>
      <c r="H185" s="8" t="s">
        <v>3427</v>
      </c>
      <c r="I185" s="649">
        <v>1</v>
      </c>
      <c r="J185" s="51" t="s">
        <v>1640</v>
      </c>
      <c r="K185" s="65" t="s">
        <v>6</v>
      </c>
      <c r="L185" s="125" t="s">
        <v>1641</v>
      </c>
      <c r="M185" s="51" t="str">
        <f>VLOOKUP(L185,CódigosRetorno!$A$2:$B$1795,2,FALSE())</f>
        <v>El XML no contiene el tag cbc:TaxExemptionReasonCode de Afectacion al IGV</v>
      </c>
      <c r="N185" s="62" t="s">
        <v>8</v>
      </c>
      <c r="O185" s="30"/>
    </row>
    <row r="186" spans="1:15" ht="24" x14ac:dyDescent="0.25">
      <c r="A186" s="30"/>
      <c r="B186" s="649"/>
      <c r="C186" s="660"/>
      <c r="D186" s="651"/>
      <c r="E186" s="651"/>
      <c r="F186" s="649"/>
      <c r="G186" s="647"/>
      <c r="H186" s="8"/>
      <c r="I186" s="649"/>
      <c r="J186" s="51" t="s">
        <v>1642</v>
      </c>
      <c r="K186" s="65" t="s">
        <v>6</v>
      </c>
      <c r="L186" s="125" t="s">
        <v>1643</v>
      </c>
      <c r="M186" s="51" t="str">
        <f>VLOOKUP(L186,CódigosRetorno!$A$2:$B$1795,2,FALSE())</f>
        <v>Afectación de IGV no corresponde al código de tributo de la linea.</v>
      </c>
      <c r="N186" s="62" t="s">
        <v>8</v>
      </c>
      <c r="O186" s="30"/>
    </row>
    <row r="187" spans="1:15" ht="60" x14ac:dyDescent="0.25">
      <c r="A187" s="30"/>
      <c r="B187" s="649"/>
      <c r="C187" s="660"/>
      <c r="D187" s="651"/>
      <c r="E187" s="651"/>
      <c r="F187" s="649"/>
      <c r="G187" s="647"/>
      <c r="H187" s="8"/>
      <c r="I187" s="649"/>
      <c r="J187" s="51" t="s">
        <v>1644</v>
      </c>
      <c r="K187" s="65" t="s">
        <v>6</v>
      </c>
      <c r="L187" s="125" t="s">
        <v>1645</v>
      </c>
      <c r="M187" s="51" t="str">
        <f>VLOOKUP(L187,CódigosRetorno!$A$2:$B$1795,2,FALSE())</f>
        <v>El tipo de afectacion del IGV es incorrecto</v>
      </c>
      <c r="N187" s="62" t="s">
        <v>1646</v>
      </c>
      <c r="O187" s="30"/>
    </row>
    <row r="188" spans="1:15" ht="24" x14ac:dyDescent="0.25">
      <c r="A188" s="30"/>
      <c r="B188" s="649"/>
      <c r="C188" s="660"/>
      <c r="D188" s="651"/>
      <c r="E188" s="651"/>
      <c r="F188" s="649"/>
      <c r="G188" s="647"/>
      <c r="H188" s="8"/>
      <c r="I188" s="649"/>
      <c r="J188" s="51" t="s">
        <v>3428</v>
      </c>
      <c r="K188" s="65" t="s">
        <v>6</v>
      </c>
      <c r="L188" s="125" t="s">
        <v>1648</v>
      </c>
      <c r="M188" s="51" t="str">
        <f>VLOOKUP(L188,CódigosRetorno!$A$2:$B$1795,2,FALSE())</f>
        <v>Operaciones de exportacion, deben consignar Tipo Afectacion igual a 40</v>
      </c>
      <c r="N188" s="62" t="s">
        <v>8</v>
      </c>
      <c r="O188" s="30"/>
    </row>
    <row r="189" spans="1:15" ht="24" x14ac:dyDescent="0.25">
      <c r="A189" s="30"/>
      <c r="B189" s="649"/>
      <c r="C189" s="660"/>
      <c r="D189" s="651"/>
      <c r="E189" s="651"/>
      <c r="F189" s="649"/>
      <c r="G189" s="647"/>
      <c r="H189" s="8"/>
      <c r="I189" s="649"/>
      <c r="J189" s="51" t="s">
        <v>3429</v>
      </c>
      <c r="K189" s="65" t="s">
        <v>6</v>
      </c>
      <c r="L189" s="125" t="s">
        <v>1650</v>
      </c>
      <c r="M189" s="51" t="str">
        <f>VLOOKUP(L189,CódigosRetorno!$A$2:$B$1795,2,FALSE())</f>
        <v>Comprobante operacion sujeta IVAP solo debe tener ítems con código de afectación del IGV igual a 17</v>
      </c>
      <c r="N189" s="62" t="s">
        <v>8</v>
      </c>
      <c r="O189" s="30"/>
    </row>
    <row r="190" spans="1:15" ht="24" x14ac:dyDescent="0.25">
      <c r="A190" s="30"/>
      <c r="B190" s="649"/>
      <c r="C190" s="660"/>
      <c r="D190" s="651"/>
      <c r="E190" s="651"/>
      <c r="F190" s="649"/>
      <c r="G190" s="647"/>
      <c r="H190" s="8"/>
      <c r="I190" s="649"/>
      <c r="J190" s="51" t="s">
        <v>3430</v>
      </c>
      <c r="K190" s="65" t="s">
        <v>6</v>
      </c>
      <c r="L190" s="125" t="s">
        <v>3164</v>
      </c>
      <c r="M190" s="51" t="str">
        <f>VLOOKUP(L190,CódigosRetorno!$A$2:$B$1795,2,FALSE())</f>
        <v>Tipo de nota debe ser 'Ajustes afectos al IVAP'</v>
      </c>
      <c r="N190" s="62" t="s">
        <v>8</v>
      </c>
      <c r="O190" s="30"/>
    </row>
    <row r="191" spans="1:15" ht="24" x14ac:dyDescent="0.25">
      <c r="A191" s="30"/>
      <c r="B191" s="649"/>
      <c r="C191" s="660"/>
      <c r="D191" s="651"/>
      <c r="E191" s="651"/>
      <c r="F191" s="4"/>
      <c r="G191" s="62" t="s">
        <v>1260</v>
      </c>
      <c r="H191" s="51" t="s">
        <v>1282</v>
      </c>
      <c r="I191" s="62" t="s">
        <v>1262</v>
      </c>
      <c r="J191" s="51" t="s">
        <v>1263</v>
      </c>
      <c r="K191" s="65" t="s">
        <v>208</v>
      </c>
      <c r="L191" s="125" t="s">
        <v>1283</v>
      </c>
      <c r="M191" s="51" t="str">
        <f>VLOOKUP(L191,CódigosRetorno!$A$2:$B$1795,2,FALSE())</f>
        <v>El dato ingresado como atributo @listAgencyName es incorrecto.</v>
      </c>
      <c r="N191" s="62" t="s">
        <v>8</v>
      </c>
      <c r="O191" s="30"/>
    </row>
    <row r="192" spans="1:15" ht="24" x14ac:dyDescent="0.25">
      <c r="A192" s="30"/>
      <c r="B192" s="649"/>
      <c r="C192" s="660"/>
      <c r="D192" s="651"/>
      <c r="E192" s="651"/>
      <c r="F192" s="4"/>
      <c r="G192" s="62" t="s">
        <v>1651</v>
      </c>
      <c r="H192" s="51" t="s">
        <v>1285</v>
      </c>
      <c r="I192" s="62" t="s">
        <v>1262</v>
      </c>
      <c r="J192" s="51" t="s">
        <v>1652</v>
      </c>
      <c r="K192" s="61" t="s">
        <v>208</v>
      </c>
      <c r="L192" s="65" t="s">
        <v>1287</v>
      </c>
      <c r="M192" s="51" t="str">
        <f>VLOOKUP(L192,CódigosRetorno!$A$2:$B$1795,2,FALSE())</f>
        <v>El dato ingresado como atributo @listName es incorrecto.</v>
      </c>
      <c r="N192" s="62" t="s">
        <v>8</v>
      </c>
      <c r="O192" s="30"/>
    </row>
    <row r="193" spans="1:15" ht="48" x14ac:dyDescent="0.25">
      <c r="A193" s="30"/>
      <c r="B193" s="649"/>
      <c r="C193" s="660"/>
      <c r="D193" s="651"/>
      <c r="E193" s="651"/>
      <c r="F193" s="4"/>
      <c r="G193" s="62" t="s">
        <v>1653</v>
      </c>
      <c r="H193" s="51" t="s">
        <v>1289</v>
      </c>
      <c r="I193" s="62" t="s">
        <v>1262</v>
      </c>
      <c r="J193" s="51" t="s">
        <v>1654</v>
      </c>
      <c r="K193" s="65" t="s">
        <v>208</v>
      </c>
      <c r="L193" s="125" t="s">
        <v>1291</v>
      </c>
      <c r="M193" s="51" t="str">
        <f>VLOOKUP(L193,CódigosRetorno!$A$2:$B$1795,2,FALSE())</f>
        <v>El dato ingresado como atributo @listURI es incorrecto.</v>
      </c>
      <c r="N193" s="62" t="s">
        <v>8</v>
      </c>
      <c r="O193" s="30"/>
    </row>
    <row r="194" spans="1:15" ht="24" customHeight="1" x14ac:dyDescent="0.25">
      <c r="A194" s="30"/>
      <c r="B194" s="649"/>
      <c r="C194" s="660"/>
      <c r="D194" s="651"/>
      <c r="E194" s="651"/>
      <c r="F194" s="649" t="s">
        <v>769</v>
      </c>
      <c r="G194" s="647" t="s">
        <v>1129</v>
      </c>
      <c r="H194" s="8" t="s">
        <v>3431</v>
      </c>
      <c r="I194" s="649">
        <v>1</v>
      </c>
      <c r="J194" s="51" t="s">
        <v>605</v>
      </c>
      <c r="K194" s="65" t="s">
        <v>6</v>
      </c>
      <c r="L194" s="125" t="s">
        <v>1656</v>
      </c>
      <c r="M194" s="51" t="str">
        <f>VLOOKUP(L194,CódigosRetorno!$A$2:$B$1795,2,FALSE())</f>
        <v>El XML no contiene el tag cac:TaxCategory/cac:TaxScheme/cbc:ID del Item</v>
      </c>
      <c r="N194" s="62" t="s">
        <v>8</v>
      </c>
      <c r="O194" s="30"/>
    </row>
    <row r="195" spans="1:15" ht="24" x14ac:dyDescent="0.25">
      <c r="A195" s="30"/>
      <c r="B195" s="649"/>
      <c r="C195" s="660"/>
      <c r="D195" s="651"/>
      <c r="E195" s="651"/>
      <c r="F195" s="649"/>
      <c r="G195" s="647"/>
      <c r="H195" s="8"/>
      <c r="I195" s="649"/>
      <c r="J195" s="51" t="s">
        <v>469</v>
      </c>
      <c r="K195" s="65" t="s">
        <v>6</v>
      </c>
      <c r="L195" s="125" t="s">
        <v>1657</v>
      </c>
      <c r="M195" s="51" t="str">
        <f>VLOOKUP(L195,CódigosRetorno!$A$2:$B$1795,2,FALSE())</f>
        <v>El codigo del tributo es invalido</v>
      </c>
      <c r="N195" s="62" t="s">
        <v>1658</v>
      </c>
      <c r="O195" s="30"/>
    </row>
    <row r="196" spans="1:15" ht="24" x14ac:dyDescent="0.25">
      <c r="A196" s="30"/>
      <c r="B196" s="649"/>
      <c r="C196" s="660"/>
      <c r="D196" s="651"/>
      <c r="E196" s="651"/>
      <c r="F196" s="649"/>
      <c r="G196" s="647"/>
      <c r="H196" s="8"/>
      <c r="I196" s="649"/>
      <c r="J196" s="64" t="s">
        <v>1659</v>
      </c>
      <c r="K196" s="65" t="s">
        <v>6</v>
      </c>
      <c r="L196" s="125" t="s">
        <v>1660</v>
      </c>
      <c r="M196" s="51" t="str">
        <f>VLOOKUP(L196,CódigosRetorno!$A$2:$B$1795,2,FALSE())</f>
        <v>El código de tributo no debe repetirse a nivel de item</v>
      </c>
      <c r="N196" s="62" t="s">
        <v>8</v>
      </c>
      <c r="O196" s="30"/>
    </row>
    <row r="197" spans="1:15" ht="48" x14ac:dyDescent="0.25">
      <c r="A197" s="30"/>
      <c r="B197" s="649"/>
      <c r="C197" s="660"/>
      <c r="D197" s="651"/>
      <c r="E197" s="651"/>
      <c r="F197" s="649"/>
      <c r="G197" s="647"/>
      <c r="H197" s="8"/>
      <c r="I197" s="649"/>
      <c r="J197" s="64" t="s">
        <v>3432</v>
      </c>
      <c r="K197" s="65" t="s">
        <v>6</v>
      </c>
      <c r="L197" s="125" t="s">
        <v>1662</v>
      </c>
      <c r="M197" s="51" t="str">
        <f>VLOOKUP(L197,CódigosRetorno!$A$2:$B$1795,2,FALSE())</f>
        <v>El XML debe contener al menos un tributo por linea de afectacion por IGV</v>
      </c>
      <c r="N197" s="62" t="s">
        <v>8</v>
      </c>
      <c r="O197" s="30"/>
    </row>
    <row r="198" spans="1:15" ht="124.5" customHeight="1" x14ac:dyDescent="0.25">
      <c r="A198" s="30"/>
      <c r="B198" s="649"/>
      <c r="C198" s="660"/>
      <c r="D198" s="651"/>
      <c r="E198" s="651"/>
      <c r="F198" s="649"/>
      <c r="G198" s="647"/>
      <c r="H198" s="8"/>
      <c r="I198" s="649"/>
      <c r="J198" s="64" t="s">
        <v>1663</v>
      </c>
      <c r="K198" s="65" t="s">
        <v>6</v>
      </c>
      <c r="L198" s="125" t="s">
        <v>1664</v>
      </c>
      <c r="M198" s="51" t="str">
        <f>VLOOKUP(L198,CódigosRetorno!$A$2:$B$1795,2,FALSE())</f>
        <v>La combinación de tributos no es permitida</v>
      </c>
      <c r="N198" s="62" t="s">
        <v>8</v>
      </c>
      <c r="O198" s="30"/>
    </row>
    <row r="199" spans="1:15" ht="24" x14ac:dyDescent="0.25">
      <c r="A199" s="30"/>
      <c r="B199" s="649"/>
      <c r="C199" s="660"/>
      <c r="D199" s="651"/>
      <c r="E199" s="651"/>
      <c r="F199" s="4"/>
      <c r="G199" s="62" t="s">
        <v>1665</v>
      </c>
      <c r="H199" s="51" t="s">
        <v>1333</v>
      </c>
      <c r="I199" s="245" t="s">
        <v>1262</v>
      </c>
      <c r="J199" s="51" t="s">
        <v>1666</v>
      </c>
      <c r="K199" s="61" t="s">
        <v>208</v>
      </c>
      <c r="L199" s="65" t="s">
        <v>1335</v>
      </c>
      <c r="M199" s="51" t="str">
        <f>VLOOKUP(L199,CódigosRetorno!$A$2:$B$1795,2,FALSE())</f>
        <v>El dato ingresado como atributo @schemeName es incorrecto.</v>
      </c>
      <c r="N199" s="62" t="s">
        <v>8</v>
      </c>
      <c r="O199" s="30"/>
    </row>
    <row r="200" spans="1:15" ht="24" x14ac:dyDescent="0.25">
      <c r="A200" s="30"/>
      <c r="B200" s="649"/>
      <c r="C200" s="660"/>
      <c r="D200" s="651"/>
      <c r="E200" s="651"/>
      <c r="F200" s="4"/>
      <c r="G200" s="62" t="s">
        <v>1260</v>
      </c>
      <c r="H200" s="51" t="s">
        <v>1261</v>
      </c>
      <c r="I200" s="245" t="s">
        <v>1262</v>
      </c>
      <c r="J200" s="51" t="s">
        <v>1263</v>
      </c>
      <c r="K200" s="61" t="s">
        <v>208</v>
      </c>
      <c r="L200" s="65" t="s">
        <v>1264</v>
      </c>
      <c r="M200" s="51" t="str">
        <f>VLOOKUP(L200,CódigosRetorno!$A$2:$B$1795,2,FALSE())</f>
        <v>El dato ingresado como atributo @schemeAgencyName es incorrecto.</v>
      </c>
      <c r="N200" s="62" t="s">
        <v>8</v>
      </c>
      <c r="O200" s="30"/>
    </row>
    <row r="201" spans="1:15" ht="48" x14ac:dyDescent="0.25">
      <c r="A201" s="30"/>
      <c r="B201" s="649"/>
      <c r="C201" s="660"/>
      <c r="D201" s="651"/>
      <c r="E201" s="651"/>
      <c r="F201" s="4"/>
      <c r="G201" s="62" t="s">
        <v>1667</v>
      </c>
      <c r="H201" s="51" t="s">
        <v>1337</v>
      </c>
      <c r="I201" s="245" t="s">
        <v>1262</v>
      </c>
      <c r="J201" s="51" t="s">
        <v>1668</v>
      </c>
      <c r="K201" s="65" t="s">
        <v>208</v>
      </c>
      <c r="L201" s="125" t="s">
        <v>1339</v>
      </c>
      <c r="M201" s="51" t="str">
        <f>VLOOKUP(L201,CódigosRetorno!$A$2:$B$1795,2,FALSE())</f>
        <v>El dato ingresado como atributo @schemeURI es incorrecto.</v>
      </c>
      <c r="N201" s="62" t="s">
        <v>8</v>
      </c>
      <c r="O201" s="30"/>
    </row>
    <row r="202" spans="1:15" ht="24" customHeight="1" x14ac:dyDescent="0.25">
      <c r="A202" s="30"/>
      <c r="B202" s="649"/>
      <c r="C202" s="660"/>
      <c r="D202" s="651"/>
      <c r="E202" s="651"/>
      <c r="F202" s="4" t="s">
        <v>1669</v>
      </c>
      <c r="G202" s="703" t="s">
        <v>1129</v>
      </c>
      <c r="H202" s="702" t="s">
        <v>3433</v>
      </c>
      <c r="I202" s="649">
        <v>1</v>
      </c>
      <c r="J202" s="51" t="s">
        <v>605</v>
      </c>
      <c r="K202" s="65" t="s">
        <v>6</v>
      </c>
      <c r="L202" s="125" t="s">
        <v>1671</v>
      </c>
      <c r="M202" s="51" t="str">
        <f>VLOOKUP(L202,CódigosRetorno!$A$2:$B$1795,2,FALSE())</f>
        <v>El XML no contiene el tag o no existe información del nombre de tributo de la línea</v>
      </c>
      <c r="N202" s="62" t="s">
        <v>8</v>
      </c>
      <c r="O202" s="30"/>
    </row>
    <row r="203" spans="1:15" ht="36" x14ac:dyDescent="0.25">
      <c r="A203" s="30"/>
      <c r="B203" s="649"/>
      <c r="C203" s="660"/>
      <c r="D203" s="651"/>
      <c r="E203" s="651"/>
      <c r="F203" s="4"/>
      <c r="G203" s="703"/>
      <c r="H203" s="702"/>
      <c r="I203" s="649"/>
      <c r="J203" s="64" t="s">
        <v>1672</v>
      </c>
      <c r="K203" s="65" t="s">
        <v>6</v>
      </c>
      <c r="L203" s="125" t="s">
        <v>1141</v>
      </c>
      <c r="M203" s="51" t="str">
        <f>VLOOKUP(L203,CódigosRetorno!$A$2:$B$1795,2,FALSE())</f>
        <v>Nombre de tributo no corresponde al código de tributo de la linea.</v>
      </c>
      <c r="N203" s="62" t="s">
        <v>1658</v>
      </c>
      <c r="O203" s="30"/>
    </row>
    <row r="204" spans="1:15" ht="48" x14ac:dyDescent="0.25">
      <c r="A204" s="30"/>
      <c r="B204" s="649"/>
      <c r="C204" s="660"/>
      <c r="D204" s="651"/>
      <c r="E204" s="647"/>
      <c r="F204" s="92" t="s">
        <v>144</v>
      </c>
      <c r="G204" s="112"/>
      <c r="H204" s="113" t="s">
        <v>3434</v>
      </c>
      <c r="I204" s="92">
        <v>1</v>
      </c>
      <c r="J204" s="64" t="s">
        <v>1674</v>
      </c>
      <c r="K204" s="65" t="s">
        <v>6</v>
      </c>
      <c r="L204" s="65" t="s">
        <v>1675</v>
      </c>
      <c r="M204" s="51" t="str">
        <f>VLOOKUP(L204,CódigosRetorno!$A$2:$B$1795,2,FALSE())</f>
        <v>El Name o TaxTypeCode debe corresponder al codigo de tributo del item</v>
      </c>
      <c r="N204" s="62" t="s">
        <v>1658</v>
      </c>
      <c r="O204" s="30"/>
    </row>
    <row r="205" spans="1:15" ht="36" customHeight="1" x14ac:dyDescent="0.25">
      <c r="A205" s="30"/>
      <c r="B205" s="649">
        <f>B166+1</f>
        <v>33</v>
      </c>
      <c r="C205" s="660" t="s">
        <v>1676</v>
      </c>
      <c r="D205" s="651" t="s">
        <v>329</v>
      </c>
      <c r="E205" s="651" t="s">
        <v>184</v>
      </c>
      <c r="F205" s="62" t="s">
        <v>300</v>
      </c>
      <c r="G205" s="61" t="s">
        <v>301</v>
      </c>
      <c r="H205" s="51" t="s">
        <v>3435</v>
      </c>
      <c r="I205" s="62" t="s">
        <v>1262</v>
      </c>
      <c r="J205" s="51" t="s">
        <v>2785</v>
      </c>
      <c r="K205" s="27" t="s">
        <v>6</v>
      </c>
      <c r="L205" s="125" t="s">
        <v>1612</v>
      </c>
      <c r="M205" s="51" t="str">
        <f>VLOOKUP(L205,CódigosRetorno!$A$2:$B$1795,2,FALSE())</f>
        <v>El dato ingresado en TaxableAmount de la linea no cumple con el formato establecido</v>
      </c>
      <c r="N205" s="62" t="s">
        <v>8</v>
      </c>
      <c r="O205" s="30"/>
    </row>
    <row r="206" spans="1:15" ht="36" x14ac:dyDescent="0.25">
      <c r="A206" s="30"/>
      <c r="B206" s="649"/>
      <c r="C206" s="660"/>
      <c r="D206" s="651"/>
      <c r="E206" s="651"/>
      <c r="F206" s="92" t="s">
        <v>144</v>
      </c>
      <c r="G206" s="112" t="s">
        <v>308</v>
      </c>
      <c r="H206" s="51" t="s">
        <v>1575</v>
      </c>
      <c r="I206" s="62">
        <v>1</v>
      </c>
      <c r="J206" s="64" t="s">
        <v>1598</v>
      </c>
      <c r="K206" s="65" t="s">
        <v>6</v>
      </c>
      <c r="L206" s="125" t="s">
        <v>1074</v>
      </c>
      <c r="M206" s="51" t="str">
        <f>VLOOKUP(L206,CódigosRetorno!$A$2:$B$1795,2,FALSE())</f>
        <v>La moneda debe ser la misma en todo el documento. Salvo las percepciones que sólo son en moneda nacional</v>
      </c>
      <c r="N206" s="62" t="s">
        <v>1297</v>
      </c>
      <c r="O206" s="30"/>
    </row>
    <row r="207" spans="1:15" ht="36" customHeight="1" x14ac:dyDescent="0.25">
      <c r="A207" s="30"/>
      <c r="B207" s="649"/>
      <c r="C207" s="660"/>
      <c r="D207" s="651"/>
      <c r="E207" s="651"/>
      <c r="F207" s="649" t="s">
        <v>300</v>
      </c>
      <c r="G207" s="651" t="s">
        <v>301</v>
      </c>
      <c r="H207" s="650" t="s">
        <v>3436</v>
      </c>
      <c r="I207" s="649">
        <v>1</v>
      </c>
      <c r="J207" s="51" t="s">
        <v>1081</v>
      </c>
      <c r="K207" s="65" t="s">
        <v>6</v>
      </c>
      <c r="L207" s="125" t="s">
        <v>1619</v>
      </c>
      <c r="M207" s="51" t="str">
        <f>VLOOKUP(L207,CódigosRetorno!$A$2:$B$1795,2,FALSE())</f>
        <v>El dato ingresado en TaxAmount de la linea no cumple con el formato establecido</v>
      </c>
      <c r="N207" s="62" t="s">
        <v>8</v>
      </c>
      <c r="O207" s="30"/>
    </row>
    <row r="208" spans="1:15" ht="60" x14ac:dyDescent="0.25">
      <c r="A208" s="30"/>
      <c r="B208" s="649"/>
      <c r="C208" s="660"/>
      <c r="D208" s="651"/>
      <c r="E208" s="651"/>
      <c r="F208" s="649"/>
      <c r="G208" s="651"/>
      <c r="H208" s="650"/>
      <c r="I208" s="649"/>
      <c r="J208" s="51" t="s">
        <v>1678</v>
      </c>
      <c r="K208" s="65" t="s">
        <v>6</v>
      </c>
      <c r="L208" s="125" t="s">
        <v>1679</v>
      </c>
      <c r="M208" s="51" t="str">
        <f>VLOOKUP(L208,CódigosRetorno!$A$2:$B$1795,2,FALSE())</f>
        <v>El producto del factor y monto base de la afectación del ISC no corresponde al monto de afectacion de linea.</v>
      </c>
      <c r="N208" s="62" t="s">
        <v>8</v>
      </c>
      <c r="O208" s="30"/>
    </row>
    <row r="209" spans="1:15" ht="60" x14ac:dyDescent="0.25">
      <c r="A209" s="30"/>
      <c r="B209" s="649"/>
      <c r="C209" s="660"/>
      <c r="D209" s="651"/>
      <c r="E209" s="651"/>
      <c r="F209" s="649"/>
      <c r="G209" s="651"/>
      <c r="H209" s="650"/>
      <c r="I209" s="649"/>
      <c r="J209" s="51" t="s">
        <v>1680</v>
      </c>
      <c r="K209" s="65" t="s">
        <v>6</v>
      </c>
      <c r="L209" s="125" t="s">
        <v>1681</v>
      </c>
      <c r="M209" s="51" t="str">
        <f>VLOOKUP(L209,CódigosRetorno!$A$2:$B$1795,2,FALSE())</f>
        <v>El producto del factor y monto base de la afectación de otros tributos no corresponde al monto de afectacion de linea.</v>
      </c>
      <c r="N209" s="62" t="s">
        <v>8</v>
      </c>
      <c r="O209" s="30"/>
    </row>
    <row r="210" spans="1:15" ht="36" x14ac:dyDescent="0.25">
      <c r="A210" s="30"/>
      <c r="B210" s="649"/>
      <c r="C210" s="660"/>
      <c r="D210" s="651"/>
      <c r="E210" s="651"/>
      <c r="F210" s="92" t="s">
        <v>144</v>
      </c>
      <c r="G210" s="112" t="s">
        <v>308</v>
      </c>
      <c r="H210" s="51" t="s">
        <v>1575</v>
      </c>
      <c r="I210" s="62">
        <v>1</v>
      </c>
      <c r="J210" s="64" t="s">
        <v>1598</v>
      </c>
      <c r="K210" s="65" t="s">
        <v>6</v>
      </c>
      <c r="L210" s="125" t="s">
        <v>1074</v>
      </c>
      <c r="M210" s="51" t="str">
        <f>VLOOKUP(L210,CódigosRetorno!$A$2:$B$1795,2,FALSE())</f>
        <v>La moneda debe ser la misma en todo el documento. Salvo las percepciones que sólo son en moneda nacional</v>
      </c>
      <c r="N210" s="62" t="s">
        <v>1297</v>
      </c>
      <c r="O210" s="30"/>
    </row>
    <row r="211" spans="1:15" ht="24" customHeight="1" x14ac:dyDescent="0.25">
      <c r="A211" s="30"/>
      <c r="B211" s="649"/>
      <c r="C211" s="660"/>
      <c r="D211" s="651"/>
      <c r="E211" s="651"/>
      <c r="F211" s="649" t="s">
        <v>1628</v>
      </c>
      <c r="G211" s="649" t="s">
        <v>1629</v>
      </c>
      <c r="H211" s="650" t="s">
        <v>3437</v>
      </c>
      <c r="I211" s="649" t="s">
        <v>1262</v>
      </c>
      <c r="J211" s="64" t="s">
        <v>1631</v>
      </c>
      <c r="K211" s="65" t="s">
        <v>6</v>
      </c>
      <c r="L211" s="125" t="s">
        <v>1632</v>
      </c>
      <c r="M211" s="51" t="str">
        <f>VLOOKUP(L211,CódigosRetorno!$A$2:$B$1795,2,FALSE())</f>
        <v>El XML no contiene el tag de la tasa del tributo de la línea</v>
      </c>
      <c r="N211" s="62" t="s">
        <v>8</v>
      </c>
      <c r="O211" s="30"/>
    </row>
    <row r="212" spans="1:15" ht="36" x14ac:dyDescent="0.25">
      <c r="A212" s="30"/>
      <c r="B212" s="649"/>
      <c r="C212" s="660"/>
      <c r="D212" s="651"/>
      <c r="E212" s="651"/>
      <c r="F212" s="649"/>
      <c r="G212" s="649"/>
      <c r="H212" s="650"/>
      <c r="I212" s="649"/>
      <c r="J212" s="51" t="s">
        <v>1743</v>
      </c>
      <c r="K212" s="65" t="s">
        <v>6</v>
      </c>
      <c r="L212" s="125" t="s">
        <v>1634</v>
      </c>
      <c r="M212" s="51" t="str">
        <f>VLOOKUP(L212,CódigosRetorno!$A$2:$B$1795,2,FALSE())</f>
        <v>El dato ingresado como factor de afectacion por linea no cumple con el formato establecido.</v>
      </c>
      <c r="N212" s="62" t="s">
        <v>8</v>
      </c>
      <c r="O212" s="30"/>
    </row>
    <row r="213" spans="1:15" ht="48" x14ac:dyDescent="0.25">
      <c r="A213" s="30"/>
      <c r="B213" s="649"/>
      <c r="C213" s="660"/>
      <c r="D213" s="651"/>
      <c r="E213" s="651"/>
      <c r="F213" s="649"/>
      <c r="G213" s="649"/>
      <c r="H213" s="650"/>
      <c r="I213" s="649"/>
      <c r="J213" s="51" t="s">
        <v>1683</v>
      </c>
      <c r="K213" s="65" t="s">
        <v>6</v>
      </c>
      <c r="L213" s="125" t="s">
        <v>1684</v>
      </c>
      <c r="M213" s="51" t="str">
        <f>VLOOKUP(L213,CódigosRetorno!$A$2:$B$1795,2,FALSE())</f>
        <v>El factor de afectación de ISC por linea debe ser diferente a 0.00.</v>
      </c>
      <c r="N213" s="62" t="s">
        <v>8</v>
      </c>
      <c r="O213" s="30"/>
    </row>
    <row r="214" spans="1:15" ht="24" customHeight="1" x14ac:dyDescent="0.25">
      <c r="A214" s="30"/>
      <c r="B214" s="649"/>
      <c r="C214" s="660"/>
      <c r="D214" s="651"/>
      <c r="E214" s="651"/>
      <c r="F214" s="4" t="s">
        <v>330</v>
      </c>
      <c r="G214" s="647" t="s">
        <v>1685</v>
      </c>
      <c r="H214" s="8" t="s">
        <v>3438</v>
      </c>
      <c r="I214" s="649">
        <v>1</v>
      </c>
      <c r="J214" s="51" t="s">
        <v>3439</v>
      </c>
      <c r="K214" s="65" t="s">
        <v>6</v>
      </c>
      <c r="L214" s="125" t="s">
        <v>1688</v>
      </c>
      <c r="M214" s="51" t="str">
        <f>VLOOKUP(L214,CódigosRetorno!$A$2:$B$1795,2,FALSE())</f>
        <v>Si existe monto de ISC en el ITEM debe especificar el sistema de calculo</v>
      </c>
      <c r="N214" s="62" t="s">
        <v>8</v>
      </c>
      <c r="O214" s="30"/>
    </row>
    <row r="215" spans="1:15" ht="24" x14ac:dyDescent="0.25">
      <c r="A215" s="30"/>
      <c r="B215" s="649"/>
      <c r="C215" s="660"/>
      <c r="D215" s="651"/>
      <c r="E215" s="651"/>
      <c r="F215" s="4"/>
      <c r="G215" s="647"/>
      <c r="H215" s="8"/>
      <c r="I215" s="649"/>
      <c r="J215" s="51" t="s">
        <v>1689</v>
      </c>
      <c r="K215" s="65" t="s">
        <v>6</v>
      </c>
      <c r="L215" s="125" t="s">
        <v>1690</v>
      </c>
      <c r="M215" s="51" t="str">
        <f>VLOOKUP(L215,CódigosRetorno!$A$2:$B$1795,2,FALSE())</f>
        <v>Solo debe consignar sistema de calculo si el tributo es ISC</v>
      </c>
      <c r="N215" s="62" t="s">
        <v>8</v>
      </c>
      <c r="O215" s="30"/>
    </row>
    <row r="216" spans="1:15" ht="36" x14ac:dyDescent="0.25">
      <c r="A216" s="30"/>
      <c r="B216" s="649"/>
      <c r="C216" s="660"/>
      <c r="D216" s="651"/>
      <c r="E216" s="651"/>
      <c r="F216" s="4"/>
      <c r="G216" s="647"/>
      <c r="H216" s="8"/>
      <c r="I216" s="649"/>
      <c r="J216" s="51" t="s">
        <v>1691</v>
      </c>
      <c r="K216" s="65" t="s">
        <v>6</v>
      </c>
      <c r="L216" s="125" t="s">
        <v>3172</v>
      </c>
      <c r="M216" s="51" t="str">
        <f>VLOOKUP(L216,CódigosRetorno!$A$2:$B$1795,2,FALSE())</f>
        <v>El sistema de calculo del ISC es incorrecto</v>
      </c>
      <c r="N216" s="62" t="s">
        <v>1693</v>
      </c>
      <c r="O216" s="30"/>
    </row>
    <row r="217" spans="1:15" ht="24" customHeight="1" x14ac:dyDescent="0.25">
      <c r="A217" s="30"/>
      <c r="B217" s="649"/>
      <c r="C217" s="660"/>
      <c r="D217" s="651"/>
      <c r="E217" s="651"/>
      <c r="F217" s="649" t="s">
        <v>769</v>
      </c>
      <c r="G217" s="651" t="s">
        <v>1129</v>
      </c>
      <c r="H217" s="650" t="s">
        <v>3440</v>
      </c>
      <c r="I217" s="649">
        <v>1</v>
      </c>
      <c r="J217" s="51" t="s">
        <v>605</v>
      </c>
      <c r="K217" s="65" t="s">
        <v>6</v>
      </c>
      <c r="L217" s="125" t="s">
        <v>1656</v>
      </c>
      <c r="M217" s="51" t="str">
        <f>VLOOKUP(L217,CódigosRetorno!$A$2:$B$1795,2,FALSE())</f>
        <v>El XML no contiene el tag cac:TaxCategory/cac:TaxScheme/cbc:ID del Item</v>
      </c>
      <c r="N217" s="62" t="s">
        <v>8</v>
      </c>
      <c r="O217" s="30"/>
    </row>
    <row r="218" spans="1:15" ht="24" x14ac:dyDescent="0.25">
      <c r="A218" s="30"/>
      <c r="B218" s="649"/>
      <c r="C218" s="660"/>
      <c r="D218" s="651"/>
      <c r="E218" s="651"/>
      <c r="F218" s="649"/>
      <c r="G218" s="651"/>
      <c r="H218" s="650"/>
      <c r="I218" s="649"/>
      <c r="J218" s="51" t="s">
        <v>469</v>
      </c>
      <c r="K218" s="65" t="s">
        <v>6</v>
      </c>
      <c r="L218" s="125" t="s">
        <v>1657</v>
      </c>
      <c r="M218" s="51" t="str">
        <f>VLOOKUP(L218,CódigosRetorno!$A$2:$B$1795,2,FALSE())</f>
        <v>El codigo del tributo es invalido</v>
      </c>
      <c r="N218" s="62" t="s">
        <v>1658</v>
      </c>
      <c r="O218" s="30"/>
    </row>
    <row r="219" spans="1:15" ht="24" x14ac:dyDescent="0.25">
      <c r="A219" s="30"/>
      <c r="B219" s="649"/>
      <c r="C219" s="660"/>
      <c r="D219" s="651"/>
      <c r="E219" s="651"/>
      <c r="F219" s="649"/>
      <c r="G219" s="651"/>
      <c r="H219" s="650"/>
      <c r="I219" s="649"/>
      <c r="J219" s="51" t="s">
        <v>1659</v>
      </c>
      <c r="K219" s="65" t="s">
        <v>6</v>
      </c>
      <c r="L219" s="125" t="s">
        <v>1660</v>
      </c>
      <c r="M219" s="51" t="str">
        <f>VLOOKUP(L219,CódigosRetorno!$A$2:$B$1795,2,FALSE())</f>
        <v>El código de tributo no debe repetirse a nivel de item</v>
      </c>
      <c r="N219" s="62" t="s">
        <v>8</v>
      </c>
      <c r="O219" s="30"/>
    </row>
    <row r="220" spans="1:15" ht="24" x14ac:dyDescent="0.25">
      <c r="A220" s="30"/>
      <c r="B220" s="649"/>
      <c r="C220" s="660"/>
      <c r="D220" s="651"/>
      <c r="E220" s="651"/>
      <c r="F220" s="4"/>
      <c r="G220" s="62" t="s">
        <v>1665</v>
      </c>
      <c r="H220" s="51" t="s">
        <v>1333</v>
      </c>
      <c r="I220" s="62" t="s">
        <v>1262</v>
      </c>
      <c r="J220" s="51" t="s">
        <v>1666</v>
      </c>
      <c r="K220" s="61" t="s">
        <v>208</v>
      </c>
      <c r="L220" s="65" t="s">
        <v>1335</v>
      </c>
      <c r="M220" s="51" t="str">
        <f>VLOOKUP(L220,CódigosRetorno!$A$2:$B$1795,2,FALSE())</f>
        <v>El dato ingresado como atributo @schemeName es incorrecto.</v>
      </c>
      <c r="N220" s="62" t="s">
        <v>8</v>
      </c>
      <c r="O220" s="30"/>
    </row>
    <row r="221" spans="1:15" ht="24" x14ac:dyDescent="0.25">
      <c r="A221" s="30"/>
      <c r="B221" s="649"/>
      <c r="C221" s="660"/>
      <c r="D221" s="651"/>
      <c r="E221" s="651"/>
      <c r="F221" s="4"/>
      <c r="G221" s="62" t="s">
        <v>1260</v>
      </c>
      <c r="H221" s="51" t="s">
        <v>1261</v>
      </c>
      <c r="I221" s="62" t="s">
        <v>1262</v>
      </c>
      <c r="J221" s="51" t="s">
        <v>1263</v>
      </c>
      <c r="K221" s="61" t="s">
        <v>208</v>
      </c>
      <c r="L221" s="65" t="s">
        <v>1264</v>
      </c>
      <c r="M221" s="51" t="str">
        <f>VLOOKUP(L221,CódigosRetorno!$A$2:$B$1795,2,FALSE())</f>
        <v>El dato ingresado como atributo @schemeAgencyName es incorrecto.</v>
      </c>
      <c r="N221" s="62" t="s">
        <v>8</v>
      </c>
      <c r="O221" s="30"/>
    </row>
    <row r="222" spans="1:15" ht="48" x14ac:dyDescent="0.25">
      <c r="A222" s="30"/>
      <c r="B222" s="649"/>
      <c r="C222" s="660"/>
      <c r="D222" s="651"/>
      <c r="E222" s="651"/>
      <c r="F222" s="4"/>
      <c r="G222" s="62" t="s">
        <v>1694</v>
      </c>
      <c r="H222" s="51" t="s">
        <v>1337</v>
      </c>
      <c r="I222" s="62" t="s">
        <v>1262</v>
      </c>
      <c r="J222" s="51" t="s">
        <v>1668</v>
      </c>
      <c r="K222" s="65" t="s">
        <v>208</v>
      </c>
      <c r="L222" s="125" t="s">
        <v>1339</v>
      </c>
      <c r="M222" s="51" t="str">
        <f>VLOOKUP(L222,CódigosRetorno!$A$2:$B$1795,2,FALSE())</f>
        <v>El dato ingresado como atributo @schemeURI es incorrecto.</v>
      </c>
      <c r="N222" s="62" t="s">
        <v>8</v>
      </c>
      <c r="O222" s="30"/>
    </row>
    <row r="223" spans="1:15" ht="24" customHeight="1" x14ac:dyDescent="0.25">
      <c r="A223" s="30"/>
      <c r="B223" s="649"/>
      <c r="C223" s="660"/>
      <c r="D223" s="651"/>
      <c r="E223" s="651"/>
      <c r="F223" s="4" t="s">
        <v>1669</v>
      </c>
      <c r="G223" s="647" t="s">
        <v>1129</v>
      </c>
      <c r="H223" s="8" t="s">
        <v>3433</v>
      </c>
      <c r="I223" s="4">
        <v>1</v>
      </c>
      <c r="J223" s="51" t="s">
        <v>605</v>
      </c>
      <c r="K223" s="65" t="s">
        <v>6</v>
      </c>
      <c r="L223" s="125" t="s">
        <v>1671</v>
      </c>
      <c r="M223" s="51" t="str">
        <f>VLOOKUP(L223,CódigosRetorno!$A$2:$B$1795,2,FALSE())</f>
        <v>El XML no contiene el tag o no existe información del nombre de tributo de la línea</v>
      </c>
      <c r="N223" s="62" t="s">
        <v>8</v>
      </c>
      <c r="O223" s="30"/>
    </row>
    <row r="224" spans="1:15" ht="36" x14ac:dyDescent="0.25">
      <c r="A224" s="30"/>
      <c r="B224" s="649"/>
      <c r="C224" s="660"/>
      <c r="D224" s="651"/>
      <c r="E224" s="651"/>
      <c r="F224" s="4"/>
      <c r="G224" s="647"/>
      <c r="H224" s="8"/>
      <c r="I224" s="4"/>
      <c r="J224" s="64" t="s">
        <v>1672</v>
      </c>
      <c r="K224" s="65" t="s">
        <v>6</v>
      </c>
      <c r="L224" s="125" t="s">
        <v>1141</v>
      </c>
      <c r="M224" s="51" t="str">
        <f>VLOOKUP(L224,CódigosRetorno!$A$2:$B$1795,2,FALSE())</f>
        <v>Nombre de tributo no corresponde al código de tributo de la linea.</v>
      </c>
      <c r="N224" s="62" t="s">
        <v>1658</v>
      </c>
      <c r="O224" s="30"/>
    </row>
    <row r="225" spans="1:15" ht="48" x14ac:dyDescent="0.25">
      <c r="A225" s="30"/>
      <c r="B225" s="649"/>
      <c r="C225" s="660"/>
      <c r="D225" s="651"/>
      <c r="E225" s="651"/>
      <c r="F225" s="62" t="s">
        <v>144</v>
      </c>
      <c r="G225" s="61"/>
      <c r="H225" s="51" t="s">
        <v>3434</v>
      </c>
      <c r="I225" s="62">
        <v>1</v>
      </c>
      <c r="J225" s="64" t="s">
        <v>1674</v>
      </c>
      <c r="K225" s="65" t="s">
        <v>6</v>
      </c>
      <c r="L225" s="65" t="s">
        <v>1675</v>
      </c>
      <c r="M225" s="51" t="str">
        <f>VLOOKUP(L225,CódigosRetorno!$A$2:$B$1795,2,FALSE())</f>
        <v>El Name o TaxTypeCode debe corresponder al codigo de tributo del item</v>
      </c>
      <c r="N225" s="62" t="s">
        <v>1658</v>
      </c>
      <c r="O225" s="30"/>
    </row>
    <row r="226" spans="1:15" ht="36" customHeight="1" x14ac:dyDescent="0.25">
      <c r="A226" s="30"/>
      <c r="B226" s="4">
        <f>B205+1</f>
        <v>34</v>
      </c>
      <c r="C226" s="7" t="s">
        <v>1696</v>
      </c>
      <c r="D226" s="647" t="s">
        <v>329</v>
      </c>
      <c r="E226" s="647" t="s">
        <v>184</v>
      </c>
      <c r="F226" s="4" t="s">
        <v>300</v>
      </c>
      <c r="G226" s="647" t="s">
        <v>301</v>
      </c>
      <c r="H226" s="8" t="s">
        <v>3441</v>
      </c>
      <c r="I226" s="4">
        <v>1</v>
      </c>
      <c r="J226" s="51" t="s">
        <v>1618</v>
      </c>
      <c r="K226" s="65" t="s">
        <v>6</v>
      </c>
      <c r="L226" s="125" t="s">
        <v>1619</v>
      </c>
      <c r="M226" s="51" t="str">
        <f>VLOOKUP(L226,CódigosRetorno!$A$2:$B$1795,2,FALSE())</f>
        <v>El dato ingresado en TaxAmount de la linea no cumple con el formato establecido</v>
      </c>
      <c r="N226" s="62" t="s">
        <v>8</v>
      </c>
      <c r="O226" s="30"/>
    </row>
    <row r="227" spans="1:15" ht="72" x14ac:dyDescent="0.25">
      <c r="A227" s="30"/>
      <c r="B227" s="4"/>
      <c r="C227" s="7"/>
      <c r="D227" s="647"/>
      <c r="E227" s="647"/>
      <c r="F227" s="4"/>
      <c r="G227" s="647"/>
      <c r="H227" s="8"/>
      <c r="I227" s="4"/>
      <c r="J227" s="51" t="s">
        <v>3442</v>
      </c>
      <c r="K227" s="65" t="s">
        <v>208</v>
      </c>
      <c r="L227" s="125" t="s">
        <v>1698</v>
      </c>
      <c r="M227" s="51" t="str">
        <f>VLOOKUP(L227,CódigosRetorno!$A$2:$B$1795,2,FALSE())</f>
        <v>El dato ingresado en el campo cac:TaxSubtotal/cbc:TaxAmount del ítem no coincide con el valor calculado</v>
      </c>
      <c r="N227" s="62" t="s">
        <v>8</v>
      </c>
      <c r="O227" s="30"/>
    </row>
    <row r="228" spans="1:15" ht="36" x14ac:dyDescent="0.25">
      <c r="A228" s="30"/>
      <c r="B228" s="4"/>
      <c r="C228" s="7"/>
      <c r="D228" s="647"/>
      <c r="E228" s="647"/>
      <c r="F228" s="92" t="s">
        <v>144</v>
      </c>
      <c r="G228" s="112" t="s">
        <v>308</v>
      </c>
      <c r="H228" s="91" t="s">
        <v>1575</v>
      </c>
      <c r="I228" s="62">
        <v>1</v>
      </c>
      <c r="J228" s="64" t="s">
        <v>1598</v>
      </c>
      <c r="K228" s="65" t="s">
        <v>6</v>
      </c>
      <c r="L228" s="125" t="s">
        <v>1074</v>
      </c>
      <c r="M228" s="51" t="str">
        <f>VLOOKUP(L228,CódigosRetorno!$A$2:$B$1795,2,FALSE())</f>
        <v>La moneda debe ser la misma en todo el documento. Salvo las percepciones que sólo son en moneda nacional</v>
      </c>
      <c r="N228" s="62" t="s">
        <v>1297</v>
      </c>
      <c r="O228" s="30"/>
    </row>
    <row r="229" spans="1:15" ht="24" customHeight="1" x14ac:dyDescent="0.25">
      <c r="A229" s="30"/>
      <c r="B229" s="4"/>
      <c r="C229" s="7"/>
      <c r="D229" s="647"/>
      <c r="E229" s="647"/>
      <c r="F229" s="4" t="s">
        <v>1699</v>
      </c>
      <c r="G229" s="647" t="s">
        <v>1700</v>
      </c>
      <c r="H229" s="7" t="s">
        <v>3443</v>
      </c>
      <c r="I229" s="62"/>
      <c r="J229" s="51" t="s">
        <v>1702</v>
      </c>
      <c r="K229" s="65" t="s">
        <v>6</v>
      </c>
      <c r="L229" s="125" t="s">
        <v>1703</v>
      </c>
      <c r="M229" s="51" t="str">
        <f>VLOOKUP(L229,CódigosRetorno!$A$2:$B$1795,2,FALSE())</f>
        <v>El valor del tag no cumple con el formato establecido</v>
      </c>
      <c r="N229" s="62" t="s">
        <v>8</v>
      </c>
      <c r="O229" s="30"/>
    </row>
    <row r="230" spans="1:15" ht="24" x14ac:dyDescent="0.25">
      <c r="A230" s="30"/>
      <c r="B230" s="4"/>
      <c r="C230" s="7"/>
      <c r="D230" s="647"/>
      <c r="E230" s="647"/>
      <c r="F230" s="4"/>
      <c r="G230" s="647"/>
      <c r="H230" s="7"/>
      <c r="I230" s="62"/>
      <c r="J230" s="51" t="s">
        <v>1704</v>
      </c>
      <c r="K230" s="65" t="s">
        <v>6</v>
      </c>
      <c r="L230" s="125" t="s">
        <v>1705</v>
      </c>
      <c r="M230" s="51" t="str">
        <f>VLOOKUP(L230,CódigosRetorno!$A$2:$B$1795,2,FALSE())</f>
        <v>Debe consignar el campo cac:TaxSubtotal/cbc:BaseUnitMeasure a nivel de ítem</v>
      </c>
      <c r="N230" s="62" t="s">
        <v>8</v>
      </c>
      <c r="O230" s="30"/>
    </row>
    <row r="231" spans="1:15" ht="36" x14ac:dyDescent="0.25">
      <c r="A231" s="30"/>
      <c r="B231" s="4"/>
      <c r="C231" s="7"/>
      <c r="D231" s="647"/>
      <c r="E231" s="647"/>
      <c r="F231" s="4"/>
      <c r="G231" s="647"/>
      <c r="H231" s="7"/>
      <c r="I231" s="62"/>
      <c r="J231" s="51" t="s">
        <v>1706</v>
      </c>
      <c r="K231" s="65" t="s">
        <v>6</v>
      </c>
      <c r="L231" s="125" t="s">
        <v>1707</v>
      </c>
      <c r="M231" s="51" t="str">
        <f>VLOOKUP(L231,CódigosRetorno!$A$2:$B$1795,2,FALSE())</f>
        <v>El valor ingresado en el campo cac:TaxSubtotal/cbc:BaseUnitMeasure no corresponde al valor esperado</v>
      </c>
      <c r="N231" s="62" t="s">
        <v>8</v>
      </c>
      <c r="O231" s="30"/>
    </row>
    <row r="232" spans="1:15" ht="24" x14ac:dyDescent="0.25">
      <c r="A232" s="30"/>
      <c r="B232" s="4"/>
      <c r="C232" s="7"/>
      <c r="D232" s="647"/>
      <c r="E232" s="647"/>
      <c r="F232" s="92" t="s">
        <v>144</v>
      </c>
      <c r="G232" s="112" t="s">
        <v>1708</v>
      </c>
      <c r="H232" s="51" t="s">
        <v>1709</v>
      </c>
      <c r="I232" s="62"/>
      <c r="J232" s="64" t="s">
        <v>1710</v>
      </c>
      <c r="K232" s="65" t="s">
        <v>208</v>
      </c>
      <c r="L232" s="125" t="s">
        <v>1711</v>
      </c>
      <c r="M232" s="51" t="str">
        <f>VLOOKUP(L232,CódigosRetorno!$A$2:$B$1795,2,FALSE())</f>
        <v>El dato ingresado como unidad de medida no corresponde al valor esperado</v>
      </c>
      <c r="N232" s="62" t="s">
        <v>8</v>
      </c>
      <c r="O232" s="30"/>
    </row>
    <row r="233" spans="1:15" ht="36" customHeight="1" x14ac:dyDescent="0.25">
      <c r="A233" s="30"/>
      <c r="B233" s="4"/>
      <c r="C233" s="7"/>
      <c r="D233" s="647"/>
      <c r="E233" s="647"/>
      <c r="F233" s="4" t="s">
        <v>1628</v>
      </c>
      <c r="G233" s="4" t="s">
        <v>1629</v>
      </c>
      <c r="H233" s="8" t="s">
        <v>3444</v>
      </c>
      <c r="I233" s="4">
        <v>1</v>
      </c>
      <c r="J233" s="51" t="s">
        <v>1633</v>
      </c>
      <c r="K233" s="65" t="s">
        <v>6</v>
      </c>
      <c r="L233" s="125" t="s">
        <v>1703</v>
      </c>
      <c r="M233" s="51" t="str">
        <f>VLOOKUP(L233,CódigosRetorno!$A$2:$B$1795,2,FALSE())</f>
        <v>El valor del tag no cumple con el formato establecido</v>
      </c>
      <c r="N233" s="62" t="s">
        <v>8</v>
      </c>
      <c r="O233" s="30"/>
    </row>
    <row r="234" spans="1:15" ht="48" x14ac:dyDescent="0.25">
      <c r="A234" s="30"/>
      <c r="B234" s="4"/>
      <c r="C234" s="7"/>
      <c r="D234" s="647"/>
      <c r="E234" s="647"/>
      <c r="F234" s="4"/>
      <c r="G234" s="4"/>
      <c r="H234" s="8"/>
      <c r="I234" s="4"/>
      <c r="J234" s="51" t="s">
        <v>1713</v>
      </c>
      <c r="K234" s="65" t="s">
        <v>6</v>
      </c>
      <c r="L234" s="125" t="s">
        <v>1714</v>
      </c>
      <c r="M234" s="51" t="str">
        <f>VLOOKUP(L234,CódigosRetorno!$A$2:$B$1795,2,FALSE())</f>
        <v>El valor ingresado en el campo cac:TaxSubtotal/cbc:PerUnitAmount del ítem no corresponde al valor esperado</v>
      </c>
      <c r="N234" s="62" t="s">
        <v>8</v>
      </c>
      <c r="O234" s="30"/>
    </row>
    <row r="235" spans="1:15" ht="72" x14ac:dyDescent="0.25">
      <c r="A235" s="30"/>
      <c r="B235" s="4"/>
      <c r="C235" s="7"/>
      <c r="D235" s="647"/>
      <c r="E235" s="647"/>
      <c r="F235" s="4"/>
      <c r="G235" s="4"/>
      <c r="H235" s="8"/>
      <c r="I235" s="4"/>
      <c r="J235" s="51" t="s">
        <v>3445</v>
      </c>
      <c r="K235" s="65" t="s">
        <v>208</v>
      </c>
      <c r="L235" s="125" t="s">
        <v>1716</v>
      </c>
      <c r="M235" s="51" t="str">
        <f>VLOOKUP(L235,CódigosRetorno!$A$2:$B$1795,2,FALSE())</f>
        <v>La tasa del tributo de la línea no corresponde al valor esperado</v>
      </c>
      <c r="N235" s="62" t="s">
        <v>8</v>
      </c>
      <c r="O235" s="30"/>
    </row>
    <row r="236" spans="1:15" ht="24" customHeight="1" x14ac:dyDescent="0.25">
      <c r="A236" s="30"/>
      <c r="B236" s="4"/>
      <c r="C236" s="7"/>
      <c r="D236" s="647"/>
      <c r="E236" s="647"/>
      <c r="F236" s="4" t="s">
        <v>769</v>
      </c>
      <c r="G236" s="647" t="s">
        <v>1129</v>
      </c>
      <c r="H236" s="8" t="s">
        <v>3446</v>
      </c>
      <c r="I236" s="4">
        <v>1</v>
      </c>
      <c r="J236" s="51" t="s">
        <v>605</v>
      </c>
      <c r="K236" s="65" t="s">
        <v>6</v>
      </c>
      <c r="L236" s="125" t="s">
        <v>1656</v>
      </c>
      <c r="M236" s="51" t="str">
        <f>VLOOKUP(L236,CódigosRetorno!$A$2:$B$1795,2,FALSE())</f>
        <v>El XML no contiene el tag cac:TaxCategory/cac:TaxScheme/cbc:ID del Item</v>
      </c>
      <c r="N236" s="62" t="s">
        <v>8</v>
      </c>
      <c r="O236" s="30"/>
    </row>
    <row r="237" spans="1:15" ht="24" x14ac:dyDescent="0.25">
      <c r="A237" s="30"/>
      <c r="B237" s="4"/>
      <c r="C237" s="7"/>
      <c r="D237" s="647"/>
      <c r="E237" s="647"/>
      <c r="F237" s="4"/>
      <c r="G237" s="647"/>
      <c r="H237" s="8"/>
      <c r="I237" s="4"/>
      <c r="J237" s="51" t="s">
        <v>469</v>
      </c>
      <c r="K237" s="65" t="s">
        <v>6</v>
      </c>
      <c r="L237" s="125" t="s">
        <v>1657</v>
      </c>
      <c r="M237" s="51" t="str">
        <f>VLOOKUP(L237,CódigosRetorno!$A$2:$B$1795,2,FALSE())</f>
        <v>El codigo del tributo es invalido</v>
      </c>
      <c r="N237" s="62" t="s">
        <v>1658</v>
      </c>
      <c r="O237" s="30"/>
    </row>
    <row r="238" spans="1:15" ht="24" x14ac:dyDescent="0.25">
      <c r="A238" s="30"/>
      <c r="B238" s="4"/>
      <c r="C238" s="7"/>
      <c r="D238" s="647"/>
      <c r="E238" s="647"/>
      <c r="F238" s="4"/>
      <c r="G238" s="647"/>
      <c r="H238" s="8"/>
      <c r="I238" s="4"/>
      <c r="J238" s="64" t="s">
        <v>1659</v>
      </c>
      <c r="K238" s="65" t="s">
        <v>6</v>
      </c>
      <c r="L238" s="125" t="s">
        <v>1660</v>
      </c>
      <c r="M238" s="51" t="str">
        <f>VLOOKUP(L238,CódigosRetorno!$A$2:$B$1795,2,FALSE())</f>
        <v>El código de tributo no debe repetirse a nivel de item</v>
      </c>
      <c r="N238" s="62" t="s">
        <v>8</v>
      </c>
      <c r="O238" s="30"/>
    </row>
    <row r="239" spans="1:15" ht="24" x14ac:dyDescent="0.25">
      <c r="A239" s="30"/>
      <c r="B239" s="4"/>
      <c r="C239" s="7"/>
      <c r="D239" s="647"/>
      <c r="E239" s="647"/>
      <c r="F239" s="4"/>
      <c r="G239" s="62" t="s">
        <v>1665</v>
      </c>
      <c r="H239" s="51" t="s">
        <v>1333</v>
      </c>
      <c r="I239" s="62" t="s">
        <v>1262</v>
      </c>
      <c r="J239" s="51" t="s">
        <v>1666</v>
      </c>
      <c r="K239" s="61" t="s">
        <v>208</v>
      </c>
      <c r="L239" s="65" t="s">
        <v>1335</v>
      </c>
      <c r="M239" s="51" t="str">
        <f>VLOOKUP(L239,CódigosRetorno!$A$2:$B$1795,2,FALSE())</f>
        <v>El dato ingresado como atributo @schemeName es incorrecto.</v>
      </c>
      <c r="N239" s="62" t="s">
        <v>8</v>
      </c>
      <c r="O239" s="30"/>
    </row>
    <row r="240" spans="1:15" ht="24" x14ac:dyDescent="0.25">
      <c r="A240" s="30"/>
      <c r="B240" s="4"/>
      <c r="C240" s="7"/>
      <c r="D240" s="647"/>
      <c r="E240" s="647"/>
      <c r="F240" s="4"/>
      <c r="G240" s="62" t="s">
        <v>1260</v>
      </c>
      <c r="H240" s="51" t="s">
        <v>1261</v>
      </c>
      <c r="I240" s="62" t="s">
        <v>1262</v>
      </c>
      <c r="J240" s="51" t="s">
        <v>1263</v>
      </c>
      <c r="K240" s="61" t="s">
        <v>208</v>
      </c>
      <c r="L240" s="65" t="s">
        <v>1264</v>
      </c>
      <c r="M240" s="51" t="str">
        <f>VLOOKUP(L240,CódigosRetorno!$A$2:$B$1795,2,FALSE())</f>
        <v>El dato ingresado como atributo @schemeAgencyName es incorrecto.</v>
      </c>
      <c r="N240" s="62" t="s">
        <v>8</v>
      </c>
      <c r="O240" s="30"/>
    </row>
    <row r="241" spans="1:15" ht="48" x14ac:dyDescent="0.25">
      <c r="A241" s="30"/>
      <c r="B241" s="4"/>
      <c r="C241" s="7"/>
      <c r="D241" s="647"/>
      <c r="E241" s="647"/>
      <c r="F241" s="4"/>
      <c r="G241" s="62" t="s">
        <v>1694</v>
      </c>
      <c r="H241" s="51" t="s">
        <v>1337</v>
      </c>
      <c r="I241" s="62" t="s">
        <v>1262</v>
      </c>
      <c r="J241" s="51" t="s">
        <v>1668</v>
      </c>
      <c r="K241" s="65" t="s">
        <v>208</v>
      </c>
      <c r="L241" s="125" t="s">
        <v>1339</v>
      </c>
      <c r="M241" s="51" t="str">
        <f>VLOOKUP(L241,CódigosRetorno!$A$2:$B$1795,2,FALSE())</f>
        <v>El dato ingresado como atributo @schemeURI es incorrecto.</v>
      </c>
      <c r="N241" s="62" t="s">
        <v>8</v>
      </c>
      <c r="O241" s="30"/>
    </row>
    <row r="242" spans="1:15" ht="24" customHeight="1" x14ac:dyDescent="0.25">
      <c r="A242" s="30"/>
      <c r="B242" s="4"/>
      <c r="C242" s="7"/>
      <c r="D242" s="647"/>
      <c r="E242" s="647"/>
      <c r="F242" s="4" t="s">
        <v>1669</v>
      </c>
      <c r="G242" s="647" t="s">
        <v>1129</v>
      </c>
      <c r="H242" s="8" t="s">
        <v>3433</v>
      </c>
      <c r="I242" s="4">
        <v>1</v>
      </c>
      <c r="J242" s="51" t="s">
        <v>605</v>
      </c>
      <c r="K242" s="65" t="s">
        <v>6</v>
      </c>
      <c r="L242" s="125" t="s">
        <v>1671</v>
      </c>
      <c r="M242" s="51" t="str">
        <f>VLOOKUP(L242,CódigosRetorno!$A$2:$B$1795,2,FALSE())</f>
        <v>El XML no contiene el tag o no existe información del nombre de tributo de la línea</v>
      </c>
      <c r="N242" s="62" t="s">
        <v>8</v>
      </c>
      <c r="O242" s="30"/>
    </row>
    <row r="243" spans="1:15" ht="36" x14ac:dyDescent="0.25">
      <c r="A243" s="30"/>
      <c r="B243" s="4"/>
      <c r="C243" s="7"/>
      <c r="D243" s="647"/>
      <c r="E243" s="647"/>
      <c r="F243" s="4"/>
      <c r="G243" s="647"/>
      <c r="H243" s="8"/>
      <c r="I243" s="4"/>
      <c r="J243" s="64" t="s">
        <v>1672</v>
      </c>
      <c r="K243" s="65" t="s">
        <v>6</v>
      </c>
      <c r="L243" s="125" t="s">
        <v>1141</v>
      </c>
      <c r="M243" s="51" t="str">
        <f>VLOOKUP(L243,CódigosRetorno!$A$2:$B$1795,2,FALSE())</f>
        <v>Nombre de tributo no corresponde al código de tributo de la linea.</v>
      </c>
      <c r="N243" s="62" t="s">
        <v>1658</v>
      </c>
      <c r="O243" s="30"/>
    </row>
    <row r="244" spans="1:15" ht="48" x14ac:dyDescent="0.25">
      <c r="A244" s="30"/>
      <c r="B244" s="4"/>
      <c r="C244" s="7"/>
      <c r="D244" s="647"/>
      <c r="E244" s="647"/>
      <c r="F244" s="62" t="s">
        <v>144</v>
      </c>
      <c r="G244" s="61" t="s">
        <v>1129</v>
      </c>
      <c r="H244" s="51" t="s">
        <v>3434</v>
      </c>
      <c r="I244" s="62">
        <v>1</v>
      </c>
      <c r="J244" s="64" t="s">
        <v>1674</v>
      </c>
      <c r="K244" s="65" t="s">
        <v>6</v>
      </c>
      <c r="L244" s="65" t="s">
        <v>1675</v>
      </c>
      <c r="M244" s="51" t="str">
        <f>VLOOKUP(L244,CódigosRetorno!$A$2:$B$1795,2,FALSE())</f>
        <v>El Name o TaxTypeCode debe corresponder al codigo de tributo del item</v>
      </c>
      <c r="N244" s="62" t="s">
        <v>1658</v>
      </c>
      <c r="O244" s="30"/>
    </row>
    <row r="245" spans="1:15" ht="36" customHeight="1" x14ac:dyDescent="0.25">
      <c r="A245" s="288"/>
      <c r="B245" s="4">
        <f>B226+1</f>
        <v>35</v>
      </c>
      <c r="C245" s="7" t="s">
        <v>1717</v>
      </c>
      <c r="D245" s="647" t="s">
        <v>329</v>
      </c>
      <c r="E245" s="647" t="s">
        <v>184</v>
      </c>
      <c r="F245" s="649" t="s">
        <v>300</v>
      </c>
      <c r="G245" s="651" t="s">
        <v>301</v>
      </c>
      <c r="H245" s="660" t="s">
        <v>3447</v>
      </c>
      <c r="I245" s="92">
        <v>1</v>
      </c>
      <c r="J245" s="51" t="s">
        <v>1081</v>
      </c>
      <c r="K245" s="65" t="s">
        <v>6</v>
      </c>
      <c r="L245" s="125" t="s">
        <v>1720</v>
      </c>
      <c r="M245" s="51" t="str">
        <f>VLOOKUP(L245,CódigosRetorno!$A$2:$B$1795,2,FALSE())</f>
        <v>El dato ingresado en LineExtensionAmount del item no cumple con el formato establecido</v>
      </c>
      <c r="N245" s="62" t="s">
        <v>8</v>
      </c>
      <c r="O245" s="288"/>
    </row>
    <row r="246" spans="1:15" ht="108" x14ac:dyDescent="0.25">
      <c r="A246" s="288"/>
      <c r="B246" s="4"/>
      <c r="C246" s="7"/>
      <c r="D246" s="647"/>
      <c r="E246" s="647"/>
      <c r="F246" s="649"/>
      <c r="G246" s="651"/>
      <c r="H246" s="660"/>
      <c r="I246" s="92"/>
      <c r="J246" s="51" t="s">
        <v>3448</v>
      </c>
      <c r="K246" s="65" t="s">
        <v>6</v>
      </c>
      <c r="L246" s="65" t="s">
        <v>1722</v>
      </c>
      <c r="M246" s="51" t="str">
        <f>VLOOKUP(MID(L246,1,4),CódigosRetorno!$A$2:$B$1795,2,FALSE())</f>
        <v>El valor de venta por ítem difiere de los importes consignados.</v>
      </c>
      <c r="N246" s="62" t="s">
        <v>8</v>
      </c>
      <c r="O246" s="288"/>
    </row>
    <row r="247" spans="1:15" ht="108" x14ac:dyDescent="0.25">
      <c r="A247" s="288"/>
      <c r="B247" s="4"/>
      <c r="C247" s="7"/>
      <c r="D247" s="647"/>
      <c r="E247" s="647"/>
      <c r="F247" s="649"/>
      <c r="G247" s="651"/>
      <c r="H247" s="660"/>
      <c r="I247" s="92"/>
      <c r="J247" s="51" t="s">
        <v>3449</v>
      </c>
      <c r="K247" s="65" t="s">
        <v>208</v>
      </c>
      <c r="L247" s="125" t="s">
        <v>2807</v>
      </c>
      <c r="M247" s="51" t="str">
        <f>VLOOKUP(L247,CódigosRetorno!$A$2:$B$1795,2,FALSE())</f>
        <v>El valor de venta por ítem difiere de los importes consignados.</v>
      </c>
      <c r="N247" s="62"/>
      <c r="O247" s="288"/>
    </row>
    <row r="248" spans="1:15" ht="93" customHeight="1" x14ac:dyDescent="0.25">
      <c r="A248" s="288"/>
      <c r="B248" s="4"/>
      <c r="C248" s="7"/>
      <c r="D248" s="647"/>
      <c r="E248" s="647"/>
      <c r="F248" s="649"/>
      <c r="G248" s="651"/>
      <c r="H248" s="660"/>
      <c r="I248" s="92"/>
      <c r="J248" s="51" t="s">
        <v>3450</v>
      </c>
      <c r="K248" s="65" t="s">
        <v>6</v>
      </c>
      <c r="L248" s="65" t="s">
        <v>1722</v>
      </c>
      <c r="M248" s="51" t="str">
        <f>VLOOKUP(MID(L248,1,4),CódigosRetorno!$A$2:$B$1795,2,FALSE())</f>
        <v>El valor de venta por ítem difiere de los importes consignados.</v>
      </c>
      <c r="N248" s="62"/>
      <c r="O248" s="288"/>
    </row>
    <row r="249" spans="1:15" ht="96" x14ac:dyDescent="0.25">
      <c r="A249" s="288"/>
      <c r="B249" s="4"/>
      <c r="C249" s="7"/>
      <c r="D249" s="647"/>
      <c r="E249" s="647"/>
      <c r="F249" s="649"/>
      <c r="G249" s="651"/>
      <c r="H249" s="660"/>
      <c r="I249" s="92"/>
      <c r="J249" s="51" t="s">
        <v>3451</v>
      </c>
      <c r="K249" s="65" t="s">
        <v>208</v>
      </c>
      <c r="L249" s="125" t="s">
        <v>2807</v>
      </c>
      <c r="M249" s="51" t="str">
        <f>VLOOKUP(MID(L249,1,4),CódigosRetorno!$A$2:$B$1795,2,FALSE())</f>
        <v>El valor de venta por ítem difiere de los importes consignados.</v>
      </c>
      <c r="N249" s="62" t="s">
        <v>8</v>
      </c>
      <c r="O249" s="288"/>
    </row>
    <row r="250" spans="1:15" ht="36" x14ac:dyDescent="0.25">
      <c r="A250" s="288"/>
      <c r="B250" s="4"/>
      <c r="C250" s="7"/>
      <c r="D250" s="647"/>
      <c r="E250" s="647"/>
      <c r="F250" s="62" t="s">
        <v>144</v>
      </c>
      <c r="G250" s="61" t="s">
        <v>308</v>
      </c>
      <c r="H250" s="64" t="s">
        <v>1575</v>
      </c>
      <c r="I250" s="62">
        <v>1</v>
      </c>
      <c r="J250" s="64" t="s">
        <v>1598</v>
      </c>
      <c r="K250" s="65" t="s">
        <v>6</v>
      </c>
      <c r="L250" s="125" t="s">
        <v>1074</v>
      </c>
      <c r="M250" s="51" t="str">
        <f>VLOOKUP(L250,CódigosRetorno!$A$2:$B$1795,2,FALSE())</f>
        <v>La moneda debe ser la misma en todo el documento. Salvo las percepciones que sólo son en moneda nacional</v>
      </c>
      <c r="N250" s="62" t="s">
        <v>1297</v>
      </c>
      <c r="O250" s="288"/>
    </row>
    <row r="251" spans="1:15" x14ac:dyDescent="0.25">
      <c r="A251" s="288"/>
      <c r="B251" s="76" t="s">
        <v>3452</v>
      </c>
      <c r="C251" s="76"/>
      <c r="D251" s="118"/>
      <c r="E251" s="107" t="s">
        <v>8</v>
      </c>
      <c r="F251" s="107" t="s">
        <v>8</v>
      </c>
      <c r="G251" s="107" t="s">
        <v>8</v>
      </c>
      <c r="H251" s="81"/>
      <c r="I251" s="107"/>
      <c r="J251" s="56" t="s">
        <v>8</v>
      </c>
      <c r="K251" s="109" t="s">
        <v>8</v>
      </c>
      <c r="L251" s="120" t="s">
        <v>8</v>
      </c>
      <c r="M251" s="51" t="str">
        <f>VLOOKUP(L251,CódigosRetorno!$A$2:$B$1795,2,FALSE())</f>
        <v>-</v>
      </c>
      <c r="N251" s="80" t="s">
        <v>8</v>
      </c>
      <c r="O251" s="288"/>
    </row>
    <row r="252" spans="1:15" ht="15" customHeight="1" x14ac:dyDescent="0.25">
      <c r="A252" s="288"/>
      <c r="B252" s="647">
        <f>B245+1</f>
        <v>36</v>
      </c>
      <c r="C252" s="690" t="s">
        <v>1752</v>
      </c>
      <c r="D252" s="4" t="s">
        <v>63</v>
      </c>
      <c r="E252" s="4" t="s">
        <v>184</v>
      </c>
      <c r="F252" s="4" t="s">
        <v>300</v>
      </c>
      <c r="G252" s="649" t="s">
        <v>301</v>
      </c>
      <c r="H252" s="660" t="s">
        <v>3453</v>
      </c>
      <c r="I252" s="4">
        <v>1</v>
      </c>
      <c r="J252" s="51" t="s">
        <v>3454</v>
      </c>
      <c r="K252" s="61" t="s">
        <v>6</v>
      </c>
      <c r="L252" s="65" t="s">
        <v>1755</v>
      </c>
      <c r="M252" s="51" t="str">
        <f>VLOOKUP(L252,CódigosRetorno!$A$2:$B$1795,2,FALSE())</f>
        <v>El Monto total de impuestos es obligatorio</v>
      </c>
      <c r="N252" s="62" t="s">
        <v>8</v>
      </c>
      <c r="O252" s="288"/>
    </row>
    <row r="253" spans="1:15" ht="36" x14ac:dyDescent="0.25">
      <c r="A253" s="288"/>
      <c r="B253" s="647"/>
      <c r="C253" s="690"/>
      <c r="D253" s="4"/>
      <c r="E253" s="4"/>
      <c r="F253" s="4"/>
      <c r="G253" s="649"/>
      <c r="H253" s="660"/>
      <c r="I253" s="4"/>
      <c r="J253" s="51" t="s">
        <v>2785</v>
      </c>
      <c r="K253" s="61" t="s">
        <v>6</v>
      </c>
      <c r="L253" s="65" t="s">
        <v>1756</v>
      </c>
      <c r="M253" s="51" t="str">
        <f>VLOOKUP(L253,CódigosRetorno!$A$2:$B$1795,2,FALSE())</f>
        <v>El dato ingresado en el monto total de impuestos no cumple con el formato establecido</v>
      </c>
      <c r="N253" s="62" t="s">
        <v>8</v>
      </c>
      <c r="O253" s="288"/>
    </row>
    <row r="254" spans="1:15" ht="60" x14ac:dyDescent="0.25">
      <c r="A254" s="288"/>
      <c r="B254" s="647"/>
      <c r="C254" s="690"/>
      <c r="D254" s="4"/>
      <c r="E254" s="4"/>
      <c r="F254" s="4"/>
      <c r="G254" s="649"/>
      <c r="H254" s="660"/>
      <c r="I254" s="4"/>
      <c r="J254" s="51" t="s">
        <v>3188</v>
      </c>
      <c r="K254" s="62" t="s">
        <v>6</v>
      </c>
      <c r="L254" s="65" t="s">
        <v>1758</v>
      </c>
      <c r="M254" s="51" t="str">
        <f>VLOOKUP(MID(L254,1,4),CódigosRetorno!$A$2:$B$1795,2,FALSE())</f>
        <v>La sumatoria de impuestos globales no corresponde al monto total de impuestos.</v>
      </c>
      <c r="N254" s="62" t="s">
        <v>8</v>
      </c>
      <c r="O254" s="288"/>
    </row>
    <row r="255" spans="1:15" ht="72" x14ac:dyDescent="0.25">
      <c r="A255" s="288"/>
      <c r="B255" s="647"/>
      <c r="C255" s="690"/>
      <c r="D255" s="4"/>
      <c r="E255" s="4"/>
      <c r="F255" s="4"/>
      <c r="G255" s="649"/>
      <c r="H255" s="660"/>
      <c r="I255" s="4"/>
      <c r="J255" s="51" t="s">
        <v>3189</v>
      </c>
      <c r="K255" s="61" t="s">
        <v>208</v>
      </c>
      <c r="L255" s="65" t="s">
        <v>2810</v>
      </c>
      <c r="M255" s="51" t="str">
        <f>VLOOKUP(L255,CódigosRetorno!$A$2:$B$1795,2,FALSE())</f>
        <v>La sumatoria de impuestos globales no corresponde al monto total de impuestos.</v>
      </c>
      <c r="N255" s="62" t="s">
        <v>8</v>
      </c>
      <c r="O255" s="288"/>
    </row>
    <row r="256" spans="1:15" ht="96" x14ac:dyDescent="0.25">
      <c r="A256" s="288"/>
      <c r="B256" s="647"/>
      <c r="C256" s="690"/>
      <c r="D256" s="4"/>
      <c r="E256" s="4"/>
      <c r="F256" s="4"/>
      <c r="G256" s="649"/>
      <c r="H256" s="660"/>
      <c r="I256" s="4"/>
      <c r="J256" s="51" t="s">
        <v>3455</v>
      </c>
      <c r="K256" s="61" t="s">
        <v>6</v>
      </c>
      <c r="L256" s="65" t="s">
        <v>1762</v>
      </c>
      <c r="M256" s="51" t="str">
        <f>VLOOKUP(L256,CódigosRetorno!$A$2:$B$1795,2,FALSE())</f>
        <v xml:space="preserve">Si tiene operaciones de un tributo en alguna línea, debe consignar el tag del total del tributo </v>
      </c>
      <c r="N256" s="62" t="s">
        <v>8</v>
      </c>
      <c r="O256" s="288"/>
    </row>
    <row r="257" spans="1:15" ht="24" x14ac:dyDescent="0.25">
      <c r="A257" s="288"/>
      <c r="B257" s="647"/>
      <c r="C257" s="690"/>
      <c r="D257" s="4"/>
      <c r="E257" s="4"/>
      <c r="F257" s="4"/>
      <c r="G257" s="649"/>
      <c r="H257" s="660"/>
      <c r="I257" s="4"/>
      <c r="J257" s="51" t="s">
        <v>1759</v>
      </c>
      <c r="K257" s="61" t="s">
        <v>6</v>
      </c>
      <c r="L257" s="65" t="s">
        <v>1760</v>
      </c>
      <c r="M257" s="51" t="str">
        <f>VLOOKUP(L257,CódigosRetorno!$A$2:$B$1795,2,FALSE())</f>
        <v>El tag cac:TaxTotal no debe repetirse a nivel de totales</v>
      </c>
      <c r="N257" s="62" t="s">
        <v>8</v>
      </c>
      <c r="O257" s="288"/>
    </row>
    <row r="258" spans="1:15" ht="36" x14ac:dyDescent="0.25">
      <c r="A258" s="288"/>
      <c r="B258" s="647"/>
      <c r="C258" s="690"/>
      <c r="D258" s="4"/>
      <c r="E258" s="4"/>
      <c r="F258" s="208" t="s">
        <v>144</v>
      </c>
      <c r="G258" s="61" t="s">
        <v>308</v>
      </c>
      <c r="H258" s="64" t="s">
        <v>1575</v>
      </c>
      <c r="I258" s="208">
        <v>1</v>
      </c>
      <c r="J258" s="64" t="s">
        <v>1598</v>
      </c>
      <c r="K258" s="65" t="s">
        <v>6</v>
      </c>
      <c r="L258" s="125" t="s">
        <v>1074</v>
      </c>
      <c r="M258" s="51" t="str">
        <f>VLOOKUP(L258,CódigosRetorno!$A$2:$B$1795,2,FALSE())</f>
        <v>La moneda debe ser la misma en todo el documento. Salvo las percepciones que sólo son en moneda nacional</v>
      </c>
      <c r="N258" s="62" t="s">
        <v>1297</v>
      </c>
      <c r="O258" s="288"/>
    </row>
    <row r="259" spans="1:15" ht="24" customHeight="1" x14ac:dyDescent="0.25">
      <c r="A259" s="30"/>
      <c r="B259" s="649" t="s">
        <v>3456</v>
      </c>
      <c r="C259" s="660" t="s">
        <v>1764</v>
      </c>
      <c r="D259" s="649" t="s">
        <v>63</v>
      </c>
      <c r="E259" s="4" t="s">
        <v>184</v>
      </c>
      <c r="F259" s="649" t="s">
        <v>300</v>
      </c>
      <c r="G259" s="651" t="s">
        <v>1718</v>
      </c>
      <c r="H259" s="660" t="s">
        <v>3457</v>
      </c>
      <c r="I259" s="649">
        <v>1</v>
      </c>
      <c r="J259" s="64" t="s">
        <v>1631</v>
      </c>
      <c r="K259" s="65" t="s">
        <v>6</v>
      </c>
      <c r="L259" s="125" t="s">
        <v>1766</v>
      </c>
      <c r="M259" s="51" t="str">
        <f>VLOOKUP(L259,CódigosRetorno!$A$2:$B$1795,2,FALSE())</f>
        <v>El XML no contiene el tag o no existe información de total valor de venta globales</v>
      </c>
      <c r="N259" s="61" t="s">
        <v>8</v>
      </c>
      <c r="O259" s="30"/>
    </row>
    <row r="260" spans="1:15" ht="36" x14ac:dyDescent="0.25">
      <c r="A260" s="30"/>
      <c r="B260" s="649"/>
      <c r="C260" s="660"/>
      <c r="D260" s="649"/>
      <c r="E260" s="649"/>
      <c r="F260" s="649"/>
      <c r="G260" s="651"/>
      <c r="H260" s="660"/>
      <c r="I260" s="649"/>
      <c r="J260" s="51" t="s">
        <v>1081</v>
      </c>
      <c r="K260" s="27" t="s">
        <v>6</v>
      </c>
      <c r="L260" s="65" t="s">
        <v>1767</v>
      </c>
      <c r="M260" s="51" t="str">
        <f>VLOOKUP(L260,CódigosRetorno!$A$2:$B$1795,2,FALSE())</f>
        <v>El dato ingresado en el total valor de venta globales no cumple con el formato establecido</v>
      </c>
      <c r="N260" s="61" t="s">
        <v>8</v>
      </c>
      <c r="O260" s="30"/>
    </row>
    <row r="261" spans="1:15" ht="96" x14ac:dyDescent="0.25">
      <c r="A261" s="30"/>
      <c r="B261" s="649"/>
      <c r="C261" s="660"/>
      <c r="D261" s="649"/>
      <c r="E261" s="649"/>
      <c r="F261" s="649"/>
      <c r="G261" s="651"/>
      <c r="H261" s="660"/>
      <c r="I261" s="649"/>
      <c r="J261" s="51" t="s">
        <v>3194</v>
      </c>
      <c r="K261" s="65" t="s">
        <v>6</v>
      </c>
      <c r="L261" s="65" t="s">
        <v>1769</v>
      </c>
      <c r="M261" s="51" t="str">
        <f>VLOOKUP(MID(L261,1,4),CódigosRetorno!$A$2:$B$1795,2,FALSE())</f>
        <v>La sumatoria del total valor de venta - Exportaciones de línea no corresponden al total</v>
      </c>
      <c r="N261" s="61" t="s">
        <v>8</v>
      </c>
      <c r="O261" s="30"/>
    </row>
    <row r="262" spans="1:15" ht="108" x14ac:dyDescent="0.25">
      <c r="A262" s="30"/>
      <c r="B262" s="649"/>
      <c r="C262" s="660"/>
      <c r="D262" s="649"/>
      <c r="E262" s="649"/>
      <c r="F262" s="649"/>
      <c r="G262" s="651"/>
      <c r="H262" s="660"/>
      <c r="I262" s="649"/>
      <c r="J262" s="51" t="s">
        <v>3195</v>
      </c>
      <c r="K262" s="27" t="s">
        <v>208</v>
      </c>
      <c r="L262" s="65" t="s">
        <v>2811</v>
      </c>
      <c r="M262" s="51" t="str">
        <f>VLOOKUP(L262,CódigosRetorno!$A$2:$B$1795,2,FALSE())</f>
        <v>La sumatoria del total valor de venta - Exportaciones de línea no corresponden al total</v>
      </c>
      <c r="N262" s="61"/>
      <c r="O262" s="30"/>
    </row>
    <row r="263" spans="1:15" ht="96" x14ac:dyDescent="0.25">
      <c r="A263" s="30"/>
      <c r="B263" s="649"/>
      <c r="C263" s="660"/>
      <c r="D263" s="649"/>
      <c r="E263" s="649"/>
      <c r="F263" s="649"/>
      <c r="G263" s="651"/>
      <c r="H263" s="660"/>
      <c r="I263" s="649"/>
      <c r="J263" s="51" t="s">
        <v>3196</v>
      </c>
      <c r="K263" s="65" t="s">
        <v>6</v>
      </c>
      <c r="L263" s="65" t="s">
        <v>1771</v>
      </c>
      <c r="M263" s="51" t="str">
        <f>VLOOKUP(MID(L263,1,4),CódigosRetorno!$A$2:$B$1795,2,FALSE())</f>
        <v>La sumatoria del total valor de venta - operaciones exoneradas de línea no corresponden al total</v>
      </c>
      <c r="N263" s="61"/>
      <c r="O263" s="30"/>
    </row>
    <row r="264" spans="1:15" ht="114" customHeight="1" x14ac:dyDescent="0.25">
      <c r="A264" s="30"/>
      <c r="B264" s="649"/>
      <c r="C264" s="660"/>
      <c r="D264" s="649"/>
      <c r="E264" s="649"/>
      <c r="F264" s="649"/>
      <c r="G264" s="651"/>
      <c r="H264" s="660"/>
      <c r="I264" s="649"/>
      <c r="J264" s="51" t="s">
        <v>3197</v>
      </c>
      <c r="K264" s="27" t="s">
        <v>208</v>
      </c>
      <c r="L264" s="65" t="s">
        <v>2812</v>
      </c>
      <c r="M264" s="51" t="str">
        <f>VLOOKUP(MID(L264,1,4),CódigosRetorno!$A$2:$B$1795,2,FALSE())</f>
        <v>La sumatoria del total valor de venta - operaciones exoneradas de línea no corresponden al total</v>
      </c>
      <c r="N264" s="61" t="s">
        <v>8</v>
      </c>
      <c r="O264" s="30"/>
    </row>
    <row r="265" spans="1:15" ht="102.75" customHeight="1" x14ac:dyDescent="0.25">
      <c r="A265" s="30"/>
      <c r="B265" s="649"/>
      <c r="C265" s="660"/>
      <c r="D265" s="649"/>
      <c r="E265" s="649"/>
      <c r="F265" s="649"/>
      <c r="G265" s="651"/>
      <c r="H265" s="660"/>
      <c r="I265" s="649"/>
      <c r="J265" s="51" t="s">
        <v>3198</v>
      </c>
      <c r="K265" s="65" t="s">
        <v>6</v>
      </c>
      <c r="L265" s="65" t="s">
        <v>1773</v>
      </c>
      <c r="M265" s="51" t="str">
        <f>VLOOKUP(MID(L265,1,4),CódigosRetorno!$A$2:$B$1795,2,FALSE())</f>
        <v>La sumatoria del total valor de venta - operaciones inafectas de línea no corresponden al total</v>
      </c>
      <c r="N265" s="62" t="s">
        <v>8</v>
      </c>
      <c r="O265" s="30"/>
    </row>
    <row r="266" spans="1:15" ht="108" x14ac:dyDescent="0.25">
      <c r="A266" s="30"/>
      <c r="B266" s="649"/>
      <c r="C266" s="660"/>
      <c r="D266" s="649"/>
      <c r="E266" s="649"/>
      <c r="F266" s="649"/>
      <c r="G266" s="651"/>
      <c r="H266" s="660"/>
      <c r="I266" s="649"/>
      <c r="J266" s="51" t="s">
        <v>3199</v>
      </c>
      <c r="K266" s="65" t="s">
        <v>208</v>
      </c>
      <c r="L266" s="65" t="s">
        <v>3458</v>
      </c>
      <c r="M266" s="51" t="str">
        <f>VLOOKUP(MID(L266,1,4),CódigosRetorno!$A$2:$B$1795,2,FALSE())</f>
        <v>La sumatoria del total valor de venta - operaciones inafectas de línea no corresponden al total</v>
      </c>
      <c r="N266" s="62" t="s">
        <v>8</v>
      </c>
      <c r="O266" s="30"/>
    </row>
    <row r="267" spans="1:15" ht="36" x14ac:dyDescent="0.25">
      <c r="A267" s="30"/>
      <c r="B267" s="649"/>
      <c r="C267" s="660"/>
      <c r="D267" s="649"/>
      <c r="E267" s="649"/>
      <c r="F267" s="92" t="s">
        <v>144</v>
      </c>
      <c r="G267" s="61" t="s">
        <v>308</v>
      </c>
      <c r="H267" s="51" t="s">
        <v>1575</v>
      </c>
      <c r="I267" s="62">
        <v>1</v>
      </c>
      <c r="J267" s="64" t="s">
        <v>1598</v>
      </c>
      <c r="K267" s="65" t="s">
        <v>6</v>
      </c>
      <c r="L267" s="125" t="s">
        <v>1074</v>
      </c>
      <c r="M267" s="51" t="str">
        <f>VLOOKUP(L267,CódigosRetorno!$A$2:$B$1795,2,FALSE())</f>
        <v>La moneda debe ser la misma en todo el documento. Salvo las percepciones que sólo son en moneda nacional</v>
      </c>
      <c r="N267" s="62" t="s">
        <v>1297</v>
      </c>
      <c r="O267" s="30"/>
    </row>
    <row r="268" spans="1:15" ht="36" customHeight="1" x14ac:dyDescent="0.25">
      <c r="A268" s="30"/>
      <c r="B268" s="649"/>
      <c r="C268" s="660"/>
      <c r="D268" s="649"/>
      <c r="E268" s="649"/>
      <c r="F268" s="4"/>
      <c r="G268" s="647" t="s">
        <v>1783</v>
      </c>
      <c r="H268" s="8" t="s">
        <v>3459</v>
      </c>
      <c r="I268" s="4">
        <v>1</v>
      </c>
      <c r="J268" s="51" t="s">
        <v>1081</v>
      </c>
      <c r="K268" s="65" t="s">
        <v>6</v>
      </c>
      <c r="L268" s="125" t="s">
        <v>1120</v>
      </c>
      <c r="M268" s="51" t="str">
        <f>VLOOKUP(L268,CódigosRetorno!$A$2:$B$1795,2,FALSE())</f>
        <v>El dato ingresado en TaxAmount no cumple con el formato establecido</v>
      </c>
      <c r="N268" s="62" t="s">
        <v>8</v>
      </c>
      <c r="O268" s="30"/>
    </row>
    <row r="269" spans="1:15" ht="36" x14ac:dyDescent="0.25">
      <c r="A269" s="30"/>
      <c r="B269" s="649"/>
      <c r="C269" s="660"/>
      <c r="D269" s="649"/>
      <c r="E269" s="649"/>
      <c r="F269" s="4"/>
      <c r="G269" s="647"/>
      <c r="H269" s="8"/>
      <c r="I269" s="4"/>
      <c r="J269" s="51" t="s">
        <v>2818</v>
      </c>
      <c r="K269" s="61" t="s">
        <v>6</v>
      </c>
      <c r="L269" s="65" t="s">
        <v>1786</v>
      </c>
      <c r="M269" s="51" t="str">
        <f>VLOOKUP(L269,CódigosRetorno!$A$2:$B$1795,2,FALSE())</f>
        <v xml:space="preserve">El monto total del impuestos sobre el valor de venta de operaciones gratuitas/inafectas/exoneradas debe ser igual a 0.00 </v>
      </c>
      <c r="N269" s="62" t="s">
        <v>8</v>
      </c>
      <c r="O269" s="30"/>
    </row>
    <row r="270" spans="1:15" ht="36" x14ac:dyDescent="0.25">
      <c r="A270" s="30"/>
      <c r="B270" s="649"/>
      <c r="C270" s="660"/>
      <c r="D270" s="649"/>
      <c r="E270" s="649"/>
      <c r="F270" s="92" t="s">
        <v>144</v>
      </c>
      <c r="G270" s="61" t="s">
        <v>308</v>
      </c>
      <c r="H270" s="51" t="s">
        <v>1575</v>
      </c>
      <c r="I270" s="62">
        <v>1</v>
      </c>
      <c r="J270" s="64" t="s">
        <v>1598</v>
      </c>
      <c r="K270" s="65" t="s">
        <v>6</v>
      </c>
      <c r="L270" s="125" t="s">
        <v>1074</v>
      </c>
      <c r="M270" s="51" t="str">
        <f>VLOOKUP(L270,CódigosRetorno!$A$2:$B$1795,2,FALSE())</f>
        <v>La moneda debe ser la misma en todo el documento. Salvo las percepciones que sólo son en moneda nacional</v>
      </c>
      <c r="N270" s="62" t="s">
        <v>1297</v>
      </c>
      <c r="O270" s="30"/>
    </row>
    <row r="271" spans="1:15" ht="24" customHeight="1" x14ac:dyDescent="0.25">
      <c r="A271" s="30"/>
      <c r="B271" s="649"/>
      <c r="C271" s="660"/>
      <c r="D271" s="649"/>
      <c r="E271" s="649"/>
      <c r="F271" s="4" t="s">
        <v>769</v>
      </c>
      <c r="G271" s="647" t="s">
        <v>1129</v>
      </c>
      <c r="H271" s="7" t="s">
        <v>3460</v>
      </c>
      <c r="I271" s="4">
        <v>1</v>
      </c>
      <c r="J271" s="51" t="s">
        <v>605</v>
      </c>
      <c r="K271" s="61" t="s">
        <v>6</v>
      </c>
      <c r="L271" s="207" t="s">
        <v>1788</v>
      </c>
      <c r="M271" s="51" t="str">
        <f>VLOOKUP(L271,CódigosRetorno!$A$2:$B$1795,2,FALSE())</f>
        <v>El XML no contiene el tag o no existe información de código de tributo.</v>
      </c>
      <c r="N271" s="62" t="s">
        <v>8</v>
      </c>
      <c r="O271" s="30"/>
    </row>
    <row r="272" spans="1:15" ht="24" x14ac:dyDescent="0.25">
      <c r="A272" s="30"/>
      <c r="B272" s="649"/>
      <c r="C272" s="660"/>
      <c r="D272" s="649"/>
      <c r="E272" s="649"/>
      <c r="F272" s="649"/>
      <c r="G272" s="647"/>
      <c r="H272" s="7"/>
      <c r="I272" s="4"/>
      <c r="J272" s="64" t="s">
        <v>1789</v>
      </c>
      <c r="K272" s="206" t="s">
        <v>6</v>
      </c>
      <c r="L272" s="207" t="s">
        <v>1790</v>
      </c>
      <c r="M272" s="51" t="str">
        <f>VLOOKUP(L272,CódigosRetorno!$A$2:$B$1795,2,FALSE())</f>
        <v>El dato ingresado como codigo de tributo global no corresponde al valor esperado.</v>
      </c>
      <c r="N272" s="62" t="s">
        <v>1658</v>
      </c>
      <c r="O272" s="30"/>
    </row>
    <row r="273" spans="1:15" ht="24" x14ac:dyDescent="0.25">
      <c r="A273" s="30"/>
      <c r="B273" s="649"/>
      <c r="C273" s="660"/>
      <c r="D273" s="649"/>
      <c r="E273" s="649"/>
      <c r="F273" s="649"/>
      <c r="G273" s="647"/>
      <c r="H273" s="7"/>
      <c r="I273" s="4"/>
      <c r="J273" s="75" t="s">
        <v>1791</v>
      </c>
      <c r="K273" s="125" t="s">
        <v>6</v>
      </c>
      <c r="L273" s="125" t="s">
        <v>1792</v>
      </c>
      <c r="M273" s="51" t="str">
        <f>VLOOKUP(L273,CódigosRetorno!$A$2:$B$1795,2,FALSE())</f>
        <v>El código de tributo no debe repetirse a nivel de totales</v>
      </c>
      <c r="N273" s="200" t="s">
        <v>8</v>
      </c>
      <c r="O273" s="30"/>
    </row>
    <row r="274" spans="1:15" ht="48" x14ac:dyDescent="0.25">
      <c r="A274" s="30"/>
      <c r="B274" s="649"/>
      <c r="C274" s="660"/>
      <c r="D274" s="649"/>
      <c r="E274" s="649"/>
      <c r="F274" s="649"/>
      <c r="G274" s="647"/>
      <c r="H274" s="7"/>
      <c r="I274" s="4"/>
      <c r="J274" s="51" t="s">
        <v>3461</v>
      </c>
      <c r="K274" s="65" t="s">
        <v>6</v>
      </c>
      <c r="L274" s="125" t="s">
        <v>3203</v>
      </c>
      <c r="M274" s="51" t="str">
        <f>VLOOKUP(L274,CódigosRetorno!$A$2:$B$1795,2,FALSE())</f>
        <v>El dato ingresado como codigo de tributo global es invalido para tipo de nota</v>
      </c>
      <c r="N274" s="200" t="s">
        <v>8</v>
      </c>
      <c r="O274" s="30"/>
    </row>
    <row r="275" spans="1:15" ht="48" x14ac:dyDescent="0.25">
      <c r="A275" s="30"/>
      <c r="B275" s="649"/>
      <c r="C275" s="660"/>
      <c r="D275" s="649"/>
      <c r="E275" s="649"/>
      <c r="F275" s="4"/>
      <c r="G275" s="647"/>
      <c r="H275" s="7"/>
      <c r="I275" s="4"/>
      <c r="J275" s="51" t="s">
        <v>3462</v>
      </c>
      <c r="K275" s="65" t="s">
        <v>6</v>
      </c>
      <c r="L275" s="125" t="s">
        <v>3203</v>
      </c>
      <c r="M275" s="51" t="str">
        <f>VLOOKUP(L275,CódigosRetorno!$A$2:$B$1795,2,FALSE())</f>
        <v>El dato ingresado como codigo de tributo global es invalido para tipo de nota</v>
      </c>
      <c r="N275" s="200" t="s">
        <v>8</v>
      </c>
      <c r="O275" s="30"/>
    </row>
    <row r="276" spans="1:15" ht="24" x14ac:dyDescent="0.25">
      <c r="A276" s="30"/>
      <c r="B276" s="649"/>
      <c r="C276" s="660"/>
      <c r="D276" s="649"/>
      <c r="E276" s="649"/>
      <c r="F276" s="4"/>
      <c r="G276" s="62" t="s">
        <v>1665</v>
      </c>
      <c r="H276" s="51" t="s">
        <v>1333</v>
      </c>
      <c r="I276" s="62" t="s">
        <v>1262</v>
      </c>
      <c r="J276" s="51" t="s">
        <v>1666</v>
      </c>
      <c r="K276" s="61" t="s">
        <v>208</v>
      </c>
      <c r="L276" s="65" t="s">
        <v>1335</v>
      </c>
      <c r="M276" s="51" t="str">
        <f>VLOOKUP(L276,CódigosRetorno!$A$2:$B$1795,2,FALSE())</f>
        <v>El dato ingresado como atributo @schemeName es incorrecto.</v>
      </c>
      <c r="N276" s="62" t="s">
        <v>8</v>
      </c>
      <c r="O276" s="30"/>
    </row>
    <row r="277" spans="1:15" ht="24" x14ac:dyDescent="0.25">
      <c r="A277" s="30"/>
      <c r="B277" s="649"/>
      <c r="C277" s="660"/>
      <c r="D277" s="649"/>
      <c r="E277" s="649"/>
      <c r="F277" s="4"/>
      <c r="G277" s="62" t="s">
        <v>1260</v>
      </c>
      <c r="H277" s="51" t="s">
        <v>1261</v>
      </c>
      <c r="I277" s="62" t="s">
        <v>1262</v>
      </c>
      <c r="J277" s="51" t="s">
        <v>1263</v>
      </c>
      <c r="K277" s="61" t="s">
        <v>208</v>
      </c>
      <c r="L277" s="65" t="s">
        <v>1264</v>
      </c>
      <c r="M277" s="51" t="str">
        <f>VLOOKUP(L277,CódigosRetorno!$A$2:$B$1795,2,FALSE())</f>
        <v>El dato ingresado como atributo @schemeAgencyName es incorrecto.</v>
      </c>
      <c r="N277" s="62" t="s">
        <v>8</v>
      </c>
      <c r="O277" s="30"/>
    </row>
    <row r="278" spans="1:15" ht="48" x14ac:dyDescent="0.25">
      <c r="A278" s="30"/>
      <c r="B278" s="649"/>
      <c r="C278" s="660"/>
      <c r="D278" s="649"/>
      <c r="E278" s="649"/>
      <c r="F278" s="4"/>
      <c r="G278" s="62" t="s">
        <v>1694</v>
      </c>
      <c r="H278" s="51" t="s">
        <v>1337</v>
      </c>
      <c r="I278" s="62" t="s">
        <v>1262</v>
      </c>
      <c r="J278" s="51" t="s">
        <v>1668</v>
      </c>
      <c r="K278" s="65" t="s">
        <v>208</v>
      </c>
      <c r="L278" s="125" t="s">
        <v>1339</v>
      </c>
      <c r="M278" s="51" t="str">
        <f>VLOOKUP(L278,CódigosRetorno!$A$2:$B$1795,2,FALSE())</f>
        <v>El dato ingresado como atributo @schemeURI es incorrecto.</v>
      </c>
      <c r="N278" s="62" t="s">
        <v>8</v>
      </c>
      <c r="O278" s="30"/>
    </row>
    <row r="279" spans="1:15" ht="24" customHeight="1" x14ac:dyDescent="0.25">
      <c r="A279" s="30"/>
      <c r="B279" s="649"/>
      <c r="C279" s="660"/>
      <c r="D279" s="649"/>
      <c r="E279" s="649"/>
      <c r="F279" s="649" t="s">
        <v>1669</v>
      </c>
      <c r="G279" s="651" t="s">
        <v>1129</v>
      </c>
      <c r="H279" s="650" t="s">
        <v>3463</v>
      </c>
      <c r="I279" s="649">
        <v>1</v>
      </c>
      <c r="J279" s="51" t="s">
        <v>605</v>
      </c>
      <c r="K279" s="65" t="s">
        <v>6</v>
      </c>
      <c r="L279" s="125" t="s">
        <v>1796</v>
      </c>
      <c r="M279" s="51" t="str">
        <f>VLOOKUP(L279,CódigosRetorno!$A$2:$B$1795,2,FALSE())</f>
        <v>El XML no contiene el tag TaxScheme Name de impuestos globales</v>
      </c>
      <c r="N279" s="62" t="s">
        <v>8</v>
      </c>
      <c r="O279" s="30"/>
    </row>
    <row r="280" spans="1:15" ht="24" x14ac:dyDescent="0.25">
      <c r="A280" s="30"/>
      <c r="B280" s="649"/>
      <c r="C280" s="660"/>
      <c r="D280" s="649"/>
      <c r="E280" s="649"/>
      <c r="F280" s="649"/>
      <c r="G280" s="651"/>
      <c r="H280" s="650"/>
      <c r="I280" s="649"/>
      <c r="J280" s="64" t="s">
        <v>1797</v>
      </c>
      <c r="K280" s="65" t="s">
        <v>6</v>
      </c>
      <c r="L280" s="125" t="s">
        <v>1798</v>
      </c>
      <c r="M280" s="51" t="str">
        <f>VLOOKUP(L280,CódigosRetorno!$A$2:$B$1795,2,FALSE())</f>
        <v>El valor del tag nombre del tributo no corresponde al esperado.</v>
      </c>
      <c r="N280" s="62" t="s">
        <v>1658</v>
      </c>
      <c r="O280" s="30"/>
    </row>
    <row r="281" spans="1:15" ht="24" customHeight="1" x14ac:dyDescent="0.25">
      <c r="A281" s="30"/>
      <c r="B281" s="649"/>
      <c r="C281" s="660"/>
      <c r="D281" s="649"/>
      <c r="E281" s="649"/>
      <c r="F281" s="649" t="s">
        <v>144</v>
      </c>
      <c r="G281" s="651"/>
      <c r="H281" s="650" t="s">
        <v>3464</v>
      </c>
      <c r="I281" s="706">
        <v>1</v>
      </c>
      <c r="J281" s="51" t="s">
        <v>605</v>
      </c>
      <c r="K281" s="65" t="s">
        <v>6</v>
      </c>
      <c r="L281" s="125" t="s">
        <v>1800</v>
      </c>
      <c r="M281" s="51" t="str">
        <f>VLOOKUP(L281,CódigosRetorno!$A$2:$B$1795,2,FALSE())</f>
        <v>El XML no contiene el tag código de tributo internacional de impuestos globales</v>
      </c>
      <c r="N281" s="62" t="s">
        <v>8</v>
      </c>
      <c r="O281" s="30"/>
    </row>
    <row r="282" spans="1:15" ht="36" x14ac:dyDescent="0.25">
      <c r="A282" s="30"/>
      <c r="B282" s="649"/>
      <c r="C282" s="660"/>
      <c r="D282" s="649"/>
      <c r="E282" s="4"/>
      <c r="F282" s="649"/>
      <c r="G282" s="651"/>
      <c r="H282" s="650"/>
      <c r="I282" s="706"/>
      <c r="J282" s="64" t="s">
        <v>1801</v>
      </c>
      <c r="K282" s="65" t="s">
        <v>6</v>
      </c>
      <c r="L282" s="125" t="s">
        <v>1802</v>
      </c>
      <c r="M282" s="51" t="str">
        <f>VLOOKUP(L282,CódigosRetorno!$A$2:$B$1795,2,FALSE())</f>
        <v>El valor del tag codigo de tributo internacional no corresponde al esperado.</v>
      </c>
      <c r="N282" s="62" t="s">
        <v>1658</v>
      </c>
      <c r="O282" s="30"/>
    </row>
    <row r="283" spans="1:15" ht="36" customHeight="1" x14ac:dyDescent="0.25">
      <c r="A283" s="30"/>
      <c r="B283" s="649">
        <v>40</v>
      </c>
      <c r="C283" s="660" t="s">
        <v>3207</v>
      </c>
      <c r="D283" s="649" t="s">
        <v>63</v>
      </c>
      <c r="E283" s="649" t="s">
        <v>184</v>
      </c>
      <c r="F283" s="649" t="s">
        <v>300</v>
      </c>
      <c r="G283" s="651" t="s">
        <v>1718</v>
      </c>
      <c r="H283" s="660" t="s">
        <v>3457</v>
      </c>
      <c r="I283" s="649">
        <v>1</v>
      </c>
      <c r="J283" s="51" t="s">
        <v>1081</v>
      </c>
      <c r="K283" s="27" t="s">
        <v>6</v>
      </c>
      <c r="L283" s="65" t="s">
        <v>1767</v>
      </c>
      <c r="M283" s="51" t="str">
        <f>VLOOKUP(L283,CódigosRetorno!$A$2:$B$1795,2,FALSE())</f>
        <v>El dato ingresado en el total valor de venta globales no cumple con el formato establecido</v>
      </c>
      <c r="N283" s="62" t="s">
        <v>8</v>
      </c>
      <c r="O283" s="30"/>
    </row>
    <row r="284" spans="1:15" ht="96" x14ac:dyDescent="0.25">
      <c r="A284" s="30"/>
      <c r="B284" s="649"/>
      <c r="C284" s="660"/>
      <c r="D284" s="649"/>
      <c r="E284" s="649"/>
      <c r="F284" s="649"/>
      <c r="G284" s="651"/>
      <c r="H284" s="660"/>
      <c r="I284" s="649"/>
      <c r="J284" s="51" t="s">
        <v>3465</v>
      </c>
      <c r="K284" s="65" t="s">
        <v>6</v>
      </c>
      <c r="L284" s="65" t="s">
        <v>1807</v>
      </c>
      <c r="M284" s="51" t="str">
        <f>VLOOKUP(MID(L284,1,4),CódigosRetorno!$A$2:$B$1795,2,FALSE())</f>
        <v>La sumatoria del total valor de venta - operaciones gratuitas de línea no corresponden al total</v>
      </c>
      <c r="N284" s="62" t="s">
        <v>8</v>
      </c>
      <c r="O284" s="30"/>
    </row>
    <row r="285" spans="1:15" ht="108" x14ac:dyDescent="0.25">
      <c r="A285" s="30"/>
      <c r="B285" s="649"/>
      <c r="C285" s="660"/>
      <c r="D285" s="649"/>
      <c r="E285" s="649"/>
      <c r="F285" s="649"/>
      <c r="G285" s="651"/>
      <c r="H285" s="660"/>
      <c r="I285" s="649"/>
      <c r="J285" s="51" t="s">
        <v>3209</v>
      </c>
      <c r="K285" s="27" t="s">
        <v>208</v>
      </c>
      <c r="L285" s="65" t="s">
        <v>2819</v>
      </c>
      <c r="M285" s="51" t="str">
        <f>VLOOKUP(MID(L285,1,4),CódigosRetorno!$A$2:$B$1795,2,FALSE())</f>
        <v>La sumatoria del total valor de venta - operaciones gratuitas de línea no corresponden al total</v>
      </c>
      <c r="N285" s="62" t="s">
        <v>8</v>
      </c>
      <c r="O285" s="30"/>
    </row>
    <row r="286" spans="1:15" ht="60" x14ac:dyDescent="0.25">
      <c r="A286" s="30"/>
      <c r="B286" s="649"/>
      <c r="C286" s="660"/>
      <c r="D286" s="649"/>
      <c r="E286" s="649"/>
      <c r="F286" s="649"/>
      <c r="G286" s="651"/>
      <c r="H286" s="660"/>
      <c r="I286" s="649"/>
      <c r="J286" s="51" t="s">
        <v>2820</v>
      </c>
      <c r="K286" s="65" t="s">
        <v>6</v>
      </c>
      <c r="L286" s="125" t="s">
        <v>1809</v>
      </c>
      <c r="M286" s="51" t="str">
        <f>VLOOKUP(L286,CódigosRetorno!$A$2:$B$1795,2,FALSE())</f>
        <v>Operacion gratuita,  debe consignar Total valor venta - operaciones gratuitas  mayor a cero</v>
      </c>
      <c r="N286" s="62" t="s">
        <v>8</v>
      </c>
      <c r="O286" s="30"/>
    </row>
    <row r="287" spans="1:15" ht="36" x14ac:dyDescent="0.25">
      <c r="A287" s="30"/>
      <c r="B287" s="649"/>
      <c r="C287" s="660"/>
      <c r="D287" s="649"/>
      <c r="E287" s="649"/>
      <c r="F287" s="92" t="s">
        <v>144</v>
      </c>
      <c r="G287" s="61" t="s">
        <v>308</v>
      </c>
      <c r="H287" s="51" t="s">
        <v>1575</v>
      </c>
      <c r="I287" s="62">
        <v>1</v>
      </c>
      <c r="J287" s="64" t="s">
        <v>1598</v>
      </c>
      <c r="K287" s="65" t="s">
        <v>6</v>
      </c>
      <c r="L287" s="125" t="s">
        <v>1074</v>
      </c>
      <c r="M287" s="51" t="str">
        <f>VLOOKUP(L287,CódigosRetorno!$A$2:$B$1795,2,FALSE())</f>
        <v>La moneda debe ser la misma en todo el documento. Salvo las percepciones que sólo son en moneda nacional</v>
      </c>
      <c r="N287" s="62" t="s">
        <v>1297</v>
      </c>
      <c r="O287" s="30"/>
    </row>
    <row r="288" spans="1:15" ht="36" customHeight="1" x14ac:dyDescent="0.25">
      <c r="A288" s="30"/>
      <c r="B288" s="649"/>
      <c r="C288" s="660"/>
      <c r="D288" s="649"/>
      <c r="E288" s="649"/>
      <c r="F288" s="649" t="s">
        <v>300</v>
      </c>
      <c r="G288" s="651" t="s">
        <v>301</v>
      </c>
      <c r="H288" s="650" t="s">
        <v>3466</v>
      </c>
      <c r="I288" s="649">
        <v>1</v>
      </c>
      <c r="J288" s="51" t="s">
        <v>1081</v>
      </c>
      <c r="K288" s="65" t="s">
        <v>6</v>
      </c>
      <c r="L288" s="125" t="s">
        <v>1120</v>
      </c>
      <c r="M288" s="51" t="str">
        <f>VLOOKUP(L288,CódigosRetorno!$A$2:$B$1795,2,FALSE())</f>
        <v>El dato ingresado en TaxAmount no cumple con el formato establecido</v>
      </c>
      <c r="N288" s="62" t="s">
        <v>8</v>
      </c>
      <c r="O288" s="30"/>
    </row>
    <row r="289" spans="1:15" ht="96" x14ac:dyDescent="0.25">
      <c r="A289" s="30"/>
      <c r="B289" s="649"/>
      <c r="C289" s="660"/>
      <c r="D289" s="649"/>
      <c r="E289" s="649"/>
      <c r="F289" s="649"/>
      <c r="G289" s="651"/>
      <c r="H289" s="650"/>
      <c r="I289" s="649"/>
      <c r="J289" s="51" t="s">
        <v>3467</v>
      </c>
      <c r="K289" s="65" t="s">
        <v>6</v>
      </c>
      <c r="L289" s="65" t="s">
        <v>1814</v>
      </c>
      <c r="M289" s="51" t="str">
        <f>VLOOKUP(MID(L289,1,4),CódigosRetorno!$A$2:$B$1795,2,FALSE())</f>
        <v>La sumatoria de los IGV de operaciones gratuitas de la línea (codigo tributo 9996) no corresponden al total</v>
      </c>
      <c r="N289" s="62" t="s">
        <v>8</v>
      </c>
      <c r="O289" s="30"/>
    </row>
    <row r="290" spans="1:15" ht="96" x14ac:dyDescent="0.25">
      <c r="A290" s="30"/>
      <c r="B290" s="649"/>
      <c r="C290" s="660"/>
      <c r="D290" s="649"/>
      <c r="E290" s="649"/>
      <c r="F290" s="222"/>
      <c r="G290" s="148"/>
      <c r="H290" s="129"/>
      <c r="I290" s="222"/>
      <c r="J290" s="51" t="s">
        <v>3468</v>
      </c>
      <c r="K290" s="65" t="s">
        <v>208</v>
      </c>
      <c r="L290" s="125" t="s">
        <v>2823</v>
      </c>
      <c r="M290" s="51" t="str">
        <f>VLOOKUP(L290,CódigosRetorno!$A$2:$B$1795,2,FALSE())</f>
        <v>La sumatoria de los IGV de operaciones gratuitas de la línea (codigo tributo 9996) no corresponden al total</v>
      </c>
      <c r="N290" s="62" t="s">
        <v>8</v>
      </c>
      <c r="O290" s="30"/>
    </row>
    <row r="291" spans="1:15" ht="36" x14ac:dyDescent="0.25">
      <c r="A291" s="30"/>
      <c r="B291" s="649"/>
      <c r="C291" s="660"/>
      <c r="D291" s="649"/>
      <c r="E291" s="649"/>
      <c r="F291" s="92" t="s">
        <v>144</v>
      </c>
      <c r="G291" s="61" t="s">
        <v>308</v>
      </c>
      <c r="H291" s="51" t="s">
        <v>1575</v>
      </c>
      <c r="I291" s="62">
        <v>1</v>
      </c>
      <c r="J291" s="64" t="s">
        <v>1598</v>
      </c>
      <c r="K291" s="65" t="s">
        <v>6</v>
      </c>
      <c r="L291" s="125" t="s">
        <v>1074</v>
      </c>
      <c r="M291" s="51" t="str">
        <f>VLOOKUP(L291,CódigosRetorno!$A$2:$B$1795,2,FALSE())</f>
        <v>La moneda debe ser la misma en todo el documento. Salvo las percepciones que sólo son en moneda nacional</v>
      </c>
      <c r="N291" s="62" t="s">
        <v>1297</v>
      </c>
      <c r="O291" s="30"/>
    </row>
    <row r="292" spans="1:15" ht="24" customHeight="1" x14ac:dyDescent="0.25">
      <c r="A292" s="30"/>
      <c r="B292" s="649"/>
      <c r="C292" s="660"/>
      <c r="D292" s="649"/>
      <c r="E292" s="649"/>
      <c r="F292" s="649" t="s">
        <v>769</v>
      </c>
      <c r="G292" s="651" t="s">
        <v>1129</v>
      </c>
      <c r="H292" s="660" t="s">
        <v>3460</v>
      </c>
      <c r="I292" s="649">
        <v>1</v>
      </c>
      <c r="J292" s="51" t="s">
        <v>605</v>
      </c>
      <c r="K292" s="61" t="s">
        <v>6</v>
      </c>
      <c r="L292" s="207" t="s">
        <v>1788</v>
      </c>
      <c r="M292" s="51" t="str">
        <f>VLOOKUP(L292,CódigosRetorno!$A$2:$B$1795,2,FALSE())</f>
        <v>El XML no contiene el tag o no existe información de código de tributo.</v>
      </c>
      <c r="N292" s="62" t="s">
        <v>8</v>
      </c>
      <c r="O292" s="30"/>
    </row>
    <row r="293" spans="1:15" ht="24" x14ac:dyDescent="0.25">
      <c r="A293" s="30"/>
      <c r="B293" s="649"/>
      <c r="C293" s="660"/>
      <c r="D293" s="649"/>
      <c r="E293" s="649"/>
      <c r="F293" s="649"/>
      <c r="G293" s="651"/>
      <c r="H293" s="660"/>
      <c r="I293" s="649"/>
      <c r="J293" s="64" t="s">
        <v>1789</v>
      </c>
      <c r="K293" s="206" t="s">
        <v>6</v>
      </c>
      <c r="L293" s="207" t="s">
        <v>1790</v>
      </c>
      <c r="M293" s="51" t="str">
        <f>VLOOKUP(L293,CódigosRetorno!$A$2:$B$1795,2,FALSE())</f>
        <v>El dato ingresado como codigo de tributo global no corresponde al valor esperado.</v>
      </c>
      <c r="N293" s="62" t="s">
        <v>1658</v>
      </c>
      <c r="O293" s="30"/>
    </row>
    <row r="294" spans="1:15" ht="24" x14ac:dyDescent="0.25">
      <c r="A294" s="30"/>
      <c r="B294" s="649"/>
      <c r="C294" s="660"/>
      <c r="D294" s="649"/>
      <c r="E294" s="649"/>
      <c r="F294" s="649"/>
      <c r="G294" s="651"/>
      <c r="H294" s="660"/>
      <c r="I294" s="649"/>
      <c r="J294" s="75" t="s">
        <v>1791</v>
      </c>
      <c r="K294" s="125" t="s">
        <v>6</v>
      </c>
      <c r="L294" s="125" t="s">
        <v>1792</v>
      </c>
      <c r="M294" s="51" t="str">
        <f>VLOOKUP(L294,CódigosRetorno!$A$2:$B$1795,2,FALSE())</f>
        <v>El código de tributo no debe repetirse a nivel de totales</v>
      </c>
      <c r="N294" s="200" t="s">
        <v>8</v>
      </c>
      <c r="O294" s="30"/>
    </row>
    <row r="295" spans="1:15" ht="24" x14ac:dyDescent="0.25">
      <c r="A295" s="30"/>
      <c r="B295" s="649"/>
      <c r="C295" s="660"/>
      <c r="D295" s="649"/>
      <c r="E295" s="649"/>
      <c r="F295" s="62"/>
      <c r="G295" s="62" t="s">
        <v>1665</v>
      </c>
      <c r="H295" s="51" t="s">
        <v>1333</v>
      </c>
      <c r="I295" s="62" t="s">
        <v>1262</v>
      </c>
      <c r="J295" s="51" t="s">
        <v>1666</v>
      </c>
      <c r="K295" s="61" t="s">
        <v>208</v>
      </c>
      <c r="L295" s="65" t="s">
        <v>1335</v>
      </c>
      <c r="M295" s="51" t="str">
        <f>VLOOKUP(L295,CódigosRetorno!$A$2:$B$1795,2,FALSE())</f>
        <v>El dato ingresado como atributo @schemeName es incorrecto.</v>
      </c>
      <c r="N295" s="62" t="s">
        <v>8</v>
      </c>
      <c r="O295" s="30"/>
    </row>
    <row r="296" spans="1:15" ht="24" x14ac:dyDescent="0.25">
      <c r="A296" s="30"/>
      <c r="B296" s="649"/>
      <c r="C296" s="660"/>
      <c r="D296" s="649"/>
      <c r="E296" s="649"/>
      <c r="F296" s="62"/>
      <c r="G296" s="62" t="s">
        <v>1260</v>
      </c>
      <c r="H296" s="51" t="s">
        <v>1261</v>
      </c>
      <c r="I296" s="62" t="s">
        <v>1262</v>
      </c>
      <c r="J296" s="51" t="s">
        <v>1263</v>
      </c>
      <c r="K296" s="61" t="s">
        <v>208</v>
      </c>
      <c r="L296" s="65" t="s">
        <v>1264</v>
      </c>
      <c r="M296" s="51" t="str">
        <f>VLOOKUP(L296,CódigosRetorno!$A$2:$B$1795,2,FALSE())</f>
        <v>El dato ingresado como atributo @schemeAgencyName es incorrecto.</v>
      </c>
      <c r="N296" s="62" t="s">
        <v>8</v>
      </c>
      <c r="O296" s="30"/>
    </row>
    <row r="297" spans="1:15" ht="48" x14ac:dyDescent="0.25">
      <c r="A297" s="30"/>
      <c r="B297" s="649"/>
      <c r="C297" s="660"/>
      <c r="D297" s="649"/>
      <c r="E297" s="649"/>
      <c r="F297" s="62"/>
      <c r="G297" s="62" t="s">
        <v>1694</v>
      </c>
      <c r="H297" s="51" t="s">
        <v>1337</v>
      </c>
      <c r="I297" s="62" t="s">
        <v>1262</v>
      </c>
      <c r="J297" s="51" t="s">
        <v>1668</v>
      </c>
      <c r="K297" s="65" t="s">
        <v>208</v>
      </c>
      <c r="L297" s="125" t="s">
        <v>1339</v>
      </c>
      <c r="M297" s="51" t="str">
        <f>VLOOKUP(L297,CódigosRetorno!$A$2:$B$1795,2,FALSE())</f>
        <v>El dato ingresado como atributo @schemeURI es incorrecto.</v>
      </c>
      <c r="N297" s="62" t="s">
        <v>8</v>
      </c>
      <c r="O297" s="30"/>
    </row>
    <row r="298" spans="1:15" ht="24" customHeight="1" x14ac:dyDescent="0.25">
      <c r="A298" s="30"/>
      <c r="B298" s="649"/>
      <c r="C298" s="660"/>
      <c r="D298" s="649"/>
      <c r="E298" s="649"/>
      <c r="F298" s="649" t="s">
        <v>1669</v>
      </c>
      <c r="G298" s="651" t="s">
        <v>1129</v>
      </c>
      <c r="H298" s="650" t="s">
        <v>3463</v>
      </c>
      <c r="I298" s="649">
        <v>1</v>
      </c>
      <c r="J298" s="51" t="s">
        <v>605</v>
      </c>
      <c r="K298" s="65" t="s">
        <v>6</v>
      </c>
      <c r="L298" s="125" t="s">
        <v>1796</v>
      </c>
      <c r="M298" s="51" t="str">
        <f>VLOOKUP(L298,CódigosRetorno!$A$2:$B$1795,2,FALSE())</f>
        <v>El XML no contiene el tag TaxScheme Name de impuestos globales</v>
      </c>
      <c r="N298" s="62" t="s">
        <v>8</v>
      </c>
      <c r="O298" s="30"/>
    </row>
    <row r="299" spans="1:15" ht="24" x14ac:dyDescent="0.25">
      <c r="A299" s="30"/>
      <c r="B299" s="649"/>
      <c r="C299" s="660"/>
      <c r="D299" s="649"/>
      <c r="E299" s="649"/>
      <c r="F299" s="649"/>
      <c r="G299" s="651"/>
      <c r="H299" s="650"/>
      <c r="I299" s="649"/>
      <c r="J299" s="64" t="s">
        <v>1797</v>
      </c>
      <c r="K299" s="65" t="s">
        <v>6</v>
      </c>
      <c r="L299" s="125" t="s">
        <v>1798</v>
      </c>
      <c r="M299" s="51" t="str">
        <f>VLOOKUP(L299,CódigosRetorno!$A$2:$B$1795,2,FALSE())</f>
        <v>El valor del tag nombre del tributo no corresponde al esperado.</v>
      </c>
      <c r="N299" s="62" t="s">
        <v>1658</v>
      </c>
      <c r="O299" s="30"/>
    </row>
    <row r="300" spans="1:15" ht="24" customHeight="1" x14ac:dyDescent="0.25">
      <c r="A300" s="30"/>
      <c r="B300" s="649"/>
      <c r="C300" s="660"/>
      <c r="D300" s="649"/>
      <c r="E300" s="649"/>
      <c r="F300" s="649" t="s">
        <v>144</v>
      </c>
      <c r="G300" s="651" t="s">
        <v>1129</v>
      </c>
      <c r="H300" s="650" t="s">
        <v>3464</v>
      </c>
      <c r="I300" s="706">
        <v>1</v>
      </c>
      <c r="J300" s="51" t="s">
        <v>605</v>
      </c>
      <c r="K300" s="65" t="s">
        <v>6</v>
      </c>
      <c r="L300" s="125" t="s">
        <v>1800</v>
      </c>
      <c r="M300" s="51" t="str">
        <f>VLOOKUP(L300,CódigosRetorno!$A$2:$B$1795,2,FALSE())</f>
        <v>El XML no contiene el tag código de tributo internacional de impuestos globales</v>
      </c>
      <c r="N300" s="62" t="s">
        <v>8</v>
      </c>
      <c r="O300" s="30"/>
    </row>
    <row r="301" spans="1:15" ht="36" x14ac:dyDescent="0.25">
      <c r="A301" s="30"/>
      <c r="B301" s="649"/>
      <c r="C301" s="660"/>
      <c r="D301" s="649"/>
      <c r="E301" s="649"/>
      <c r="F301" s="649"/>
      <c r="G301" s="651"/>
      <c r="H301" s="650"/>
      <c r="I301" s="706"/>
      <c r="J301" s="64" t="s">
        <v>1801</v>
      </c>
      <c r="K301" s="65" t="s">
        <v>6</v>
      </c>
      <c r="L301" s="125" t="s">
        <v>1802</v>
      </c>
      <c r="M301" s="51" t="str">
        <f>VLOOKUP(L301,CódigosRetorno!$A$2:$B$1795,2,FALSE())</f>
        <v>El valor del tag codigo de tributo internacional no corresponde al esperado.</v>
      </c>
      <c r="N301" s="62" t="s">
        <v>1658</v>
      </c>
      <c r="O301" s="30"/>
    </row>
    <row r="302" spans="1:15" ht="24" customHeight="1" x14ac:dyDescent="0.25">
      <c r="A302" s="30"/>
      <c r="B302" s="649">
        <f>B283+1</f>
        <v>41</v>
      </c>
      <c r="C302" s="660" t="s">
        <v>2825</v>
      </c>
      <c r="D302" s="651" t="s">
        <v>63</v>
      </c>
      <c r="E302" s="4" t="s">
        <v>184</v>
      </c>
      <c r="F302" s="4" t="s">
        <v>300</v>
      </c>
      <c r="G302" s="647" t="s">
        <v>1718</v>
      </c>
      <c r="H302" s="7" t="s">
        <v>3469</v>
      </c>
      <c r="I302" s="4">
        <v>1</v>
      </c>
      <c r="J302" s="64" t="s">
        <v>1631</v>
      </c>
      <c r="K302" s="65" t="s">
        <v>6</v>
      </c>
      <c r="L302" s="125" t="s">
        <v>1766</v>
      </c>
      <c r="M302" s="51" t="str">
        <f>VLOOKUP(L302,CódigosRetorno!$A$2:$B$1795,2,FALSE())</f>
        <v>El XML no contiene el tag o no existe información de total valor de venta globales</v>
      </c>
      <c r="N302" s="62" t="s">
        <v>8</v>
      </c>
      <c r="O302" s="30"/>
    </row>
    <row r="303" spans="1:15" ht="36" x14ac:dyDescent="0.25">
      <c r="A303" s="30"/>
      <c r="B303" s="649"/>
      <c r="C303" s="660"/>
      <c r="D303" s="651"/>
      <c r="E303" s="4"/>
      <c r="F303" s="4"/>
      <c r="G303" s="647"/>
      <c r="H303" s="7"/>
      <c r="I303" s="4"/>
      <c r="J303" s="51" t="s">
        <v>1081</v>
      </c>
      <c r="K303" s="27" t="s">
        <v>6</v>
      </c>
      <c r="L303" s="65" t="s">
        <v>1767</v>
      </c>
      <c r="M303" s="51" t="str">
        <f>VLOOKUP(L303,CódigosRetorno!$A$2:$B$1795,2,FALSE())</f>
        <v>El dato ingresado en el total valor de venta globales no cumple con el formato establecido</v>
      </c>
      <c r="N303" s="62" t="s">
        <v>8</v>
      </c>
      <c r="O303" s="30"/>
    </row>
    <row r="304" spans="1:15" ht="108" x14ac:dyDescent="0.25">
      <c r="A304" s="30"/>
      <c r="B304" s="649"/>
      <c r="C304" s="660"/>
      <c r="D304" s="651"/>
      <c r="E304" s="4"/>
      <c r="F304" s="4"/>
      <c r="G304" s="647"/>
      <c r="H304" s="7"/>
      <c r="I304" s="4"/>
      <c r="J304" s="51" t="s">
        <v>3470</v>
      </c>
      <c r="K304" s="65" t="s">
        <v>6</v>
      </c>
      <c r="L304" s="65" t="s">
        <v>1819</v>
      </c>
      <c r="M304" s="51" t="str">
        <f>VLOOKUP(MID(L304,1,4),CódigosRetorno!$A$2:$B$1795,2,FALSE())</f>
        <v>La sumatoria del total valor de venta - operaciones gravadas de línea no corresponden al total</v>
      </c>
      <c r="N304" s="62" t="s">
        <v>8</v>
      </c>
      <c r="O304" s="30"/>
    </row>
    <row r="305" spans="1:15" ht="108" x14ac:dyDescent="0.25">
      <c r="A305" s="30"/>
      <c r="B305" s="649"/>
      <c r="C305" s="660"/>
      <c r="D305" s="651"/>
      <c r="E305" s="4"/>
      <c r="F305" s="4"/>
      <c r="G305" s="647"/>
      <c r="H305" s="7"/>
      <c r="I305" s="4"/>
      <c r="J305" s="51" t="s">
        <v>3471</v>
      </c>
      <c r="K305" s="65" t="s">
        <v>208</v>
      </c>
      <c r="L305" s="65" t="s">
        <v>3472</v>
      </c>
      <c r="M305" s="51" t="str">
        <f>VLOOKUP(MID(L305,1,4),CódigosRetorno!$A$2:$B$1795,2,FALSE())</f>
        <v>La sumatoria del total valor de venta - operaciones gravadas de línea no corresponden al total</v>
      </c>
      <c r="N305" s="62" t="s">
        <v>8</v>
      </c>
      <c r="O305" s="30"/>
    </row>
    <row r="306" spans="1:15" ht="108" x14ac:dyDescent="0.25">
      <c r="A306" s="30"/>
      <c r="B306" s="649"/>
      <c r="C306" s="660"/>
      <c r="D306" s="651"/>
      <c r="E306" s="4"/>
      <c r="F306" s="4"/>
      <c r="G306" s="647"/>
      <c r="H306" s="7"/>
      <c r="I306" s="4"/>
      <c r="J306" s="51" t="s">
        <v>3473</v>
      </c>
      <c r="K306" s="62" t="s">
        <v>6</v>
      </c>
      <c r="L306" s="65" t="s">
        <v>1821</v>
      </c>
      <c r="M306" s="51" t="str">
        <f>VLOOKUP(MID(L306,1,4),CódigosRetorno!$A$2:$B$1795,2,FALSE())</f>
        <v>La sumatoria del total valor de venta - IVAP de línea no corresponden al total</v>
      </c>
      <c r="N306" s="62" t="s">
        <v>8</v>
      </c>
      <c r="O306" s="30"/>
    </row>
    <row r="307" spans="1:15" ht="108" x14ac:dyDescent="0.25">
      <c r="A307" s="30"/>
      <c r="B307" s="649"/>
      <c r="C307" s="660"/>
      <c r="D307" s="651"/>
      <c r="E307" s="4"/>
      <c r="F307" s="208"/>
      <c r="G307" s="239"/>
      <c r="H307" s="270"/>
      <c r="I307" s="208"/>
      <c r="J307" s="51" t="s">
        <v>3474</v>
      </c>
      <c r="K307" s="61" t="s">
        <v>208</v>
      </c>
      <c r="L307" s="125" t="s">
        <v>2827</v>
      </c>
      <c r="M307" s="51" t="str">
        <f>VLOOKUP(L307,CódigosRetorno!$A$2:$B$1795,2,FALSE())</f>
        <v>La sumatoria del total valor de venta - IVAP de línea no corresponden al total</v>
      </c>
      <c r="N307" s="62" t="s">
        <v>8</v>
      </c>
      <c r="O307" s="30"/>
    </row>
    <row r="308" spans="1:15" ht="36" x14ac:dyDescent="0.25">
      <c r="A308" s="30"/>
      <c r="B308" s="649"/>
      <c r="C308" s="660"/>
      <c r="D308" s="651"/>
      <c r="E308" s="4"/>
      <c r="F308" s="62" t="s">
        <v>144</v>
      </c>
      <c r="G308" s="61" t="s">
        <v>308</v>
      </c>
      <c r="H308" s="51" t="s">
        <v>1575</v>
      </c>
      <c r="I308" s="62">
        <v>1</v>
      </c>
      <c r="J308" s="64" t="s">
        <v>1598</v>
      </c>
      <c r="K308" s="65" t="s">
        <v>6</v>
      </c>
      <c r="L308" s="125" t="s">
        <v>1074</v>
      </c>
      <c r="M308" s="51" t="str">
        <f>VLOOKUP(L308,CódigosRetorno!$A$2:$B$1795,2,FALSE())</f>
        <v>La moneda debe ser la misma en todo el documento. Salvo las percepciones que sólo son en moneda nacional</v>
      </c>
      <c r="N308" s="62" t="s">
        <v>1297</v>
      </c>
      <c r="O308" s="30"/>
    </row>
    <row r="309" spans="1:15" ht="36" customHeight="1" x14ac:dyDescent="0.25">
      <c r="A309" s="30"/>
      <c r="B309" s="649"/>
      <c r="C309" s="660"/>
      <c r="D309" s="651"/>
      <c r="E309" s="4"/>
      <c r="F309" s="4" t="s">
        <v>300</v>
      </c>
      <c r="G309" s="651" t="s">
        <v>1718</v>
      </c>
      <c r="H309" s="660" t="s">
        <v>3475</v>
      </c>
      <c r="I309" s="649">
        <v>1</v>
      </c>
      <c r="J309" s="51" t="s">
        <v>1081</v>
      </c>
      <c r="K309" s="65" t="s">
        <v>6</v>
      </c>
      <c r="L309" s="125" t="s">
        <v>1120</v>
      </c>
      <c r="M309" s="51" t="str">
        <f>VLOOKUP(L309,CódigosRetorno!$A$2:$B$1795,2,FALSE())</f>
        <v>El dato ingresado en TaxAmount no cumple con el formato establecido</v>
      </c>
      <c r="N309" s="62" t="s">
        <v>8</v>
      </c>
      <c r="O309" s="30"/>
    </row>
    <row r="310" spans="1:15" ht="84" x14ac:dyDescent="0.25">
      <c r="A310" s="30"/>
      <c r="B310" s="649"/>
      <c r="C310" s="660"/>
      <c r="D310" s="651"/>
      <c r="E310" s="4"/>
      <c r="F310" s="4"/>
      <c r="G310" s="651"/>
      <c r="H310" s="660"/>
      <c r="I310" s="649"/>
      <c r="J310" s="51" t="s">
        <v>3476</v>
      </c>
      <c r="K310" s="65" t="s">
        <v>6</v>
      </c>
      <c r="L310" s="65" t="s">
        <v>1824</v>
      </c>
      <c r="M310" s="51" t="str">
        <f>VLOOKUP(MID(L310,1,4),CódigosRetorno!$A$2:$B$1795,2,FALSE())</f>
        <v>El cálculo del IGV es Incorrecto</v>
      </c>
      <c r="N310" s="62" t="s">
        <v>8</v>
      </c>
      <c r="O310" s="30"/>
    </row>
    <row r="311" spans="1:15" ht="96" x14ac:dyDescent="0.25">
      <c r="A311" s="30"/>
      <c r="B311" s="649"/>
      <c r="C311" s="660"/>
      <c r="D311" s="651"/>
      <c r="E311" s="4"/>
      <c r="F311" s="4"/>
      <c r="G311" s="651"/>
      <c r="H311" s="660"/>
      <c r="I311" s="649"/>
      <c r="J311" s="51" t="s">
        <v>3477</v>
      </c>
      <c r="K311" s="65" t="s">
        <v>208</v>
      </c>
      <c r="L311" s="125" t="s">
        <v>2829</v>
      </c>
      <c r="M311" s="51" t="str">
        <f>VLOOKUP(L311,CódigosRetorno!$A$2:$B$1795,2,FALSE())</f>
        <v>El cálculo del IGV es Incorrecto</v>
      </c>
      <c r="N311" s="62" t="s">
        <v>8</v>
      </c>
      <c r="O311" s="30"/>
    </row>
    <row r="312" spans="1:15" ht="84" x14ac:dyDescent="0.25">
      <c r="A312" s="30"/>
      <c r="B312" s="649"/>
      <c r="C312" s="660"/>
      <c r="D312" s="651"/>
      <c r="E312" s="4"/>
      <c r="F312" s="4"/>
      <c r="G312" s="651"/>
      <c r="H312" s="660"/>
      <c r="I312" s="649"/>
      <c r="J312" s="51" t="s">
        <v>3478</v>
      </c>
      <c r="K312" s="65" t="s">
        <v>6</v>
      </c>
      <c r="L312" s="65" t="s">
        <v>1826</v>
      </c>
      <c r="M312" s="51" t="str">
        <f>VLOOKUP(MID(L312,1,4),CódigosRetorno!$A$2:$B$1795,2,FALSE())</f>
        <v>El importe del IVAP no corresponden al determinado por la informacion consignada.</v>
      </c>
      <c r="N312" s="62" t="s">
        <v>8</v>
      </c>
      <c r="O312" s="30"/>
    </row>
    <row r="313" spans="1:15" ht="84" x14ac:dyDescent="0.25">
      <c r="A313" s="30"/>
      <c r="B313" s="649"/>
      <c r="C313" s="660"/>
      <c r="D313" s="651"/>
      <c r="E313" s="4"/>
      <c r="F313" s="222"/>
      <c r="G313" s="148"/>
      <c r="H313" s="149"/>
      <c r="I313" s="222"/>
      <c r="J313" s="51" t="s">
        <v>3479</v>
      </c>
      <c r="K313" s="65" t="s">
        <v>208</v>
      </c>
      <c r="L313" s="125" t="s">
        <v>1124</v>
      </c>
      <c r="M313" s="51" t="str">
        <f>VLOOKUP(L313,CódigosRetorno!$A$2:$B$1795,2,FALSE())</f>
        <v>El importe del IVAP no corresponden al determinado por la informacion consignada.</v>
      </c>
      <c r="N313" s="62" t="s">
        <v>8</v>
      </c>
      <c r="O313" s="30"/>
    </row>
    <row r="314" spans="1:15" ht="36" x14ac:dyDescent="0.25">
      <c r="A314" s="30"/>
      <c r="B314" s="649"/>
      <c r="C314" s="660"/>
      <c r="D314" s="651"/>
      <c r="E314" s="4"/>
      <c r="F314" s="92" t="s">
        <v>144</v>
      </c>
      <c r="G314" s="61" t="s">
        <v>308</v>
      </c>
      <c r="H314" s="51" t="s">
        <v>1575</v>
      </c>
      <c r="I314" s="62">
        <v>1</v>
      </c>
      <c r="J314" s="64" t="s">
        <v>1598</v>
      </c>
      <c r="K314" s="65" t="s">
        <v>6</v>
      </c>
      <c r="L314" s="125" t="s">
        <v>1074</v>
      </c>
      <c r="M314" s="51" t="str">
        <f>VLOOKUP(L314,CódigosRetorno!$A$2:$B$1795,2,FALSE())</f>
        <v>La moneda debe ser la misma en todo el documento. Salvo las percepciones que sólo son en moneda nacional</v>
      </c>
      <c r="N314" s="62" t="s">
        <v>1297</v>
      </c>
      <c r="O314" s="30"/>
    </row>
    <row r="315" spans="1:15" ht="24" customHeight="1" x14ac:dyDescent="0.25">
      <c r="A315" s="30"/>
      <c r="B315" s="649"/>
      <c r="C315" s="660"/>
      <c r="D315" s="651"/>
      <c r="E315" s="4"/>
      <c r="F315" s="4" t="s">
        <v>769</v>
      </c>
      <c r="G315" s="647" t="s">
        <v>1129</v>
      </c>
      <c r="H315" s="650" t="s">
        <v>3460</v>
      </c>
      <c r="I315" s="649">
        <v>1</v>
      </c>
      <c r="J315" s="51" t="s">
        <v>605</v>
      </c>
      <c r="K315" s="61" t="s">
        <v>6</v>
      </c>
      <c r="L315" s="207" t="s">
        <v>1788</v>
      </c>
      <c r="M315" s="51" t="str">
        <f>VLOOKUP(L315,CódigosRetorno!$A$2:$B$1795,2,FALSE())</f>
        <v>El XML no contiene el tag o no existe información de código de tributo.</v>
      </c>
      <c r="N315" s="62" t="s">
        <v>8</v>
      </c>
      <c r="O315" s="30"/>
    </row>
    <row r="316" spans="1:15" ht="24" x14ac:dyDescent="0.25">
      <c r="A316" s="30"/>
      <c r="B316" s="649"/>
      <c r="C316" s="660"/>
      <c r="D316" s="651"/>
      <c r="E316" s="4"/>
      <c r="F316" s="4"/>
      <c r="G316" s="647"/>
      <c r="H316" s="650"/>
      <c r="I316" s="649"/>
      <c r="J316" s="64" t="s">
        <v>1789</v>
      </c>
      <c r="K316" s="206" t="s">
        <v>6</v>
      </c>
      <c r="L316" s="207" t="s">
        <v>1790</v>
      </c>
      <c r="M316" s="51" t="str">
        <f>VLOOKUP(L316,CódigosRetorno!$A$2:$B$1795,2,FALSE())</f>
        <v>El dato ingresado como codigo de tributo global no corresponde al valor esperado.</v>
      </c>
      <c r="N316" s="62" t="s">
        <v>1658</v>
      </c>
      <c r="O316" s="30"/>
    </row>
    <row r="317" spans="1:15" ht="24" x14ac:dyDescent="0.25">
      <c r="A317" s="30"/>
      <c r="B317" s="649"/>
      <c r="C317" s="660"/>
      <c r="D317" s="651"/>
      <c r="E317" s="4"/>
      <c r="F317" s="4"/>
      <c r="G317" s="647"/>
      <c r="H317" s="650"/>
      <c r="I317" s="649"/>
      <c r="J317" s="75" t="s">
        <v>1791</v>
      </c>
      <c r="K317" s="125" t="s">
        <v>6</v>
      </c>
      <c r="L317" s="125" t="s">
        <v>1792</v>
      </c>
      <c r="M317" s="51" t="str">
        <f>VLOOKUP(L317,CódigosRetorno!$A$2:$B$1795,2,FALSE())</f>
        <v>El código de tributo no debe repetirse a nivel de totales</v>
      </c>
      <c r="N317" s="200" t="s">
        <v>8</v>
      </c>
      <c r="O317" s="30"/>
    </row>
    <row r="318" spans="1:15" ht="48" x14ac:dyDescent="0.25">
      <c r="A318" s="30"/>
      <c r="B318" s="649"/>
      <c r="C318" s="660"/>
      <c r="D318" s="651"/>
      <c r="E318" s="4"/>
      <c r="F318" s="4"/>
      <c r="G318" s="647"/>
      <c r="H318" s="650"/>
      <c r="I318" s="649"/>
      <c r="J318" s="51" t="s">
        <v>3480</v>
      </c>
      <c r="K318" s="65" t="s">
        <v>6</v>
      </c>
      <c r="L318" s="125" t="s">
        <v>1794</v>
      </c>
      <c r="M318" s="51" t="str">
        <f>VLOOKUP(L318,CódigosRetorno!$A$2:$B$1795,2,FALSE())</f>
        <v>El dato ingresado como codigo de tributo global es invalido para tipo de operación.</v>
      </c>
      <c r="N318" s="200" t="s">
        <v>8</v>
      </c>
      <c r="O318" s="30"/>
    </row>
    <row r="319" spans="1:15" ht="48" x14ac:dyDescent="0.25">
      <c r="A319" s="30"/>
      <c r="B319" s="649"/>
      <c r="C319" s="660"/>
      <c r="D319" s="651"/>
      <c r="E319" s="4"/>
      <c r="F319" s="4"/>
      <c r="G319" s="647"/>
      <c r="H319" s="650"/>
      <c r="I319" s="649"/>
      <c r="J319" s="51" t="s">
        <v>3481</v>
      </c>
      <c r="K319" s="65" t="s">
        <v>6</v>
      </c>
      <c r="L319" s="125" t="s">
        <v>1794</v>
      </c>
      <c r="M319" s="51" t="str">
        <f>VLOOKUP(L319,CódigosRetorno!$A$2:$B$1795,2,FALSE())</f>
        <v>El dato ingresado como codigo de tributo global es invalido para tipo de operación.</v>
      </c>
      <c r="N319" s="200" t="s">
        <v>8</v>
      </c>
      <c r="O319" s="30"/>
    </row>
    <row r="320" spans="1:15" ht="24" x14ac:dyDescent="0.25">
      <c r="A320" s="30"/>
      <c r="B320" s="649"/>
      <c r="C320" s="660"/>
      <c r="D320" s="651"/>
      <c r="E320" s="4"/>
      <c r="F320" s="4"/>
      <c r="G320" s="62" t="s">
        <v>1665</v>
      </c>
      <c r="H320" s="51" t="s">
        <v>1333</v>
      </c>
      <c r="I320" s="62" t="s">
        <v>1262</v>
      </c>
      <c r="J320" s="51" t="s">
        <v>1666</v>
      </c>
      <c r="K320" s="61" t="s">
        <v>208</v>
      </c>
      <c r="L320" s="65" t="s">
        <v>1335</v>
      </c>
      <c r="M320" s="51" t="str">
        <f>VLOOKUP(L320,CódigosRetorno!$A$2:$B$1795,2,FALSE())</f>
        <v>El dato ingresado como atributo @schemeName es incorrecto.</v>
      </c>
      <c r="N320" s="62" t="s">
        <v>8</v>
      </c>
      <c r="O320" s="30"/>
    </row>
    <row r="321" spans="1:15" ht="24" x14ac:dyDescent="0.25">
      <c r="A321" s="30"/>
      <c r="B321" s="649"/>
      <c r="C321" s="660"/>
      <c r="D321" s="651"/>
      <c r="E321" s="4"/>
      <c r="F321" s="4"/>
      <c r="G321" s="62" t="s">
        <v>1260</v>
      </c>
      <c r="H321" s="51" t="s">
        <v>1261</v>
      </c>
      <c r="I321" s="62" t="s">
        <v>1262</v>
      </c>
      <c r="J321" s="51" t="s">
        <v>1263</v>
      </c>
      <c r="K321" s="61" t="s">
        <v>208</v>
      </c>
      <c r="L321" s="65" t="s">
        <v>1264</v>
      </c>
      <c r="M321" s="51" t="str">
        <f>VLOOKUP(L321,CódigosRetorno!$A$2:$B$1795,2,FALSE())</f>
        <v>El dato ingresado como atributo @schemeAgencyName es incorrecto.</v>
      </c>
      <c r="N321" s="62" t="s">
        <v>8</v>
      </c>
      <c r="O321" s="30"/>
    </row>
    <row r="322" spans="1:15" ht="48" x14ac:dyDescent="0.25">
      <c r="A322" s="30"/>
      <c r="B322" s="649"/>
      <c r="C322" s="660"/>
      <c r="D322" s="651"/>
      <c r="E322" s="4"/>
      <c r="F322" s="4"/>
      <c r="G322" s="62" t="s">
        <v>1694</v>
      </c>
      <c r="H322" s="51" t="s">
        <v>1337</v>
      </c>
      <c r="I322" s="62" t="s">
        <v>1262</v>
      </c>
      <c r="J322" s="51" t="s">
        <v>1668</v>
      </c>
      <c r="K322" s="65" t="s">
        <v>208</v>
      </c>
      <c r="L322" s="125" t="s">
        <v>1339</v>
      </c>
      <c r="M322" s="51" t="str">
        <f>VLOOKUP(L322,CódigosRetorno!$A$2:$B$1795,2,FALSE())</f>
        <v>El dato ingresado como atributo @schemeURI es incorrecto.</v>
      </c>
      <c r="N322" s="62" t="s">
        <v>8</v>
      </c>
      <c r="O322" s="30"/>
    </row>
    <row r="323" spans="1:15" ht="24" customHeight="1" x14ac:dyDescent="0.25">
      <c r="A323" s="30"/>
      <c r="B323" s="649"/>
      <c r="C323" s="660"/>
      <c r="D323" s="651"/>
      <c r="E323" s="4"/>
      <c r="F323" s="4" t="s">
        <v>1669</v>
      </c>
      <c r="G323" s="647" t="s">
        <v>1129</v>
      </c>
      <c r="H323" s="8" t="s">
        <v>3463</v>
      </c>
      <c r="I323" s="649">
        <v>1</v>
      </c>
      <c r="J323" s="51" t="s">
        <v>605</v>
      </c>
      <c r="K323" s="65" t="s">
        <v>6</v>
      </c>
      <c r="L323" s="125" t="s">
        <v>1796</v>
      </c>
      <c r="M323" s="51" t="str">
        <f>VLOOKUP(L323,CódigosRetorno!$A$2:$B$1795,2,FALSE())</f>
        <v>El XML no contiene el tag TaxScheme Name de impuestos globales</v>
      </c>
      <c r="N323" s="62" t="s">
        <v>8</v>
      </c>
      <c r="O323" s="30"/>
    </row>
    <row r="324" spans="1:15" ht="24" x14ac:dyDescent="0.25">
      <c r="A324" s="30"/>
      <c r="B324" s="649"/>
      <c r="C324" s="660"/>
      <c r="D324" s="651"/>
      <c r="E324" s="4"/>
      <c r="F324" s="4"/>
      <c r="G324" s="647"/>
      <c r="H324" s="8"/>
      <c r="I324" s="649"/>
      <c r="J324" s="64" t="s">
        <v>1797</v>
      </c>
      <c r="K324" s="65" t="s">
        <v>6</v>
      </c>
      <c r="L324" s="125" t="s">
        <v>1798</v>
      </c>
      <c r="M324" s="51" t="str">
        <f>VLOOKUP(L324,CódigosRetorno!$A$2:$B$1795,2,FALSE())</f>
        <v>El valor del tag nombre del tributo no corresponde al esperado.</v>
      </c>
      <c r="N324" s="62" t="s">
        <v>1658</v>
      </c>
      <c r="O324" s="30"/>
    </row>
    <row r="325" spans="1:15" ht="24" customHeight="1" x14ac:dyDescent="0.25">
      <c r="A325" s="30"/>
      <c r="B325" s="649"/>
      <c r="C325" s="660"/>
      <c r="D325" s="651"/>
      <c r="E325" s="4"/>
      <c r="F325" s="4" t="s">
        <v>144</v>
      </c>
      <c r="G325" s="647"/>
      <c r="H325" s="8" t="s">
        <v>3464</v>
      </c>
      <c r="I325" s="4">
        <v>1</v>
      </c>
      <c r="J325" s="51" t="s">
        <v>605</v>
      </c>
      <c r="K325" s="65" t="s">
        <v>6</v>
      </c>
      <c r="L325" s="125" t="s">
        <v>1800</v>
      </c>
      <c r="M325" s="51" t="str">
        <f>VLOOKUP(L325,CódigosRetorno!$A$2:$B$1795,2,FALSE())</f>
        <v>El XML no contiene el tag código de tributo internacional de impuestos globales</v>
      </c>
      <c r="N325" s="62" t="s">
        <v>8</v>
      </c>
      <c r="O325" s="30"/>
    </row>
    <row r="326" spans="1:15" ht="36" x14ac:dyDescent="0.25">
      <c r="A326" s="30"/>
      <c r="B326" s="649"/>
      <c r="C326" s="660"/>
      <c r="D326" s="651"/>
      <c r="E326" s="4"/>
      <c r="F326" s="4"/>
      <c r="G326" s="647"/>
      <c r="H326" s="8"/>
      <c r="I326" s="4"/>
      <c r="J326" s="64" t="s">
        <v>1801</v>
      </c>
      <c r="K326" s="65" t="s">
        <v>6</v>
      </c>
      <c r="L326" s="125" t="s">
        <v>1802</v>
      </c>
      <c r="M326" s="51" t="str">
        <f>VLOOKUP(L326,CódigosRetorno!$A$2:$B$1795,2,FALSE())</f>
        <v>El valor del tag codigo de tributo internacional no corresponde al esperado.</v>
      </c>
      <c r="N326" s="62" t="s">
        <v>1658</v>
      </c>
      <c r="O326" s="30"/>
    </row>
    <row r="327" spans="1:15" ht="24" customHeight="1" x14ac:dyDescent="0.25">
      <c r="A327" s="30"/>
      <c r="B327" s="649" t="s">
        <v>3482</v>
      </c>
      <c r="C327" s="660" t="s">
        <v>3225</v>
      </c>
      <c r="D327" s="651" t="s">
        <v>63</v>
      </c>
      <c r="E327" s="649" t="s">
        <v>184</v>
      </c>
      <c r="F327" s="649" t="s">
        <v>300</v>
      </c>
      <c r="G327" s="651" t="s">
        <v>1718</v>
      </c>
      <c r="H327" s="650" t="s">
        <v>3483</v>
      </c>
      <c r="I327" s="4">
        <v>1</v>
      </c>
      <c r="J327" s="64" t="s">
        <v>1631</v>
      </c>
      <c r="K327" s="65" t="s">
        <v>6</v>
      </c>
      <c r="L327" s="125" t="s">
        <v>1766</v>
      </c>
      <c r="M327" s="51" t="str">
        <f>VLOOKUP(L327,CódigosRetorno!$A$2:$B$1795,2,FALSE())</f>
        <v>El XML no contiene el tag o no existe información de total valor de venta globales</v>
      </c>
      <c r="N327" s="62" t="s">
        <v>8</v>
      </c>
      <c r="O327" s="30"/>
    </row>
    <row r="328" spans="1:15" ht="36" x14ac:dyDescent="0.25">
      <c r="A328" s="30"/>
      <c r="B328" s="649"/>
      <c r="C328" s="660"/>
      <c r="D328" s="651"/>
      <c r="E328" s="649"/>
      <c r="F328" s="649"/>
      <c r="G328" s="651"/>
      <c r="H328" s="650"/>
      <c r="I328" s="4"/>
      <c r="J328" s="51" t="s">
        <v>1081</v>
      </c>
      <c r="K328" s="27" t="s">
        <v>6</v>
      </c>
      <c r="L328" s="65" t="s">
        <v>1767</v>
      </c>
      <c r="M328" s="51" t="str">
        <f>VLOOKUP(L328,CódigosRetorno!$A$2:$B$1795,2,FALSE())</f>
        <v>El dato ingresado en el total valor de venta globales no cumple con el formato establecido</v>
      </c>
      <c r="N328" s="62" t="s">
        <v>8</v>
      </c>
      <c r="O328" s="30"/>
    </row>
    <row r="329" spans="1:15" ht="132" x14ac:dyDescent="0.25">
      <c r="A329" s="30"/>
      <c r="B329" s="649"/>
      <c r="C329" s="660"/>
      <c r="D329" s="651"/>
      <c r="E329" s="649"/>
      <c r="F329" s="649"/>
      <c r="G329" s="651"/>
      <c r="H329" s="650"/>
      <c r="I329" s="4"/>
      <c r="J329" s="51" t="s">
        <v>3484</v>
      </c>
      <c r="K329" s="62" t="s">
        <v>6</v>
      </c>
      <c r="L329" s="65" t="s">
        <v>1832</v>
      </c>
      <c r="M329" s="51" t="str">
        <f>VLOOKUP(MID(L329,1,4),CódigosRetorno!$A$2:$B$1795,2,FALSE())</f>
        <v>La sumatoria del monto base - ISC de línea no corresponden al total</v>
      </c>
      <c r="N329" s="62" t="s">
        <v>8</v>
      </c>
      <c r="O329" s="30"/>
    </row>
    <row r="330" spans="1:15" ht="144" x14ac:dyDescent="0.25">
      <c r="A330" s="30"/>
      <c r="B330" s="649"/>
      <c r="C330" s="660"/>
      <c r="D330" s="651"/>
      <c r="E330" s="649"/>
      <c r="F330" s="222"/>
      <c r="G330" s="148"/>
      <c r="H330" s="129"/>
      <c r="I330" s="4"/>
      <c r="J330" s="51" t="s">
        <v>3485</v>
      </c>
      <c r="K330" s="61" t="s">
        <v>208</v>
      </c>
      <c r="L330" s="65" t="s">
        <v>2834</v>
      </c>
      <c r="M330" s="51" t="str">
        <f>VLOOKUP(L330,CódigosRetorno!$A$2:$B$1795,2,FALSE())</f>
        <v>La sumatoria del monto base - ISC de línea no corresponden al total</v>
      </c>
      <c r="N330" s="62" t="s">
        <v>8</v>
      </c>
      <c r="O330" s="30"/>
    </row>
    <row r="331" spans="1:15" ht="63" customHeight="1" x14ac:dyDescent="0.25">
      <c r="A331" s="30"/>
      <c r="B331" s="649"/>
      <c r="C331" s="660"/>
      <c r="D331" s="651"/>
      <c r="E331" s="649"/>
      <c r="F331" s="222"/>
      <c r="G331" s="239"/>
      <c r="H331" s="130"/>
      <c r="I331" s="4"/>
      <c r="J331" s="51" t="s">
        <v>3229</v>
      </c>
      <c r="K331" s="62" t="s">
        <v>6</v>
      </c>
      <c r="L331" s="65" t="s">
        <v>1834</v>
      </c>
      <c r="M331" s="51" t="str">
        <f>VLOOKUP(MID(L331,1,4),CódigosRetorno!$A$2:$B$1795,2,FALSE())</f>
        <v>La sumatoria del monto base - Otros tributos de línea no corresponden al total</v>
      </c>
      <c r="N331" s="62" t="s">
        <v>8</v>
      </c>
      <c r="O331" s="30"/>
    </row>
    <row r="332" spans="1:15" ht="63" customHeight="1" x14ac:dyDescent="0.25">
      <c r="A332" s="30"/>
      <c r="B332" s="649"/>
      <c r="C332" s="660"/>
      <c r="D332" s="651"/>
      <c r="E332" s="649"/>
      <c r="F332" s="222"/>
      <c r="G332" s="239"/>
      <c r="H332" s="130"/>
      <c r="I332" s="208"/>
      <c r="J332" s="51" t="s">
        <v>3230</v>
      </c>
      <c r="K332" s="61" t="s">
        <v>208</v>
      </c>
      <c r="L332" s="65" t="s">
        <v>2836</v>
      </c>
      <c r="M332" s="51" t="str">
        <f>VLOOKUP(L332,CódigosRetorno!$A$2:$B$1795,2,FALSE())</f>
        <v>La sumatoria del monto base - Otros tributos de línea no corresponden al total</v>
      </c>
      <c r="N332" s="62" t="s">
        <v>8</v>
      </c>
      <c r="O332" s="30"/>
    </row>
    <row r="333" spans="1:15" ht="36" x14ac:dyDescent="0.25">
      <c r="A333" s="30"/>
      <c r="B333" s="649"/>
      <c r="C333" s="660"/>
      <c r="D333" s="651"/>
      <c r="E333" s="649"/>
      <c r="F333" s="92" t="s">
        <v>144</v>
      </c>
      <c r="G333" s="239" t="s">
        <v>308</v>
      </c>
      <c r="H333" s="51" t="s">
        <v>1575</v>
      </c>
      <c r="I333" s="62">
        <v>1</v>
      </c>
      <c r="J333" s="64" t="s">
        <v>1598</v>
      </c>
      <c r="K333" s="65" t="s">
        <v>6</v>
      </c>
      <c r="L333" s="125" t="s">
        <v>1074</v>
      </c>
      <c r="M333" s="51" t="str">
        <f>VLOOKUP(L333,CódigosRetorno!$A$2:$B$1795,2,FALSE())</f>
        <v>La moneda debe ser la misma en todo el documento. Salvo las percepciones que sólo son en moneda nacional</v>
      </c>
      <c r="N333" s="62" t="s">
        <v>1297</v>
      </c>
      <c r="O333" s="30"/>
    </row>
    <row r="334" spans="1:15" ht="36" customHeight="1" x14ac:dyDescent="0.25">
      <c r="A334" s="30"/>
      <c r="B334" s="649"/>
      <c r="C334" s="660"/>
      <c r="D334" s="651"/>
      <c r="E334" s="649"/>
      <c r="F334" s="649" t="s">
        <v>300</v>
      </c>
      <c r="G334" s="651" t="s">
        <v>1718</v>
      </c>
      <c r="H334" s="650" t="s">
        <v>3486</v>
      </c>
      <c r="I334" s="649">
        <v>1</v>
      </c>
      <c r="J334" s="51" t="s">
        <v>1081</v>
      </c>
      <c r="K334" s="65" t="s">
        <v>6</v>
      </c>
      <c r="L334" s="125" t="s">
        <v>1120</v>
      </c>
      <c r="M334" s="51" t="str">
        <f>VLOOKUP(L334,CódigosRetorno!$A$2:$B$1795,2,FALSE())</f>
        <v>El dato ingresado en TaxAmount no cumple con el formato establecido</v>
      </c>
      <c r="N334" s="62" t="s">
        <v>8</v>
      </c>
      <c r="O334" s="30"/>
    </row>
    <row r="335" spans="1:15" ht="132" x14ac:dyDescent="0.25">
      <c r="A335" s="30"/>
      <c r="B335" s="649"/>
      <c r="C335" s="660"/>
      <c r="D335" s="651"/>
      <c r="E335" s="649"/>
      <c r="F335" s="649"/>
      <c r="G335" s="651"/>
      <c r="H335" s="650"/>
      <c r="I335" s="649"/>
      <c r="J335" s="51" t="s">
        <v>3487</v>
      </c>
      <c r="K335" s="62" t="s">
        <v>6</v>
      </c>
      <c r="L335" s="65" t="s">
        <v>1837</v>
      </c>
      <c r="M335" s="51" t="str">
        <f>VLOOKUP(MID(L335,1,4),CódigosRetorno!$A$2:$B$1795,2,FALSE())</f>
        <v>La sumatoria del total del importe del tributo ISC de línea no corresponden al total</v>
      </c>
      <c r="N335" s="62" t="s">
        <v>8</v>
      </c>
      <c r="O335" s="30"/>
    </row>
    <row r="336" spans="1:15" ht="144" x14ac:dyDescent="0.25">
      <c r="A336" s="30"/>
      <c r="B336" s="649"/>
      <c r="C336" s="660"/>
      <c r="D336" s="651"/>
      <c r="E336" s="649"/>
      <c r="F336" s="649"/>
      <c r="G336" s="651"/>
      <c r="H336" s="650"/>
      <c r="I336" s="649"/>
      <c r="J336" s="51" t="s">
        <v>3488</v>
      </c>
      <c r="K336" s="61" t="s">
        <v>208</v>
      </c>
      <c r="L336" s="125" t="s">
        <v>2838</v>
      </c>
      <c r="M336" s="51" t="str">
        <f>VLOOKUP(L336,CódigosRetorno!$A$2:$B$1795,2,FALSE())</f>
        <v>La sumatoria del total del importe del tributo ISC de línea no corresponden al total</v>
      </c>
      <c r="N336" s="62" t="s">
        <v>8</v>
      </c>
      <c r="O336" s="30"/>
    </row>
    <row r="337" spans="1:15" ht="72" x14ac:dyDescent="0.25">
      <c r="A337" s="30"/>
      <c r="B337" s="649"/>
      <c r="C337" s="660"/>
      <c r="D337" s="651"/>
      <c r="E337" s="649"/>
      <c r="F337" s="649"/>
      <c r="G337" s="651"/>
      <c r="H337" s="650"/>
      <c r="I337" s="649"/>
      <c r="J337" s="51" t="s">
        <v>3489</v>
      </c>
      <c r="K337" s="62" t="s">
        <v>6</v>
      </c>
      <c r="L337" s="65" t="s">
        <v>1843</v>
      </c>
      <c r="M337" s="51" t="str">
        <f>VLOOKUP(MID(L337,1,4),CódigosRetorno!$A$2:$B$1795,2,FALSE())</f>
        <v>La sumatoria del total del importe del tributo Otros tributos de línea no corresponden al total</v>
      </c>
      <c r="N337" s="62" t="s">
        <v>8</v>
      </c>
      <c r="O337" s="30"/>
    </row>
    <row r="338" spans="1:15" ht="72" x14ac:dyDescent="0.25">
      <c r="A338" s="30"/>
      <c r="B338" s="649"/>
      <c r="C338" s="660"/>
      <c r="D338" s="651"/>
      <c r="E338" s="649"/>
      <c r="F338" s="222"/>
      <c r="G338" s="148"/>
      <c r="H338" s="129"/>
      <c r="I338" s="222"/>
      <c r="J338" s="51" t="s">
        <v>3490</v>
      </c>
      <c r="K338" s="61" t="s">
        <v>208</v>
      </c>
      <c r="L338" s="125" t="s">
        <v>2841</v>
      </c>
      <c r="M338" s="51" t="str">
        <f>VLOOKUP(L338,CódigosRetorno!$A$2:$B$1795,2,FALSE())</f>
        <v>La sumatoria del total del importe del tributo Otros tributos de línea no corresponden al total</v>
      </c>
      <c r="N338" s="62" t="s">
        <v>8</v>
      </c>
      <c r="O338" s="30"/>
    </row>
    <row r="339" spans="1:15" ht="36" x14ac:dyDescent="0.25">
      <c r="A339" s="30"/>
      <c r="B339" s="649"/>
      <c r="C339" s="660"/>
      <c r="D339" s="651"/>
      <c r="E339" s="649"/>
      <c r="F339" s="92" t="s">
        <v>144</v>
      </c>
      <c r="G339" s="239" t="s">
        <v>308</v>
      </c>
      <c r="H339" s="51" t="s">
        <v>1575</v>
      </c>
      <c r="I339" s="62">
        <v>1</v>
      </c>
      <c r="J339" s="64" t="s">
        <v>1598</v>
      </c>
      <c r="K339" s="65" t="s">
        <v>6</v>
      </c>
      <c r="L339" s="125" t="s">
        <v>1074</v>
      </c>
      <c r="M339" s="51" t="str">
        <f>VLOOKUP(L339,CódigosRetorno!$A$2:$B$1795,2,FALSE())</f>
        <v>La moneda debe ser la misma en todo el documento. Salvo las percepciones que sólo son en moneda nacional</v>
      </c>
      <c r="N339" s="62" t="s">
        <v>1297</v>
      </c>
      <c r="O339" s="30"/>
    </row>
    <row r="340" spans="1:15" ht="24" customHeight="1" x14ac:dyDescent="0.25">
      <c r="A340" s="30"/>
      <c r="B340" s="649"/>
      <c r="C340" s="660"/>
      <c r="D340" s="651"/>
      <c r="E340" s="649"/>
      <c r="F340" s="649" t="s">
        <v>769</v>
      </c>
      <c r="G340" s="651" t="s">
        <v>1129</v>
      </c>
      <c r="H340" s="650" t="s">
        <v>3460</v>
      </c>
      <c r="I340" s="649">
        <v>1</v>
      </c>
      <c r="J340" s="51" t="s">
        <v>605</v>
      </c>
      <c r="K340" s="65" t="s">
        <v>6</v>
      </c>
      <c r="L340" s="125" t="s">
        <v>1788</v>
      </c>
      <c r="M340" s="51" t="str">
        <f>VLOOKUP(L340,CódigosRetorno!$A$2:$B$1795,2,FALSE())</f>
        <v>El XML no contiene el tag o no existe información de código de tributo.</v>
      </c>
      <c r="N340" s="62" t="s">
        <v>8</v>
      </c>
      <c r="O340" s="30"/>
    </row>
    <row r="341" spans="1:15" ht="24" x14ac:dyDescent="0.25">
      <c r="A341" s="30"/>
      <c r="B341" s="649"/>
      <c r="C341" s="660"/>
      <c r="D341" s="651"/>
      <c r="E341" s="649"/>
      <c r="F341" s="649"/>
      <c r="G341" s="651"/>
      <c r="H341" s="650"/>
      <c r="I341" s="649"/>
      <c r="J341" s="64" t="s">
        <v>1789</v>
      </c>
      <c r="K341" s="65" t="s">
        <v>6</v>
      </c>
      <c r="L341" s="125" t="s">
        <v>1790</v>
      </c>
      <c r="M341" s="51" t="str">
        <f>VLOOKUP(L341,CódigosRetorno!$A$2:$B$1795,2,FALSE())</f>
        <v>El dato ingresado como codigo de tributo global no corresponde al valor esperado.</v>
      </c>
      <c r="N341" s="62" t="s">
        <v>1658</v>
      </c>
      <c r="O341" s="30"/>
    </row>
    <row r="342" spans="1:15" ht="24" x14ac:dyDescent="0.25">
      <c r="A342" s="30"/>
      <c r="B342" s="649"/>
      <c r="C342" s="660"/>
      <c r="D342" s="651"/>
      <c r="E342" s="649"/>
      <c r="F342" s="649"/>
      <c r="G342" s="651"/>
      <c r="H342" s="650"/>
      <c r="I342" s="649"/>
      <c r="J342" s="75" t="s">
        <v>1791</v>
      </c>
      <c r="K342" s="125" t="s">
        <v>6</v>
      </c>
      <c r="L342" s="125" t="s">
        <v>1792</v>
      </c>
      <c r="M342" s="51" t="str">
        <f>VLOOKUP(L342,CódigosRetorno!$A$2:$B$1795,2,FALSE())</f>
        <v>El código de tributo no debe repetirse a nivel de totales</v>
      </c>
      <c r="N342" s="200" t="s">
        <v>8</v>
      </c>
      <c r="O342" s="30"/>
    </row>
    <row r="343" spans="1:15" ht="36" x14ac:dyDescent="0.25">
      <c r="A343" s="30"/>
      <c r="B343" s="649"/>
      <c r="C343" s="660"/>
      <c r="D343" s="651"/>
      <c r="E343" s="649"/>
      <c r="F343" s="649"/>
      <c r="G343" s="651"/>
      <c r="H343" s="650"/>
      <c r="I343" s="649"/>
      <c r="J343" s="51" t="s">
        <v>3491</v>
      </c>
      <c r="K343" s="65" t="s">
        <v>6</v>
      </c>
      <c r="L343" s="125" t="s">
        <v>1794</v>
      </c>
      <c r="M343" s="51" t="str">
        <f>VLOOKUP(L343,CódigosRetorno!$A$2:$B$1795,2,FALSE())</f>
        <v>El dato ingresado como codigo de tributo global es invalido para tipo de operación.</v>
      </c>
      <c r="N343" s="200" t="s">
        <v>8</v>
      </c>
      <c r="O343" s="30"/>
    </row>
    <row r="344" spans="1:15" ht="24" x14ac:dyDescent="0.25">
      <c r="A344" s="30"/>
      <c r="B344" s="649"/>
      <c r="C344" s="660"/>
      <c r="D344" s="651"/>
      <c r="E344" s="649"/>
      <c r="F344" s="4"/>
      <c r="G344" s="62" t="s">
        <v>1665</v>
      </c>
      <c r="H344" s="51" t="s">
        <v>1333</v>
      </c>
      <c r="I344" s="245" t="s">
        <v>1262</v>
      </c>
      <c r="J344" s="51" t="s">
        <v>1666</v>
      </c>
      <c r="K344" s="61" t="s">
        <v>208</v>
      </c>
      <c r="L344" s="65" t="s">
        <v>1335</v>
      </c>
      <c r="M344" s="51" t="str">
        <f>VLOOKUP(L344,CódigosRetorno!$A$2:$B$1795,2,FALSE())</f>
        <v>El dato ingresado como atributo @schemeName es incorrecto.</v>
      </c>
      <c r="N344" s="62" t="s">
        <v>8</v>
      </c>
      <c r="O344" s="30"/>
    </row>
    <row r="345" spans="1:15" ht="24" x14ac:dyDescent="0.25">
      <c r="A345" s="30"/>
      <c r="B345" s="649"/>
      <c r="C345" s="660"/>
      <c r="D345" s="651"/>
      <c r="E345" s="649"/>
      <c r="F345" s="649"/>
      <c r="G345" s="62" t="s">
        <v>1260</v>
      </c>
      <c r="H345" s="51" t="s">
        <v>1261</v>
      </c>
      <c r="I345" s="245" t="s">
        <v>1262</v>
      </c>
      <c r="J345" s="51" t="s">
        <v>1263</v>
      </c>
      <c r="K345" s="61" t="s">
        <v>208</v>
      </c>
      <c r="L345" s="65" t="s">
        <v>1264</v>
      </c>
      <c r="M345" s="51" t="str">
        <f>VLOOKUP(L345,CódigosRetorno!$A$2:$B$1795,2,FALSE())</f>
        <v>El dato ingresado como atributo @schemeAgencyName es incorrecto.</v>
      </c>
      <c r="N345" s="62" t="s">
        <v>8</v>
      </c>
      <c r="O345" s="30"/>
    </row>
    <row r="346" spans="1:15" ht="48" x14ac:dyDescent="0.25">
      <c r="A346" s="30"/>
      <c r="B346" s="649"/>
      <c r="C346" s="660"/>
      <c r="D346" s="651"/>
      <c r="E346" s="649"/>
      <c r="F346" s="4"/>
      <c r="G346" s="62" t="s">
        <v>1694</v>
      </c>
      <c r="H346" s="51" t="s">
        <v>1337</v>
      </c>
      <c r="I346" s="245" t="s">
        <v>1262</v>
      </c>
      <c r="J346" s="51" t="s">
        <v>1668</v>
      </c>
      <c r="K346" s="65" t="s">
        <v>208</v>
      </c>
      <c r="L346" s="125" t="s">
        <v>1339</v>
      </c>
      <c r="M346" s="51" t="str">
        <f>VLOOKUP(L346,CódigosRetorno!$A$2:$B$1795,2,FALSE())</f>
        <v>El dato ingresado como atributo @schemeURI es incorrecto.</v>
      </c>
      <c r="N346" s="62" t="s">
        <v>8</v>
      </c>
      <c r="O346" s="30"/>
    </row>
    <row r="347" spans="1:15" ht="24" customHeight="1" x14ac:dyDescent="0.25">
      <c r="A347" s="30"/>
      <c r="B347" s="649"/>
      <c r="C347" s="660"/>
      <c r="D347" s="651"/>
      <c r="E347" s="649"/>
      <c r="F347" s="649" t="s">
        <v>1669</v>
      </c>
      <c r="G347" s="707" t="s">
        <v>1129</v>
      </c>
      <c r="H347" s="708" t="s">
        <v>3463</v>
      </c>
      <c r="I347" s="649">
        <v>1</v>
      </c>
      <c r="J347" s="51" t="s">
        <v>605</v>
      </c>
      <c r="K347" s="65" t="s">
        <v>6</v>
      </c>
      <c r="L347" s="125" t="s">
        <v>1796</v>
      </c>
      <c r="M347" s="51" t="str">
        <f>VLOOKUP(L347,CódigosRetorno!$A$2:$B$1795,2,FALSE())</f>
        <v>El XML no contiene el tag TaxScheme Name de impuestos globales</v>
      </c>
      <c r="N347" s="62" t="s">
        <v>8</v>
      </c>
      <c r="O347" s="30"/>
    </row>
    <row r="348" spans="1:15" ht="24" x14ac:dyDescent="0.25">
      <c r="A348" s="30"/>
      <c r="B348" s="649"/>
      <c r="C348" s="660"/>
      <c r="D348" s="651"/>
      <c r="E348" s="649"/>
      <c r="F348" s="649"/>
      <c r="G348" s="707"/>
      <c r="H348" s="708"/>
      <c r="I348" s="649"/>
      <c r="J348" s="64" t="s">
        <v>1797</v>
      </c>
      <c r="K348" s="65" t="s">
        <v>6</v>
      </c>
      <c r="L348" s="125" t="s">
        <v>1798</v>
      </c>
      <c r="M348" s="51" t="str">
        <f>VLOOKUP(L348,CódigosRetorno!$A$2:$B$1795,2,FALSE())</f>
        <v>El valor del tag nombre del tributo no corresponde al esperado.</v>
      </c>
      <c r="N348" s="62" t="s">
        <v>1658</v>
      </c>
      <c r="O348" s="30"/>
    </row>
    <row r="349" spans="1:15" ht="24" customHeight="1" x14ac:dyDescent="0.25">
      <c r="A349" s="30"/>
      <c r="B349" s="649"/>
      <c r="C349" s="660"/>
      <c r="D349" s="651"/>
      <c r="E349" s="649"/>
      <c r="F349" s="649" t="s">
        <v>144</v>
      </c>
      <c r="G349" s="651"/>
      <c r="H349" s="650" t="s">
        <v>3464</v>
      </c>
      <c r="I349" s="649">
        <v>1</v>
      </c>
      <c r="J349" s="51" t="s">
        <v>605</v>
      </c>
      <c r="K349" s="65" t="s">
        <v>6</v>
      </c>
      <c r="L349" s="125" t="s">
        <v>1800</v>
      </c>
      <c r="M349" s="51" t="str">
        <f>VLOOKUP(L349,CódigosRetorno!$A$2:$B$1795,2,FALSE())</f>
        <v>El XML no contiene el tag código de tributo internacional de impuestos globales</v>
      </c>
      <c r="N349" s="62" t="s">
        <v>8</v>
      </c>
      <c r="O349" s="30"/>
    </row>
    <row r="350" spans="1:15" ht="36" x14ac:dyDescent="0.25">
      <c r="A350" s="30"/>
      <c r="B350" s="649"/>
      <c r="C350" s="660"/>
      <c r="D350" s="651"/>
      <c r="E350" s="649"/>
      <c r="F350" s="649"/>
      <c r="G350" s="651"/>
      <c r="H350" s="650"/>
      <c r="I350" s="649"/>
      <c r="J350" s="64" t="s">
        <v>1801</v>
      </c>
      <c r="K350" s="65" t="s">
        <v>6</v>
      </c>
      <c r="L350" s="125" t="s">
        <v>1802</v>
      </c>
      <c r="M350" s="51" t="str">
        <f>VLOOKUP(L350,CódigosRetorno!$A$2:$B$1795,2,FALSE())</f>
        <v>El valor del tag codigo de tributo internacional no corresponde al esperado.</v>
      </c>
      <c r="N350" s="62" t="s">
        <v>1658</v>
      </c>
      <c r="O350" s="30"/>
    </row>
    <row r="351" spans="1:15" ht="36" customHeight="1" x14ac:dyDescent="0.25">
      <c r="A351" s="30"/>
      <c r="B351" s="649">
        <v>44</v>
      </c>
      <c r="C351" s="660" t="s">
        <v>3492</v>
      </c>
      <c r="D351" s="651" t="s">
        <v>63</v>
      </c>
      <c r="E351" s="649" t="s">
        <v>184</v>
      </c>
      <c r="F351" s="92" t="s">
        <v>300</v>
      </c>
      <c r="G351" s="112" t="s">
        <v>1718</v>
      </c>
      <c r="H351" s="113" t="s">
        <v>3493</v>
      </c>
      <c r="I351" s="92">
        <v>1</v>
      </c>
      <c r="J351" s="51" t="s">
        <v>1081</v>
      </c>
      <c r="K351" s="65" t="s">
        <v>6</v>
      </c>
      <c r="L351" s="125" t="s">
        <v>1120</v>
      </c>
      <c r="M351" s="51" t="str">
        <f>VLOOKUP(L351,CódigosRetorno!$A$2:$B$1795,2,FALSE())</f>
        <v>El dato ingresado en TaxAmount no cumple con el formato establecido</v>
      </c>
      <c r="N351" s="62" t="s">
        <v>8</v>
      </c>
      <c r="O351" s="26"/>
    </row>
    <row r="352" spans="1:15" ht="66" customHeight="1" x14ac:dyDescent="0.25">
      <c r="A352" s="30"/>
      <c r="B352" s="649"/>
      <c r="C352" s="660"/>
      <c r="D352" s="651"/>
      <c r="E352" s="649"/>
      <c r="F352" s="222"/>
      <c r="G352" s="148"/>
      <c r="H352" s="149"/>
      <c r="I352" s="92"/>
      <c r="J352" s="51" t="s">
        <v>3494</v>
      </c>
      <c r="K352" s="62" t="s">
        <v>6</v>
      </c>
      <c r="L352" s="65" t="s">
        <v>1839</v>
      </c>
      <c r="M352" s="51" t="str">
        <f>VLOOKUP(MID(L352,1,4),CódigosRetorno!$A$2:$B$1795,2,FALSE())</f>
        <v>La sumatoria del total del importe del tributo ICBPER de línea no corresponden al total</v>
      </c>
      <c r="N352" s="62" t="s">
        <v>8</v>
      </c>
      <c r="O352" s="26"/>
    </row>
    <row r="353" spans="1:15" ht="72" x14ac:dyDescent="0.25">
      <c r="A353" s="30"/>
      <c r="B353" s="649"/>
      <c r="C353" s="660"/>
      <c r="D353" s="651"/>
      <c r="E353" s="649"/>
      <c r="F353" s="222"/>
      <c r="G353" s="148"/>
      <c r="H353" s="149"/>
      <c r="I353" s="92"/>
      <c r="J353" s="51" t="s">
        <v>3495</v>
      </c>
      <c r="K353" s="61" t="s">
        <v>208</v>
      </c>
      <c r="L353" s="125" t="s">
        <v>2839</v>
      </c>
      <c r="M353" s="51" t="str">
        <f>VLOOKUP(L353,CódigosRetorno!$A$2:$B$1795,2,FALSE())</f>
        <v>La sumatoria del total del importe del tributo ICBPER de línea no corresponden al total</v>
      </c>
      <c r="N353" s="62" t="s">
        <v>8</v>
      </c>
      <c r="O353" s="26"/>
    </row>
    <row r="354" spans="1:15" ht="36" x14ac:dyDescent="0.25">
      <c r="A354" s="30"/>
      <c r="B354" s="649"/>
      <c r="C354" s="660"/>
      <c r="D354" s="651"/>
      <c r="E354" s="649"/>
      <c r="F354" s="208"/>
      <c r="G354" s="239"/>
      <c r="H354" s="270"/>
      <c r="I354" s="92"/>
      <c r="J354" s="51" t="s">
        <v>1840</v>
      </c>
      <c r="K354" s="61" t="s">
        <v>6</v>
      </c>
      <c r="L354" s="125" t="s">
        <v>1841</v>
      </c>
      <c r="M354" s="51" t="str">
        <f>VLOOKUP(L354,CódigosRetorno!$A$2:$B$1795,2,FALSE())</f>
        <v>El impuesto ICBPER no se encuentra vigente</v>
      </c>
      <c r="N354" s="62" t="s">
        <v>8</v>
      </c>
      <c r="O354" s="26"/>
    </row>
    <row r="355" spans="1:15" ht="36" x14ac:dyDescent="0.25">
      <c r="A355" s="30"/>
      <c r="B355" s="649"/>
      <c r="C355" s="660"/>
      <c r="D355" s="651"/>
      <c r="E355" s="649"/>
      <c r="F355" s="92" t="s">
        <v>144</v>
      </c>
      <c r="G355" s="112" t="s">
        <v>308</v>
      </c>
      <c r="H355" s="113" t="s">
        <v>1575</v>
      </c>
      <c r="I355" s="62">
        <v>1</v>
      </c>
      <c r="J355" s="64" t="s">
        <v>1598</v>
      </c>
      <c r="K355" s="65" t="s">
        <v>6</v>
      </c>
      <c r="L355" s="125" t="s">
        <v>1074</v>
      </c>
      <c r="M355" s="51" t="str">
        <f>VLOOKUP(L355,CódigosRetorno!$A$2:$B$1795,2,FALSE())</f>
        <v>La moneda debe ser la misma en todo el documento. Salvo las percepciones que sólo son en moneda nacional</v>
      </c>
      <c r="N355" s="62" t="s">
        <v>1297</v>
      </c>
      <c r="O355" s="26"/>
    </row>
    <row r="356" spans="1:15" ht="36" x14ac:dyDescent="0.25">
      <c r="A356" s="30"/>
      <c r="B356" s="649"/>
      <c r="C356" s="660"/>
      <c r="D356" s="651"/>
      <c r="E356" s="649"/>
      <c r="F356" s="92" t="s">
        <v>769</v>
      </c>
      <c r="G356" s="112" t="s">
        <v>1129</v>
      </c>
      <c r="H356" s="91" t="s">
        <v>3460</v>
      </c>
      <c r="I356" s="92">
        <v>1</v>
      </c>
      <c r="J356" s="51" t="s">
        <v>605</v>
      </c>
      <c r="K356" s="65" t="s">
        <v>6</v>
      </c>
      <c r="L356" s="125" t="s">
        <v>1788</v>
      </c>
      <c r="M356" s="51" t="str">
        <f>VLOOKUP(L356,CódigosRetorno!$A$2:$B$1795,2,FALSE())</f>
        <v>El XML no contiene el tag o no existe información de código de tributo.</v>
      </c>
      <c r="N356" s="62" t="s">
        <v>8</v>
      </c>
      <c r="O356" s="26"/>
    </row>
    <row r="357" spans="1:15" ht="24" x14ac:dyDescent="0.25">
      <c r="A357" s="30"/>
      <c r="B357" s="649"/>
      <c r="C357" s="660"/>
      <c r="D357" s="651"/>
      <c r="E357" s="649"/>
      <c r="F357" s="92"/>
      <c r="G357" s="62" t="s">
        <v>1665</v>
      </c>
      <c r="H357" s="51" t="s">
        <v>1333</v>
      </c>
      <c r="I357" s="245" t="s">
        <v>1262</v>
      </c>
      <c r="J357" s="51" t="s">
        <v>1666</v>
      </c>
      <c r="K357" s="61" t="s">
        <v>208</v>
      </c>
      <c r="L357" s="65" t="s">
        <v>1335</v>
      </c>
      <c r="M357" s="51" t="str">
        <f>VLOOKUP(L357,CódigosRetorno!$A$2:$B$1795,2,FALSE())</f>
        <v>El dato ingresado como atributo @schemeName es incorrecto.</v>
      </c>
      <c r="N357" s="62" t="s">
        <v>8</v>
      </c>
      <c r="O357" s="26"/>
    </row>
    <row r="358" spans="1:15" ht="24" x14ac:dyDescent="0.25">
      <c r="A358" s="30"/>
      <c r="B358" s="649"/>
      <c r="C358" s="660"/>
      <c r="D358" s="651"/>
      <c r="E358" s="649"/>
      <c r="F358" s="222"/>
      <c r="G358" s="62" t="s">
        <v>1260</v>
      </c>
      <c r="H358" s="51" t="s">
        <v>1261</v>
      </c>
      <c r="I358" s="245" t="s">
        <v>1262</v>
      </c>
      <c r="J358" s="51" t="s">
        <v>1263</v>
      </c>
      <c r="K358" s="61" t="s">
        <v>208</v>
      </c>
      <c r="L358" s="65" t="s">
        <v>1264</v>
      </c>
      <c r="M358" s="51" t="str">
        <f>VLOOKUP(L358,CódigosRetorno!$A$2:$B$1795,2,FALSE())</f>
        <v>El dato ingresado como atributo @schemeAgencyName es incorrecto.</v>
      </c>
      <c r="N358" s="62" t="s">
        <v>8</v>
      </c>
      <c r="O358" s="26"/>
    </row>
    <row r="359" spans="1:15" ht="48" x14ac:dyDescent="0.25">
      <c r="A359" s="30"/>
      <c r="B359" s="649"/>
      <c r="C359" s="660"/>
      <c r="D359" s="651"/>
      <c r="E359" s="649"/>
      <c r="F359" s="208"/>
      <c r="G359" s="62" t="s">
        <v>1694</v>
      </c>
      <c r="H359" s="51" t="s">
        <v>1337</v>
      </c>
      <c r="I359" s="245" t="s">
        <v>1262</v>
      </c>
      <c r="J359" s="51" t="s">
        <v>1668</v>
      </c>
      <c r="K359" s="65" t="s">
        <v>208</v>
      </c>
      <c r="L359" s="125" t="s">
        <v>1339</v>
      </c>
      <c r="M359" s="51" t="str">
        <f>VLOOKUP(L359,CódigosRetorno!$A$2:$B$1795,2,FALSE())</f>
        <v>El dato ingresado como atributo @schemeURI es incorrecto.</v>
      </c>
      <c r="N359" s="62" t="s">
        <v>8</v>
      </c>
      <c r="O359" s="26"/>
    </row>
    <row r="360" spans="1:15" ht="36" x14ac:dyDescent="0.25">
      <c r="A360" s="30"/>
      <c r="B360" s="649"/>
      <c r="C360" s="660"/>
      <c r="D360" s="651"/>
      <c r="E360" s="649"/>
      <c r="F360" s="92" t="s">
        <v>1669</v>
      </c>
      <c r="G360" s="148" t="s">
        <v>1129</v>
      </c>
      <c r="H360" s="129" t="s">
        <v>3463</v>
      </c>
      <c r="I360" s="92">
        <v>1</v>
      </c>
      <c r="J360" s="51" t="s">
        <v>605</v>
      </c>
      <c r="K360" s="65" t="s">
        <v>6</v>
      </c>
      <c r="L360" s="125" t="s">
        <v>1796</v>
      </c>
      <c r="M360" s="51" t="str">
        <f>VLOOKUP(L360,CódigosRetorno!$A$2:$B$1795,2,FALSE())</f>
        <v>El XML no contiene el tag TaxScheme Name de impuestos globales</v>
      </c>
      <c r="N360" s="62" t="s">
        <v>8</v>
      </c>
      <c r="O360" s="26"/>
    </row>
    <row r="361" spans="1:15" ht="24" x14ac:dyDescent="0.25">
      <c r="A361" s="30"/>
      <c r="B361" s="649"/>
      <c r="C361" s="660"/>
      <c r="D361" s="651"/>
      <c r="E361" s="649"/>
      <c r="F361" s="222"/>
      <c r="G361" s="148"/>
      <c r="H361" s="129"/>
      <c r="I361" s="222"/>
      <c r="J361" s="64" t="s">
        <v>1797</v>
      </c>
      <c r="K361" s="65" t="s">
        <v>6</v>
      </c>
      <c r="L361" s="125" t="s">
        <v>1798</v>
      </c>
      <c r="M361" s="51" t="str">
        <f>VLOOKUP(L361,CódigosRetorno!$A$2:$B$1795,2,FALSE())</f>
        <v>El valor del tag nombre del tributo no corresponde al esperado.</v>
      </c>
      <c r="N361" s="62" t="s">
        <v>1658</v>
      </c>
      <c r="O361" s="26"/>
    </row>
    <row r="362" spans="1:15" ht="24" customHeight="1" x14ac:dyDescent="0.25">
      <c r="A362" s="30"/>
      <c r="B362" s="649"/>
      <c r="C362" s="660"/>
      <c r="D362" s="651"/>
      <c r="E362" s="649"/>
      <c r="F362" s="649" t="s">
        <v>144</v>
      </c>
      <c r="G362" s="651"/>
      <c r="H362" s="650" t="s">
        <v>3464</v>
      </c>
      <c r="I362" s="649">
        <v>1</v>
      </c>
      <c r="J362" s="51" t="s">
        <v>605</v>
      </c>
      <c r="K362" s="65" t="s">
        <v>6</v>
      </c>
      <c r="L362" s="125" t="s">
        <v>1800</v>
      </c>
      <c r="M362" s="51" t="str">
        <f>VLOOKUP(L362,CódigosRetorno!$A$2:$B$1795,2,FALSE())</f>
        <v>El XML no contiene el tag código de tributo internacional de impuestos globales</v>
      </c>
      <c r="N362" s="62" t="s">
        <v>8</v>
      </c>
      <c r="O362" s="26"/>
    </row>
    <row r="363" spans="1:15" ht="36" x14ac:dyDescent="0.25">
      <c r="A363" s="30"/>
      <c r="B363" s="649"/>
      <c r="C363" s="660"/>
      <c r="D363" s="651"/>
      <c r="E363" s="649"/>
      <c r="F363" s="649"/>
      <c r="G363" s="651"/>
      <c r="H363" s="650"/>
      <c r="I363" s="649"/>
      <c r="J363" s="64" t="s">
        <v>1801</v>
      </c>
      <c r="K363" s="65" t="s">
        <v>6</v>
      </c>
      <c r="L363" s="125" t="s">
        <v>1802</v>
      </c>
      <c r="M363" s="51" t="str">
        <f>VLOOKUP(L363,CódigosRetorno!$A$2:$B$1795,2,FALSE())</f>
        <v>El valor del tag codigo de tributo internacional no corresponde al esperado.</v>
      </c>
      <c r="N363" s="62" t="s">
        <v>1658</v>
      </c>
      <c r="O363" s="26"/>
    </row>
    <row r="364" spans="1:15" ht="36" customHeight="1" x14ac:dyDescent="0.25">
      <c r="A364" s="288"/>
      <c r="B364" s="4">
        <f>B351+1</f>
        <v>45</v>
      </c>
      <c r="C364" s="7" t="s">
        <v>3243</v>
      </c>
      <c r="D364" s="647" t="s">
        <v>63</v>
      </c>
      <c r="E364" s="647" t="s">
        <v>184</v>
      </c>
      <c r="F364" s="112" t="s">
        <v>300</v>
      </c>
      <c r="G364" s="112" t="s">
        <v>301</v>
      </c>
      <c r="H364" s="91" t="s">
        <v>3496</v>
      </c>
      <c r="I364" s="62">
        <v>1</v>
      </c>
      <c r="J364" s="51" t="s">
        <v>1618</v>
      </c>
      <c r="K364" s="65" t="s">
        <v>6</v>
      </c>
      <c r="L364" s="65" t="s">
        <v>1873</v>
      </c>
      <c r="M364" s="51" t="str">
        <f>VLOOKUP(L364,CódigosRetorno!$A$2:$B$1795,2,FALSE())</f>
        <v>El dato ingresado en ChargeTotalAmount no cumple con el formato establecido</v>
      </c>
      <c r="N364" s="62" t="s">
        <v>8</v>
      </c>
      <c r="O364" s="288"/>
    </row>
    <row r="365" spans="1:15" ht="36" x14ac:dyDescent="0.25">
      <c r="A365" s="288"/>
      <c r="B365" s="4"/>
      <c r="C365" s="7"/>
      <c r="D365" s="647"/>
      <c r="E365" s="647"/>
      <c r="F365" s="62" t="s">
        <v>144</v>
      </c>
      <c r="G365" s="61" t="s">
        <v>308</v>
      </c>
      <c r="H365" s="51" t="s">
        <v>1575</v>
      </c>
      <c r="I365" s="62">
        <v>1</v>
      </c>
      <c r="J365" s="64" t="s">
        <v>1598</v>
      </c>
      <c r="K365" s="65" t="s">
        <v>6</v>
      </c>
      <c r="L365" s="125" t="s">
        <v>1074</v>
      </c>
      <c r="M365" s="51" t="str">
        <f>VLOOKUP(L365,CódigosRetorno!$A$2:$B$1795,2,FALSE())</f>
        <v>La moneda debe ser la misma en todo el documento. Salvo las percepciones que sólo son en moneda nacional</v>
      </c>
      <c r="N365" s="62" t="s">
        <v>1297</v>
      </c>
      <c r="O365" s="288"/>
    </row>
    <row r="366" spans="1:15" ht="36" customHeight="1" x14ac:dyDescent="0.25">
      <c r="A366" s="288"/>
      <c r="B366" s="4">
        <f>B364+1</f>
        <v>46</v>
      </c>
      <c r="C366" s="7" t="s">
        <v>3245</v>
      </c>
      <c r="D366" s="647" t="s">
        <v>63</v>
      </c>
      <c r="E366" s="647" t="s">
        <v>143</v>
      </c>
      <c r="F366" s="647" t="s">
        <v>300</v>
      </c>
      <c r="G366" s="647" t="s">
        <v>301</v>
      </c>
      <c r="H366" s="660" t="s">
        <v>3497</v>
      </c>
      <c r="I366" s="649">
        <v>1</v>
      </c>
      <c r="J366" s="51" t="s">
        <v>1081</v>
      </c>
      <c r="K366" s="65" t="s">
        <v>6</v>
      </c>
      <c r="L366" s="125" t="s">
        <v>1878</v>
      </c>
      <c r="M366" s="51" t="str">
        <f>VLOOKUP(L366,CódigosRetorno!$A$2:$B$1795,2,FALSE())</f>
        <v>El dato ingresado en PayableAmount no cumple con el formato establecido</v>
      </c>
      <c r="N366" s="62" t="s">
        <v>8</v>
      </c>
      <c r="O366" s="288"/>
    </row>
    <row r="367" spans="1:15" ht="156" x14ac:dyDescent="0.25">
      <c r="A367" s="288"/>
      <c r="B367" s="4"/>
      <c r="C367" s="7"/>
      <c r="D367" s="647"/>
      <c r="E367" s="647"/>
      <c r="F367" s="647"/>
      <c r="G367" s="647"/>
      <c r="H367" s="660"/>
      <c r="I367" s="649"/>
      <c r="J367" s="64" t="s">
        <v>3498</v>
      </c>
      <c r="K367" s="65" t="s">
        <v>6</v>
      </c>
      <c r="L367" s="65" t="s">
        <v>1880</v>
      </c>
      <c r="M367" s="51" t="str">
        <f>VLOOKUP(MID(L367,1,4),CódigosRetorno!$A$2:$B$1795,2,FALSE())</f>
        <v>El importe total del comprobante no coincide con el valor calculado</v>
      </c>
      <c r="N367" s="62" t="s">
        <v>8</v>
      </c>
      <c r="O367" s="288"/>
    </row>
    <row r="368" spans="1:15" ht="168" x14ac:dyDescent="0.25">
      <c r="A368" s="288"/>
      <c r="B368" s="4"/>
      <c r="C368" s="7"/>
      <c r="D368" s="647"/>
      <c r="E368" s="647"/>
      <c r="F368" s="148"/>
      <c r="G368" s="148"/>
      <c r="H368" s="149"/>
      <c r="I368" s="222"/>
      <c r="J368" s="64" t="s">
        <v>3499</v>
      </c>
      <c r="K368" s="65" t="s">
        <v>208</v>
      </c>
      <c r="L368" s="65" t="s">
        <v>2853</v>
      </c>
      <c r="M368" s="51" t="str">
        <f>VLOOKUP(MID(L368,1,4),CódigosRetorno!$A$2:$B$1795,2,FALSE())</f>
        <v>El importe total del comprobante no coincide con el valor calculado</v>
      </c>
      <c r="N368" s="62" t="s">
        <v>8</v>
      </c>
      <c r="O368" s="288"/>
    </row>
    <row r="369" spans="1:15" ht="36" x14ac:dyDescent="0.25">
      <c r="A369" s="288"/>
      <c r="B369" s="4"/>
      <c r="C369" s="7"/>
      <c r="D369" s="647"/>
      <c r="E369" s="647"/>
      <c r="F369" s="92" t="s">
        <v>144</v>
      </c>
      <c r="G369" s="112" t="s">
        <v>308</v>
      </c>
      <c r="H369" s="51" t="s">
        <v>1575</v>
      </c>
      <c r="I369" s="62">
        <v>1</v>
      </c>
      <c r="J369" s="64" t="s">
        <v>1598</v>
      </c>
      <c r="K369" s="65" t="s">
        <v>6</v>
      </c>
      <c r="L369" s="125" t="s">
        <v>1074</v>
      </c>
      <c r="M369" s="51" t="str">
        <f>VLOOKUP(L369,CódigosRetorno!$A$2:$B$1795,2,FALSE())</f>
        <v>La moneda debe ser la misma en todo el documento. Salvo las percepciones que sólo son en moneda nacional</v>
      </c>
      <c r="N369" s="62" t="s">
        <v>1297</v>
      </c>
      <c r="O369" s="288"/>
    </row>
    <row r="370" spans="1:15" ht="36" customHeight="1" x14ac:dyDescent="0.25">
      <c r="A370" s="288"/>
      <c r="B370" s="4">
        <f>B366+1</f>
        <v>47</v>
      </c>
      <c r="C370" s="7" t="s">
        <v>1895</v>
      </c>
      <c r="D370" s="647" t="s">
        <v>63</v>
      </c>
      <c r="E370" s="647" t="s">
        <v>184</v>
      </c>
      <c r="F370" s="62" t="s">
        <v>300</v>
      </c>
      <c r="G370" s="61" t="s">
        <v>301</v>
      </c>
      <c r="H370" s="51" t="s">
        <v>3500</v>
      </c>
      <c r="I370" s="62"/>
      <c r="J370" s="64" t="s">
        <v>3501</v>
      </c>
      <c r="K370" s="65" t="s">
        <v>6</v>
      </c>
      <c r="L370" s="65" t="s">
        <v>323</v>
      </c>
      <c r="M370" s="51" t="str">
        <f>VLOOKUP(MID(L370,1,4),CódigosRetorno!$A$2:$B$1795,2,FALSE())</f>
        <v>El monto para el redondeo del Importe Total excede el valor permitido</v>
      </c>
      <c r="N370" s="62" t="s">
        <v>8</v>
      </c>
      <c r="O370" s="288"/>
    </row>
    <row r="371" spans="1:15" ht="36" x14ac:dyDescent="0.25">
      <c r="A371" s="288"/>
      <c r="B371" s="4"/>
      <c r="C371" s="7"/>
      <c r="D371" s="647"/>
      <c r="E371" s="647"/>
      <c r="F371" s="62"/>
      <c r="G371" s="61"/>
      <c r="H371" s="51"/>
      <c r="I371" s="62"/>
      <c r="J371" s="64" t="s">
        <v>3502</v>
      </c>
      <c r="K371" s="65" t="s">
        <v>208</v>
      </c>
      <c r="L371" s="125" t="s">
        <v>2861</v>
      </c>
      <c r="M371" s="51" t="str">
        <f>VLOOKUP(L371,CódigosRetorno!$A$2:$B$1795,2,FALSE())</f>
        <v>El monto para el redondeo del Importe Total excede el valor permitido</v>
      </c>
      <c r="N371" s="62" t="s">
        <v>8</v>
      </c>
      <c r="O371" s="288"/>
    </row>
    <row r="372" spans="1:15" ht="36" x14ac:dyDescent="0.25">
      <c r="A372" s="288"/>
      <c r="B372" s="4"/>
      <c r="C372" s="7"/>
      <c r="D372" s="647"/>
      <c r="E372" s="647"/>
      <c r="F372" s="62" t="s">
        <v>144</v>
      </c>
      <c r="G372" s="61" t="s">
        <v>308</v>
      </c>
      <c r="H372" s="51" t="s">
        <v>1575</v>
      </c>
      <c r="I372" s="62"/>
      <c r="J372" s="64" t="s">
        <v>1598</v>
      </c>
      <c r="K372" s="65" t="s">
        <v>6</v>
      </c>
      <c r="L372" s="125" t="s">
        <v>1074</v>
      </c>
      <c r="M372" s="51" t="str">
        <f>VLOOKUP(L372,CódigosRetorno!$A$2:$B$1795,2,FALSE())</f>
        <v>La moneda debe ser la misma en todo el documento. Salvo las percepciones que sólo son en moneda nacional</v>
      </c>
      <c r="N372" s="62" t="s">
        <v>1297</v>
      </c>
      <c r="O372" s="288"/>
    </row>
    <row r="373" spans="1:15" x14ac:dyDescent="0.25">
      <c r="A373" s="288"/>
      <c r="B373" s="316" t="s">
        <v>3255</v>
      </c>
      <c r="C373" s="317"/>
      <c r="D373" s="317"/>
      <c r="E373" s="317"/>
      <c r="F373" s="317"/>
      <c r="G373" s="317"/>
      <c r="H373" s="317"/>
      <c r="I373" s="317"/>
      <c r="J373" s="317"/>
      <c r="K373" s="317" t="s">
        <v>8</v>
      </c>
      <c r="L373" s="317" t="s">
        <v>8</v>
      </c>
      <c r="M373" s="56" t="str">
        <f>VLOOKUP(L373,CódigosRetorno!$A$2:$B$1795,2,FALSE())</f>
        <v>-</v>
      </c>
      <c r="N373" s="53"/>
      <c r="O373" s="288"/>
    </row>
    <row r="374" spans="1:15" ht="24" customHeight="1" x14ac:dyDescent="0.25">
      <c r="A374" s="288"/>
      <c r="B374" s="4">
        <f>B370+1</f>
        <v>48</v>
      </c>
      <c r="C374" s="7" t="s">
        <v>3256</v>
      </c>
      <c r="D374" s="647" t="s">
        <v>63</v>
      </c>
      <c r="E374" s="647" t="s">
        <v>184</v>
      </c>
      <c r="F374" s="62" t="s">
        <v>769</v>
      </c>
      <c r="G374" s="61" t="s">
        <v>1900</v>
      </c>
      <c r="H374" s="113" t="s">
        <v>3503</v>
      </c>
      <c r="I374" s="267">
        <v>1</v>
      </c>
      <c r="J374" s="64" t="s">
        <v>1902</v>
      </c>
      <c r="K374" s="65" t="s">
        <v>6</v>
      </c>
      <c r="L374" s="65" t="s">
        <v>1903</v>
      </c>
      <c r="M374" s="51" t="str">
        <f>VLOOKUP(L374,CódigosRetorno!$A$2:$B$1795,2,FALSE())</f>
        <v>El valor del atributo no se encuentra en el catálogo</v>
      </c>
      <c r="N374" s="62" t="s">
        <v>1776</v>
      </c>
      <c r="O374" s="288"/>
    </row>
    <row r="375" spans="1:15" ht="60" x14ac:dyDescent="0.25">
      <c r="A375" s="288"/>
      <c r="B375" s="4"/>
      <c r="C375" s="7"/>
      <c r="D375" s="647"/>
      <c r="E375" s="647"/>
      <c r="F375" s="62" t="s">
        <v>1347</v>
      </c>
      <c r="G375" s="61"/>
      <c r="H375" s="51" t="s">
        <v>3504</v>
      </c>
      <c r="I375" s="62">
        <v>1</v>
      </c>
      <c r="J375" s="51" t="s">
        <v>1916</v>
      </c>
      <c r="K375" s="65" t="s">
        <v>6</v>
      </c>
      <c r="L375" s="125" t="s">
        <v>1917</v>
      </c>
      <c r="M375" s="51" t="str">
        <f>VLOOKUP(L375,CódigosRetorno!$A$2:$B$1795,2,FALSE())</f>
        <v>El dato ingresado en descripcion de leyenda no cumple con el formato establecido.</v>
      </c>
      <c r="N375" s="62" t="s">
        <v>8</v>
      </c>
      <c r="O375" s="288"/>
    </row>
    <row r="376" spans="1:15" x14ac:dyDescent="0.25">
      <c r="A376" s="288"/>
      <c r="B376" s="76" t="s">
        <v>3505</v>
      </c>
      <c r="C376" s="56"/>
      <c r="D376" s="109"/>
      <c r="E376" s="109"/>
      <c r="F376" s="80"/>
      <c r="G376" s="109"/>
      <c r="H376" s="56" t="s">
        <v>8</v>
      </c>
      <c r="I376" s="80"/>
      <c r="J376" s="319"/>
      <c r="K376" s="109" t="s">
        <v>8</v>
      </c>
      <c r="L376" s="110" t="s">
        <v>8</v>
      </c>
      <c r="M376" s="56" t="str">
        <f>VLOOKUP(L376,CódigosRetorno!$A$2:$B$1795,2,FALSE())</f>
        <v>-</v>
      </c>
      <c r="N376" s="319"/>
      <c r="O376" s="288"/>
    </row>
    <row r="377" spans="1:15" ht="36" customHeight="1" x14ac:dyDescent="0.25">
      <c r="A377" s="288"/>
      <c r="B377" s="709" t="s">
        <v>3506</v>
      </c>
      <c r="C377" s="710" t="s">
        <v>3507</v>
      </c>
      <c r="D377" s="647" t="s">
        <v>329</v>
      </c>
      <c r="E377" s="647" t="s">
        <v>184</v>
      </c>
      <c r="F377" s="65" t="s">
        <v>223</v>
      </c>
      <c r="G377" s="62"/>
      <c r="H377" s="51" t="s">
        <v>3508</v>
      </c>
      <c r="I377" s="62"/>
      <c r="J377" s="51" t="s">
        <v>1551</v>
      </c>
      <c r="K377" s="61" t="s">
        <v>208</v>
      </c>
      <c r="L377" s="65" t="s">
        <v>1552</v>
      </c>
      <c r="M377" s="51" t="str">
        <f>VLOOKUP(L377,CódigosRetorno!$A$2:$B$1795,2,FALSE())</f>
        <v>No existe información en el nombre del concepto.</v>
      </c>
      <c r="N377" s="62" t="s">
        <v>8</v>
      </c>
      <c r="O377" s="288"/>
    </row>
    <row r="378" spans="1:15" ht="24" customHeight="1" x14ac:dyDescent="0.25">
      <c r="A378" s="288"/>
      <c r="B378" s="709"/>
      <c r="C378" s="710"/>
      <c r="D378" s="647"/>
      <c r="E378" s="647"/>
      <c r="F378" s="685" t="s">
        <v>769</v>
      </c>
      <c r="G378" s="647" t="s">
        <v>1549</v>
      </c>
      <c r="H378" s="7" t="s">
        <v>3509</v>
      </c>
      <c r="I378" s="4"/>
      <c r="J378" s="51" t="s">
        <v>3510</v>
      </c>
      <c r="K378" s="61" t="s">
        <v>6</v>
      </c>
      <c r="L378" s="65" t="s">
        <v>2573</v>
      </c>
      <c r="M378" s="51" t="str">
        <f>VLOOKUP(L378,CódigosRetorno!$A$2:$B$1795,2,FALSE())</f>
        <v>El XML no contiene el tag de Créditos Hipotecarios: Tipo de préstamo</v>
      </c>
      <c r="N378" s="62" t="s">
        <v>1554</v>
      </c>
      <c r="O378" s="288"/>
    </row>
    <row r="379" spans="1:15" ht="48" x14ac:dyDescent="0.25">
      <c r="A379" s="288"/>
      <c r="B379" s="709"/>
      <c r="C379" s="710"/>
      <c r="D379" s="647"/>
      <c r="E379" s="647"/>
      <c r="F379" s="685"/>
      <c r="G379" s="647"/>
      <c r="H379" s="7"/>
      <c r="I379" s="4"/>
      <c r="J379" s="51" t="s">
        <v>3511</v>
      </c>
      <c r="K379" s="61" t="s">
        <v>6</v>
      </c>
      <c r="L379" s="65" t="s">
        <v>2575</v>
      </c>
      <c r="M379" s="51" t="str">
        <f>VLOOKUP(L379,CódigosRetorno!$A$2:$B$1795,2,FALSE())</f>
        <v>El XML no contiene el tag de Créditos Hipotecarios: Partida Registral</v>
      </c>
      <c r="N379" s="62" t="s">
        <v>8</v>
      </c>
      <c r="O379" s="288"/>
    </row>
    <row r="380" spans="1:15" ht="24" x14ac:dyDescent="0.25">
      <c r="A380" s="288"/>
      <c r="B380" s="709"/>
      <c r="C380" s="710"/>
      <c r="D380" s="647"/>
      <c r="E380" s="647"/>
      <c r="F380" s="685"/>
      <c r="G380" s="647"/>
      <c r="H380" s="7"/>
      <c r="I380" s="4"/>
      <c r="J380" s="51" t="s">
        <v>3512</v>
      </c>
      <c r="K380" s="61" t="s">
        <v>6</v>
      </c>
      <c r="L380" s="65" t="s">
        <v>2577</v>
      </c>
      <c r="M380" s="51" t="str">
        <f>VLOOKUP(L380,CódigosRetorno!$A$2:$B$1795,2,FALSE())</f>
        <v>El XML no contiene el tag de Créditos Hipotecarios: Número de contrato</v>
      </c>
      <c r="N380" s="62" t="s">
        <v>8</v>
      </c>
      <c r="O380" s="288"/>
    </row>
    <row r="381" spans="1:15" ht="24" x14ac:dyDescent="0.25">
      <c r="A381" s="288"/>
      <c r="B381" s="709"/>
      <c r="C381" s="710"/>
      <c r="D381" s="647"/>
      <c r="E381" s="647"/>
      <c r="F381" s="685"/>
      <c r="G381" s="647"/>
      <c r="H381" s="7"/>
      <c r="I381" s="4"/>
      <c r="J381" s="51" t="s">
        <v>3513</v>
      </c>
      <c r="K381" s="61" t="s">
        <v>6</v>
      </c>
      <c r="L381" s="65" t="s">
        <v>2579</v>
      </c>
      <c r="M381" s="51" t="str">
        <f>VLOOKUP(L381,CódigosRetorno!$A$2:$B$1795,2,FALSE())</f>
        <v>El XML no contiene el tag de Créditos Hipotecarios: Fecha de otorgamiento del crédito</v>
      </c>
      <c r="N381" s="62" t="s">
        <v>8</v>
      </c>
      <c r="O381" s="288"/>
    </row>
    <row r="382" spans="1:15" ht="48" x14ac:dyDescent="0.25">
      <c r="A382" s="288"/>
      <c r="B382" s="709"/>
      <c r="C382" s="710"/>
      <c r="D382" s="647"/>
      <c r="E382" s="647"/>
      <c r="F382" s="685"/>
      <c r="G382" s="647"/>
      <c r="H382" s="7"/>
      <c r="I382" s="4"/>
      <c r="J382" s="51" t="s">
        <v>3514</v>
      </c>
      <c r="K382" s="61" t="s">
        <v>6</v>
      </c>
      <c r="L382" s="65" t="s">
        <v>2581</v>
      </c>
      <c r="M382" s="51" t="str">
        <f>VLOOKUP(L382,CódigosRetorno!$A$2:$B$1795,2,FALSE())</f>
        <v>El XML no contiene el tag de Créditos Hipotecarios: Dirección del predio - Código de ubigeo</v>
      </c>
      <c r="N382" s="62" t="s">
        <v>8</v>
      </c>
      <c r="O382" s="288"/>
    </row>
    <row r="383" spans="1:15" ht="48" x14ac:dyDescent="0.25">
      <c r="A383" s="288"/>
      <c r="B383" s="709"/>
      <c r="C383" s="710"/>
      <c r="D383" s="647"/>
      <c r="E383" s="647"/>
      <c r="F383" s="685"/>
      <c r="G383" s="647"/>
      <c r="H383" s="7"/>
      <c r="I383" s="4"/>
      <c r="J383" s="51" t="s">
        <v>3515</v>
      </c>
      <c r="K383" s="61" t="s">
        <v>6</v>
      </c>
      <c r="L383" s="65" t="s">
        <v>2583</v>
      </c>
      <c r="M383" s="51" t="str">
        <f>VLOOKUP(L383,CódigosRetorno!$A$2:$B$1795,2,FALSE())</f>
        <v>El XML no contiene el tag de Créditos Hipotecarios: Dirección del predio - Dirección completa</v>
      </c>
      <c r="N383" s="62" t="s">
        <v>8</v>
      </c>
      <c r="O383" s="288"/>
    </row>
    <row r="384" spans="1:15" ht="24" x14ac:dyDescent="0.25">
      <c r="A384" s="288"/>
      <c r="B384" s="709"/>
      <c r="C384" s="710"/>
      <c r="D384" s="647"/>
      <c r="E384" s="647"/>
      <c r="F384" s="685"/>
      <c r="G384" s="62" t="s">
        <v>1555</v>
      </c>
      <c r="H384" s="51" t="s">
        <v>1285</v>
      </c>
      <c r="I384" s="62" t="s">
        <v>1262</v>
      </c>
      <c r="J384" s="51" t="s">
        <v>1556</v>
      </c>
      <c r="K384" s="61" t="s">
        <v>208</v>
      </c>
      <c r="L384" s="65" t="s">
        <v>1287</v>
      </c>
      <c r="M384" s="51" t="str">
        <f>VLOOKUP(L384,CódigosRetorno!$A$2:$B$1795,2,FALSE())</f>
        <v>El dato ingresado como atributo @listName es incorrecto.</v>
      </c>
      <c r="N384" s="62" t="s">
        <v>8</v>
      </c>
      <c r="O384" s="288"/>
    </row>
    <row r="385" spans="1:15" ht="24" x14ac:dyDescent="0.25">
      <c r="A385" s="288"/>
      <c r="B385" s="709"/>
      <c r="C385" s="710"/>
      <c r="D385" s="647"/>
      <c r="E385" s="647"/>
      <c r="F385" s="685"/>
      <c r="G385" s="62" t="s">
        <v>1260</v>
      </c>
      <c r="H385" s="51" t="s">
        <v>1282</v>
      </c>
      <c r="I385" s="62" t="s">
        <v>1262</v>
      </c>
      <c r="J385" s="51" t="s">
        <v>1263</v>
      </c>
      <c r="K385" s="65" t="s">
        <v>208</v>
      </c>
      <c r="L385" s="125" t="s">
        <v>1283</v>
      </c>
      <c r="M385" s="51" t="str">
        <f>VLOOKUP(L385,CódigosRetorno!$A$2:$B$1795,2,FALSE())</f>
        <v>El dato ingresado como atributo @listAgencyName es incorrecto.</v>
      </c>
      <c r="N385" s="62" t="s">
        <v>8</v>
      </c>
      <c r="O385" s="288"/>
    </row>
    <row r="386" spans="1:15" ht="48" x14ac:dyDescent="0.25">
      <c r="A386" s="288"/>
      <c r="B386" s="709"/>
      <c r="C386" s="710"/>
      <c r="D386" s="647"/>
      <c r="E386" s="647"/>
      <c r="F386" s="685"/>
      <c r="G386" s="62" t="s">
        <v>1557</v>
      </c>
      <c r="H386" s="51" t="s">
        <v>1289</v>
      </c>
      <c r="I386" s="62" t="s">
        <v>1262</v>
      </c>
      <c r="J386" s="51" t="s">
        <v>1558</v>
      </c>
      <c r="K386" s="65" t="s">
        <v>208</v>
      </c>
      <c r="L386" s="125" t="s">
        <v>1291</v>
      </c>
      <c r="M386" s="51" t="str">
        <f>VLOOKUP(L386,CódigosRetorno!$A$2:$B$1795,2,FALSE())</f>
        <v>El dato ingresado como atributo @listURI es incorrecto.</v>
      </c>
      <c r="N386" s="62" t="s">
        <v>8</v>
      </c>
      <c r="O386" s="288"/>
    </row>
    <row r="387" spans="1:15" ht="43.5" customHeight="1" x14ac:dyDescent="0.25">
      <c r="A387" s="288"/>
      <c r="B387" s="709"/>
      <c r="C387" s="710"/>
      <c r="D387" s="647"/>
      <c r="E387" s="647"/>
      <c r="F387" s="232" t="s">
        <v>649</v>
      </c>
      <c r="G387" s="232" t="s">
        <v>3270</v>
      </c>
      <c r="H387" s="244" t="s">
        <v>3516</v>
      </c>
      <c r="I387" s="245"/>
      <c r="J387" s="51" t="s">
        <v>3272</v>
      </c>
      <c r="K387" s="61" t="s">
        <v>6</v>
      </c>
      <c r="L387" s="65" t="s">
        <v>1561</v>
      </c>
      <c r="M387" s="51" t="str">
        <f>VLOOKUP(L387,CódigosRetorno!$A$2:$B$1795,2,FALSE())</f>
        <v>El XML no contiene tag o no existe información del valor del concepto por linea.</v>
      </c>
      <c r="N387" s="62" t="s">
        <v>8</v>
      </c>
      <c r="O387" s="288"/>
    </row>
    <row r="388" spans="1:15" ht="44.25" customHeight="1" x14ac:dyDescent="0.25">
      <c r="A388" s="288"/>
      <c r="B388" s="709"/>
      <c r="C388" s="710"/>
      <c r="D388" s="647"/>
      <c r="E388" s="647"/>
      <c r="F388" s="234" t="s">
        <v>177</v>
      </c>
      <c r="G388" s="234" t="s">
        <v>178</v>
      </c>
      <c r="H388" s="259" t="s">
        <v>3517</v>
      </c>
      <c r="I388" s="245"/>
      <c r="J388" s="51" t="s">
        <v>3274</v>
      </c>
      <c r="K388" s="61" t="s">
        <v>208</v>
      </c>
      <c r="L388" s="65" t="s">
        <v>2182</v>
      </c>
      <c r="M388" s="51" t="str">
        <f>VLOOKUP(L388,CódigosRetorno!$A$2:$B$1795,2,FALSE())</f>
        <v>El dato ingresado como valor del concepto de la linea no cumple con el formato establecido.</v>
      </c>
      <c r="N388" s="62" t="s">
        <v>2590</v>
      </c>
      <c r="O388" s="288"/>
    </row>
    <row r="389" spans="1:15" ht="43.5" customHeight="1" x14ac:dyDescent="0.25">
      <c r="A389" s="288"/>
      <c r="B389" s="709"/>
      <c r="C389" s="710"/>
      <c r="D389" s="647"/>
      <c r="E389" s="647"/>
      <c r="F389" s="234" t="s">
        <v>177</v>
      </c>
      <c r="G389" s="234" t="s">
        <v>2591</v>
      </c>
      <c r="H389" s="259" t="s">
        <v>3518</v>
      </c>
      <c r="I389" s="245"/>
      <c r="J389" s="51" t="s">
        <v>3276</v>
      </c>
      <c r="K389" s="61" t="s">
        <v>208</v>
      </c>
      <c r="L389" s="65" t="s">
        <v>2182</v>
      </c>
      <c r="M389" s="51" t="str">
        <f>VLOOKUP(L389,CódigosRetorno!$A$2:$B$1795,2,FALSE())</f>
        <v>El dato ingresado como valor del concepto de la linea no cumple con el formato establecido.</v>
      </c>
      <c r="N389" s="62" t="s">
        <v>2594</v>
      </c>
      <c r="O389" s="288"/>
    </row>
    <row r="390" spans="1:15" ht="72" x14ac:dyDescent="0.25">
      <c r="A390" s="288"/>
      <c r="B390" s="709"/>
      <c r="C390" s="710"/>
      <c r="D390" s="647"/>
      <c r="E390" s="647"/>
      <c r="F390" s="234" t="s">
        <v>649</v>
      </c>
      <c r="G390" s="234"/>
      <c r="H390" s="259" t="s">
        <v>3519</v>
      </c>
      <c r="I390" s="245"/>
      <c r="J390" s="51" t="s">
        <v>3278</v>
      </c>
      <c r="K390" s="61" t="s">
        <v>208</v>
      </c>
      <c r="L390" s="65" t="s">
        <v>2182</v>
      </c>
      <c r="M390" s="51" t="str">
        <f>VLOOKUP(L390,CódigosRetorno!$A$2:$B$1795,2,FALSE())</f>
        <v>El dato ingresado como valor del concepto de la linea no cumple con el formato establecido.</v>
      </c>
      <c r="N390" s="62" t="s">
        <v>8</v>
      </c>
      <c r="O390" s="288"/>
    </row>
    <row r="391" spans="1:15" ht="72" x14ac:dyDescent="0.25">
      <c r="A391" s="288"/>
      <c r="B391" s="709"/>
      <c r="C391" s="710"/>
      <c r="D391" s="647"/>
      <c r="E391" s="647"/>
      <c r="F391" s="234" t="s">
        <v>1433</v>
      </c>
      <c r="G391" s="234" t="s">
        <v>2597</v>
      </c>
      <c r="H391" s="259" t="s">
        <v>3520</v>
      </c>
      <c r="I391" s="245"/>
      <c r="J391" s="51" t="s">
        <v>3280</v>
      </c>
      <c r="K391" s="61" t="s">
        <v>208</v>
      </c>
      <c r="L391" s="65" t="s">
        <v>2182</v>
      </c>
      <c r="M391" s="51" t="str">
        <f>VLOOKUP(L391,CódigosRetorno!$A$2:$B$1795,2,FALSE())</f>
        <v>El dato ingresado como valor del concepto de la linea no cumple con el formato establecido.</v>
      </c>
      <c r="N391" s="62" t="s">
        <v>8</v>
      </c>
      <c r="O391" s="288"/>
    </row>
    <row r="392" spans="1:15" ht="43.5" customHeight="1" x14ac:dyDescent="0.25">
      <c r="A392" s="288"/>
      <c r="B392" s="709"/>
      <c r="C392" s="710"/>
      <c r="D392" s="647"/>
      <c r="E392" s="647"/>
      <c r="F392" s="234" t="s">
        <v>216</v>
      </c>
      <c r="G392" s="234" t="s">
        <v>217</v>
      </c>
      <c r="H392" s="259" t="s">
        <v>3521</v>
      </c>
      <c r="I392" s="245"/>
      <c r="J392" s="51" t="s">
        <v>3282</v>
      </c>
      <c r="K392" s="61" t="s">
        <v>208</v>
      </c>
      <c r="L392" s="65" t="s">
        <v>2182</v>
      </c>
      <c r="M392" s="51" t="str">
        <f>VLOOKUP(L392,CódigosRetorno!$A$2:$B$1795,2,FALSE())</f>
        <v>El dato ingresado como valor del concepto de la linea no cumple con el formato establecido.</v>
      </c>
      <c r="N392" s="62" t="s">
        <v>8</v>
      </c>
      <c r="O392" s="288"/>
    </row>
    <row r="393" spans="1:15" ht="42" customHeight="1" x14ac:dyDescent="0.25">
      <c r="A393" s="288"/>
      <c r="B393" s="709"/>
      <c r="C393" s="710"/>
      <c r="D393" s="647"/>
      <c r="E393" s="647"/>
      <c r="F393" s="234" t="s">
        <v>1347</v>
      </c>
      <c r="G393" s="234"/>
      <c r="H393" s="259" t="s">
        <v>3522</v>
      </c>
      <c r="I393" s="245"/>
      <c r="J393" s="51" t="s">
        <v>3284</v>
      </c>
      <c r="K393" s="61" t="s">
        <v>208</v>
      </c>
      <c r="L393" s="232" t="s">
        <v>2182</v>
      </c>
      <c r="M393" s="91" t="str">
        <f>VLOOKUP(L393,CódigosRetorno!$A$2:$B$1795,2,FALSE())</f>
        <v>El dato ingresado como valor del concepto de la linea no cumple con el formato establecido.</v>
      </c>
      <c r="N393" s="62" t="s">
        <v>1360</v>
      </c>
      <c r="O393" s="288"/>
    </row>
    <row r="394" spans="1:15" ht="44.25" customHeight="1" x14ac:dyDescent="0.25">
      <c r="A394" s="288"/>
      <c r="B394" s="709"/>
      <c r="C394" s="710"/>
      <c r="D394" s="647"/>
      <c r="E394" s="647"/>
      <c r="F394" s="234" t="s">
        <v>1351</v>
      </c>
      <c r="G394" s="234"/>
      <c r="H394" s="259" t="s">
        <v>3523</v>
      </c>
      <c r="I394" s="245"/>
      <c r="J394" s="660" t="s">
        <v>3286</v>
      </c>
      <c r="K394" s="711" t="s">
        <v>208</v>
      </c>
      <c r="L394" s="651" t="s">
        <v>2182</v>
      </c>
      <c r="M394" s="660" t="str">
        <f>VLOOKUP(L394,CódigosRetorno!$A$2:$B$1795,2,FALSE())</f>
        <v>El dato ingresado como valor del concepto de la linea no cumple con el formato establecido.</v>
      </c>
      <c r="N394" s="647" t="s">
        <v>8</v>
      </c>
      <c r="O394" s="288"/>
    </row>
    <row r="395" spans="1:15" ht="42.75" customHeight="1" x14ac:dyDescent="0.25">
      <c r="A395" s="288"/>
      <c r="B395" s="709"/>
      <c r="C395" s="710"/>
      <c r="D395" s="647"/>
      <c r="E395" s="647"/>
      <c r="F395" s="234" t="s">
        <v>228</v>
      </c>
      <c r="G395" s="234"/>
      <c r="H395" s="259" t="s">
        <v>3524</v>
      </c>
      <c r="I395" s="245"/>
      <c r="J395" s="660"/>
      <c r="K395" s="711"/>
      <c r="L395" s="651"/>
      <c r="M395" s="660"/>
      <c r="N395" s="647"/>
      <c r="O395" s="288"/>
    </row>
    <row r="396" spans="1:15" ht="46.5" customHeight="1" x14ac:dyDescent="0.25">
      <c r="A396" s="288"/>
      <c r="B396" s="709"/>
      <c r="C396" s="710"/>
      <c r="D396" s="647"/>
      <c r="E396" s="647"/>
      <c r="F396" s="234" t="s">
        <v>228</v>
      </c>
      <c r="G396" s="234"/>
      <c r="H396" s="259" t="s">
        <v>3525</v>
      </c>
      <c r="I396" s="245"/>
      <c r="J396" s="660"/>
      <c r="K396" s="711"/>
      <c r="L396" s="651"/>
      <c r="M396" s="660"/>
      <c r="N396" s="647"/>
      <c r="O396" s="288"/>
    </row>
    <row r="397" spans="1:15" ht="44.25" customHeight="1" x14ac:dyDescent="0.25">
      <c r="A397" s="288"/>
      <c r="B397" s="709"/>
      <c r="C397" s="710"/>
      <c r="D397" s="647"/>
      <c r="E397" s="647"/>
      <c r="F397" s="234" t="s">
        <v>228</v>
      </c>
      <c r="G397" s="234"/>
      <c r="H397" s="259" t="s">
        <v>3526</v>
      </c>
      <c r="I397" s="245"/>
      <c r="J397" s="660"/>
      <c r="K397" s="711"/>
      <c r="L397" s="651"/>
      <c r="M397" s="660"/>
      <c r="N397" s="647"/>
      <c r="O397" s="288"/>
    </row>
    <row r="398" spans="1:15" ht="36" x14ac:dyDescent="0.25">
      <c r="A398" s="288"/>
      <c r="B398" s="709"/>
      <c r="C398" s="710"/>
      <c r="D398" s="647"/>
      <c r="E398" s="647"/>
      <c r="F398" s="206" t="s">
        <v>2610</v>
      </c>
      <c r="G398" s="206" t="s">
        <v>2611</v>
      </c>
      <c r="H398" s="247" t="s">
        <v>3527</v>
      </c>
      <c r="I398" s="245"/>
      <c r="J398" s="64" t="s">
        <v>2613</v>
      </c>
      <c r="K398" s="65" t="s">
        <v>208</v>
      </c>
      <c r="L398" s="65" t="s">
        <v>2182</v>
      </c>
      <c r="M398" s="91" t="str">
        <f>VLOOKUP(L398,CódigosRetorno!$A$2:$B$1795,2,FALSE())</f>
        <v>El dato ingresado como valor del concepto de la linea no cumple con el formato establecido.</v>
      </c>
      <c r="N398" s="62" t="s">
        <v>8</v>
      </c>
      <c r="O398" s="288"/>
    </row>
    <row r="399" spans="1:15" x14ac:dyDescent="0.25">
      <c r="B399" s="226" t="s">
        <v>2614</v>
      </c>
      <c r="C399" s="252"/>
      <c r="D399" s="252"/>
      <c r="E399" s="252"/>
      <c r="F399" s="252"/>
      <c r="G399" s="252"/>
      <c r="H399" s="253"/>
      <c r="I399" s="321"/>
      <c r="J399" s="321"/>
      <c r="K399" s="321"/>
      <c r="L399" s="321"/>
      <c r="M399" s="321"/>
      <c r="N399" s="321"/>
    </row>
    <row r="400" spans="1:15" ht="36" customHeight="1" x14ac:dyDescent="0.25">
      <c r="B400" s="4" t="s">
        <v>3528</v>
      </c>
      <c r="C400" s="7" t="s">
        <v>2616</v>
      </c>
      <c r="D400" s="647" t="s">
        <v>329</v>
      </c>
      <c r="E400" s="647" t="s">
        <v>184</v>
      </c>
      <c r="F400" s="65" t="s">
        <v>223</v>
      </c>
      <c r="G400" s="62"/>
      <c r="H400" s="51" t="s">
        <v>3508</v>
      </c>
      <c r="I400" s="51"/>
      <c r="J400" s="51" t="s">
        <v>1551</v>
      </c>
      <c r="K400" s="61" t="s">
        <v>208</v>
      </c>
      <c r="L400" s="65" t="s">
        <v>1552</v>
      </c>
      <c r="M400" s="51" t="str">
        <f>VLOOKUP(L400,CódigosRetorno!$A$2:$B$1795,2,FALSE())</f>
        <v>No existe información en el nombre del concepto.</v>
      </c>
      <c r="N400" s="61" t="s">
        <v>8</v>
      </c>
    </row>
    <row r="401" spans="2:14" ht="36" x14ac:dyDescent="0.25">
      <c r="B401" s="4"/>
      <c r="C401" s="7"/>
      <c r="D401" s="647"/>
      <c r="E401" s="647"/>
      <c r="F401" s="65" t="s">
        <v>769</v>
      </c>
      <c r="G401" s="61" t="s">
        <v>1549</v>
      </c>
      <c r="H401" s="64" t="s">
        <v>3509</v>
      </c>
      <c r="I401" s="51"/>
      <c r="J401" s="64" t="s">
        <v>186</v>
      </c>
      <c r="K401" s="61" t="s">
        <v>8</v>
      </c>
      <c r="L401" s="65" t="s">
        <v>8</v>
      </c>
      <c r="M401" s="51" t="str">
        <f>VLOOKUP(L401,CódigosRetorno!$A$2:$B$1795,2,FALSE())</f>
        <v>-</v>
      </c>
      <c r="N401" s="61" t="s">
        <v>8</v>
      </c>
    </row>
    <row r="402" spans="2:14" ht="24" x14ac:dyDescent="0.25">
      <c r="B402" s="4"/>
      <c r="C402" s="7"/>
      <c r="D402" s="647"/>
      <c r="E402" s="647"/>
      <c r="F402" s="683"/>
      <c r="G402" s="62" t="s">
        <v>1555</v>
      </c>
      <c r="H402" s="51" t="s">
        <v>1285</v>
      </c>
      <c r="I402" s="51"/>
      <c r="J402" s="51" t="s">
        <v>1556</v>
      </c>
      <c r="K402" s="61" t="s">
        <v>208</v>
      </c>
      <c r="L402" s="65" t="s">
        <v>1287</v>
      </c>
      <c r="M402" s="51" t="str">
        <f>VLOOKUP(L402,CódigosRetorno!$A$2:$B$1795,2,FALSE())</f>
        <v>El dato ingresado como atributo @listName es incorrecto.</v>
      </c>
      <c r="N402" s="61" t="s">
        <v>8</v>
      </c>
    </row>
    <row r="403" spans="2:14" ht="24" x14ac:dyDescent="0.25">
      <c r="B403" s="4"/>
      <c r="C403" s="7"/>
      <c r="D403" s="647"/>
      <c r="E403" s="647"/>
      <c r="F403" s="683"/>
      <c r="G403" s="62" t="s">
        <v>1260</v>
      </c>
      <c r="H403" s="51" t="s">
        <v>1282</v>
      </c>
      <c r="I403" s="51"/>
      <c r="J403" s="51" t="s">
        <v>1263</v>
      </c>
      <c r="K403" s="65" t="s">
        <v>208</v>
      </c>
      <c r="L403" s="125" t="s">
        <v>1283</v>
      </c>
      <c r="M403" s="51" t="str">
        <f>VLOOKUP(L403,CódigosRetorno!$A$2:$B$1795,2,FALSE())</f>
        <v>El dato ingresado como atributo @listAgencyName es incorrecto.</v>
      </c>
      <c r="N403" s="61" t="s">
        <v>8</v>
      </c>
    </row>
    <row r="404" spans="2:14" ht="48" x14ac:dyDescent="0.25">
      <c r="B404" s="4"/>
      <c r="C404" s="7"/>
      <c r="D404" s="647"/>
      <c r="E404" s="647"/>
      <c r="F404" s="683"/>
      <c r="G404" s="92" t="s">
        <v>1557</v>
      </c>
      <c r="H404" s="91" t="s">
        <v>1289</v>
      </c>
      <c r="I404" s="51"/>
      <c r="J404" s="51" t="s">
        <v>1558</v>
      </c>
      <c r="K404" s="65" t="s">
        <v>208</v>
      </c>
      <c r="L404" s="125" t="s">
        <v>1291</v>
      </c>
      <c r="M404" s="51" t="str">
        <f>VLOOKUP(L404,CódigosRetorno!$A$2:$B$1795,2,FALSE())</f>
        <v>El dato ingresado como atributo @listURI es incorrecto.</v>
      </c>
      <c r="N404" s="61" t="s">
        <v>8</v>
      </c>
    </row>
    <row r="405" spans="2:14" ht="49.5" customHeight="1" x14ac:dyDescent="0.25">
      <c r="B405" s="4"/>
      <c r="C405" s="7"/>
      <c r="D405" s="647"/>
      <c r="E405" s="647"/>
      <c r="F405" s="683" t="s">
        <v>656</v>
      </c>
      <c r="G405" s="693"/>
      <c r="H405" s="660" t="s">
        <v>3529</v>
      </c>
      <c r="I405" s="51"/>
      <c r="J405" s="51" t="s">
        <v>2620</v>
      </c>
      <c r="K405" s="65" t="s">
        <v>6</v>
      </c>
      <c r="L405" s="65" t="s">
        <v>1561</v>
      </c>
      <c r="M405" s="51" t="str">
        <f>VLOOKUP(L405,CódigosRetorno!$A$2:$B$1795,2,FALSE())</f>
        <v>El XML no contiene tag o no existe información del valor del concepto por linea.</v>
      </c>
      <c r="N405" s="61" t="s">
        <v>8</v>
      </c>
    </row>
    <row r="406" spans="2:14" ht="49.5" customHeight="1" x14ac:dyDescent="0.25">
      <c r="B406" s="4"/>
      <c r="C406" s="7"/>
      <c r="D406" s="647"/>
      <c r="E406" s="647"/>
      <c r="F406" s="683"/>
      <c r="G406" s="693"/>
      <c r="H406" s="660"/>
      <c r="I406" s="51"/>
      <c r="J406" s="51" t="s">
        <v>2621</v>
      </c>
      <c r="K406" s="65" t="s">
        <v>208</v>
      </c>
      <c r="L406" s="65" t="s">
        <v>2182</v>
      </c>
      <c r="M406" s="51" t="str">
        <f>VLOOKUP(L406,CódigosRetorno!$A$2:$B$1795,2,FALSE())</f>
        <v>El dato ingresado como valor del concepto de la linea no cumple con el formato establecido.</v>
      </c>
      <c r="N406" s="61"/>
    </row>
    <row r="407" spans="2:14" ht="42" customHeight="1" x14ac:dyDescent="0.25">
      <c r="B407" s="4"/>
      <c r="C407" s="7"/>
      <c r="D407" s="647"/>
      <c r="E407" s="647"/>
      <c r="F407" s="234" t="s">
        <v>197</v>
      </c>
      <c r="G407" s="258"/>
      <c r="H407" s="129" t="s">
        <v>3530</v>
      </c>
      <c r="I407" s="51"/>
      <c r="J407" s="51" t="s">
        <v>3294</v>
      </c>
      <c r="K407" s="65" t="s">
        <v>208</v>
      </c>
      <c r="L407" s="65" t="s">
        <v>2182</v>
      </c>
      <c r="M407" s="51" t="str">
        <f>VLOOKUP(L407,CódigosRetorno!$A$2:$B$1795,2,FALSE())</f>
        <v>El dato ingresado como valor del concepto de la linea no cumple con el formato establecido.</v>
      </c>
      <c r="N407" s="61" t="s">
        <v>8</v>
      </c>
    </row>
    <row r="408" spans="2:14" ht="36" x14ac:dyDescent="0.25">
      <c r="B408" s="4"/>
      <c r="C408" s="7"/>
      <c r="D408" s="647"/>
      <c r="E408" s="647"/>
      <c r="F408" s="206" t="s">
        <v>2610</v>
      </c>
      <c r="G408" s="206" t="s">
        <v>2611</v>
      </c>
      <c r="H408" s="130" t="s">
        <v>3531</v>
      </c>
      <c r="I408" s="51"/>
      <c r="J408" s="51" t="s">
        <v>2629</v>
      </c>
      <c r="K408" s="65" t="s">
        <v>208</v>
      </c>
      <c r="L408" s="65" t="s">
        <v>2182</v>
      </c>
      <c r="M408" s="51" t="str">
        <f>VLOOKUP(L408,CódigosRetorno!$A$2:$B$1795,2,FALSE())</f>
        <v>El dato ingresado como valor del concepto de la linea no cumple con el formato establecido.</v>
      </c>
      <c r="N408" s="61" t="s">
        <v>8</v>
      </c>
    </row>
    <row r="409" spans="2:14" ht="36" customHeight="1" x14ac:dyDescent="0.25">
      <c r="B409" s="4" t="s">
        <v>3532</v>
      </c>
      <c r="C409" s="7" t="s">
        <v>2631</v>
      </c>
      <c r="D409" s="647" t="s">
        <v>329</v>
      </c>
      <c r="E409" s="647" t="s">
        <v>184</v>
      </c>
      <c r="F409" s="65" t="s">
        <v>223</v>
      </c>
      <c r="G409" s="62"/>
      <c r="H409" s="51" t="s">
        <v>3508</v>
      </c>
      <c r="I409" s="51"/>
      <c r="J409" s="51" t="s">
        <v>1551</v>
      </c>
      <c r="K409" s="61" t="s">
        <v>208</v>
      </c>
      <c r="L409" s="65" t="s">
        <v>1552</v>
      </c>
      <c r="M409" s="51" t="str">
        <f>VLOOKUP(L409,CódigosRetorno!$A$2:$B$1795,2,FALSE())</f>
        <v>No existe información en el nombre del concepto.</v>
      </c>
      <c r="N409" s="61" t="s">
        <v>8</v>
      </c>
    </row>
    <row r="410" spans="2:14" ht="36" x14ac:dyDescent="0.25">
      <c r="B410" s="4"/>
      <c r="C410" s="7"/>
      <c r="D410" s="647"/>
      <c r="E410" s="647"/>
      <c r="F410" s="65" t="s">
        <v>769</v>
      </c>
      <c r="G410" s="61" t="s">
        <v>1549</v>
      </c>
      <c r="H410" s="64" t="s">
        <v>3509</v>
      </c>
      <c r="I410" s="51"/>
      <c r="J410" s="64" t="s">
        <v>186</v>
      </c>
      <c r="K410" s="61" t="s">
        <v>8</v>
      </c>
      <c r="L410" s="65" t="s">
        <v>8</v>
      </c>
      <c r="M410" s="51" t="str">
        <f>VLOOKUP(L410,CódigosRetorno!$A$2:$B$1795,2,FALSE())</f>
        <v>-</v>
      </c>
      <c r="N410" s="61" t="s">
        <v>8</v>
      </c>
    </row>
    <row r="411" spans="2:14" ht="24" x14ac:dyDescent="0.25">
      <c r="B411" s="4"/>
      <c r="C411" s="7"/>
      <c r="D411" s="647"/>
      <c r="E411" s="647"/>
      <c r="F411" s="647"/>
      <c r="G411" s="62" t="s">
        <v>1555</v>
      </c>
      <c r="H411" s="51" t="s">
        <v>1285</v>
      </c>
      <c r="I411" s="51"/>
      <c r="J411" s="51" t="s">
        <v>1556</v>
      </c>
      <c r="K411" s="61" t="s">
        <v>208</v>
      </c>
      <c r="L411" s="65" t="s">
        <v>1287</v>
      </c>
      <c r="M411" s="51" t="str">
        <f>VLOOKUP(L411,CódigosRetorno!$A$2:$B$1795,2,FALSE())</f>
        <v>El dato ingresado como atributo @listName es incorrecto.</v>
      </c>
      <c r="N411" s="61" t="s">
        <v>8</v>
      </c>
    </row>
    <row r="412" spans="2:14" ht="24" x14ac:dyDescent="0.25">
      <c r="B412" s="4"/>
      <c r="C412" s="7"/>
      <c r="D412" s="647"/>
      <c r="E412" s="647"/>
      <c r="F412" s="647"/>
      <c r="G412" s="62" t="s">
        <v>1260</v>
      </c>
      <c r="H412" s="51" t="s">
        <v>1282</v>
      </c>
      <c r="I412" s="51"/>
      <c r="J412" s="51" t="s">
        <v>1263</v>
      </c>
      <c r="K412" s="65" t="s">
        <v>208</v>
      </c>
      <c r="L412" s="125" t="s">
        <v>1283</v>
      </c>
      <c r="M412" s="51" t="str">
        <f>VLOOKUP(L412,CódigosRetorno!$A$2:$B$1795,2,FALSE())</f>
        <v>El dato ingresado como atributo @listAgencyName es incorrecto.</v>
      </c>
      <c r="N412" s="61" t="s">
        <v>8</v>
      </c>
    </row>
    <row r="413" spans="2:14" ht="48" x14ac:dyDescent="0.25">
      <c r="B413" s="4"/>
      <c r="C413" s="7"/>
      <c r="D413" s="647"/>
      <c r="E413" s="647"/>
      <c r="F413" s="647"/>
      <c r="G413" s="62" t="s">
        <v>1557</v>
      </c>
      <c r="H413" s="51" t="s">
        <v>1289</v>
      </c>
      <c r="I413" s="51"/>
      <c r="J413" s="51" t="s">
        <v>1558</v>
      </c>
      <c r="K413" s="65" t="s">
        <v>208</v>
      </c>
      <c r="L413" s="125" t="s">
        <v>1291</v>
      </c>
      <c r="M413" s="51" t="str">
        <f>VLOOKUP(L413,CódigosRetorno!$A$2:$B$1795,2,FALSE())</f>
        <v>El dato ingresado como atributo @listURI es incorrecto.</v>
      </c>
      <c r="N413" s="61" t="s">
        <v>8</v>
      </c>
    </row>
    <row r="414" spans="2:14" ht="36" customHeight="1" x14ac:dyDescent="0.25">
      <c r="B414" s="4"/>
      <c r="C414" s="7"/>
      <c r="D414" s="647"/>
      <c r="E414" s="647"/>
      <c r="F414" s="685" t="s">
        <v>177</v>
      </c>
      <c r="G414" s="685" t="s">
        <v>178</v>
      </c>
      <c r="H414" s="7" t="s">
        <v>3533</v>
      </c>
      <c r="I414" s="51"/>
      <c r="J414" s="51" t="s">
        <v>2633</v>
      </c>
      <c r="K414" s="61" t="s">
        <v>6</v>
      </c>
      <c r="L414" s="65" t="s">
        <v>2634</v>
      </c>
      <c r="M414" s="51" t="str">
        <f>VLOOKUP(L414,CódigosRetorno!$A$2:$B$1795,2,FALSE())</f>
        <v>El XML no contiene tag o no existe información de la fecha del concepto por linea</v>
      </c>
      <c r="N414" s="61" t="s">
        <v>8</v>
      </c>
    </row>
    <row r="415" spans="2:14" ht="24" x14ac:dyDescent="0.25">
      <c r="B415" s="4"/>
      <c r="C415" s="7"/>
      <c r="D415" s="647"/>
      <c r="E415" s="647"/>
      <c r="F415" s="685"/>
      <c r="G415" s="685"/>
      <c r="H415" s="7"/>
      <c r="I415" s="51"/>
      <c r="J415" s="51" t="s">
        <v>2635</v>
      </c>
      <c r="K415" s="65" t="s">
        <v>208</v>
      </c>
      <c r="L415" s="65" t="s">
        <v>2182</v>
      </c>
      <c r="M415" s="51" t="str">
        <f>VLOOKUP(L415,CódigosRetorno!$A$2:$B$1795,2,FALSE())</f>
        <v>El dato ingresado como valor del concepto de la linea no cumple con el formato establecido.</v>
      </c>
      <c r="N415" s="61"/>
    </row>
    <row r="416" spans="2:14" ht="36" customHeight="1" x14ac:dyDescent="0.25">
      <c r="B416" s="4"/>
      <c r="C416" s="7"/>
      <c r="D416" s="647"/>
      <c r="E416" s="647"/>
      <c r="F416" s="685" t="s">
        <v>177</v>
      </c>
      <c r="G416" s="685" t="s">
        <v>178</v>
      </c>
      <c r="H416" s="7" t="s">
        <v>3534</v>
      </c>
      <c r="I416" s="51"/>
      <c r="J416" s="51" t="s">
        <v>2633</v>
      </c>
      <c r="K416" s="61" t="s">
        <v>208</v>
      </c>
      <c r="L416" s="65" t="s">
        <v>2637</v>
      </c>
      <c r="M416" s="51" t="str">
        <f>VLOOKUP(L416,CódigosRetorno!$A$2:$B$1795,2,FALSE())</f>
        <v>El XML no contiene tag o no existe información de la fecha del concepto por linea</v>
      </c>
      <c r="N416" s="61" t="s">
        <v>8</v>
      </c>
    </row>
    <row r="417" spans="2:14" ht="24" x14ac:dyDescent="0.25">
      <c r="B417" s="4"/>
      <c r="C417" s="7"/>
      <c r="D417" s="647"/>
      <c r="E417" s="647"/>
      <c r="F417" s="685"/>
      <c r="G417" s="685"/>
      <c r="H417" s="7"/>
      <c r="I417" s="51"/>
      <c r="J417" s="51" t="s">
        <v>2635</v>
      </c>
      <c r="K417" s="65" t="s">
        <v>208</v>
      </c>
      <c r="L417" s="65" t="s">
        <v>2182</v>
      </c>
      <c r="M417" s="51" t="str">
        <f>VLOOKUP(L417,CódigosRetorno!$A$2:$B$1795,2,FALSE())</f>
        <v>El dato ingresado como valor del concepto de la linea no cumple con el formato establecido.</v>
      </c>
      <c r="N417" s="61"/>
    </row>
    <row r="418" spans="2:14" x14ac:dyDescent="0.25">
      <c r="B418" s="76" t="s">
        <v>2207</v>
      </c>
      <c r="C418" s="108"/>
      <c r="D418" s="122"/>
      <c r="E418" s="107"/>
      <c r="F418" s="107" t="s">
        <v>8</v>
      </c>
      <c r="G418" s="107" t="s">
        <v>8</v>
      </c>
      <c r="H418" s="81" t="s">
        <v>8</v>
      </c>
      <c r="I418" s="107"/>
      <c r="J418" s="56" t="s">
        <v>8</v>
      </c>
      <c r="K418" s="120" t="s">
        <v>8</v>
      </c>
      <c r="L418" s="110" t="s">
        <v>8</v>
      </c>
      <c r="M418" s="56" t="str">
        <f>VLOOKUP(L418,CódigosRetorno!$A$2:$B$1795,2,FALSE())</f>
        <v>-</v>
      </c>
      <c r="N418" s="80" t="s">
        <v>8</v>
      </c>
    </row>
    <row r="419" spans="2:14" ht="48" customHeight="1" x14ac:dyDescent="0.25">
      <c r="B419" s="647">
        <v>61</v>
      </c>
      <c r="C419" s="7" t="s">
        <v>2208</v>
      </c>
      <c r="D419" s="647" t="s">
        <v>63</v>
      </c>
      <c r="E419" s="4" t="s">
        <v>184</v>
      </c>
      <c r="F419" s="92" t="s">
        <v>177</v>
      </c>
      <c r="G419" s="92" t="s">
        <v>2209</v>
      </c>
      <c r="H419" s="113" t="s">
        <v>3535</v>
      </c>
      <c r="I419" s="92" t="s">
        <v>1262</v>
      </c>
      <c r="J419" s="51" t="s">
        <v>3536</v>
      </c>
      <c r="K419" s="65" t="s">
        <v>6</v>
      </c>
      <c r="L419" s="125" t="s">
        <v>3537</v>
      </c>
      <c r="M419" s="51" t="str">
        <f>VLOOKUP(L419,CódigosRetorno!$A$2:$B$1795,2,FALSE())</f>
        <v>Si consigna información del codigo bien sujeto a detraccion, debe informar la cuenta de BN y montos de la detraccion</v>
      </c>
      <c r="N419" s="62" t="s">
        <v>8</v>
      </c>
    </row>
    <row r="420" spans="2:14" ht="36" customHeight="1" x14ac:dyDescent="0.25">
      <c r="B420" s="647"/>
      <c r="C420" s="7"/>
      <c r="D420" s="647"/>
      <c r="E420" s="4"/>
      <c r="F420" s="683" t="s">
        <v>144</v>
      </c>
      <c r="G420" s="649" t="s">
        <v>2215</v>
      </c>
      <c r="H420" s="660" t="s">
        <v>3538</v>
      </c>
      <c r="I420" s="649" t="s">
        <v>1262</v>
      </c>
      <c r="J420" s="51" t="s">
        <v>2217</v>
      </c>
      <c r="K420" s="61" t="s">
        <v>6</v>
      </c>
      <c r="L420" s="65" t="s">
        <v>2212</v>
      </c>
      <c r="M420" s="51" t="str">
        <f>VLOOKUP(L420,CódigosRetorno!$A$2:$B$1795,2,FALSE())</f>
        <v>El XML no contiene el tag o no existe información del Codigo de BBSS de detracción para el tipo de operación.</v>
      </c>
      <c r="N420" s="62" t="s">
        <v>8</v>
      </c>
    </row>
    <row r="421" spans="2:14" ht="36" x14ac:dyDescent="0.25">
      <c r="B421" s="647"/>
      <c r="C421" s="7"/>
      <c r="D421" s="647"/>
      <c r="E421" s="4"/>
      <c r="F421" s="683"/>
      <c r="G421" s="649"/>
      <c r="H421" s="660"/>
      <c r="I421" s="649"/>
      <c r="J421" s="51" t="s">
        <v>2218</v>
      </c>
      <c r="K421" s="61" t="s">
        <v>6</v>
      </c>
      <c r="L421" s="65" t="s">
        <v>2219</v>
      </c>
      <c r="M421" s="51" t="str">
        <f>VLOOKUP(L421,CódigosRetorno!$A$2:$B$1795,2,FALSE())</f>
        <v>El codigo de bien o servicio sujeto a detracción no existe en el listado.</v>
      </c>
      <c r="N421" s="62" t="s">
        <v>2220</v>
      </c>
    </row>
    <row r="422" spans="2:14" ht="24" x14ac:dyDescent="0.25">
      <c r="B422" s="647"/>
      <c r="C422" s="7"/>
      <c r="D422" s="647"/>
      <c r="E422" s="4"/>
      <c r="F422" s="685"/>
      <c r="G422" s="62" t="s">
        <v>2225</v>
      </c>
      <c r="H422" s="51" t="s">
        <v>1333</v>
      </c>
      <c r="I422" s="62" t="s">
        <v>1262</v>
      </c>
      <c r="J422" s="51" t="s">
        <v>2226</v>
      </c>
      <c r="K422" s="61" t="s">
        <v>208</v>
      </c>
      <c r="L422" s="65" t="s">
        <v>1335</v>
      </c>
      <c r="M422" s="51" t="str">
        <f>VLOOKUP(L422,CódigosRetorno!$A$2:$B$1795,2,FALSE())</f>
        <v>El dato ingresado como atributo @schemeName es incorrecto.</v>
      </c>
      <c r="N422" s="62" t="s">
        <v>8</v>
      </c>
    </row>
    <row r="423" spans="2:14" ht="24" x14ac:dyDescent="0.25">
      <c r="B423" s="647"/>
      <c r="C423" s="7"/>
      <c r="D423" s="647"/>
      <c r="E423" s="4"/>
      <c r="F423" s="685"/>
      <c r="G423" s="62" t="s">
        <v>1260</v>
      </c>
      <c r="H423" s="51" t="s">
        <v>1261</v>
      </c>
      <c r="I423" s="62" t="s">
        <v>1262</v>
      </c>
      <c r="J423" s="51" t="s">
        <v>1263</v>
      </c>
      <c r="K423" s="61" t="s">
        <v>208</v>
      </c>
      <c r="L423" s="65" t="s">
        <v>1264</v>
      </c>
      <c r="M423" s="51" t="str">
        <f>VLOOKUP(L423,CódigosRetorno!$A$2:$B$1795,2,FALSE())</f>
        <v>El dato ingresado como atributo @schemeAgencyName es incorrecto.</v>
      </c>
      <c r="N423" s="62" t="s">
        <v>8</v>
      </c>
    </row>
    <row r="424" spans="2:14" ht="48" x14ac:dyDescent="0.25">
      <c r="B424" s="647"/>
      <c r="C424" s="7"/>
      <c r="D424" s="647"/>
      <c r="E424" s="4"/>
      <c r="F424" s="685"/>
      <c r="G424" s="62" t="s">
        <v>2227</v>
      </c>
      <c r="H424" s="51" t="s">
        <v>1337</v>
      </c>
      <c r="I424" s="62" t="s">
        <v>1262</v>
      </c>
      <c r="J424" s="51" t="s">
        <v>2228</v>
      </c>
      <c r="K424" s="65" t="s">
        <v>208</v>
      </c>
      <c r="L424" s="125" t="s">
        <v>1339</v>
      </c>
      <c r="M424" s="51" t="str">
        <f>VLOOKUP(L424,CódigosRetorno!$A$2:$B$1795,2,FALSE())</f>
        <v>El dato ingresado como atributo @schemeURI es incorrecto.</v>
      </c>
      <c r="N424" s="62" t="s">
        <v>8</v>
      </c>
    </row>
    <row r="425" spans="2:14" ht="48" customHeight="1" x14ac:dyDescent="0.25">
      <c r="B425" s="4">
        <f>B419+1</f>
        <v>62</v>
      </c>
      <c r="C425" s="7" t="s">
        <v>2229</v>
      </c>
      <c r="D425" s="647" t="s">
        <v>63</v>
      </c>
      <c r="E425" s="647" t="s">
        <v>184</v>
      </c>
      <c r="F425" s="65" t="s">
        <v>343</v>
      </c>
      <c r="G425" s="62" t="s">
        <v>2209</v>
      </c>
      <c r="H425" s="51" t="s">
        <v>3539</v>
      </c>
      <c r="I425" s="62" t="s">
        <v>1262</v>
      </c>
      <c r="J425" s="51" t="s">
        <v>3540</v>
      </c>
      <c r="K425" s="65" t="s">
        <v>6</v>
      </c>
      <c r="L425" s="125" t="s">
        <v>3541</v>
      </c>
      <c r="M425" s="51" t="str">
        <f>VLOOKUP(L425,CódigosRetorno!$A$2:$B$1795,2,FALSE())</f>
        <v>Si consigna cuenta de BN y montos de la detraccion, debe informar el codigo bien sujeto a detraccion</v>
      </c>
      <c r="N425" s="62" t="s">
        <v>8</v>
      </c>
    </row>
    <row r="426" spans="2:14" ht="24" x14ac:dyDescent="0.25">
      <c r="B426" s="4"/>
      <c r="C426" s="7"/>
      <c r="D426" s="647"/>
      <c r="E426" s="647"/>
      <c r="F426" s="65" t="s">
        <v>223</v>
      </c>
      <c r="G426" s="62"/>
      <c r="H426" s="51" t="s">
        <v>3542</v>
      </c>
      <c r="I426" s="62" t="s">
        <v>1262</v>
      </c>
      <c r="J426" s="51" t="s">
        <v>2234</v>
      </c>
      <c r="K426" s="61" t="s">
        <v>6</v>
      </c>
      <c r="L426" s="65" t="s">
        <v>2232</v>
      </c>
      <c r="M426" s="51" t="str">
        <f>VLOOKUP(L426,CódigosRetorno!$A$2:$B$1795,2,FALSE())</f>
        <v>El xml no contiene el tag o no existe información en el nro de cuenta de detracción</v>
      </c>
      <c r="N426" s="62" t="s">
        <v>8</v>
      </c>
    </row>
    <row r="427" spans="2:14" ht="24" x14ac:dyDescent="0.25">
      <c r="B427" s="4"/>
      <c r="C427" s="7"/>
      <c r="D427" s="647"/>
      <c r="E427" s="647"/>
      <c r="F427" s="65" t="s">
        <v>144</v>
      </c>
      <c r="G427" s="62" t="s">
        <v>2235</v>
      </c>
      <c r="H427" s="51" t="s">
        <v>3543</v>
      </c>
      <c r="I427" s="62"/>
      <c r="J427" s="51" t="s">
        <v>2237</v>
      </c>
      <c r="K427" s="61" t="s">
        <v>6</v>
      </c>
      <c r="L427" s="65" t="s">
        <v>2238</v>
      </c>
      <c r="M427" s="51" t="str">
        <f>VLOOKUP(L427,CódigosRetorno!$A$2:$B$1795,2,FALSE())</f>
        <v>El dato ingreso como Forma de Pago o Medio de Pago no corresponde al valor esperado (catalogo nro 59)</v>
      </c>
      <c r="N427" s="62" t="s">
        <v>2239</v>
      </c>
    </row>
    <row r="428" spans="2:14" ht="24" x14ac:dyDescent="0.25">
      <c r="B428" s="4"/>
      <c r="C428" s="7"/>
      <c r="D428" s="647"/>
      <c r="E428" s="647"/>
      <c r="F428" s="685"/>
      <c r="G428" s="62" t="s">
        <v>2240</v>
      </c>
      <c r="H428" s="51" t="s">
        <v>1285</v>
      </c>
      <c r="I428" s="62" t="s">
        <v>1262</v>
      </c>
      <c r="J428" s="51" t="s">
        <v>2241</v>
      </c>
      <c r="K428" s="61" t="s">
        <v>208</v>
      </c>
      <c r="L428" s="65" t="s">
        <v>1287</v>
      </c>
      <c r="M428" s="51" t="str">
        <f>VLOOKUP(L428,CódigosRetorno!$A$2:$B$1795,2,FALSE())</f>
        <v>El dato ingresado como atributo @listName es incorrecto.</v>
      </c>
      <c r="N428" s="62" t="s">
        <v>8</v>
      </c>
    </row>
    <row r="429" spans="2:14" ht="24" x14ac:dyDescent="0.25">
      <c r="B429" s="4"/>
      <c r="C429" s="7"/>
      <c r="D429" s="647"/>
      <c r="E429" s="647"/>
      <c r="F429" s="685"/>
      <c r="G429" s="62" t="s">
        <v>1260</v>
      </c>
      <c r="H429" s="51" t="s">
        <v>1282</v>
      </c>
      <c r="I429" s="62" t="s">
        <v>1262</v>
      </c>
      <c r="J429" s="51" t="s">
        <v>1263</v>
      </c>
      <c r="K429" s="65" t="s">
        <v>208</v>
      </c>
      <c r="L429" s="125" t="s">
        <v>1283</v>
      </c>
      <c r="M429" s="51" t="str">
        <f>VLOOKUP(L429,CódigosRetorno!$A$2:$B$1795,2,FALSE())</f>
        <v>El dato ingresado como atributo @listAgencyName es incorrecto.</v>
      </c>
      <c r="N429" s="62" t="s">
        <v>8</v>
      </c>
    </row>
    <row r="430" spans="2:14" ht="48" x14ac:dyDescent="0.25">
      <c r="B430" s="4"/>
      <c r="C430" s="7"/>
      <c r="D430" s="647"/>
      <c r="E430" s="647"/>
      <c r="F430" s="685"/>
      <c r="G430" s="62" t="s">
        <v>2242</v>
      </c>
      <c r="H430" s="51" t="s">
        <v>1289</v>
      </c>
      <c r="I430" s="62" t="s">
        <v>1262</v>
      </c>
      <c r="J430" s="51" t="s">
        <v>2243</v>
      </c>
      <c r="K430" s="65" t="s">
        <v>208</v>
      </c>
      <c r="L430" s="125" t="s">
        <v>1291</v>
      </c>
      <c r="M430" s="51" t="str">
        <f>VLOOKUP(L430,CódigosRetorno!$A$2:$B$1795,2,FALSE())</f>
        <v>El dato ingresado como atributo @listURI es incorrecto.</v>
      </c>
      <c r="N430" s="62" t="s">
        <v>8</v>
      </c>
    </row>
    <row r="431" spans="2:14" ht="24" customHeight="1" x14ac:dyDescent="0.25">
      <c r="B431" s="4">
        <f>B425+1</f>
        <v>63</v>
      </c>
      <c r="C431" s="8" t="s">
        <v>2244</v>
      </c>
      <c r="D431" s="647" t="s">
        <v>63</v>
      </c>
      <c r="E431" s="647" t="s">
        <v>184</v>
      </c>
      <c r="F431" s="685" t="s">
        <v>300</v>
      </c>
      <c r="G431" s="4" t="s">
        <v>301</v>
      </c>
      <c r="H431" s="7" t="s">
        <v>3544</v>
      </c>
      <c r="I431" s="4">
        <v>1</v>
      </c>
      <c r="J431" s="51" t="s">
        <v>2246</v>
      </c>
      <c r="K431" s="61" t="s">
        <v>6</v>
      </c>
      <c r="L431" s="65" t="s">
        <v>2247</v>
      </c>
      <c r="M431" s="51" t="str">
        <f>VLOOKUP(L431,CódigosRetorno!$A$2:$B$1795,2,FALSE())</f>
        <v>El xml no contiene el tag o no existe información en el monto de detraccion</v>
      </c>
      <c r="N431" s="62" t="s">
        <v>8</v>
      </c>
    </row>
    <row r="432" spans="2:14" ht="36" x14ac:dyDescent="0.25">
      <c r="B432" s="4"/>
      <c r="C432" s="8"/>
      <c r="D432" s="647"/>
      <c r="E432" s="647"/>
      <c r="F432" s="685"/>
      <c r="G432" s="4"/>
      <c r="H432" s="7"/>
      <c r="I432" s="4"/>
      <c r="J432" s="51" t="s">
        <v>1971</v>
      </c>
      <c r="K432" s="61" t="s">
        <v>6</v>
      </c>
      <c r="L432" s="65" t="s">
        <v>2248</v>
      </c>
      <c r="M432" s="51" t="str">
        <f>VLOOKUP(L432,CódigosRetorno!$A$2:$B$1795,2,FALSE())</f>
        <v>El dato ingresado en monto de detraccion no cumple con el formato establecido</v>
      </c>
      <c r="N432" s="62" t="s">
        <v>8</v>
      </c>
    </row>
    <row r="433" spans="2:14" ht="36" x14ac:dyDescent="0.25">
      <c r="B433" s="4"/>
      <c r="C433" s="8"/>
      <c r="D433" s="647"/>
      <c r="E433" s="647"/>
      <c r="F433" s="685"/>
      <c r="G433" s="4"/>
      <c r="H433" s="130" t="s">
        <v>1575</v>
      </c>
      <c r="I433" s="208">
        <v>1</v>
      </c>
      <c r="J433" s="51" t="s">
        <v>2249</v>
      </c>
      <c r="K433" s="61" t="s">
        <v>6</v>
      </c>
      <c r="L433" s="65" t="s">
        <v>2250</v>
      </c>
      <c r="M433" s="51" t="str">
        <f>VLOOKUP(L433,CódigosRetorno!$A$2:$B$1795,2,FALSE())</f>
        <v>La moneda del monto de la detracción debe ser PEN</v>
      </c>
      <c r="N433" s="62" t="s">
        <v>8</v>
      </c>
    </row>
    <row r="434" spans="2:14" ht="24" x14ac:dyDescent="0.25">
      <c r="B434" s="4"/>
      <c r="C434" s="8"/>
      <c r="D434" s="647"/>
      <c r="E434" s="647"/>
      <c r="F434" s="65" t="s">
        <v>1628</v>
      </c>
      <c r="G434" s="62" t="s">
        <v>2251</v>
      </c>
      <c r="H434" s="51" t="s">
        <v>3545</v>
      </c>
      <c r="I434" s="62">
        <v>1</v>
      </c>
      <c r="J434" s="51" t="s">
        <v>186</v>
      </c>
      <c r="K434" s="61" t="s">
        <v>8</v>
      </c>
      <c r="L434" s="65" t="s">
        <v>8</v>
      </c>
      <c r="M434" s="51" t="str">
        <f>VLOOKUP(L434,CódigosRetorno!$A$2:$B$1795,2,FALSE())</f>
        <v>-</v>
      </c>
      <c r="N434" s="200" t="s">
        <v>8</v>
      </c>
    </row>
    <row r="435" spans="2:14" x14ac:dyDescent="0.25"/>
  </sheetData>
  <mergeCells count="498">
    <mergeCell ref="G431:G433"/>
    <mergeCell ref="H431:H432"/>
    <mergeCell ref="I431:I432"/>
    <mergeCell ref="B425:B430"/>
    <mergeCell ref="C425:C430"/>
    <mergeCell ref="D425:D430"/>
    <mergeCell ref="E425:E430"/>
    <mergeCell ref="F428:F430"/>
    <mergeCell ref="B431:B434"/>
    <mergeCell ref="C431:C434"/>
    <mergeCell ref="D431:D434"/>
    <mergeCell ref="E431:E434"/>
    <mergeCell ref="F431:F433"/>
    <mergeCell ref="B419:B424"/>
    <mergeCell ref="C419:C424"/>
    <mergeCell ref="D419:D424"/>
    <mergeCell ref="E419:E424"/>
    <mergeCell ref="F420:F421"/>
    <mergeCell ref="G420:G421"/>
    <mergeCell ref="H420:H421"/>
    <mergeCell ref="I420:I421"/>
    <mergeCell ref="F422:F424"/>
    <mergeCell ref="B409:B417"/>
    <mergeCell ref="C409:C417"/>
    <mergeCell ref="D409:D417"/>
    <mergeCell ref="E409:E417"/>
    <mergeCell ref="F411:F413"/>
    <mergeCell ref="F414:F415"/>
    <mergeCell ref="G414:G415"/>
    <mergeCell ref="H414:H415"/>
    <mergeCell ref="F416:F417"/>
    <mergeCell ref="G416:G417"/>
    <mergeCell ref="H416:H417"/>
    <mergeCell ref="J394:J397"/>
    <mergeCell ref="K394:K397"/>
    <mergeCell ref="L394:L397"/>
    <mergeCell ref="M394:M397"/>
    <mergeCell ref="N394:N397"/>
    <mergeCell ref="B400:B408"/>
    <mergeCell ref="C400:C408"/>
    <mergeCell ref="D400:D408"/>
    <mergeCell ref="E400:E408"/>
    <mergeCell ref="F402:F404"/>
    <mergeCell ref="F405:F406"/>
    <mergeCell ref="G405:G406"/>
    <mergeCell ref="H405:H406"/>
    <mergeCell ref="B377:B398"/>
    <mergeCell ref="C377:C398"/>
    <mergeCell ref="D377:D398"/>
    <mergeCell ref="E377:E398"/>
    <mergeCell ref="F378:F383"/>
    <mergeCell ref="G378:G383"/>
    <mergeCell ref="H378:H383"/>
    <mergeCell ref="I378:I383"/>
    <mergeCell ref="F384:F386"/>
    <mergeCell ref="G366:G367"/>
    <mergeCell ref="H366:H367"/>
    <mergeCell ref="I366:I367"/>
    <mergeCell ref="B370:B372"/>
    <mergeCell ref="C370:C372"/>
    <mergeCell ref="D370:D372"/>
    <mergeCell ref="E370:E372"/>
    <mergeCell ref="B374:B375"/>
    <mergeCell ref="C374:C375"/>
    <mergeCell ref="D374:D375"/>
    <mergeCell ref="E374:E375"/>
    <mergeCell ref="B364:B365"/>
    <mergeCell ref="C364:C365"/>
    <mergeCell ref="D364:D365"/>
    <mergeCell ref="E364:E365"/>
    <mergeCell ref="B366:B369"/>
    <mergeCell ref="C366:C369"/>
    <mergeCell ref="D366:D369"/>
    <mergeCell ref="E366:E369"/>
    <mergeCell ref="F366:F367"/>
    <mergeCell ref="H349:H350"/>
    <mergeCell ref="I349:I350"/>
    <mergeCell ref="B351:B363"/>
    <mergeCell ref="C351:C363"/>
    <mergeCell ref="D351:D363"/>
    <mergeCell ref="E351:E363"/>
    <mergeCell ref="F362:F363"/>
    <mergeCell ref="G362:G363"/>
    <mergeCell ref="H362:H363"/>
    <mergeCell ref="I362:I363"/>
    <mergeCell ref="I325:I326"/>
    <mergeCell ref="B327:B350"/>
    <mergeCell ref="C327:C350"/>
    <mergeCell ref="D327:D350"/>
    <mergeCell ref="E327:E350"/>
    <mergeCell ref="F327:F329"/>
    <mergeCell ref="G327:G329"/>
    <mergeCell ref="H327:H329"/>
    <mergeCell ref="I327:I331"/>
    <mergeCell ref="F334:F337"/>
    <mergeCell ref="G334:G337"/>
    <mergeCell ref="H334:H337"/>
    <mergeCell ref="I334:I337"/>
    <mergeCell ref="F340:F343"/>
    <mergeCell ref="G340:G343"/>
    <mergeCell ref="H340:H343"/>
    <mergeCell ref="I340:I343"/>
    <mergeCell ref="F344:F346"/>
    <mergeCell ref="F347:F348"/>
    <mergeCell ref="G347:G348"/>
    <mergeCell ref="H347:H348"/>
    <mergeCell ref="I347:I348"/>
    <mergeCell ref="F349:F350"/>
    <mergeCell ref="G349:G350"/>
    <mergeCell ref="B302:B326"/>
    <mergeCell ref="C302:C326"/>
    <mergeCell ref="D302:D326"/>
    <mergeCell ref="E302:E326"/>
    <mergeCell ref="F302:F306"/>
    <mergeCell ref="G302:G306"/>
    <mergeCell ref="H302:H306"/>
    <mergeCell ref="I302:I306"/>
    <mergeCell ref="F309:F312"/>
    <mergeCell ref="G309:G312"/>
    <mergeCell ref="H309:H312"/>
    <mergeCell ref="I309:I312"/>
    <mergeCell ref="F315:F319"/>
    <mergeCell ref="G315:G319"/>
    <mergeCell ref="H315:H319"/>
    <mergeCell ref="I315:I319"/>
    <mergeCell ref="F320:F322"/>
    <mergeCell ref="F323:F324"/>
    <mergeCell ref="G323:G324"/>
    <mergeCell ref="H323:H324"/>
    <mergeCell ref="I323:I324"/>
    <mergeCell ref="F325:F326"/>
    <mergeCell ref="G325:G326"/>
    <mergeCell ref="H325:H326"/>
    <mergeCell ref="B283:B301"/>
    <mergeCell ref="C283:C301"/>
    <mergeCell ref="D283:D301"/>
    <mergeCell ref="E283:E301"/>
    <mergeCell ref="F283:F286"/>
    <mergeCell ref="G283:G286"/>
    <mergeCell ref="H283:H286"/>
    <mergeCell ref="I283:I286"/>
    <mergeCell ref="F288:F289"/>
    <mergeCell ref="G288:G289"/>
    <mergeCell ref="H288:H289"/>
    <mergeCell ref="I288:I289"/>
    <mergeCell ref="F292:F294"/>
    <mergeCell ref="G292:G294"/>
    <mergeCell ref="H292:H294"/>
    <mergeCell ref="I292:I294"/>
    <mergeCell ref="F298:F299"/>
    <mergeCell ref="G298:G299"/>
    <mergeCell ref="H298:H299"/>
    <mergeCell ref="I298:I299"/>
    <mergeCell ref="F300:F301"/>
    <mergeCell ref="G300:G301"/>
    <mergeCell ref="H300:H301"/>
    <mergeCell ref="I300:I301"/>
    <mergeCell ref="F276:F278"/>
    <mergeCell ref="F279:F280"/>
    <mergeCell ref="G279:G280"/>
    <mergeCell ref="H279:H280"/>
    <mergeCell ref="I279:I280"/>
    <mergeCell ref="F281:F282"/>
    <mergeCell ref="G281:G282"/>
    <mergeCell ref="H281:H282"/>
    <mergeCell ref="I281:I282"/>
    <mergeCell ref="B252:B258"/>
    <mergeCell ref="C252:C258"/>
    <mergeCell ref="D252:D258"/>
    <mergeCell ref="E252:E258"/>
    <mergeCell ref="F252:F257"/>
    <mergeCell ref="G252:G257"/>
    <mergeCell ref="H252:H257"/>
    <mergeCell ref="I252:I257"/>
    <mergeCell ref="B259:B282"/>
    <mergeCell ref="C259:C282"/>
    <mergeCell ref="D259:D282"/>
    <mergeCell ref="E259:E282"/>
    <mergeCell ref="F259:F266"/>
    <mergeCell ref="G259:G266"/>
    <mergeCell ref="H259:H266"/>
    <mergeCell ref="I259:I266"/>
    <mergeCell ref="F268:F269"/>
    <mergeCell ref="G268:G269"/>
    <mergeCell ref="H268:H269"/>
    <mergeCell ref="I268:I269"/>
    <mergeCell ref="F271:F275"/>
    <mergeCell ref="G271:G275"/>
    <mergeCell ref="H271:H275"/>
    <mergeCell ref="I271:I275"/>
    <mergeCell ref="I236:I238"/>
    <mergeCell ref="F239:F241"/>
    <mergeCell ref="F242:F243"/>
    <mergeCell ref="G242:G243"/>
    <mergeCell ref="H242:H243"/>
    <mergeCell ref="I242:I243"/>
    <mergeCell ref="B245:B250"/>
    <mergeCell ref="C245:C250"/>
    <mergeCell ref="D245:D250"/>
    <mergeCell ref="E245:E250"/>
    <mergeCell ref="F245:F249"/>
    <mergeCell ref="G245:G249"/>
    <mergeCell ref="H245:H249"/>
    <mergeCell ref="I217:I219"/>
    <mergeCell ref="F220:F222"/>
    <mergeCell ref="F223:F224"/>
    <mergeCell ref="G223:G224"/>
    <mergeCell ref="H223:H224"/>
    <mergeCell ref="I223:I224"/>
    <mergeCell ref="B226:B244"/>
    <mergeCell ref="C226:C244"/>
    <mergeCell ref="D226:D244"/>
    <mergeCell ref="E226:E244"/>
    <mergeCell ref="F226:F227"/>
    <mergeCell ref="G226:G227"/>
    <mergeCell ref="H226:H227"/>
    <mergeCell ref="I226:I227"/>
    <mergeCell ref="F229:F231"/>
    <mergeCell ref="G229:G231"/>
    <mergeCell ref="H229:H231"/>
    <mergeCell ref="F233:F235"/>
    <mergeCell ref="G233:G235"/>
    <mergeCell ref="H233:H235"/>
    <mergeCell ref="I233:I235"/>
    <mergeCell ref="F236:F238"/>
    <mergeCell ref="G236:G238"/>
    <mergeCell ref="H236:H238"/>
    <mergeCell ref="F199:F201"/>
    <mergeCell ref="F202:F203"/>
    <mergeCell ref="G202:G203"/>
    <mergeCell ref="H202:H203"/>
    <mergeCell ref="I202:I203"/>
    <mergeCell ref="B205:B225"/>
    <mergeCell ref="C205:C225"/>
    <mergeCell ref="D205:D225"/>
    <mergeCell ref="E205:E225"/>
    <mergeCell ref="F207:F209"/>
    <mergeCell ref="G207:G209"/>
    <mergeCell ref="H207:H209"/>
    <mergeCell ref="I207:I209"/>
    <mergeCell ref="F211:F213"/>
    <mergeCell ref="G211:G213"/>
    <mergeCell ref="H211:H213"/>
    <mergeCell ref="I211:I213"/>
    <mergeCell ref="F214:F216"/>
    <mergeCell ref="G214:G216"/>
    <mergeCell ref="H214:H216"/>
    <mergeCell ref="I214:I216"/>
    <mergeCell ref="F217:F219"/>
    <mergeCell ref="G217:G219"/>
    <mergeCell ref="H217:H219"/>
    <mergeCell ref="F185:F190"/>
    <mergeCell ref="G185:G190"/>
    <mergeCell ref="H185:H190"/>
    <mergeCell ref="I185:I190"/>
    <mergeCell ref="F191:F193"/>
    <mergeCell ref="F194:F198"/>
    <mergeCell ref="G194:G198"/>
    <mergeCell ref="H194:H198"/>
    <mergeCell ref="I194:I198"/>
    <mergeCell ref="B160:B165"/>
    <mergeCell ref="C160:C165"/>
    <mergeCell ref="D160:D165"/>
    <mergeCell ref="E160:E165"/>
    <mergeCell ref="F160:F164"/>
    <mergeCell ref="G160:G164"/>
    <mergeCell ref="H160:H164"/>
    <mergeCell ref="I160:I164"/>
    <mergeCell ref="B166:B204"/>
    <mergeCell ref="C166:C204"/>
    <mergeCell ref="D166:D204"/>
    <mergeCell ref="E166:E204"/>
    <mergeCell ref="F166:F171"/>
    <mergeCell ref="G166:G171"/>
    <mergeCell ref="H166:H171"/>
    <mergeCell ref="I166:I171"/>
    <mergeCell ref="F173:F178"/>
    <mergeCell ref="G173:G178"/>
    <mergeCell ref="H173:H178"/>
    <mergeCell ref="I173:I178"/>
    <mergeCell ref="F180:F184"/>
    <mergeCell ref="G180:G184"/>
    <mergeCell ref="H180:H184"/>
    <mergeCell ref="I180:I184"/>
    <mergeCell ref="I147:I148"/>
    <mergeCell ref="B150:B159"/>
    <mergeCell ref="C150:C159"/>
    <mergeCell ref="D150:D159"/>
    <mergeCell ref="E150:E156"/>
    <mergeCell ref="F150:F153"/>
    <mergeCell ref="G150:G153"/>
    <mergeCell ref="H150:H153"/>
    <mergeCell ref="I150:I151"/>
    <mergeCell ref="F155:F156"/>
    <mergeCell ref="G155:G156"/>
    <mergeCell ref="H155:H156"/>
    <mergeCell ref="I155:I156"/>
    <mergeCell ref="E157:E159"/>
    <mergeCell ref="F157:F159"/>
    <mergeCell ref="B140:B145"/>
    <mergeCell ref="C140:C145"/>
    <mergeCell ref="D140:D145"/>
    <mergeCell ref="E140:E145"/>
    <mergeCell ref="F140:F144"/>
    <mergeCell ref="G140:G144"/>
    <mergeCell ref="H140:H144"/>
    <mergeCell ref="B147:B149"/>
    <mergeCell ref="C147:C149"/>
    <mergeCell ref="D147:D149"/>
    <mergeCell ref="E147:E149"/>
    <mergeCell ref="F147:F148"/>
    <mergeCell ref="G147:G148"/>
    <mergeCell ref="H147:H148"/>
    <mergeCell ref="B134:B139"/>
    <mergeCell ref="C134:C139"/>
    <mergeCell ref="D134:D139"/>
    <mergeCell ref="E134:E139"/>
    <mergeCell ref="F134:F136"/>
    <mergeCell ref="G134:G136"/>
    <mergeCell ref="H134:H136"/>
    <mergeCell ref="I134:I136"/>
    <mergeCell ref="F137:F139"/>
    <mergeCell ref="B126:B127"/>
    <mergeCell ref="C126:C127"/>
    <mergeCell ref="D126:D127"/>
    <mergeCell ref="E126:E127"/>
    <mergeCell ref="F126:F127"/>
    <mergeCell ref="G126:G127"/>
    <mergeCell ref="H126:H127"/>
    <mergeCell ref="I126:I127"/>
    <mergeCell ref="B128:B131"/>
    <mergeCell ref="C128:C131"/>
    <mergeCell ref="D128:D131"/>
    <mergeCell ref="E128:E129"/>
    <mergeCell ref="F128:F129"/>
    <mergeCell ref="G128:G129"/>
    <mergeCell ref="H128:H129"/>
    <mergeCell ref="E130:E131"/>
    <mergeCell ref="F130:F131"/>
    <mergeCell ref="B119:B124"/>
    <mergeCell ref="C119:C124"/>
    <mergeCell ref="D119:D124"/>
    <mergeCell ref="E119:E124"/>
    <mergeCell ref="F119:F120"/>
    <mergeCell ref="G119:G120"/>
    <mergeCell ref="H119:H120"/>
    <mergeCell ref="I119:I120"/>
    <mergeCell ref="F122:F124"/>
    <mergeCell ref="B113:B118"/>
    <mergeCell ref="C113:C118"/>
    <mergeCell ref="D113:D118"/>
    <mergeCell ref="E113:E118"/>
    <mergeCell ref="F113:F114"/>
    <mergeCell ref="G113:G114"/>
    <mergeCell ref="H113:H114"/>
    <mergeCell ref="I113:I114"/>
    <mergeCell ref="F116:F118"/>
    <mergeCell ref="B88:B101"/>
    <mergeCell ref="C88:C101"/>
    <mergeCell ref="D88:D101"/>
    <mergeCell ref="E88:E101"/>
    <mergeCell ref="F88:F101"/>
    <mergeCell ref="G88:G101"/>
    <mergeCell ref="H88:H101"/>
    <mergeCell ref="I88:I101"/>
    <mergeCell ref="B102:B112"/>
    <mergeCell ref="C102:C112"/>
    <mergeCell ref="D102:D112"/>
    <mergeCell ref="E102:E108"/>
    <mergeCell ref="F102:F108"/>
    <mergeCell ref="G102:G108"/>
    <mergeCell ref="H102:H108"/>
    <mergeCell ref="I102:I108"/>
    <mergeCell ref="E110:E112"/>
    <mergeCell ref="F110:F112"/>
    <mergeCell ref="B79:B80"/>
    <mergeCell ref="C79:C80"/>
    <mergeCell ref="D79:D80"/>
    <mergeCell ref="E79:E80"/>
    <mergeCell ref="F79:F80"/>
    <mergeCell ref="G79:G80"/>
    <mergeCell ref="H79:H80"/>
    <mergeCell ref="I79:I80"/>
    <mergeCell ref="B81:B86"/>
    <mergeCell ref="C81:C86"/>
    <mergeCell ref="D81:D86"/>
    <mergeCell ref="E81:E86"/>
    <mergeCell ref="F83:F85"/>
    <mergeCell ref="B69:B78"/>
    <mergeCell ref="C69:C78"/>
    <mergeCell ref="D69:D78"/>
    <mergeCell ref="E69:E75"/>
    <mergeCell ref="F69:F73"/>
    <mergeCell ref="G69:G73"/>
    <mergeCell ref="H69:H73"/>
    <mergeCell ref="I69:I73"/>
    <mergeCell ref="F74:F75"/>
    <mergeCell ref="G74:G75"/>
    <mergeCell ref="H74:H75"/>
    <mergeCell ref="I74:I75"/>
    <mergeCell ref="E76:E78"/>
    <mergeCell ref="F76:F78"/>
    <mergeCell ref="B61:B67"/>
    <mergeCell ref="C61:C67"/>
    <mergeCell ref="D61:D67"/>
    <mergeCell ref="E61:E65"/>
    <mergeCell ref="F61:F65"/>
    <mergeCell ref="G61:G65"/>
    <mergeCell ref="H61:H65"/>
    <mergeCell ref="I61:I65"/>
    <mergeCell ref="E66:E67"/>
    <mergeCell ref="F66:F67"/>
    <mergeCell ref="B47:B48"/>
    <mergeCell ref="C47:C48"/>
    <mergeCell ref="D47:D48"/>
    <mergeCell ref="E47:E48"/>
    <mergeCell ref="F47:F48"/>
    <mergeCell ref="G47:G48"/>
    <mergeCell ref="H47:H48"/>
    <mergeCell ref="I47:I48"/>
    <mergeCell ref="B49:B60"/>
    <mergeCell ref="C49:C60"/>
    <mergeCell ref="D49:D60"/>
    <mergeCell ref="E49:E60"/>
    <mergeCell ref="F53:F54"/>
    <mergeCell ref="F58:F60"/>
    <mergeCell ref="B36:B45"/>
    <mergeCell ref="C36:C45"/>
    <mergeCell ref="D36:D45"/>
    <mergeCell ref="E36:E42"/>
    <mergeCell ref="F36:F40"/>
    <mergeCell ref="G36:G40"/>
    <mergeCell ref="H36:H40"/>
    <mergeCell ref="I36:I40"/>
    <mergeCell ref="F41:F42"/>
    <mergeCell ref="G41:G42"/>
    <mergeCell ref="H41:H42"/>
    <mergeCell ref="I41:I42"/>
    <mergeCell ref="E43:E45"/>
    <mergeCell ref="F43:F45"/>
    <mergeCell ref="B28:B29"/>
    <mergeCell ref="C28:C29"/>
    <mergeCell ref="D28:D29"/>
    <mergeCell ref="E28:E29"/>
    <mergeCell ref="F28:F29"/>
    <mergeCell ref="G28:G29"/>
    <mergeCell ref="H28:H29"/>
    <mergeCell ref="I28:I29"/>
    <mergeCell ref="B30:B32"/>
    <mergeCell ref="C30:C32"/>
    <mergeCell ref="D30:D32"/>
    <mergeCell ref="E30:E32"/>
    <mergeCell ref="F30:F32"/>
    <mergeCell ref="G30:G32"/>
    <mergeCell ref="H30:H32"/>
    <mergeCell ref="I30:I32"/>
    <mergeCell ref="B22:B27"/>
    <mergeCell ref="C22:C27"/>
    <mergeCell ref="D22:D27"/>
    <mergeCell ref="E22:E24"/>
    <mergeCell ref="F22:F24"/>
    <mergeCell ref="G22:G24"/>
    <mergeCell ref="H22:H24"/>
    <mergeCell ref="I22:I24"/>
    <mergeCell ref="E25:E27"/>
    <mergeCell ref="F25:F27"/>
    <mergeCell ref="B10:B17"/>
    <mergeCell ref="C10:C17"/>
    <mergeCell ref="D10:D17"/>
    <mergeCell ref="E10:E17"/>
    <mergeCell ref="F10:F17"/>
    <mergeCell ref="G10:G17"/>
    <mergeCell ref="H10:H17"/>
    <mergeCell ref="I10:I17"/>
    <mergeCell ref="B18:B20"/>
    <mergeCell ref="C18:C20"/>
    <mergeCell ref="D18:D20"/>
    <mergeCell ref="E18:E20"/>
    <mergeCell ref="F18:F20"/>
    <mergeCell ref="G18:G20"/>
    <mergeCell ref="H18:H20"/>
    <mergeCell ref="I18:I20"/>
    <mergeCell ref="B5:B6"/>
    <mergeCell ref="C5:C6"/>
    <mergeCell ref="D5:D6"/>
    <mergeCell ref="E5:E6"/>
    <mergeCell ref="F5:F6"/>
    <mergeCell ref="G5:G6"/>
    <mergeCell ref="H5:H6"/>
    <mergeCell ref="I5:I6"/>
    <mergeCell ref="B7:B9"/>
    <mergeCell ref="C7:C9"/>
    <mergeCell ref="D7:D9"/>
    <mergeCell ref="E7:E8"/>
    <mergeCell ref="F7:F8"/>
    <mergeCell ref="G7:G8"/>
    <mergeCell ref="H7:H8"/>
    <mergeCell ref="I7:I8"/>
  </mergeCells>
  <pageMargins left="0.7" right="0.7" top="0.75" bottom="0.75" header="0.511811023622047" footer="0.511811023622047"/>
  <pageSetup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412"/>
  <sheetViews>
    <sheetView topLeftCell="H400" zoomScaleNormal="100" workbookViewId="0">
      <selection activeCell="K409" activeCellId="1" sqref="A417:XFD418 K409"/>
    </sheetView>
  </sheetViews>
  <sheetFormatPr baseColWidth="10" defaultColWidth="10.85546875" defaultRowHeight="15" zeroHeight="1" x14ac:dyDescent="0.25"/>
  <cols>
    <col min="1" max="1" width="2.85546875" style="15" customWidth="1"/>
    <col min="2" max="2" width="6.140625" style="15" customWidth="1"/>
    <col min="3" max="3" width="37.140625" style="322" customWidth="1"/>
    <col min="4" max="4" width="7.85546875" style="15" customWidth="1"/>
    <col min="5" max="5" width="11.5703125" style="177" customWidth="1"/>
    <col min="6" max="6" width="8.5703125" style="177" customWidth="1"/>
    <col min="7" max="7" width="14.85546875" style="177" customWidth="1"/>
    <col min="8" max="8" width="30" style="323" customWidth="1"/>
    <col min="9" max="9" width="39.7109375" style="15" customWidth="1"/>
    <col min="10" max="10" width="8.42578125" style="15" customWidth="1"/>
    <col min="12" max="12" width="41" style="15" customWidth="1"/>
    <col min="13" max="13" width="12.42578125" style="15" customWidth="1"/>
    <col min="15" max="16" width="10.85546875" style="15" hidden="1"/>
    <col min="17" max="17" width="9.140625" style="15" hidden="1" customWidth="1"/>
    <col min="18" max="1024" width="10.85546875" style="15" hidden="1"/>
  </cols>
  <sheetData>
    <row r="1" spans="1:14" ht="18.75" x14ac:dyDescent="0.25">
      <c r="B1" s="324" t="s">
        <v>3546</v>
      </c>
    </row>
    <row r="2" spans="1:14" ht="36" x14ac:dyDescent="0.25">
      <c r="B2" s="34" t="s">
        <v>133</v>
      </c>
      <c r="C2" s="325" t="s">
        <v>58</v>
      </c>
      <c r="D2" s="34" t="s">
        <v>59</v>
      </c>
      <c r="E2" s="34" t="s">
        <v>3547</v>
      </c>
      <c r="F2" s="34" t="s">
        <v>135</v>
      </c>
      <c r="G2" s="34" t="s">
        <v>1252</v>
      </c>
      <c r="H2" s="326" t="s">
        <v>61</v>
      </c>
      <c r="I2" s="34" t="s">
        <v>0</v>
      </c>
      <c r="J2" s="34" t="s">
        <v>1</v>
      </c>
      <c r="K2" s="34" t="s">
        <v>2</v>
      </c>
      <c r="L2" s="34" t="s">
        <v>139</v>
      </c>
      <c r="M2" s="34" t="s">
        <v>4</v>
      </c>
    </row>
    <row r="3" spans="1:14" x14ac:dyDescent="0.25">
      <c r="B3" s="76" t="s">
        <v>3548</v>
      </c>
      <c r="C3" s="76"/>
      <c r="D3" s="56"/>
      <c r="E3" s="107"/>
      <c r="F3" s="107" t="s">
        <v>8</v>
      </c>
      <c r="G3" s="107" t="s">
        <v>8</v>
      </c>
      <c r="H3" s="141" t="s">
        <v>8</v>
      </c>
      <c r="I3" s="80" t="s">
        <v>8</v>
      </c>
      <c r="J3" s="80" t="s">
        <v>8</v>
      </c>
      <c r="K3" s="80" t="s">
        <v>8</v>
      </c>
      <c r="L3" s="80" t="s">
        <v>8</v>
      </c>
      <c r="M3" s="80" t="s">
        <v>8</v>
      </c>
    </row>
    <row r="4" spans="1:14" ht="60" customHeight="1" x14ac:dyDescent="0.25">
      <c r="A4" s="712"/>
      <c r="B4" s="4">
        <v>1</v>
      </c>
      <c r="C4" s="7" t="s">
        <v>176</v>
      </c>
      <c r="D4" s="647" t="s">
        <v>63</v>
      </c>
      <c r="E4" s="647" t="s">
        <v>143</v>
      </c>
      <c r="F4" s="4" t="s">
        <v>177</v>
      </c>
      <c r="G4" s="647" t="s">
        <v>178</v>
      </c>
      <c r="H4" s="7" t="s">
        <v>3549</v>
      </c>
      <c r="I4" s="64" t="s">
        <v>3550</v>
      </c>
      <c r="J4" s="65" t="s">
        <v>6</v>
      </c>
      <c r="K4" s="65" t="s">
        <v>622</v>
      </c>
      <c r="L4" s="51" t="str">
        <f>VLOOKUP(K4,CódigosRetorno!$A$2:$B$1795,2,FALSE())</f>
        <v>Presentacion fuera de fecha</v>
      </c>
      <c r="M4" s="62" t="s">
        <v>3551</v>
      </c>
    </row>
    <row r="5" spans="1:14" ht="36" x14ac:dyDescent="0.25">
      <c r="A5" s="712"/>
      <c r="B5" s="4"/>
      <c r="C5" s="7"/>
      <c r="D5" s="647"/>
      <c r="E5" s="647"/>
      <c r="F5" s="4"/>
      <c r="G5" s="647"/>
      <c r="H5" s="7"/>
      <c r="I5" s="64" t="s">
        <v>3552</v>
      </c>
      <c r="J5" s="65" t="s">
        <v>208</v>
      </c>
      <c r="K5" s="65" t="s">
        <v>3553</v>
      </c>
      <c r="L5" s="51" t="str">
        <f>VLOOKUP(K5,CódigosRetorno!$A$2:$B$1795,2,FALSE())</f>
        <v>El comprobante fue enviado fuera del plazo permitido.</v>
      </c>
      <c r="M5" s="327"/>
      <c r="N5" s="328"/>
    </row>
    <row r="6" spans="1:14" ht="24" x14ac:dyDescent="0.25">
      <c r="A6" s="712"/>
      <c r="B6" s="4"/>
      <c r="C6" s="7"/>
      <c r="D6" s="647"/>
      <c r="E6" s="647"/>
      <c r="F6" s="4"/>
      <c r="G6" s="647"/>
      <c r="H6" s="7"/>
      <c r="I6" s="64" t="s">
        <v>3554</v>
      </c>
      <c r="J6" s="65" t="s">
        <v>6</v>
      </c>
      <c r="K6" s="65" t="s">
        <v>1274</v>
      </c>
      <c r="L6" s="51" t="str">
        <f>VLOOKUP(K6,CódigosRetorno!$A$2:$B$1795,2,FALSE())</f>
        <v>La fecha de emision se encuentra fuera del limite permitido</v>
      </c>
      <c r="M6" s="62" t="s">
        <v>8</v>
      </c>
    </row>
    <row r="7" spans="1:14" x14ac:dyDescent="0.25">
      <c r="B7" s="62">
        <f>B4+1</f>
        <v>2</v>
      </c>
      <c r="C7" s="51" t="s">
        <v>183</v>
      </c>
      <c r="D7" s="112" t="s">
        <v>63</v>
      </c>
      <c r="E7" s="61" t="s">
        <v>184</v>
      </c>
      <c r="F7" s="62"/>
      <c r="G7" s="61" t="s">
        <v>3555</v>
      </c>
      <c r="H7" s="64" t="s">
        <v>3556</v>
      </c>
      <c r="I7" s="51" t="s">
        <v>186</v>
      </c>
      <c r="J7" s="61" t="s">
        <v>8</v>
      </c>
      <c r="K7" s="65" t="s">
        <v>8</v>
      </c>
      <c r="L7" s="51" t="str">
        <f>VLOOKUP(K7,CódigosRetorno!$A$2:$B$1795,2,FALSE())</f>
        <v>-</v>
      </c>
      <c r="M7" s="62" t="s">
        <v>8</v>
      </c>
    </row>
    <row r="8" spans="1:14" x14ac:dyDescent="0.25">
      <c r="B8" s="62">
        <f>B7+1</f>
        <v>3</v>
      </c>
      <c r="C8" s="51" t="s">
        <v>62</v>
      </c>
      <c r="D8" s="61" t="s">
        <v>63</v>
      </c>
      <c r="E8" s="61" t="s">
        <v>143</v>
      </c>
      <c r="F8" s="62" t="s">
        <v>158</v>
      </c>
      <c r="G8" s="61" t="s">
        <v>8</v>
      </c>
      <c r="H8" s="64" t="s">
        <v>8</v>
      </c>
      <c r="I8" s="51" t="s">
        <v>1310</v>
      </c>
      <c r="J8" s="61" t="s">
        <v>8</v>
      </c>
      <c r="K8" s="65" t="s">
        <v>8</v>
      </c>
      <c r="L8" s="51" t="str">
        <f>VLOOKUP(K8,CódigosRetorno!$A$2:$B$1795,2,FALSE())</f>
        <v>-</v>
      </c>
      <c r="M8" s="62" t="s">
        <v>8</v>
      </c>
    </row>
    <row r="9" spans="1:14" ht="24" customHeight="1" x14ac:dyDescent="0.25">
      <c r="B9" s="4">
        <f>B8+1</f>
        <v>4</v>
      </c>
      <c r="C9" s="8" t="s">
        <v>142</v>
      </c>
      <c r="D9" s="647" t="s">
        <v>63</v>
      </c>
      <c r="E9" s="647" t="s">
        <v>143</v>
      </c>
      <c r="F9" s="4" t="s">
        <v>144</v>
      </c>
      <c r="G9" s="647" t="s">
        <v>1255</v>
      </c>
      <c r="H9" s="7" t="s">
        <v>3557</v>
      </c>
      <c r="I9" s="51" t="s">
        <v>605</v>
      </c>
      <c r="J9" s="65" t="s">
        <v>6</v>
      </c>
      <c r="K9" s="125" t="s">
        <v>892</v>
      </c>
      <c r="L9" s="51" t="str">
        <f>VLOOKUP(K9,CódigosRetorno!$A$2:$B$1795,2,FALSE())</f>
        <v>El XML no contiene el tag o no existe informacion de UBLVersionID</v>
      </c>
      <c r="M9" s="62" t="s">
        <v>8</v>
      </c>
    </row>
    <row r="10" spans="1:14" x14ac:dyDescent="0.25">
      <c r="B10" s="4"/>
      <c r="C10" s="8"/>
      <c r="D10" s="647"/>
      <c r="E10" s="647"/>
      <c r="F10" s="4"/>
      <c r="G10" s="647"/>
      <c r="H10" s="7"/>
      <c r="I10" s="51" t="s">
        <v>1257</v>
      </c>
      <c r="J10" s="65" t="s">
        <v>6</v>
      </c>
      <c r="K10" s="125" t="s">
        <v>894</v>
      </c>
      <c r="L10" s="51" t="str">
        <f>VLOOKUP(K10,CódigosRetorno!$A$2:$B$1795,2,FALSE())</f>
        <v>UBLVersionID - La versión del UBL no es correcta</v>
      </c>
      <c r="M10" s="62" t="s">
        <v>8</v>
      </c>
    </row>
    <row r="11" spans="1:14" ht="15" customHeight="1" x14ac:dyDescent="0.25">
      <c r="B11" s="4">
        <f>B9+1</f>
        <v>5</v>
      </c>
      <c r="C11" s="8" t="s">
        <v>151</v>
      </c>
      <c r="D11" s="647" t="s">
        <v>63</v>
      </c>
      <c r="E11" s="647" t="s">
        <v>143</v>
      </c>
      <c r="F11" s="4" t="s">
        <v>144</v>
      </c>
      <c r="G11" s="647" t="s">
        <v>890</v>
      </c>
      <c r="H11" s="7" t="s">
        <v>3558</v>
      </c>
      <c r="I11" s="51" t="s">
        <v>605</v>
      </c>
      <c r="J11" s="65" t="s">
        <v>6</v>
      </c>
      <c r="K11" s="125" t="s">
        <v>1259</v>
      </c>
      <c r="L11" s="51" t="str">
        <f>VLOOKUP(K11,CódigosRetorno!$A$2:$B$1795,2,FALSE())</f>
        <v>El XML no existe informacion de CustomizationID</v>
      </c>
      <c r="M11" s="62" t="s">
        <v>8</v>
      </c>
    </row>
    <row r="12" spans="1:14" ht="24" x14ac:dyDescent="0.25">
      <c r="B12" s="4"/>
      <c r="C12" s="8"/>
      <c r="D12" s="647"/>
      <c r="E12" s="647"/>
      <c r="F12" s="4"/>
      <c r="G12" s="647"/>
      <c r="H12" s="7"/>
      <c r="I12" s="51" t="s">
        <v>893</v>
      </c>
      <c r="J12" s="65" t="s">
        <v>6</v>
      </c>
      <c r="K12" s="125" t="s">
        <v>899</v>
      </c>
      <c r="L12" s="51" t="str">
        <f>VLOOKUP(K12,CódigosRetorno!$A$2:$B$1795,2,FALSE())</f>
        <v>CustomizationID - La versión del documento no es la correcta</v>
      </c>
      <c r="M12" s="62" t="s">
        <v>8</v>
      </c>
    </row>
    <row r="13" spans="1:14" ht="24" x14ac:dyDescent="0.25">
      <c r="B13" s="4"/>
      <c r="C13" s="8"/>
      <c r="D13" s="647"/>
      <c r="E13" s="647"/>
      <c r="F13" s="4"/>
      <c r="G13" s="125" t="s">
        <v>1260</v>
      </c>
      <c r="H13" s="64" t="s">
        <v>1261</v>
      </c>
      <c r="I13" s="51" t="s">
        <v>1263</v>
      </c>
      <c r="J13" s="61" t="s">
        <v>208</v>
      </c>
      <c r="K13" s="65" t="s">
        <v>1264</v>
      </c>
      <c r="L13" s="51" t="str">
        <f>VLOOKUP(K13,CódigosRetorno!$A$2:$B$1795,2,FALSE())</f>
        <v>El dato ingresado como atributo @schemeAgencyName es incorrecto.</v>
      </c>
      <c r="M13" s="62" t="s">
        <v>8</v>
      </c>
    </row>
    <row r="14" spans="1:14" ht="15" customHeight="1" x14ac:dyDescent="0.25">
      <c r="B14" s="4">
        <f>B11+1</f>
        <v>6</v>
      </c>
      <c r="C14" s="713" t="s">
        <v>3559</v>
      </c>
      <c r="D14" s="647" t="s">
        <v>63</v>
      </c>
      <c r="E14" s="647" t="s">
        <v>143</v>
      </c>
      <c r="F14" s="4" t="s">
        <v>769</v>
      </c>
      <c r="G14" s="647" t="s">
        <v>3560</v>
      </c>
      <c r="H14" s="7" t="s">
        <v>3561</v>
      </c>
      <c r="I14" s="51" t="s">
        <v>1921</v>
      </c>
      <c r="J14" s="65" t="s">
        <v>6</v>
      </c>
      <c r="K14" s="125" t="s">
        <v>1922</v>
      </c>
      <c r="L14" s="51" t="str">
        <f>VLOOKUP(K14,CódigosRetorno!$A$2:$B$1795,2,FALSE())</f>
        <v>Debe consignar el tipo de operación</v>
      </c>
      <c r="M14" s="62" t="s">
        <v>8</v>
      </c>
    </row>
    <row r="15" spans="1:14" ht="36" x14ac:dyDescent="0.25">
      <c r="B15" s="4"/>
      <c r="C15" s="713"/>
      <c r="D15" s="647"/>
      <c r="E15" s="647"/>
      <c r="F15" s="4"/>
      <c r="G15" s="647"/>
      <c r="H15" s="7"/>
      <c r="I15" s="51" t="s">
        <v>3562</v>
      </c>
      <c r="J15" s="65" t="s">
        <v>6</v>
      </c>
      <c r="K15" s="125" t="s">
        <v>1924</v>
      </c>
      <c r="L15" s="51" t="str">
        <f>VLOOKUP(K15,CódigosRetorno!$A$2:$B$1795,2,FALSE())</f>
        <v>El dato ingresado como tipo de operación no corresponde a un valor esperado (catálogo nro. 51)</v>
      </c>
      <c r="M15" s="62" t="s">
        <v>1925</v>
      </c>
    </row>
    <row r="16" spans="1:14" ht="24" x14ac:dyDescent="0.25">
      <c r="B16" s="4"/>
      <c r="C16" s="713"/>
      <c r="D16" s="647"/>
      <c r="E16" s="647" t="s">
        <v>184</v>
      </c>
      <c r="F16" s="4"/>
      <c r="G16" s="62" t="s">
        <v>1928</v>
      </c>
      <c r="H16" s="64" t="s">
        <v>1929</v>
      </c>
      <c r="I16" s="51" t="s">
        <v>1930</v>
      </c>
      <c r="J16" s="61" t="s">
        <v>208</v>
      </c>
      <c r="K16" s="65" t="s">
        <v>1931</v>
      </c>
      <c r="L16" s="51" t="str">
        <f>VLOOKUP(K16,CódigosRetorno!$A$2:$B$1795,2,FALSE())</f>
        <v>El dato ingresado como atributo @name es incorrecto.</v>
      </c>
      <c r="M16" s="62" t="s">
        <v>8</v>
      </c>
    </row>
    <row r="17" spans="2:13" ht="48" x14ac:dyDescent="0.25">
      <c r="B17" s="4"/>
      <c r="C17" s="713"/>
      <c r="D17" s="647"/>
      <c r="E17" s="647"/>
      <c r="F17" s="4"/>
      <c r="G17" s="62" t="s">
        <v>1932</v>
      </c>
      <c r="H17" s="64" t="s">
        <v>1933</v>
      </c>
      <c r="I17" s="51" t="s">
        <v>1934</v>
      </c>
      <c r="J17" s="65" t="s">
        <v>208</v>
      </c>
      <c r="K17" s="125" t="s">
        <v>1935</v>
      </c>
      <c r="L17" s="51" t="str">
        <f>VLOOKUP(K17,CódigosRetorno!$A$2:$B$1795,2,FALSE())</f>
        <v>El dato ingresado como atributo @listSchemeURI es incorrecto.</v>
      </c>
      <c r="M17" s="62" t="s">
        <v>8</v>
      </c>
    </row>
    <row r="18" spans="2:13" ht="24" customHeight="1" x14ac:dyDescent="0.25">
      <c r="B18" s="4">
        <f>B14+1</f>
        <v>7</v>
      </c>
      <c r="C18" s="8" t="s">
        <v>3563</v>
      </c>
      <c r="D18" s="647" t="s">
        <v>63</v>
      </c>
      <c r="E18" s="647" t="s">
        <v>143</v>
      </c>
      <c r="F18" s="649" t="s">
        <v>144</v>
      </c>
      <c r="G18" s="651" t="s">
        <v>3564</v>
      </c>
      <c r="H18" s="660" t="s">
        <v>3565</v>
      </c>
      <c r="I18" s="51" t="s">
        <v>605</v>
      </c>
      <c r="J18" s="65" t="s">
        <v>6</v>
      </c>
      <c r="K18" s="125" t="s">
        <v>1294</v>
      </c>
      <c r="L18" s="51" t="str">
        <f>VLOOKUP(K18,CódigosRetorno!$A$2:$B$1795,2,FALSE())</f>
        <v>El XML no contiene el tag o no existe informacion de DocumentCurrencyCode</v>
      </c>
      <c r="M18" s="62" t="s">
        <v>8</v>
      </c>
    </row>
    <row r="19" spans="2:13" ht="24" x14ac:dyDescent="0.25">
      <c r="B19" s="4"/>
      <c r="C19" s="8"/>
      <c r="D19" s="647"/>
      <c r="E19" s="647"/>
      <c r="F19" s="649"/>
      <c r="G19" s="651"/>
      <c r="H19" s="660"/>
      <c r="I19" s="64" t="s">
        <v>469</v>
      </c>
      <c r="J19" s="65" t="s">
        <v>6</v>
      </c>
      <c r="K19" s="125" t="s">
        <v>1296</v>
      </c>
      <c r="L19" s="51" t="str">
        <f>VLOOKUP(K19,CódigosRetorno!$A$2:$B$1795,2,FALSE())</f>
        <v>El valor ingresado como moneda del comprobante no es valido (catalogo nro 02).</v>
      </c>
      <c r="M19" s="62" t="s">
        <v>1297</v>
      </c>
    </row>
    <row r="20" spans="2:13" ht="24" x14ac:dyDescent="0.25">
      <c r="B20" s="4"/>
      <c r="C20" s="8"/>
      <c r="D20" s="647"/>
      <c r="E20" s="647" t="s">
        <v>184</v>
      </c>
      <c r="F20" s="4"/>
      <c r="G20" s="62" t="s">
        <v>1299</v>
      </c>
      <c r="H20" s="64" t="s">
        <v>1300</v>
      </c>
      <c r="I20" s="51" t="s">
        <v>1301</v>
      </c>
      <c r="J20" s="61" t="s">
        <v>208</v>
      </c>
      <c r="K20" s="65" t="s">
        <v>1302</v>
      </c>
      <c r="L20" s="51" t="str">
        <f>VLOOKUP(K20,CódigosRetorno!$A$2:$B$1795,2,FALSE())</f>
        <v>El dato ingresado como atributo @listID es incorrecto.</v>
      </c>
      <c r="M20" s="62" t="s">
        <v>8</v>
      </c>
    </row>
    <row r="21" spans="2:13" ht="24" x14ac:dyDescent="0.25">
      <c r="B21" s="4"/>
      <c r="C21" s="8"/>
      <c r="D21" s="647"/>
      <c r="E21" s="647"/>
      <c r="F21" s="4"/>
      <c r="G21" s="62" t="s">
        <v>1303</v>
      </c>
      <c r="H21" s="64" t="s">
        <v>1285</v>
      </c>
      <c r="I21" s="51" t="s">
        <v>1304</v>
      </c>
      <c r="J21" s="61" t="s">
        <v>208</v>
      </c>
      <c r="K21" s="65" t="s">
        <v>1287</v>
      </c>
      <c r="L21" s="51" t="str">
        <f>VLOOKUP(K21,CódigosRetorno!$A$2:$B$1795,2,FALSE())</f>
        <v>El dato ingresado como atributo @listName es incorrecto.</v>
      </c>
      <c r="M21" s="62" t="s">
        <v>8</v>
      </c>
    </row>
    <row r="22" spans="2:13" ht="48" x14ac:dyDescent="0.25">
      <c r="B22" s="4"/>
      <c r="C22" s="8"/>
      <c r="D22" s="647"/>
      <c r="E22" s="647"/>
      <c r="F22" s="4"/>
      <c r="G22" s="62" t="s">
        <v>1305</v>
      </c>
      <c r="H22" s="64" t="s">
        <v>1282</v>
      </c>
      <c r="I22" s="51" t="s">
        <v>1306</v>
      </c>
      <c r="J22" s="65" t="s">
        <v>208</v>
      </c>
      <c r="K22" s="125" t="s">
        <v>1283</v>
      </c>
      <c r="L22" s="51" t="str">
        <f>VLOOKUP(K22,CódigosRetorno!$A$2:$B$1795,2,FALSE())</f>
        <v>El dato ingresado como atributo @listAgencyName es incorrecto.</v>
      </c>
      <c r="M22" s="62" t="s">
        <v>8</v>
      </c>
    </row>
    <row r="23" spans="2:13" ht="24" customHeight="1" x14ac:dyDescent="0.25">
      <c r="B23" s="4">
        <f>B18+1</f>
        <v>8</v>
      </c>
      <c r="C23" s="8" t="s">
        <v>1276</v>
      </c>
      <c r="D23" s="647" t="s">
        <v>63</v>
      </c>
      <c r="E23" s="647" t="s">
        <v>143</v>
      </c>
      <c r="F23" s="4" t="s">
        <v>330</v>
      </c>
      <c r="G23" s="61" t="s">
        <v>3566</v>
      </c>
      <c r="H23" s="7" t="s">
        <v>3567</v>
      </c>
      <c r="I23" s="268" t="s">
        <v>605</v>
      </c>
      <c r="J23" s="65" t="s">
        <v>6</v>
      </c>
      <c r="K23" s="125" t="s">
        <v>1278</v>
      </c>
      <c r="L23" s="51" t="str">
        <f>VLOOKUP(K23,CódigosRetorno!$A$2:$B$1795,2,FALSE())</f>
        <v>El XML no contiene el tag o no existe informacion de InvoiceTypeCode</v>
      </c>
      <c r="M23" s="62" t="s">
        <v>8</v>
      </c>
    </row>
    <row r="24" spans="2:13" ht="36" x14ac:dyDescent="0.25">
      <c r="B24" s="4"/>
      <c r="C24" s="8"/>
      <c r="D24" s="647"/>
      <c r="E24" s="647"/>
      <c r="F24" s="4"/>
      <c r="G24" s="61" t="s">
        <v>331</v>
      </c>
      <c r="H24" s="7"/>
      <c r="I24" s="64" t="s">
        <v>1279</v>
      </c>
      <c r="J24" s="65" t="s">
        <v>6</v>
      </c>
      <c r="K24" s="125" t="s">
        <v>1280</v>
      </c>
      <c r="L24" s="51" t="str">
        <f>VLOOKUP(K24,CódigosRetorno!$A$2:$B$1795,2,FALSE())</f>
        <v>InvoiceTypeCode - El valor del tipo de documento es invalido o no coincide con el nombre del archivo</v>
      </c>
      <c r="M24" s="62" t="s">
        <v>1281</v>
      </c>
    </row>
    <row r="25" spans="2:13" ht="24" x14ac:dyDescent="0.25">
      <c r="B25" s="4"/>
      <c r="C25" s="8"/>
      <c r="D25" s="647"/>
      <c r="E25" s="647" t="s">
        <v>184</v>
      </c>
      <c r="F25" s="4"/>
      <c r="G25" s="62" t="s">
        <v>1260</v>
      </c>
      <c r="H25" s="64" t="s">
        <v>1282</v>
      </c>
      <c r="I25" s="51" t="s">
        <v>1263</v>
      </c>
      <c r="J25" s="61" t="s">
        <v>208</v>
      </c>
      <c r="K25" s="65" t="s">
        <v>1283</v>
      </c>
      <c r="L25" s="51" t="str">
        <f>VLOOKUP(K25,CódigosRetorno!$A$2:$B$1795,2,FALSE())</f>
        <v>El dato ingresado como atributo @listAgencyName es incorrecto.</v>
      </c>
      <c r="M25" s="62" t="s">
        <v>8</v>
      </c>
    </row>
    <row r="26" spans="2:13" ht="24" x14ac:dyDescent="0.25">
      <c r="B26" s="4"/>
      <c r="C26" s="8"/>
      <c r="D26" s="647"/>
      <c r="E26" s="647"/>
      <c r="F26" s="4"/>
      <c r="G26" s="62" t="s">
        <v>1284</v>
      </c>
      <c r="H26" s="64" t="s">
        <v>1285</v>
      </c>
      <c r="I26" s="51" t="s">
        <v>1286</v>
      </c>
      <c r="J26" s="61" t="s">
        <v>208</v>
      </c>
      <c r="K26" s="65" t="s">
        <v>1287</v>
      </c>
      <c r="L26" s="51" t="str">
        <f>VLOOKUP(K26,CódigosRetorno!$A$2:$B$1795,2,FALSE())</f>
        <v>El dato ingresado como atributo @listName es incorrecto.</v>
      </c>
      <c r="M26" s="62" t="s">
        <v>8</v>
      </c>
    </row>
    <row r="27" spans="2:13" ht="48" x14ac:dyDescent="0.25">
      <c r="B27" s="4"/>
      <c r="C27" s="8"/>
      <c r="D27" s="647"/>
      <c r="E27" s="647"/>
      <c r="F27" s="4"/>
      <c r="G27" s="62" t="s">
        <v>1288</v>
      </c>
      <c r="H27" s="64" t="s">
        <v>1289</v>
      </c>
      <c r="I27" s="51" t="s">
        <v>1290</v>
      </c>
      <c r="J27" s="65" t="s">
        <v>208</v>
      </c>
      <c r="K27" s="125" t="s">
        <v>1291</v>
      </c>
      <c r="L27" s="51" t="str">
        <f>VLOOKUP(K27,CódigosRetorno!$A$2:$B$1795,2,FALSE())</f>
        <v>El dato ingresado como atributo @listURI es incorrecto.</v>
      </c>
      <c r="M27" s="62" t="s">
        <v>8</v>
      </c>
    </row>
    <row r="28" spans="2:13" ht="36" customHeight="1" x14ac:dyDescent="0.25">
      <c r="B28" s="4">
        <f>B23+1</f>
        <v>9</v>
      </c>
      <c r="C28" s="8" t="s">
        <v>1265</v>
      </c>
      <c r="D28" s="647" t="s">
        <v>63</v>
      </c>
      <c r="E28" s="647" t="s">
        <v>143</v>
      </c>
      <c r="F28" s="4" t="s">
        <v>162</v>
      </c>
      <c r="G28" s="647" t="s">
        <v>163</v>
      </c>
      <c r="H28" s="7" t="s">
        <v>3568</v>
      </c>
      <c r="I28" s="64" t="s">
        <v>613</v>
      </c>
      <c r="J28" s="65" t="s">
        <v>6</v>
      </c>
      <c r="K28" s="65" t="s">
        <v>614</v>
      </c>
      <c r="L28" s="51" t="str">
        <f>VLOOKUP(K28,CódigosRetorno!$A$2:$B$1795,2,FALSE())</f>
        <v>Numero de Serie del nombre del archivo no coincide con el consignado en el contenido del archivo XML</v>
      </c>
      <c r="M28" s="62" t="s">
        <v>8</v>
      </c>
    </row>
    <row r="29" spans="2:13" ht="36" x14ac:dyDescent="0.25">
      <c r="B29" s="4"/>
      <c r="C29" s="8"/>
      <c r="D29" s="647"/>
      <c r="E29" s="647"/>
      <c r="F29" s="4"/>
      <c r="G29" s="647"/>
      <c r="H29" s="7"/>
      <c r="I29" s="64" t="s">
        <v>615</v>
      </c>
      <c r="J29" s="65" t="s">
        <v>6</v>
      </c>
      <c r="K29" s="65" t="s">
        <v>616</v>
      </c>
      <c r="L29" s="51" t="str">
        <f>VLOOKUP(K29,CódigosRetorno!$A$2:$B$1795,2,FALSE())</f>
        <v>Número de documento en el nombre del archivo no coincide con el consignado en el contenido del XML</v>
      </c>
      <c r="M29" s="62" t="s">
        <v>8</v>
      </c>
    </row>
    <row r="30" spans="2:13" ht="36" x14ac:dyDescent="0.25">
      <c r="B30" s="4"/>
      <c r="C30" s="8"/>
      <c r="D30" s="647"/>
      <c r="E30" s="647"/>
      <c r="F30" s="4"/>
      <c r="G30" s="647"/>
      <c r="H30" s="7"/>
      <c r="I30" s="64" t="s">
        <v>3569</v>
      </c>
      <c r="J30" s="65" t="s">
        <v>6</v>
      </c>
      <c r="K30" s="65" t="s">
        <v>168</v>
      </c>
      <c r="L30" s="51" t="str">
        <f>VLOOKUP(K30,CódigosRetorno!$A$2:$B$1795,2,FALSE())</f>
        <v>ID - El dato SERIE-CORRELATIVO no cumple con el formato de acuerdo al tipo de comprobante</v>
      </c>
      <c r="M30" s="62" t="s">
        <v>8</v>
      </c>
    </row>
    <row r="31" spans="2:13" ht="36" x14ac:dyDescent="0.25">
      <c r="B31" s="4"/>
      <c r="C31" s="8"/>
      <c r="D31" s="647"/>
      <c r="E31" s="647"/>
      <c r="F31" s="4"/>
      <c r="G31" s="647"/>
      <c r="H31" s="7"/>
      <c r="I31" s="64" t="s">
        <v>1268</v>
      </c>
      <c r="J31" s="65" t="s">
        <v>6</v>
      </c>
      <c r="K31" s="65" t="s">
        <v>170</v>
      </c>
      <c r="L31" s="51" t="str">
        <f>VLOOKUP(K31,CódigosRetorno!$A$2:$B$1795,2,FALSE())</f>
        <v>El comprobante fue registrado previamente con otros datos</v>
      </c>
      <c r="M31" s="62" t="s">
        <v>971</v>
      </c>
    </row>
    <row r="32" spans="2:13" ht="84" x14ac:dyDescent="0.25">
      <c r="B32" s="4"/>
      <c r="C32" s="8"/>
      <c r="D32" s="647"/>
      <c r="E32" s="647"/>
      <c r="F32" s="4"/>
      <c r="G32" s="647"/>
      <c r="H32" s="7"/>
      <c r="I32" s="64" t="s">
        <v>1269</v>
      </c>
      <c r="J32" s="65" t="s">
        <v>6</v>
      </c>
      <c r="K32" s="65" t="s">
        <v>1270</v>
      </c>
      <c r="L32" s="51" t="str">
        <f>VLOOKUP(K32,CódigosRetorno!$A$2:$B$1795,2,FALSE())</f>
        <v>El comprobante ya esta informado y se encuentra con estado anulado o rechazado</v>
      </c>
      <c r="M32" s="62" t="s">
        <v>971</v>
      </c>
    </row>
    <row r="33" spans="2:13" ht="48" x14ac:dyDescent="0.25">
      <c r="B33" s="4"/>
      <c r="C33" s="8"/>
      <c r="D33" s="647"/>
      <c r="E33" s="647"/>
      <c r="F33" s="4"/>
      <c r="G33" s="647"/>
      <c r="H33" s="7"/>
      <c r="I33" s="64" t="s">
        <v>172</v>
      </c>
      <c r="J33" s="65" t="s">
        <v>208</v>
      </c>
      <c r="K33" s="65" t="s">
        <v>961</v>
      </c>
      <c r="L33" s="51" t="str">
        <f>VLOOKUP(K33,CódigosRetorno!$A$2:$B$1795,2,FALSE())</f>
        <v>Comprobante físico no se encuentra autorizado como comprobante de contingencia</v>
      </c>
      <c r="M33" s="62" t="s">
        <v>174</v>
      </c>
    </row>
    <row r="34" spans="2:13" ht="48" x14ac:dyDescent="0.25">
      <c r="B34" s="4"/>
      <c r="C34" s="8"/>
      <c r="D34" s="647"/>
      <c r="E34" s="647"/>
      <c r="F34" s="4"/>
      <c r="G34" s="647"/>
      <c r="H34" s="7"/>
      <c r="I34" s="64" t="s">
        <v>172</v>
      </c>
      <c r="J34" s="65" t="s">
        <v>6</v>
      </c>
      <c r="K34" s="65" t="s">
        <v>173</v>
      </c>
      <c r="L34" s="51" t="str">
        <f>VLOOKUP(K34,CódigosRetorno!$A$2:$B$1795,2,FALSE())</f>
        <v xml:space="preserve">Comprobante físico no se encuentra autorizado </v>
      </c>
      <c r="M34" s="62" t="s">
        <v>175</v>
      </c>
    </row>
    <row r="35" spans="2:13" x14ac:dyDescent="0.25">
      <c r="B35" s="76" t="s">
        <v>3570</v>
      </c>
      <c r="C35" s="76"/>
      <c r="D35" s="56"/>
      <c r="E35" s="107"/>
      <c r="F35" s="107"/>
      <c r="G35" s="107"/>
      <c r="H35" s="141"/>
      <c r="I35" s="80"/>
      <c r="J35" s="80"/>
      <c r="K35" s="80" t="s">
        <v>8</v>
      </c>
      <c r="L35" s="56" t="str">
        <f>VLOOKUP(K35,CódigosRetorno!$A$2:$B$1795,2,FALSE())</f>
        <v>-</v>
      </c>
      <c r="M35" s="80"/>
    </row>
    <row r="36" spans="2:13" ht="24" customHeight="1" x14ac:dyDescent="0.25">
      <c r="B36" s="4">
        <f>B28+1</f>
        <v>10</v>
      </c>
      <c r="C36" s="8" t="s">
        <v>210</v>
      </c>
      <c r="D36" s="647" t="s">
        <v>63</v>
      </c>
      <c r="E36" s="647" t="s">
        <v>143</v>
      </c>
      <c r="F36" s="4" t="s">
        <v>205</v>
      </c>
      <c r="G36" s="647"/>
      <c r="H36" s="7" t="s">
        <v>3571</v>
      </c>
      <c r="I36" s="51" t="s">
        <v>605</v>
      </c>
      <c r="J36" s="65" t="s">
        <v>6</v>
      </c>
      <c r="K36" s="125" t="s">
        <v>212</v>
      </c>
      <c r="L36" s="51" t="str">
        <f>VLOOKUP(K36,CódigosRetorno!$A$2:$B$1795,2,FALSE())</f>
        <v>El XML no contiene el tag o no existe informacion de RegistrationName del emisor del documento</v>
      </c>
      <c r="M36" s="62" t="s">
        <v>8</v>
      </c>
    </row>
    <row r="37" spans="2:13" ht="60" x14ac:dyDescent="0.25">
      <c r="B37" s="4"/>
      <c r="C37" s="8"/>
      <c r="D37" s="647"/>
      <c r="E37" s="647"/>
      <c r="F37" s="4"/>
      <c r="G37" s="647"/>
      <c r="H37" s="7"/>
      <c r="I37" s="51" t="s">
        <v>1445</v>
      </c>
      <c r="J37" s="65" t="s">
        <v>208</v>
      </c>
      <c r="K37" s="125" t="s">
        <v>689</v>
      </c>
      <c r="L37" s="51" t="str">
        <f>VLOOKUP(K37,CódigosRetorno!$A$2:$B$1795,2,FALSE())</f>
        <v>RegistrationName - El nombre o razon social del emisor no cumple con el estandar</v>
      </c>
      <c r="M37" s="62" t="s">
        <v>8</v>
      </c>
    </row>
    <row r="38" spans="2:13" ht="72" x14ac:dyDescent="0.25">
      <c r="B38" s="62">
        <f>B36+1</f>
        <v>11</v>
      </c>
      <c r="C38" s="51" t="s">
        <v>3572</v>
      </c>
      <c r="D38" s="61" t="s">
        <v>63</v>
      </c>
      <c r="E38" s="61" t="s">
        <v>184</v>
      </c>
      <c r="F38" s="62" t="s">
        <v>205</v>
      </c>
      <c r="G38" s="61"/>
      <c r="H38" s="64" t="s">
        <v>3573</v>
      </c>
      <c r="I38" s="51" t="s">
        <v>2738</v>
      </c>
      <c r="J38" s="65" t="s">
        <v>208</v>
      </c>
      <c r="K38" s="125" t="s">
        <v>1343</v>
      </c>
      <c r="L38" s="51" t="str">
        <f>VLOOKUP(K38,CódigosRetorno!$A$2:$B$1795,2,FALSE())</f>
        <v>El nombre comercial del emisor no cumple con el formato establecido</v>
      </c>
      <c r="M38" s="62" t="s">
        <v>8</v>
      </c>
    </row>
    <row r="39" spans="2:13" ht="60" x14ac:dyDescent="0.25">
      <c r="B39" s="706">
        <f>B38+1</f>
        <v>12</v>
      </c>
      <c r="C39" s="714" t="s">
        <v>1346</v>
      </c>
      <c r="D39" s="703" t="s">
        <v>63</v>
      </c>
      <c r="E39" s="647" t="s">
        <v>184</v>
      </c>
      <c r="F39" s="62" t="s">
        <v>1347</v>
      </c>
      <c r="G39" s="61"/>
      <c r="H39" s="64" t="s">
        <v>3574</v>
      </c>
      <c r="I39" s="51" t="s">
        <v>1349</v>
      </c>
      <c r="J39" s="61" t="s">
        <v>208</v>
      </c>
      <c r="K39" s="65" t="s">
        <v>1350</v>
      </c>
      <c r="L39" s="51" t="str">
        <f>VLOOKUP(K39,CódigosRetorno!$A$2:$B$1795,2,FALSE())</f>
        <v>La dirección completa y detallada del domicilio fiscal del emisor no cumple con el formato establecido</v>
      </c>
      <c r="M39" s="62" t="s">
        <v>8</v>
      </c>
    </row>
    <row r="40" spans="2:13" ht="60" x14ac:dyDescent="0.25">
      <c r="B40" s="706"/>
      <c r="C40" s="714"/>
      <c r="D40" s="703"/>
      <c r="E40" s="703"/>
      <c r="F40" s="62" t="s">
        <v>1351</v>
      </c>
      <c r="G40" s="61"/>
      <c r="H40" s="64" t="s">
        <v>3575</v>
      </c>
      <c r="I40" s="51" t="s">
        <v>1353</v>
      </c>
      <c r="J40" s="61" t="s">
        <v>208</v>
      </c>
      <c r="K40" s="65" t="s">
        <v>1354</v>
      </c>
      <c r="L40" s="51" t="str">
        <f>VLOOKUP(K40,CódigosRetorno!$A$2:$B$1795,2,FALSE())</f>
        <v>La urbanización del domicilio fiscal del emisor no cumple con el formato establecido</v>
      </c>
      <c r="M40" s="62" t="s">
        <v>8</v>
      </c>
    </row>
    <row r="41" spans="2:13" ht="60" x14ac:dyDescent="0.25">
      <c r="B41" s="706"/>
      <c r="C41" s="714"/>
      <c r="D41" s="703"/>
      <c r="E41" s="703"/>
      <c r="F41" s="62" t="s">
        <v>228</v>
      </c>
      <c r="G41" s="61"/>
      <c r="H41" s="64" t="s">
        <v>3576</v>
      </c>
      <c r="I41" s="51" t="s">
        <v>1366</v>
      </c>
      <c r="J41" s="61" t="s">
        <v>208</v>
      </c>
      <c r="K41" s="65" t="s">
        <v>1357</v>
      </c>
      <c r="L41" s="51" t="str">
        <f>VLOOKUP(K41,CódigosRetorno!$A$2:$B$1795,2,FALSE())</f>
        <v>La provincia del domicilio fiscal del emisor no cumple con el formato establecido</v>
      </c>
      <c r="M41" s="62" t="s">
        <v>8</v>
      </c>
    </row>
    <row r="42" spans="2:13" ht="48" x14ac:dyDescent="0.25">
      <c r="B42" s="706"/>
      <c r="C42" s="714"/>
      <c r="D42" s="703"/>
      <c r="E42" s="703"/>
      <c r="F42" s="62" t="s">
        <v>216</v>
      </c>
      <c r="G42" s="61" t="s">
        <v>3577</v>
      </c>
      <c r="H42" s="64" t="s">
        <v>3578</v>
      </c>
      <c r="I42" s="51" t="s">
        <v>3579</v>
      </c>
      <c r="J42" s="61" t="s">
        <v>208</v>
      </c>
      <c r="K42" s="65" t="s">
        <v>1359</v>
      </c>
      <c r="L42" s="51" t="str">
        <f>VLOOKUP(K42,CódigosRetorno!$A$2:$B$1795,2,FALSE())</f>
        <v>El codigo de ubigeo del domicilio fiscal del emisor no es válido</v>
      </c>
      <c r="M42" s="62" t="s">
        <v>1360</v>
      </c>
    </row>
    <row r="43" spans="2:13" ht="24" x14ac:dyDescent="0.25">
      <c r="B43" s="706"/>
      <c r="C43" s="714"/>
      <c r="D43" s="703"/>
      <c r="E43" s="703"/>
      <c r="F43" s="4"/>
      <c r="G43" s="62" t="s">
        <v>1361</v>
      </c>
      <c r="H43" s="64" t="s">
        <v>1261</v>
      </c>
      <c r="I43" s="51" t="s">
        <v>1362</v>
      </c>
      <c r="J43" s="61" t="s">
        <v>208</v>
      </c>
      <c r="K43" s="65" t="s">
        <v>1264</v>
      </c>
      <c r="L43" s="51" t="str">
        <f>VLOOKUP(K43,CódigosRetorno!$A$2:$B$1795,2,FALSE())</f>
        <v>El dato ingresado como atributo @schemeAgencyName es incorrecto.</v>
      </c>
      <c r="M43" s="62" t="s">
        <v>8</v>
      </c>
    </row>
    <row r="44" spans="2:13" ht="24" x14ac:dyDescent="0.25">
      <c r="B44" s="706"/>
      <c r="C44" s="714"/>
      <c r="D44" s="703"/>
      <c r="E44" s="703"/>
      <c r="F44" s="4"/>
      <c r="G44" s="62" t="s">
        <v>1363</v>
      </c>
      <c r="H44" s="64" t="s">
        <v>1333</v>
      </c>
      <c r="I44" s="51" t="s">
        <v>1364</v>
      </c>
      <c r="J44" s="61" t="s">
        <v>208</v>
      </c>
      <c r="K44" s="65" t="s">
        <v>1335</v>
      </c>
      <c r="L44" s="51" t="str">
        <f>VLOOKUP(K44,CódigosRetorno!$A$2:$B$1795,2,FALSE())</f>
        <v>El dato ingresado como atributo @schemeName es incorrecto.</v>
      </c>
      <c r="M44" s="62" t="s">
        <v>8</v>
      </c>
    </row>
    <row r="45" spans="2:13" ht="60" x14ac:dyDescent="0.25">
      <c r="B45" s="706"/>
      <c r="C45" s="714"/>
      <c r="D45" s="703"/>
      <c r="E45" s="703"/>
      <c r="F45" s="62" t="s">
        <v>228</v>
      </c>
      <c r="G45" s="61"/>
      <c r="H45" s="64" t="s">
        <v>3580</v>
      </c>
      <c r="I45" s="51" t="s">
        <v>1366</v>
      </c>
      <c r="J45" s="61" t="s">
        <v>208</v>
      </c>
      <c r="K45" s="65" t="s">
        <v>1367</v>
      </c>
      <c r="L45" s="51" t="str">
        <f>VLOOKUP(K45,CódigosRetorno!$A$2:$B$1795,2,FALSE())</f>
        <v>El departamento del domicilio fiscal del emisor no cumple con el formato establecido</v>
      </c>
      <c r="M45" s="62" t="s">
        <v>8</v>
      </c>
    </row>
    <row r="46" spans="2:13" ht="60" x14ac:dyDescent="0.25">
      <c r="B46" s="706"/>
      <c r="C46" s="714"/>
      <c r="D46" s="703"/>
      <c r="E46" s="703"/>
      <c r="F46" s="62" t="s">
        <v>228</v>
      </c>
      <c r="G46" s="61"/>
      <c r="H46" s="64" t="s">
        <v>3581</v>
      </c>
      <c r="I46" s="51" t="s">
        <v>1366</v>
      </c>
      <c r="J46" s="61" t="s">
        <v>208</v>
      </c>
      <c r="K46" s="65" t="s">
        <v>1369</v>
      </c>
      <c r="L46" s="51" t="str">
        <f>VLOOKUP(K46,CódigosRetorno!$A$2:$B$1795,2,FALSE())</f>
        <v>El distrito del domicilio fiscal del emisor no cumple con el formato establecido</v>
      </c>
      <c r="M46" s="62" t="s">
        <v>8</v>
      </c>
    </row>
    <row r="47" spans="2:13" ht="60" x14ac:dyDescent="0.25">
      <c r="B47" s="706"/>
      <c r="C47" s="714"/>
      <c r="D47" s="703"/>
      <c r="E47" s="703"/>
      <c r="F47" s="62" t="s">
        <v>330</v>
      </c>
      <c r="G47" s="61" t="s">
        <v>3582</v>
      </c>
      <c r="H47" s="64" t="s">
        <v>3583</v>
      </c>
      <c r="I47" s="51" t="s">
        <v>1371</v>
      </c>
      <c r="J47" s="61" t="s">
        <v>208</v>
      </c>
      <c r="K47" s="65" t="s">
        <v>1372</v>
      </c>
      <c r="L47" s="51" t="str">
        <f>VLOOKUP(K47,CódigosRetorno!$A$2:$B$1795,2,FALSE())</f>
        <v>El codigo de pais debe ser PE</v>
      </c>
      <c r="M47" s="62" t="s">
        <v>1373</v>
      </c>
    </row>
    <row r="48" spans="2:13" ht="24" x14ac:dyDescent="0.25">
      <c r="B48" s="706"/>
      <c r="C48" s="714"/>
      <c r="D48" s="703"/>
      <c r="E48" s="703"/>
      <c r="F48" s="4"/>
      <c r="G48" s="62" t="s">
        <v>1374</v>
      </c>
      <c r="H48" s="64" t="s">
        <v>1300</v>
      </c>
      <c r="I48" s="51" t="s">
        <v>1375</v>
      </c>
      <c r="J48" s="61" t="s">
        <v>208</v>
      </c>
      <c r="K48" s="65" t="s">
        <v>1302</v>
      </c>
      <c r="L48" s="51" t="str">
        <f>VLOOKUP(K48,CódigosRetorno!$A$2:$B$1795,2,FALSE())</f>
        <v>El dato ingresado como atributo @listID es incorrecto.</v>
      </c>
      <c r="M48" s="62" t="s">
        <v>8</v>
      </c>
    </row>
    <row r="49" spans="2:13" ht="48" x14ac:dyDescent="0.25">
      <c r="B49" s="706"/>
      <c r="C49" s="714"/>
      <c r="D49" s="703"/>
      <c r="E49" s="703"/>
      <c r="F49" s="4"/>
      <c r="G49" s="62" t="s">
        <v>1376</v>
      </c>
      <c r="H49" s="64" t="s">
        <v>1282</v>
      </c>
      <c r="I49" s="51" t="s">
        <v>1306</v>
      </c>
      <c r="J49" s="61" t="s">
        <v>208</v>
      </c>
      <c r="K49" s="65" t="s">
        <v>1283</v>
      </c>
      <c r="L49" s="51" t="str">
        <f>VLOOKUP(K49,CódigosRetorno!$A$2:$B$1795,2,FALSE())</f>
        <v>El dato ingresado como atributo @listAgencyName es incorrecto.</v>
      </c>
      <c r="M49" s="62" t="s">
        <v>8</v>
      </c>
    </row>
    <row r="50" spans="2:13" ht="24" x14ac:dyDescent="0.25">
      <c r="B50" s="706"/>
      <c r="C50" s="714"/>
      <c r="D50" s="703"/>
      <c r="E50" s="703"/>
      <c r="F50" s="4"/>
      <c r="G50" s="62" t="s">
        <v>1377</v>
      </c>
      <c r="H50" s="64" t="s">
        <v>1285</v>
      </c>
      <c r="I50" s="51" t="s">
        <v>1378</v>
      </c>
      <c r="J50" s="65" t="s">
        <v>208</v>
      </c>
      <c r="K50" s="125" t="s">
        <v>1287</v>
      </c>
      <c r="L50" s="51" t="str">
        <f>VLOOKUP(K50,CódigosRetorno!$A$2:$B$1795,2,FALSE())</f>
        <v>El dato ingresado como atributo @listName es incorrecto.</v>
      </c>
      <c r="M50" s="62" t="s">
        <v>8</v>
      </c>
    </row>
    <row r="51" spans="2:13" ht="36" customHeight="1" x14ac:dyDescent="0.25">
      <c r="B51" s="6">
        <f>B39+1</f>
        <v>13</v>
      </c>
      <c r="C51" s="8" t="s">
        <v>925</v>
      </c>
      <c r="D51" s="647" t="s">
        <v>63</v>
      </c>
      <c r="E51" s="647" t="s">
        <v>143</v>
      </c>
      <c r="F51" s="4" t="s">
        <v>189</v>
      </c>
      <c r="G51" s="647" t="s">
        <v>1312</v>
      </c>
      <c r="H51" s="7" t="s">
        <v>3584</v>
      </c>
      <c r="I51" s="51" t="s">
        <v>3585</v>
      </c>
      <c r="J51" s="65" t="s">
        <v>6</v>
      </c>
      <c r="K51" s="125" t="s">
        <v>1315</v>
      </c>
      <c r="L51" s="51" t="str">
        <f>VLOOKUP(K51,CódigosRetorno!$A$2:$B$1795,2,FALSE())</f>
        <v>El XML contiene mas de un tag como elemento de numero de documento del emisor</v>
      </c>
      <c r="M51" s="62" t="s">
        <v>8</v>
      </c>
    </row>
    <row r="52" spans="2:13" ht="36" x14ac:dyDescent="0.25">
      <c r="B52" s="6"/>
      <c r="C52" s="8"/>
      <c r="D52" s="647"/>
      <c r="E52" s="647"/>
      <c r="F52" s="4"/>
      <c r="G52" s="647"/>
      <c r="H52" s="7"/>
      <c r="I52" s="51" t="s">
        <v>191</v>
      </c>
      <c r="J52" s="65" t="s">
        <v>6</v>
      </c>
      <c r="K52" s="125" t="s">
        <v>192</v>
      </c>
      <c r="L52" s="51" t="str">
        <f>VLOOKUP(K52,CódigosRetorno!$A$2:$B$1795,2,FALSE())</f>
        <v>Número de RUC del nombre del archivo no coincide con el consignado en el contenido del archivo XML</v>
      </c>
      <c r="M52" s="62" t="s">
        <v>8</v>
      </c>
    </row>
    <row r="53" spans="2:13" ht="24" x14ac:dyDescent="0.25">
      <c r="B53" s="6"/>
      <c r="C53" s="8"/>
      <c r="D53" s="647"/>
      <c r="E53" s="647"/>
      <c r="F53" s="4"/>
      <c r="G53" s="647"/>
      <c r="H53" s="7"/>
      <c r="I53" s="51" t="s">
        <v>1316</v>
      </c>
      <c r="J53" s="65" t="s">
        <v>6</v>
      </c>
      <c r="K53" s="125" t="s">
        <v>1317</v>
      </c>
      <c r="L53" s="51" t="str">
        <f>VLOOKUP(K53,CódigosRetorno!$A$2:$B$1795,2,FALSE())</f>
        <v>El contribuyente no esta activo</v>
      </c>
      <c r="M53" s="62" t="s">
        <v>258</v>
      </c>
    </row>
    <row r="54" spans="2:13" ht="24" x14ac:dyDescent="0.25">
      <c r="B54" s="6"/>
      <c r="C54" s="8"/>
      <c r="D54" s="647"/>
      <c r="E54" s="647"/>
      <c r="F54" s="4"/>
      <c r="G54" s="647"/>
      <c r="H54" s="7"/>
      <c r="I54" s="51" t="s">
        <v>1318</v>
      </c>
      <c r="J54" s="65" t="s">
        <v>6</v>
      </c>
      <c r="K54" s="125" t="s">
        <v>1319</v>
      </c>
      <c r="L54" s="51" t="str">
        <f>VLOOKUP(K54,CódigosRetorno!$A$2:$B$1795,2,FALSE())</f>
        <v>El contribuyente no esta habido</v>
      </c>
      <c r="M54" s="62" t="s">
        <v>258</v>
      </c>
    </row>
    <row r="55" spans="2:13" ht="48" x14ac:dyDescent="0.25">
      <c r="B55" s="6"/>
      <c r="C55" s="8"/>
      <c r="D55" s="647"/>
      <c r="E55" s="647"/>
      <c r="F55" s="4"/>
      <c r="G55" s="647"/>
      <c r="H55" s="7"/>
      <c r="I55" s="51" t="s">
        <v>3586</v>
      </c>
      <c r="J55" s="65" t="s">
        <v>6</v>
      </c>
      <c r="K55" s="125" t="s">
        <v>3587</v>
      </c>
      <c r="L55" s="51" t="str">
        <f>VLOOKUP(K55,CódigosRetorno!$A$2:$B$1795,2,FALSE())</f>
        <v>Emisor no se encuentra afecto a Renta de tercera categoría</v>
      </c>
      <c r="M55" s="62" t="s">
        <v>8</v>
      </c>
    </row>
    <row r="56" spans="2:13" ht="24" customHeight="1" x14ac:dyDescent="0.25">
      <c r="B56" s="6"/>
      <c r="C56" s="8"/>
      <c r="D56" s="647"/>
      <c r="E56" s="647"/>
      <c r="F56" s="4" t="s">
        <v>1326</v>
      </c>
      <c r="G56" s="647" t="s">
        <v>1327</v>
      </c>
      <c r="H56" s="7" t="s">
        <v>3588</v>
      </c>
      <c r="I56" s="51" t="s">
        <v>1329</v>
      </c>
      <c r="J56" s="65" t="s">
        <v>6</v>
      </c>
      <c r="K56" s="125" t="s">
        <v>1330</v>
      </c>
      <c r="L56" s="51" t="str">
        <f>VLOOKUP(K56,CódigosRetorno!$A$2:$B$1795,2,FALSE())</f>
        <v>El XML no contiene el tag o no existe informacion en tipo de documento del emisor.</v>
      </c>
      <c r="M56" s="62" t="s">
        <v>8</v>
      </c>
    </row>
    <row r="57" spans="2:13" x14ac:dyDescent="0.25">
      <c r="B57" s="6"/>
      <c r="C57" s="8"/>
      <c r="D57" s="647"/>
      <c r="E57" s="647"/>
      <c r="F57" s="4"/>
      <c r="G57" s="647"/>
      <c r="H57" s="7"/>
      <c r="I57" s="51" t="s">
        <v>3589</v>
      </c>
      <c r="J57" s="65" t="s">
        <v>6</v>
      </c>
      <c r="K57" s="125" t="s">
        <v>1331</v>
      </c>
      <c r="L57" s="51" t="str">
        <f>VLOOKUP(K57,CódigosRetorno!$A$2:$B$1795,2,FALSE())</f>
        <v>El dato ingresado no cumple con el estandar</v>
      </c>
      <c r="M57" s="62" t="s">
        <v>8</v>
      </c>
    </row>
    <row r="58" spans="2:13" ht="24" x14ac:dyDescent="0.25">
      <c r="B58" s="6"/>
      <c r="C58" s="8"/>
      <c r="D58" s="647"/>
      <c r="E58" s="647" t="s">
        <v>184</v>
      </c>
      <c r="F58" s="4"/>
      <c r="G58" s="62" t="s">
        <v>1332</v>
      </c>
      <c r="H58" s="221" t="s">
        <v>1333</v>
      </c>
      <c r="I58" s="51" t="s">
        <v>1334</v>
      </c>
      <c r="J58" s="61" t="s">
        <v>208</v>
      </c>
      <c r="K58" s="65" t="s">
        <v>1335</v>
      </c>
      <c r="L58" s="51" t="str">
        <f>VLOOKUP(K58,CódigosRetorno!$A$2:$B$1795,2,FALSE())</f>
        <v>El dato ingresado como atributo @schemeName es incorrecto.</v>
      </c>
      <c r="M58" s="62" t="s">
        <v>8</v>
      </c>
    </row>
    <row r="59" spans="2:13" ht="24" x14ac:dyDescent="0.25">
      <c r="B59" s="6"/>
      <c r="C59" s="8"/>
      <c r="D59" s="647"/>
      <c r="E59" s="647"/>
      <c r="F59" s="4"/>
      <c r="G59" s="62" t="s">
        <v>1260</v>
      </c>
      <c r="H59" s="221" t="s">
        <v>1261</v>
      </c>
      <c r="I59" s="51" t="s">
        <v>1263</v>
      </c>
      <c r="J59" s="61" t="s">
        <v>208</v>
      </c>
      <c r="K59" s="65" t="s">
        <v>1264</v>
      </c>
      <c r="L59" s="51" t="str">
        <f>VLOOKUP(K59,CódigosRetorno!$A$2:$B$1795,2,FALSE())</f>
        <v>El dato ingresado como atributo @schemeAgencyName es incorrecto.</v>
      </c>
      <c r="M59" s="62" t="s">
        <v>8</v>
      </c>
    </row>
    <row r="60" spans="2:13" ht="48" x14ac:dyDescent="0.25">
      <c r="B60" s="6"/>
      <c r="C60" s="8"/>
      <c r="D60" s="647"/>
      <c r="E60" s="647"/>
      <c r="F60" s="4"/>
      <c r="G60" s="62" t="s">
        <v>1336</v>
      </c>
      <c r="H60" s="221" t="s">
        <v>1337</v>
      </c>
      <c r="I60" s="51" t="s">
        <v>1338</v>
      </c>
      <c r="J60" s="65" t="s">
        <v>208</v>
      </c>
      <c r="K60" s="125" t="s">
        <v>1339</v>
      </c>
      <c r="L60" s="51" t="str">
        <f>VLOOKUP(K60,CódigosRetorno!$A$2:$B$1795,2,FALSE())</f>
        <v>El dato ingresado como atributo @schemeURI es incorrecto.</v>
      </c>
      <c r="M60" s="62" t="s">
        <v>8</v>
      </c>
    </row>
    <row r="61" spans="2:13" x14ac:dyDescent="0.25">
      <c r="B61" s="329" t="s">
        <v>3590</v>
      </c>
      <c r="C61" s="329"/>
      <c r="D61" s="330"/>
      <c r="E61" s="331"/>
      <c r="F61" s="331"/>
      <c r="G61" s="331"/>
      <c r="H61" s="332"/>
      <c r="I61" s="333"/>
      <c r="J61" s="333"/>
      <c r="K61" s="333" t="s">
        <v>8</v>
      </c>
      <c r="L61" s="332" t="str">
        <f>VLOOKUP(K61,CódigosRetorno!$A$2:$B$1795,2,FALSE())</f>
        <v>-</v>
      </c>
      <c r="M61" s="333"/>
    </row>
    <row r="62" spans="2:13" ht="36" customHeight="1" x14ac:dyDescent="0.25">
      <c r="B62" s="6">
        <f>B51+1</f>
        <v>14</v>
      </c>
      <c r="C62" s="8" t="s">
        <v>3591</v>
      </c>
      <c r="D62" s="647" t="s">
        <v>63</v>
      </c>
      <c r="E62" s="647" t="s">
        <v>143</v>
      </c>
      <c r="F62" s="649" t="s">
        <v>300</v>
      </c>
      <c r="G62" s="651"/>
      <c r="H62" s="660" t="s">
        <v>3592</v>
      </c>
      <c r="I62" s="51" t="s">
        <v>3593</v>
      </c>
      <c r="J62" s="65" t="s">
        <v>6</v>
      </c>
      <c r="K62" s="125" t="s">
        <v>1421</v>
      </c>
      <c r="L62" s="51" t="str">
        <f>VLOOKUP(K62,CódigosRetorno!$A$2:$B$1795,2,FALSE())</f>
        <v>El XML contiene mas de un tag como elemento de numero de documento del receptor.</v>
      </c>
      <c r="M62" s="62" t="s">
        <v>8</v>
      </c>
    </row>
    <row r="63" spans="2:13" ht="36" x14ac:dyDescent="0.25">
      <c r="B63" s="6"/>
      <c r="C63" s="8"/>
      <c r="D63" s="647"/>
      <c r="E63" s="647"/>
      <c r="F63" s="649"/>
      <c r="G63" s="651"/>
      <c r="H63" s="660"/>
      <c r="I63" s="51" t="s">
        <v>66</v>
      </c>
      <c r="J63" s="65" t="s">
        <v>6</v>
      </c>
      <c r="K63" s="125" t="s">
        <v>990</v>
      </c>
      <c r="L63" s="51" t="str">
        <f>VLOOKUP(K63,CódigosRetorno!$A$2:$B$1795,2,FALSE())</f>
        <v>El XML no contiene el tag o no existe informacion del número de documento de identidad del receptor del documento</v>
      </c>
      <c r="M63" s="62" t="s">
        <v>8</v>
      </c>
    </row>
    <row r="64" spans="2:13" ht="36" x14ac:dyDescent="0.25">
      <c r="B64" s="6"/>
      <c r="C64" s="8"/>
      <c r="D64" s="647"/>
      <c r="E64" s="647"/>
      <c r="F64" s="649"/>
      <c r="G64" s="651"/>
      <c r="H64" s="660"/>
      <c r="I64" s="51" t="s">
        <v>3594</v>
      </c>
      <c r="J64" s="65" t="s">
        <v>6</v>
      </c>
      <c r="K64" s="125" t="s">
        <v>3595</v>
      </c>
      <c r="L64" s="51" t="str">
        <f>VLOOKUP(K64,CódigosRetorno!$A$2:$B$1795,2,FALSE())</f>
        <v>Número de DNI no existe</v>
      </c>
      <c r="M64" s="62" t="s">
        <v>258</v>
      </c>
    </row>
    <row r="65" spans="2:14" ht="48" x14ac:dyDescent="0.25">
      <c r="B65" s="6"/>
      <c r="C65" s="8"/>
      <c r="D65" s="647"/>
      <c r="E65" s="647"/>
      <c r="F65" s="649"/>
      <c r="G65" s="651"/>
      <c r="H65" s="660"/>
      <c r="I65" s="51" t="s">
        <v>3596</v>
      </c>
      <c r="J65" s="65" t="s">
        <v>6</v>
      </c>
      <c r="K65" s="125" t="s">
        <v>3597</v>
      </c>
      <c r="L65" s="51" t="str">
        <f>VLOOKUP(K65,CódigosRetorno!$A$2:$B$1795,2,FALSE())</f>
        <v>Número de DNI corresponde a una persona fallecida a la fecha de emision</v>
      </c>
      <c r="M65" s="62" t="s">
        <v>258</v>
      </c>
    </row>
    <row r="66" spans="2:14" ht="48" x14ac:dyDescent="0.25">
      <c r="B66" s="6"/>
      <c r="C66" s="8"/>
      <c r="D66" s="647"/>
      <c r="E66" s="647"/>
      <c r="F66" s="649"/>
      <c r="G66" s="651"/>
      <c r="H66" s="660"/>
      <c r="I66" s="51" t="s">
        <v>3598</v>
      </c>
      <c r="J66" s="65" t="s">
        <v>6</v>
      </c>
      <c r="K66" s="125" t="s">
        <v>3599</v>
      </c>
      <c r="L66" s="51" t="str">
        <f>VLOOKUP(K66,CódigosRetorno!$A$2:$B$1795,2,FALSE())</f>
        <v>Número de DNI corresponde a una persona menor de edad</v>
      </c>
      <c r="M66" s="62" t="s">
        <v>258</v>
      </c>
    </row>
    <row r="67" spans="2:14" ht="48" x14ac:dyDescent="0.25">
      <c r="B67" s="6"/>
      <c r="C67" s="8"/>
      <c r="D67" s="647"/>
      <c r="E67" s="647"/>
      <c r="F67" s="649"/>
      <c r="G67" s="651"/>
      <c r="H67" s="660"/>
      <c r="I67" s="51" t="s">
        <v>3600</v>
      </c>
      <c r="J67" s="65" t="s">
        <v>6</v>
      </c>
      <c r="K67" s="125" t="s">
        <v>3601</v>
      </c>
      <c r="L67" s="51" t="str">
        <f>VLOOKUP(K67,CódigosRetorno!$A$2:$B$1795,2,FALSE())</f>
        <v>Número de DNI tiene un Numero de RUC asignado activo</v>
      </c>
      <c r="M67" s="62"/>
    </row>
    <row r="68" spans="2:14" ht="72" x14ac:dyDescent="0.25">
      <c r="B68" s="6"/>
      <c r="C68" s="8"/>
      <c r="D68" s="647"/>
      <c r="E68" s="647"/>
      <c r="F68" s="649"/>
      <c r="G68" s="651"/>
      <c r="H68" s="660"/>
      <c r="I68" s="51" t="s">
        <v>3602</v>
      </c>
      <c r="J68" s="65" t="s">
        <v>6</v>
      </c>
      <c r="K68" s="125" t="s">
        <v>1430</v>
      </c>
      <c r="L68" s="51" t="str">
        <f>VLOOKUP(K68,CódigosRetorno!$A$2:$B$1795,2,FALSE())</f>
        <v>El dato ingresado como numero de documento de identidad del receptor no cumple con el formato establecido</v>
      </c>
      <c r="M68" s="62" t="s">
        <v>8</v>
      </c>
    </row>
    <row r="69" spans="2:14" ht="36" customHeight="1" x14ac:dyDescent="0.25">
      <c r="B69" s="6"/>
      <c r="C69" s="8"/>
      <c r="D69" s="647"/>
      <c r="E69" s="647"/>
      <c r="F69" s="4" t="s">
        <v>1433</v>
      </c>
      <c r="G69" s="647" t="s">
        <v>3603</v>
      </c>
      <c r="H69" s="7" t="s">
        <v>3604</v>
      </c>
      <c r="I69" s="51" t="s">
        <v>1435</v>
      </c>
      <c r="J69" s="65" t="s">
        <v>6</v>
      </c>
      <c r="K69" s="125" t="s">
        <v>998</v>
      </c>
      <c r="L69" s="51" t="str">
        <f>VLOOKUP(K69,CódigosRetorno!$A$2:$B$1795,2,FALSE())</f>
        <v>El XML no contiene el tag o no existe informacion del tipo de documento de identidad del receptor del documento</v>
      </c>
      <c r="M69" s="62" t="s">
        <v>8</v>
      </c>
    </row>
    <row r="70" spans="2:14" ht="24" x14ac:dyDescent="0.25">
      <c r="B70" s="6"/>
      <c r="C70" s="8"/>
      <c r="D70" s="647"/>
      <c r="E70" s="647"/>
      <c r="F70" s="4"/>
      <c r="G70" s="647"/>
      <c r="H70" s="7"/>
      <c r="I70" s="51" t="s">
        <v>3605</v>
      </c>
      <c r="J70" s="65" t="s">
        <v>6</v>
      </c>
      <c r="K70" s="125" t="s">
        <v>1437</v>
      </c>
      <c r="L70" s="51" t="str">
        <f>VLOOKUP(K70,CódigosRetorno!$A$2:$B$1795,2,FALSE())</f>
        <v>El dato ingresado en el tipo de documento de identidad del receptor no esta permitido.</v>
      </c>
      <c r="M70" s="62" t="s">
        <v>470</v>
      </c>
    </row>
    <row r="71" spans="2:14" ht="24" x14ac:dyDescent="0.25">
      <c r="B71" s="6"/>
      <c r="C71" s="8"/>
      <c r="D71" s="647"/>
      <c r="E71" s="647" t="s">
        <v>184</v>
      </c>
      <c r="F71" s="4"/>
      <c r="G71" s="62" t="s">
        <v>1332</v>
      </c>
      <c r="H71" s="64" t="s">
        <v>1333</v>
      </c>
      <c r="I71" s="51" t="s">
        <v>1334</v>
      </c>
      <c r="J71" s="61" t="s">
        <v>208</v>
      </c>
      <c r="K71" s="65" t="s">
        <v>1335</v>
      </c>
      <c r="L71" s="51" t="str">
        <f>VLOOKUP(K71,CódigosRetorno!$A$2:$B$1795,2,FALSE())</f>
        <v>El dato ingresado como atributo @schemeName es incorrecto.</v>
      </c>
      <c r="M71" s="62" t="s">
        <v>8</v>
      </c>
    </row>
    <row r="72" spans="2:14" ht="24" x14ac:dyDescent="0.25">
      <c r="B72" s="6"/>
      <c r="C72" s="8"/>
      <c r="D72" s="647"/>
      <c r="E72" s="647"/>
      <c r="F72" s="4"/>
      <c r="G72" s="62" t="s">
        <v>1260</v>
      </c>
      <c r="H72" s="64" t="s">
        <v>1261</v>
      </c>
      <c r="I72" s="51" t="s">
        <v>1263</v>
      </c>
      <c r="J72" s="61" t="s">
        <v>208</v>
      </c>
      <c r="K72" s="65" t="s">
        <v>1264</v>
      </c>
      <c r="L72" s="51" t="str">
        <f>VLOOKUP(K72,CódigosRetorno!$A$2:$B$1795,2,FALSE())</f>
        <v>El dato ingresado como atributo @schemeAgencyName es incorrecto.</v>
      </c>
      <c r="M72" s="62" t="s">
        <v>8</v>
      </c>
    </row>
    <row r="73" spans="2:14" ht="48" x14ac:dyDescent="0.25">
      <c r="B73" s="6"/>
      <c r="C73" s="8"/>
      <c r="D73" s="647"/>
      <c r="E73" s="647"/>
      <c r="F73" s="4"/>
      <c r="G73" s="62" t="s">
        <v>1336</v>
      </c>
      <c r="H73" s="64" t="s">
        <v>1337</v>
      </c>
      <c r="I73" s="51" t="s">
        <v>1338</v>
      </c>
      <c r="J73" s="65" t="s">
        <v>208</v>
      </c>
      <c r="K73" s="125" t="s">
        <v>1339</v>
      </c>
      <c r="L73" s="51" t="str">
        <f>VLOOKUP(K73,CódigosRetorno!$A$2:$B$1795,2,FALSE())</f>
        <v>El dato ingresado como atributo @schemeURI es incorrecto.</v>
      </c>
      <c r="M73" s="62" t="s">
        <v>8</v>
      </c>
    </row>
    <row r="74" spans="2:14" ht="24" customHeight="1" x14ac:dyDescent="0.25">
      <c r="B74" s="4">
        <f>B62+1</f>
        <v>15</v>
      </c>
      <c r="C74" s="8" t="s">
        <v>3606</v>
      </c>
      <c r="D74" s="647" t="s">
        <v>63</v>
      </c>
      <c r="E74" s="647" t="s">
        <v>143</v>
      </c>
      <c r="F74" s="4" t="s">
        <v>205</v>
      </c>
      <c r="G74" s="647"/>
      <c r="H74" s="7" t="s">
        <v>3607</v>
      </c>
      <c r="I74" s="51" t="s">
        <v>605</v>
      </c>
      <c r="J74" s="65" t="s">
        <v>6</v>
      </c>
      <c r="K74" s="125" t="s">
        <v>1444</v>
      </c>
      <c r="L74" s="51" t="str">
        <f>VLOOKUP(K74,CódigosRetorno!$A$2:$B$1795,2,FALSE())</f>
        <v>El XML no contiene el tag o no existe informacion de RegistrationName del receptor del documento</v>
      </c>
      <c r="M74" s="62" t="s">
        <v>8</v>
      </c>
    </row>
    <row r="75" spans="2:14" ht="60" x14ac:dyDescent="0.25">
      <c r="B75" s="4"/>
      <c r="C75" s="8"/>
      <c r="D75" s="647"/>
      <c r="E75" s="647"/>
      <c r="F75" s="4"/>
      <c r="G75" s="647"/>
      <c r="H75" s="7"/>
      <c r="I75" s="51" t="s">
        <v>1345</v>
      </c>
      <c r="J75" s="65" t="s">
        <v>6</v>
      </c>
      <c r="K75" s="125" t="s">
        <v>1446</v>
      </c>
      <c r="L75" s="51" t="str">
        <f>VLOOKUP(K75,CódigosRetorno!$A$2:$B$1795,2,FALSE())</f>
        <v>RegistrationName -  El dato ingresado no cumple con el estandar</v>
      </c>
      <c r="M75" s="62" t="s">
        <v>8</v>
      </c>
    </row>
    <row r="76" spans="2:14" ht="36" customHeight="1" x14ac:dyDescent="0.25">
      <c r="B76" s="4">
        <f>B74+1</f>
        <v>16</v>
      </c>
      <c r="C76" s="8" t="s">
        <v>3608</v>
      </c>
      <c r="D76" s="647" t="s">
        <v>63</v>
      </c>
      <c r="E76" s="647" t="s">
        <v>143</v>
      </c>
      <c r="F76" s="4" t="s">
        <v>297</v>
      </c>
      <c r="G76" s="647"/>
      <c r="H76" s="7" t="s">
        <v>3609</v>
      </c>
      <c r="I76" s="51" t="s">
        <v>605</v>
      </c>
      <c r="J76" s="65" t="s">
        <v>6</v>
      </c>
      <c r="K76" s="125" t="s">
        <v>3610</v>
      </c>
      <c r="L76" s="51" t="str">
        <f>VLOOKUP(K76,CódigosRetorno!$A$2:$B$1795,2,FALSE())</f>
        <v>El XML no contiene el tag o no existe informacion de la dirección completa y detallada en domicilio del vendedor</v>
      </c>
      <c r="M76" s="62" t="s">
        <v>8</v>
      </c>
    </row>
    <row r="77" spans="2:14" ht="60" x14ac:dyDescent="0.25">
      <c r="B77" s="4"/>
      <c r="C77" s="8"/>
      <c r="D77" s="647"/>
      <c r="E77" s="647"/>
      <c r="F77" s="4"/>
      <c r="G77" s="647"/>
      <c r="H77" s="7"/>
      <c r="I77" s="51" t="s">
        <v>3611</v>
      </c>
      <c r="J77" s="61" t="s">
        <v>6</v>
      </c>
      <c r="K77" s="125" t="s">
        <v>3612</v>
      </c>
      <c r="L77" s="51" t="str">
        <f>VLOOKUP(K77,CódigosRetorno!$A$2:$B$1795,2,FALSE())</f>
        <v>La dirección completa y detallada del domicilio del vendedor no cumple con el formato establecido</v>
      </c>
      <c r="M77" s="62" t="s">
        <v>8</v>
      </c>
    </row>
    <row r="78" spans="2:14" ht="48" x14ac:dyDescent="0.25">
      <c r="B78" s="4"/>
      <c r="C78" s="8"/>
      <c r="D78" s="647"/>
      <c r="E78" s="647"/>
      <c r="F78" s="4"/>
      <c r="G78" s="647"/>
      <c r="H78" s="7"/>
      <c r="I78" s="51" t="s">
        <v>3613</v>
      </c>
      <c r="J78" s="61" t="s">
        <v>6</v>
      </c>
      <c r="K78" s="125" t="s">
        <v>3612</v>
      </c>
      <c r="L78" s="51" t="str">
        <f>VLOOKUP(K78,CódigosRetorno!$A$2:$B$1795,2,FALSE())</f>
        <v>La dirección completa y detallada del domicilio del vendedor no cumple con el formato establecido</v>
      </c>
      <c r="M78" s="62" t="s">
        <v>8</v>
      </c>
      <c r="N78" s="334"/>
    </row>
    <row r="79" spans="2:14" ht="60" x14ac:dyDescent="0.25">
      <c r="B79" s="4"/>
      <c r="C79" s="8"/>
      <c r="D79" s="647"/>
      <c r="E79" s="647"/>
      <c r="F79" s="62" t="s">
        <v>1351</v>
      </c>
      <c r="G79" s="61"/>
      <c r="H79" s="64" t="s">
        <v>3614</v>
      </c>
      <c r="I79" s="51" t="s">
        <v>1384</v>
      </c>
      <c r="J79" s="61" t="s">
        <v>208</v>
      </c>
      <c r="K79" s="65" t="s">
        <v>3615</v>
      </c>
      <c r="L79" s="51" t="str">
        <f>VLOOKUP(K79,CódigosRetorno!$A$2:$B$1795,2,FALSE())</f>
        <v>La urbanización del domicilio del vendedor no cumple con el formato establecido</v>
      </c>
      <c r="M79" s="62" t="s">
        <v>8</v>
      </c>
      <c r="N79" s="334"/>
    </row>
    <row r="80" spans="2:14" ht="60" x14ac:dyDescent="0.25">
      <c r="B80" s="4"/>
      <c r="C80" s="8"/>
      <c r="D80" s="647"/>
      <c r="E80" s="647"/>
      <c r="F80" s="62" t="s">
        <v>228</v>
      </c>
      <c r="G80" s="61"/>
      <c r="H80" s="64" t="s">
        <v>3616</v>
      </c>
      <c r="I80" s="51" t="s">
        <v>1356</v>
      </c>
      <c r="J80" s="61" t="s">
        <v>208</v>
      </c>
      <c r="K80" s="65" t="s">
        <v>3617</v>
      </c>
      <c r="L80" s="51" t="str">
        <f>VLOOKUP(K80,CódigosRetorno!$A$2:$B$1795,2,FALSE())</f>
        <v>La provincia del domicilio del vendedor no cumple con el formato establecido</v>
      </c>
      <c r="M80" s="62" t="s">
        <v>8</v>
      </c>
      <c r="N80" s="334"/>
    </row>
    <row r="81" spans="2:14" ht="24" customHeight="1" x14ac:dyDescent="0.25">
      <c r="B81" s="4"/>
      <c r="C81" s="8"/>
      <c r="D81" s="647"/>
      <c r="E81" s="647"/>
      <c r="F81" s="4" t="s">
        <v>216</v>
      </c>
      <c r="G81" s="647" t="s">
        <v>3577</v>
      </c>
      <c r="H81" s="7" t="s">
        <v>3618</v>
      </c>
      <c r="I81" s="51" t="s">
        <v>605</v>
      </c>
      <c r="J81" s="65" t="s">
        <v>6</v>
      </c>
      <c r="K81" s="125" t="s">
        <v>3619</v>
      </c>
      <c r="L81" s="51" t="str">
        <f>VLOOKUP(K81,CódigosRetorno!$A$2:$B$1795,2,FALSE())</f>
        <v>El XML no contiene el tag o no existe información del ubigeo del domicilio del vendedor</v>
      </c>
      <c r="M81" s="62" t="s">
        <v>8</v>
      </c>
    </row>
    <row r="82" spans="2:14" ht="24" x14ac:dyDescent="0.25">
      <c r="B82" s="4"/>
      <c r="C82" s="8"/>
      <c r="D82" s="647"/>
      <c r="E82" s="647"/>
      <c r="F82" s="4"/>
      <c r="G82" s="647"/>
      <c r="H82" s="7"/>
      <c r="I82" s="51" t="s">
        <v>219</v>
      </c>
      <c r="J82" s="61" t="s">
        <v>208</v>
      </c>
      <c r="K82" s="65" t="s">
        <v>3620</v>
      </c>
      <c r="L82" s="51" t="str">
        <f>VLOOKUP(K82,CódigosRetorno!$A$2:$B$1795,2,FALSE())</f>
        <v>El codigo de ubigeo del domicilio del vendedor no es válido</v>
      </c>
      <c r="M82" s="62" t="s">
        <v>1360</v>
      </c>
      <c r="N82" s="334"/>
    </row>
    <row r="83" spans="2:14" ht="24" x14ac:dyDescent="0.25">
      <c r="B83" s="4"/>
      <c r="C83" s="8"/>
      <c r="D83" s="647"/>
      <c r="E83" s="647"/>
      <c r="F83" s="4"/>
      <c r="G83" s="62" t="s">
        <v>1361</v>
      </c>
      <c r="H83" s="64" t="s">
        <v>1261</v>
      </c>
      <c r="I83" s="51" t="s">
        <v>1362</v>
      </c>
      <c r="J83" s="61" t="s">
        <v>208</v>
      </c>
      <c r="K83" s="65" t="s">
        <v>1264</v>
      </c>
      <c r="L83" s="51" t="str">
        <f>VLOOKUP(K83,CódigosRetorno!$A$2:$B$1795,2,FALSE())</f>
        <v>El dato ingresado como atributo @schemeAgencyName es incorrecto.</v>
      </c>
      <c r="M83" s="62" t="s">
        <v>8</v>
      </c>
    </row>
    <row r="84" spans="2:14" ht="24" x14ac:dyDescent="0.25">
      <c r="B84" s="4"/>
      <c r="C84" s="8"/>
      <c r="D84" s="647"/>
      <c r="E84" s="647"/>
      <c r="F84" s="4"/>
      <c r="G84" s="62" t="s">
        <v>1363</v>
      </c>
      <c r="H84" s="64" t="s">
        <v>1333</v>
      </c>
      <c r="I84" s="51" t="s">
        <v>1364</v>
      </c>
      <c r="J84" s="61" t="s">
        <v>208</v>
      </c>
      <c r="K84" s="65" t="s">
        <v>1335</v>
      </c>
      <c r="L84" s="51" t="str">
        <f>VLOOKUP(K84,CódigosRetorno!$A$2:$B$1795,2,FALSE())</f>
        <v>El dato ingresado como atributo @schemeName es incorrecto.</v>
      </c>
      <c r="M84" s="62" t="s">
        <v>8</v>
      </c>
    </row>
    <row r="85" spans="2:14" ht="60" x14ac:dyDescent="0.25">
      <c r="B85" s="4"/>
      <c r="C85" s="8"/>
      <c r="D85" s="647"/>
      <c r="E85" s="647"/>
      <c r="F85" s="62" t="s">
        <v>228</v>
      </c>
      <c r="G85" s="61"/>
      <c r="H85" s="64" t="s">
        <v>3621</v>
      </c>
      <c r="I85" s="51" t="s">
        <v>1356</v>
      </c>
      <c r="J85" s="61" t="s">
        <v>208</v>
      </c>
      <c r="K85" s="65" t="s">
        <v>3622</v>
      </c>
      <c r="L85" s="51" t="str">
        <f>VLOOKUP(K85,CódigosRetorno!$A$2:$B$1795,2,FALSE())</f>
        <v>El departamento del domicilio del vendedor no cumple con el formato establecido</v>
      </c>
      <c r="M85" s="62" t="s">
        <v>8</v>
      </c>
      <c r="N85" s="334"/>
    </row>
    <row r="86" spans="2:14" ht="60" x14ac:dyDescent="0.25">
      <c r="B86" s="4"/>
      <c r="C86" s="8"/>
      <c r="D86" s="647"/>
      <c r="E86" s="647"/>
      <c r="F86" s="62" t="s">
        <v>228</v>
      </c>
      <c r="G86" s="61"/>
      <c r="H86" s="64" t="s">
        <v>3623</v>
      </c>
      <c r="I86" s="51" t="s">
        <v>1356</v>
      </c>
      <c r="J86" s="61" t="s">
        <v>208</v>
      </c>
      <c r="K86" s="65" t="s">
        <v>3624</v>
      </c>
      <c r="L86" s="51" t="str">
        <f>VLOOKUP(K86,CódigosRetorno!$A$2:$B$1795,2,FALSE())</f>
        <v>El distrito del domicilio del vendedor no cumple con el formato establecido</v>
      </c>
      <c r="M86" s="62" t="s">
        <v>8</v>
      </c>
      <c r="N86" s="334"/>
    </row>
    <row r="87" spans="2:14" ht="60" x14ac:dyDescent="0.25">
      <c r="B87" s="4"/>
      <c r="C87" s="8"/>
      <c r="D87" s="647"/>
      <c r="E87" s="647"/>
      <c r="F87" s="62" t="s">
        <v>330</v>
      </c>
      <c r="G87" s="61" t="s">
        <v>3582</v>
      </c>
      <c r="H87" s="64" t="s">
        <v>3625</v>
      </c>
      <c r="I87" s="51" t="s">
        <v>1371</v>
      </c>
      <c r="J87" s="61" t="s">
        <v>208</v>
      </c>
      <c r="K87" s="65" t="s">
        <v>1372</v>
      </c>
      <c r="L87" s="51" t="str">
        <f>VLOOKUP(K87,CódigosRetorno!$A$2:$B$1795,2,FALSE())</f>
        <v>El codigo de pais debe ser PE</v>
      </c>
      <c r="M87" s="62" t="s">
        <v>1373</v>
      </c>
    </row>
    <row r="88" spans="2:14" ht="24" x14ac:dyDescent="0.25">
      <c r="B88" s="4"/>
      <c r="C88" s="8"/>
      <c r="D88" s="647"/>
      <c r="E88" s="647"/>
      <c r="F88" s="4"/>
      <c r="G88" s="62" t="s">
        <v>1374</v>
      </c>
      <c r="H88" s="64" t="s">
        <v>1300</v>
      </c>
      <c r="I88" s="51" t="s">
        <v>1375</v>
      </c>
      <c r="J88" s="61" t="s">
        <v>208</v>
      </c>
      <c r="K88" s="65" t="s">
        <v>1302</v>
      </c>
      <c r="L88" s="51" t="str">
        <f>VLOOKUP(K88,CódigosRetorno!$A$2:$B$1795,2,FALSE())</f>
        <v>El dato ingresado como atributo @listID es incorrecto.</v>
      </c>
      <c r="M88" s="62" t="s">
        <v>8</v>
      </c>
    </row>
    <row r="89" spans="2:14" ht="48" x14ac:dyDescent="0.25">
      <c r="B89" s="4"/>
      <c r="C89" s="8"/>
      <c r="D89" s="647"/>
      <c r="E89" s="647"/>
      <c r="F89" s="4"/>
      <c r="G89" s="62" t="s">
        <v>1376</v>
      </c>
      <c r="H89" s="64" t="s">
        <v>1282</v>
      </c>
      <c r="I89" s="51" t="s">
        <v>1306</v>
      </c>
      <c r="J89" s="61" t="s">
        <v>208</v>
      </c>
      <c r="K89" s="65" t="s">
        <v>1283</v>
      </c>
      <c r="L89" s="51" t="str">
        <f>VLOOKUP(K89,CódigosRetorno!$A$2:$B$1795,2,FALSE())</f>
        <v>El dato ingresado como atributo @listAgencyName es incorrecto.</v>
      </c>
      <c r="M89" s="62" t="s">
        <v>8</v>
      </c>
    </row>
    <row r="90" spans="2:14" ht="24" x14ac:dyDescent="0.25">
      <c r="B90" s="4"/>
      <c r="C90" s="8"/>
      <c r="D90" s="647"/>
      <c r="E90" s="647"/>
      <c r="F90" s="4"/>
      <c r="G90" s="62" t="s">
        <v>1377</v>
      </c>
      <c r="H90" s="64" t="s">
        <v>1285</v>
      </c>
      <c r="I90" s="51" t="s">
        <v>1378</v>
      </c>
      <c r="J90" s="65" t="s">
        <v>208</v>
      </c>
      <c r="K90" s="125" t="s">
        <v>1287</v>
      </c>
      <c r="L90" s="51" t="str">
        <f>VLOOKUP(K90,CódigosRetorno!$A$2:$B$1795,2,FALSE())</f>
        <v>El dato ingresado como atributo @listName es incorrecto.</v>
      </c>
      <c r="M90" s="62" t="s">
        <v>8</v>
      </c>
    </row>
    <row r="91" spans="2:14" ht="15" customHeight="1" x14ac:dyDescent="0.25">
      <c r="B91" s="4">
        <f>B76+1</f>
        <v>17</v>
      </c>
      <c r="C91" s="8" t="s">
        <v>3626</v>
      </c>
      <c r="D91" s="647" t="s">
        <v>63</v>
      </c>
      <c r="E91" s="647" t="s">
        <v>143</v>
      </c>
      <c r="F91" s="4" t="s">
        <v>330</v>
      </c>
      <c r="G91" s="647" t="s">
        <v>3627</v>
      </c>
      <c r="H91" s="7" t="s">
        <v>3628</v>
      </c>
      <c r="I91" s="51" t="s">
        <v>605</v>
      </c>
      <c r="J91" s="61" t="s">
        <v>6</v>
      </c>
      <c r="K91" s="125" t="s">
        <v>3629</v>
      </c>
      <c r="L91" s="51" t="str">
        <f>VLOOKUP(K91,CódigosRetorno!$A$2:$B$1795,2,FALSE())</f>
        <v>Debe consignar el tipo de domicilio del vendedor</v>
      </c>
      <c r="M91" s="62" t="s">
        <v>8</v>
      </c>
      <c r="N91" s="328"/>
    </row>
    <row r="92" spans="2:14" ht="24" x14ac:dyDescent="0.25">
      <c r="B92" s="4"/>
      <c r="C92" s="8"/>
      <c r="D92" s="647"/>
      <c r="E92" s="647"/>
      <c r="F92" s="4"/>
      <c r="G92" s="647"/>
      <c r="H92" s="7"/>
      <c r="I92" s="64" t="s">
        <v>469</v>
      </c>
      <c r="J92" s="65" t="s">
        <v>6</v>
      </c>
      <c r="K92" s="125" t="s">
        <v>3630</v>
      </c>
      <c r="L92" s="51" t="str">
        <f>VLOOKUP(K92,CódigosRetorno!$A$2:$B$1795,2,FALSE())</f>
        <v>El dato ingresado en el tipo de domicilio del vendedor no corresponde al valor esperado</v>
      </c>
      <c r="M92" s="62" t="s">
        <v>3631</v>
      </c>
      <c r="N92" s="328"/>
    </row>
    <row r="93" spans="2:14" ht="36" customHeight="1" x14ac:dyDescent="0.25">
      <c r="B93" s="4">
        <f>B91+1</f>
        <v>18</v>
      </c>
      <c r="C93" s="650" t="s">
        <v>3632</v>
      </c>
      <c r="D93" s="651" t="s">
        <v>63</v>
      </c>
      <c r="E93" s="651" t="s">
        <v>143</v>
      </c>
      <c r="F93" s="4" t="s">
        <v>297</v>
      </c>
      <c r="G93" s="647"/>
      <c r="H93" s="715" t="s">
        <v>3633</v>
      </c>
      <c r="I93" s="51" t="s">
        <v>605</v>
      </c>
      <c r="J93" s="65" t="s">
        <v>6</v>
      </c>
      <c r="K93" s="125" t="s">
        <v>3634</v>
      </c>
      <c r="L93" s="51" t="str">
        <f>VLOOKUP(K93,CódigosRetorno!$A$2:$B$1795,2,FALSE())</f>
        <v>El XML no contiene el tag o no existe informacion de la dirección completa y detallada del lugar donde se realiza la operación</v>
      </c>
      <c r="M93" s="62" t="s">
        <v>8</v>
      </c>
    </row>
    <row r="94" spans="2:14" ht="84" x14ac:dyDescent="0.25">
      <c r="B94" s="4"/>
      <c r="C94" s="650"/>
      <c r="D94" s="651"/>
      <c r="E94" s="651"/>
      <c r="F94" s="4"/>
      <c r="G94" s="647"/>
      <c r="H94" s="715"/>
      <c r="I94" s="51" t="s">
        <v>3635</v>
      </c>
      <c r="J94" s="61" t="s">
        <v>6</v>
      </c>
      <c r="K94" s="65" t="s">
        <v>838</v>
      </c>
      <c r="L94" s="51" t="str">
        <f>VLOOKUP(K94,CódigosRetorno!$A$2:$B$1795,2,FALSE())</f>
        <v>El valor ingresado como direccion completa y detallada no cumple con el estandar.</v>
      </c>
      <c r="M94" s="62" t="s">
        <v>8</v>
      </c>
    </row>
    <row r="95" spans="2:14" ht="48" x14ac:dyDescent="0.25">
      <c r="B95" s="4"/>
      <c r="C95" s="650"/>
      <c r="D95" s="651"/>
      <c r="E95" s="651"/>
      <c r="F95" s="4"/>
      <c r="G95" s="647"/>
      <c r="H95" s="715"/>
      <c r="I95" s="51" t="s">
        <v>3613</v>
      </c>
      <c r="J95" s="61" t="s">
        <v>6</v>
      </c>
      <c r="K95" s="65" t="s">
        <v>838</v>
      </c>
      <c r="L95" s="51" t="str">
        <f>VLOOKUP(K95,CódigosRetorno!$A$2:$B$1795,2,FALSE())</f>
        <v>El valor ingresado como direccion completa y detallada no cumple con el estandar.</v>
      </c>
      <c r="M95" s="62" t="s">
        <v>8</v>
      </c>
    </row>
    <row r="96" spans="2:14" ht="60" x14ac:dyDescent="0.25">
      <c r="B96" s="4"/>
      <c r="C96" s="650"/>
      <c r="D96" s="651"/>
      <c r="E96" s="651"/>
      <c r="F96" s="62" t="s">
        <v>1351</v>
      </c>
      <c r="G96" s="61"/>
      <c r="H96" s="64" t="s">
        <v>3636</v>
      </c>
      <c r="I96" s="51" t="s">
        <v>1384</v>
      </c>
      <c r="J96" s="61" t="s">
        <v>208</v>
      </c>
      <c r="K96" s="65" t="s">
        <v>1385</v>
      </c>
      <c r="L96" s="51" t="str">
        <f>VLOOKUP(K96,CódigosRetorno!$A$2:$B$1795,2,FALSE())</f>
        <v>El dato ingresado como urbanización no cumple con el formato establecido</v>
      </c>
      <c r="M96" s="62" t="s">
        <v>8</v>
      </c>
    </row>
    <row r="97" spans="2:14" ht="60" x14ac:dyDescent="0.25">
      <c r="B97" s="4"/>
      <c r="C97" s="650"/>
      <c r="D97" s="651"/>
      <c r="E97" s="651"/>
      <c r="F97" s="62" t="s">
        <v>228</v>
      </c>
      <c r="G97" s="61"/>
      <c r="H97" s="64" t="s">
        <v>3637</v>
      </c>
      <c r="I97" s="51" t="s">
        <v>1356</v>
      </c>
      <c r="J97" s="61" t="s">
        <v>208</v>
      </c>
      <c r="K97" s="65" t="s">
        <v>1387</v>
      </c>
      <c r="L97" s="51" t="str">
        <f>VLOOKUP(K97,CódigosRetorno!$A$2:$B$1795,2,FALSE())</f>
        <v>El dato ingresado como provincia no cumple con el formato establecido</v>
      </c>
      <c r="M97" s="62" t="s">
        <v>8</v>
      </c>
    </row>
    <row r="98" spans="2:14" ht="36" customHeight="1" x14ac:dyDescent="0.25">
      <c r="B98" s="4"/>
      <c r="C98" s="650"/>
      <c r="D98" s="651"/>
      <c r="E98" s="651"/>
      <c r="F98" s="4" t="s">
        <v>216</v>
      </c>
      <c r="G98" s="647" t="s">
        <v>3577</v>
      </c>
      <c r="H98" s="7" t="s">
        <v>3638</v>
      </c>
      <c r="I98" s="51" t="s">
        <v>605</v>
      </c>
      <c r="J98" s="65" t="s">
        <v>6</v>
      </c>
      <c r="K98" s="125" t="s">
        <v>3639</v>
      </c>
      <c r="L98" s="51" t="str">
        <f>VLOOKUP(K98,CódigosRetorno!$A$2:$B$1795,2,FALSE())</f>
        <v>El XML no contiene el tag o no existe información del ubigeo del lugar donde se realiza la operación</v>
      </c>
      <c r="M98" s="62" t="s">
        <v>8</v>
      </c>
    </row>
    <row r="99" spans="2:14" ht="24" x14ac:dyDescent="0.25">
      <c r="B99" s="4"/>
      <c r="C99" s="650"/>
      <c r="D99" s="651"/>
      <c r="E99" s="651"/>
      <c r="F99" s="4"/>
      <c r="G99" s="647"/>
      <c r="H99" s="7"/>
      <c r="I99" s="51" t="s">
        <v>219</v>
      </c>
      <c r="J99" s="61" t="s">
        <v>6</v>
      </c>
      <c r="K99" s="125" t="s">
        <v>220</v>
      </c>
      <c r="L99" s="51" t="str">
        <f>VLOOKUP(K99,CódigosRetorno!$A$2:$B$1795,2,FALSE())</f>
        <v>Debe corresponder a algún valor válido establecido en el catálogo 13</v>
      </c>
      <c r="M99" s="62" t="s">
        <v>1360</v>
      </c>
    </row>
    <row r="100" spans="2:14" ht="24" x14ac:dyDescent="0.25">
      <c r="B100" s="4"/>
      <c r="C100" s="650"/>
      <c r="D100" s="651"/>
      <c r="E100" s="651"/>
      <c r="F100" s="4"/>
      <c r="G100" s="62" t="s">
        <v>1361</v>
      </c>
      <c r="H100" s="64" t="s">
        <v>1261</v>
      </c>
      <c r="I100" s="51" t="s">
        <v>1362</v>
      </c>
      <c r="J100" s="61" t="s">
        <v>208</v>
      </c>
      <c r="K100" s="65" t="s">
        <v>1264</v>
      </c>
      <c r="L100" s="51" t="str">
        <f>VLOOKUP(K100,CódigosRetorno!$A$2:$B$1795,2,FALSE())</f>
        <v>El dato ingresado como atributo @schemeAgencyName es incorrecto.</v>
      </c>
      <c r="M100" s="62" t="s">
        <v>8</v>
      </c>
    </row>
    <row r="101" spans="2:14" ht="24" x14ac:dyDescent="0.25">
      <c r="B101" s="4"/>
      <c r="C101" s="650"/>
      <c r="D101" s="651"/>
      <c r="E101" s="651"/>
      <c r="F101" s="4"/>
      <c r="G101" s="62" t="s">
        <v>1363</v>
      </c>
      <c r="H101" s="64" t="s">
        <v>1333</v>
      </c>
      <c r="I101" s="51" t="s">
        <v>1364</v>
      </c>
      <c r="J101" s="61" t="s">
        <v>208</v>
      </c>
      <c r="K101" s="65" t="s">
        <v>1335</v>
      </c>
      <c r="L101" s="51" t="str">
        <f>VLOOKUP(K101,CódigosRetorno!$A$2:$B$1795,2,FALSE())</f>
        <v>El dato ingresado como atributo @schemeName es incorrecto.</v>
      </c>
      <c r="M101" s="62" t="s">
        <v>8</v>
      </c>
    </row>
    <row r="102" spans="2:14" ht="60" x14ac:dyDescent="0.25">
      <c r="B102" s="4"/>
      <c r="C102" s="650"/>
      <c r="D102" s="651"/>
      <c r="E102" s="651"/>
      <c r="F102" s="62" t="s">
        <v>228</v>
      </c>
      <c r="G102" s="61"/>
      <c r="H102" s="64" t="s">
        <v>3640</v>
      </c>
      <c r="I102" s="51" t="s">
        <v>1356</v>
      </c>
      <c r="J102" s="61" t="s">
        <v>208</v>
      </c>
      <c r="K102" s="65" t="s">
        <v>1391</v>
      </c>
      <c r="L102" s="51" t="str">
        <f>VLOOKUP(K102,CódigosRetorno!$A$2:$B$1795,2,FALSE())</f>
        <v>El dato ingresado como departamento no cumple con el formato establecido</v>
      </c>
      <c r="M102" s="62" t="s">
        <v>8</v>
      </c>
    </row>
    <row r="103" spans="2:14" ht="60" x14ac:dyDescent="0.25">
      <c r="B103" s="4"/>
      <c r="C103" s="650"/>
      <c r="D103" s="651"/>
      <c r="E103" s="651"/>
      <c r="F103" s="62" t="s">
        <v>228</v>
      </c>
      <c r="G103" s="61"/>
      <c r="H103" s="64" t="s">
        <v>3641</v>
      </c>
      <c r="I103" s="51" t="s">
        <v>1356</v>
      </c>
      <c r="J103" s="61" t="s">
        <v>208</v>
      </c>
      <c r="K103" s="65" t="s">
        <v>1393</v>
      </c>
      <c r="L103" s="51" t="str">
        <f>VLOOKUP(K103,CódigosRetorno!$A$2:$B$1795,2,FALSE())</f>
        <v>El dato ingresado como distrito no cumple con el formato establecido</v>
      </c>
      <c r="M103" s="62" t="s">
        <v>8</v>
      </c>
    </row>
    <row r="104" spans="2:14" ht="48" x14ac:dyDescent="0.25">
      <c r="B104" s="4"/>
      <c r="C104" s="650"/>
      <c r="D104" s="651"/>
      <c r="E104" s="651"/>
      <c r="F104" s="62" t="s">
        <v>330</v>
      </c>
      <c r="G104" s="61" t="s">
        <v>3582</v>
      </c>
      <c r="H104" s="64" t="s">
        <v>3642</v>
      </c>
      <c r="I104" s="51" t="s">
        <v>1371</v>
      </c>
      <c r="J104" s="61" t="s">
        <v>208</v>
      </c>
      <c r="K104" s="65" t="s">
        <v>1372</v>
      </c>
      <c r="L104" s="51" t="str">
        <f>VLOOKUP(K104,CódigosRetorno!$A$2:$B$1795,2,FALSE())</f>
        <v>El codigo de pais debe ser PE</v>
      </c>
      <c r="M104" s="62" t="s">
        <v>1373</v>
      </c>
    </row>
    <row r="105" spans="2:14" ht="24" x14ac:dyDescent="0.25">
      <c r="B105" s="4"/>
      <c r="C105" s="650"/>
      <c r="D105" s="651"/>
      <c r="E105" s="651"/>
      <c r="F105" s="649"/>
      <c r="G105" s="62" t="s">
        <v>1374</v>
      </c>
      <c r="H105" s="64" t="s">
        <v>1300</v>
      </c>
      <c r="I105" s="51" t="s">
        <v>1375</v>
      </c>
      <c r="J105" s="61" t="s">
        <v>208</v>
      </c>
      <c r="K105" s="65" t="s">
        <v>1302</v>
      </c>
      <c r="L105" s="51" t="str">
        <f>VLOOKUP(K105,CódigosRetorno!$A$2:$B$1795,2,FALSE())</f>
        <v>El dato ingresado como atributo @listID es incorrecto.</v>
      </c>
      <c r="M105" s="62" t="s">
        <v>8</v>
      </c>
    </row>
    <row r="106" spans="2:14" ht="48" x14ac:dyDescent="0.25">
      <c r="B106" s="4"/>
      <c r="C106" s="650"/>
      <c r="D106" s="651"/>
      <c r="E106" s="651"/>
      <c r="F106" s="649"/>
      <c r="G106" s="62" t="s">
        <v>1376</v>
      </c>
      <c r="H106" s="64" t="s">
        <v>1282</v>
      </c>
      <c r="I106" s="51" t="s">
        <v>1306</v>
      </c>
      <c r="J106" s="61" t="s">
        <v>208</v>
      </c>
      <c r="K106" s="65" t="s">
        <v>1283</v>
      </c>
      <c r="L106" s="51" t="str">
        <f>VLOOKUP(K106,CódigosRetorno!$A$2:$B$1795,2,FALSE())</f>
        <v>El dato ingresado como atributo @listAgencyName es incorrecto.</v>
      </c>
      <c r="M106" s="62" t="s">
        <v>8</v>
      </c>
    </row>
    <row r="107" spans="2:14" ht="24" x14ac:dyDescent="0.25">
      <c r="B107" s="4"/>
      <c r="C107" s="650"/>
      <c r="D107" s="651"/>
      <c r="E107" s="651"/>
      <c r="F107" s="649"/>
      <c r="G107" s="92" t="s">
        <v>1377</v>
      </c>
      <c r="H107" s="113" t="s">
        <v>1285</v>
      </c>
      <c r="I107" s="91" t="s">
        <v>1378</v>
      </c>
      <c r="J107" s="65" t="s">
        <v>208</v>
      </c>
      <c r="K107" s="125" t="s">
        <v>1287</v>
      </c>
      <c r="L107" s="51" t="str">
        <f>VLOOKUP(K107,CódigosRetorno!$A$2:$B$1795,2,FALSE())</f>
        <v>El dato ingresado como atributo @listName es incorrecto.</v>
      </c>
      <c r="M107" s="62" t="s">
        <v>8</v>
      </c>
    </row>
    <row r="108" spans="2:14" ht="24" customHeight="1" x14ac:dyDescent="0.25">
      <c r="B108" s="4">
        <f>B93+1</f>
        <v>19</v>
      </c>
      <c r="C108" s="8" t="s">
        <v>3643</v>
      </c>
      <c r="D108" s="647" t="s">
        <v>63</v>
      </c>
      <c r="E108" s="647" t="s">
        <v>143</v>
      </c>
      <c r="F108" s="4" t="s">
        <v>330</v>
      </c>
      <c r="G108" s="647" t="s">
        <v>3627</v>
      </c>
      <c r="H108" s="7" t="s">
        <v>3644</v>
      </c>
      <c r="I108" s="51" t="s">
        <v>605</v>
      </c>
      <c r="J108" s="61" t="s">
        <v>6</v>
      </c>
      <c r="K108" s="125" t="s">
        <v>3645</v>
      </c>
      <c r="L108" s="51" t="str">
        <f>VLOOKUP(K108,CódigosRetorno!$A$2:$B$1795,2,FALSE())</f>
        <v>Debe consignar el tipo de ubicación del lugar donde se realiza la operación</v>
      </c>
      <c r="M108" s="62" t="s">
        <v>8</v>
      </c>
      <c r="N108" s="328"/>
    </row>
    <row r="109" spans="2:14" ht="36" x14ac:dyDescent="0.25">
      <c r="B109" s="4"/>
      <c r="C109" s="8"/>
      <c r="D109" s="647"/>
      <c r="E109" s="647"/>
      <c r="F109" s="4"/>
      <c r="G109" s="647"/>
      <c r="H109" s="7"/>
      <c r="I109" s="64" t="s">
        <v>1295</v>
      </c>
      <c r="J109" s="65" t="s">
        <v>6</v>
      </c>
      <c r="K109" s="125" t="s">
        <v>3646</v>
      </c>
      <c r="L109" s="51" t="str">
        <f>VLOOKUP(K109,CódigosRetorno!$A$2:$B$1795,2,FALSE())</f>
        <v>El dato ingresado en el tipo de ubicación del lugar donde se realiza la operación no corresponde al valor esperado</v>
      </c>
      <c r="M109" s="62" t="s">
        <v>3631</v>
      </c>
      <c r="N109" s="328"/>
    </row>
    <row r="110" spans="2:14" x14ac:dyDescent="0.25">
      <c r="B110" s="226" t="s">
        <v>3647</v>
      </c>
      <c r="C110" s="335"/>
      <c r="D110" s="336"/>
      <c r="E110" s="337"/>
      <c r="F110" s="337"/>
      <c r="G110" s="337"/>
      <c r="H110" s="338"/>
      <c r="I110" s="339"/>
      <c r="J110" s="339"/>
      <c r="K110" s="339" t="s">
        <v>8</v>
      </c>
      <c r="L110" s="338" t="str">
        <f>VLOOKUP(K110,CódigosRetorno!$A$2:$B$1795,2,FALSE())</f>
        <v>-</v>
      </c>
      <c r="M110" s="339"/>
    </row>
    <row r="111" spans="2:14" ht="24" customHeight="1" x14ac:dyDescent="0.25">
      <c r="B111" s="4">
        <f>B108+1</f>
        <v>20</v>
      </c>
      <c r="C111" s="8" t="s">
        <v>3648</v>
      </c>
      <c r="D111" s="647" t="s">
        <v>329</v>
      </c>
      <c r="E111" s="647" t="s">
        <v>143</v>
      </c>
      <c r="F111" s="4" t="s">
        <v>1104</v>
      </c>
      <c r="G111" s="647" t="s">
        <v>857</v>
      </c>
      <c r="H111" s="7" t="s">
        <v>3649</v>
      </c>
      <c r="I111" s="51" t="s">
        <v>1492</v>
      </c>
      <c r="J111" s="65" t="s">
        <v>6</v>
      </c>
      <c r="K111" s="125" t="s">
        <v>860</v>
      </c>
      <c r="L111" s="51" t="str">
        <f>VLOOKUP(K111,CódigosRetorno!$A$2:$B$1795,2,FALSE())</f>
        <v>El Numero de orden del item no cumple con el formato establecido</v>
      </c>
      <c r="M111" s="62" t="s">
        <v>8</v>
      </c>
    </row>
    <row r="112" spans="2:14" ht="24" x14ac:dyDescent="0.25">
      <c r="B112" s="4"/>
      <c r="C112" s="8"/>
      <c r="D112" s="647"/>
      <c r="E112" s="647"/>
      <c r="F112" s="4"/>
      <c r="G112" s="647"/>
      <c r="H112" s="7"/>
      <c r="I112" s="64" t="s">
        <v>1493</v>
      </c>
      <c r="J112" s="65" t="s">
        <v>6</v>
      </c>
      <c r="K112" s="125" t="s">
        <v>862</v>
      </c>
      <c r="L112" s="51" t="str">
        <f>VLOOKUP(K112,CódigosRetorno!$A$2:$B$1795,2,FALSE())</f>
        <v>El número de ítem no puede estar duplicado.</v>
      </c>
      <c r="M112" s="62" t="s">
        <v>8</v>
      </c>
    </row>
    <row r="113" spans="2:13" ht="24" customHeight="1" x14ac:dyDescent="0.25">
      <c r="B113" s="4">
        <f>B111+1</f>
        <v>21</v>
      </c>
      <c r="C113" s="8" t="s">
        <v>1508</v>
      </c>
      <c r="D113" s="647" t="s">
        <v>329</v>
      </c>
      <c r="E113" s="647" t="s">
        <v>143</v>
      </c>
      <c r="F113" s="4" t="s">
        <v>865</v>
      </c>
      <c r="G113" s="647" t="s">
        <v>866</v>
      </c>
      <c r="H113" s="7" t="s">
        <v>3650</v>
      </c>
      <c r="I113" s="51" t="s">
        <v>1510</v>
      </c>
      <c r="J113" s="65" t="s">
        <v>6</v>
      </c>
      <c r="K113" s="125" t="s">
        <v>1511</v>
      </c>
      <c r="L113" s="51" t="str">
        <f>VLOOKUP(K113,CódigosRetorno!$A$2:$B$1795,2,FALSE())</f>
        <v>El XML no contiene el tag InvoicedQuantity en el detalle de los Items o es cero (0)</v>
      </c>
      <c r="M113" s="62" t="s">
        <v>8</v>
      </c>
    </row>
    <row r="114" spans="2:13" ht="24" x14ac:dyDescent="0.25">
      <c r="B114" s="4"/>
      <c r="C114" s="8"/>
      <c r="D114" s="647"/>
      <c r="E114" s="647"/>
      <c r="F114" s="4"/>
      <c r="G114" s="647"/>
      <c r="H114" s="7"/>
      <c r="I114" s="51" t="s">
        <v>869</v>
      </c>
      <c r="J114" s="65" t="s">
        <v>6</v>
      </c>
      <c r="K114" s="125" t="s">
        <v>1512</v>
      </c>
      <c r="L114" s="51" t="str">
        <f>VLOOKUP(K114,CódigosRetorno!$A$2:$B$1795,2,FALSE())</f>
        <v>InvoicedQuantity El dato ingresado no cumple con el estandar</v>
      </c>
      <c r="M114" s="62" t="s">
        <v>8</v>
      </c>
    </row>
    <row r="115" spans="2:13" ht="24" customHeight="1" x14ac:dyDescent="0.25">
      <c r="B115" s="4">
        <f>B113+1</f>
        <v>22</v>
      </c>
      <c r="C115" s="8" t="s">
        <v>1494</v>
      </c>
      <c r="D115" s="647" t="s">
        <v>329</v>
      </c>
      <c r="E115" s="647" t="s">
        <v>143</v>
      </c>
      <c r="F115" s="4" t="s">
        <v>1495</v>
      </c>
      <c r="G115" s="647" t="s">
        <v>3651</v>
      </c>
      <c r="H115" s="7" t="s">
        <v>3652</v>
      </c>
      <c r="I115" s="51" t="s">
        <v>1329</v>
      </c>
      <c r="J115" s="61" t="s">
        <v>6</v>
      </c>
      <c r="K115" s="65" t="s">
        <v>1498</v>
      </c>
      <c r="L115" s="51" t="str">
        <f>VLOOKUP(K115,CódigosRetorno!$A$2:$B$1795,2,FALSE())</f>
        <v>Es obligatorio indicar la unidad de medida del ítem</v>
      </c>
      <c r="M115" s="62" t="s">
        <v>8</v>
      </c>
    </row>
    <row r="116" spans="2:13" ht="24" x14ac:dyDescent="0.25">
      <c r="B116" s="4"/>
      <c r="C116" s="8"/>
      <c r="D116" s="647"/>
      <c r="E116" s="647"/>
      <c r="F116" s="4"/>
      <c r="G116" s="647"/>
      <c r="H116" s="7"/>
      <c r="I116" s="51" t="s">
        <v>1499</v>
      </c>
      <c r="J116" s="61" t="s">
        <v>6</v>
      </c>
      <c r="K116" s="65" t="s">
        <v>1500</v>
      </c>
      <c r="L116" s="51" t="str">
        <f>VLOOKUP(K116,CódigosRetorno!$A$2:$B$1795,2,FALSE())</f>
        <v>El dato ingresado como unidad de medida no corresponde al valor esperado</v>
      </c>
      <c r="M116" s="62" t="s">
        <v>1505</v>
      </c>
    </row>
    <row r="117" spans="2:13" ht="24" x14ac:dyDescent="0.25">
      <c r="B117" s="4"/>
      <c r="C117" s="8"/>
      <c r="D117" s="647"/>
      <c r="E117" s="647"/>
      <c r="F117" s="4"/>
      <c r="G117" s="62" t="s">
        <v>1501</v>
      </c>
      <c r="H117" s="64" t="s">
        <v>1502</v>
      </c>
      <c r="I117" s="51" t="s">
        <v>1503</v>
      </c>
      <c r="J117" s="61" t="s">
        <v>208</v>
      </c>
      <c r="K117" s="65" t="s">
        <v>1504</v>
      </c>
      <c r="L117" s="51" t="str">
        <f>VLOOKUP(K117,CódigosRetorno!$A$2:$B$1795,2,FALSE())</f>
        <v>El dato ingresado como atributo @unitCodeListID es incorrecto.</v>
      </c>
      <c r="M117" s="62" t="s">
        <v>1505</v>
      </c>
    </row>
    <row r="118" spans="2:13" ht="48" x14ac:dyDescent="0.25">
      <c r="B118" s="4"/>
      <c r="C118" s="8"/>
      <c r="D118" s="647"/>
      <c r="E118" s="647"/>
      <c r="F118" s="4"/>
      <c r="G118" s="62" t="s">
        <v>1376</v>
      </c>
      <c r="H118" s="64" t="s">
        <v>1506</v>
      </c>
      <c r="I118" s="51" t="s">
        <v>1306</v>
      </c>
      <c r="J118" s="65" t="s">
        <v>208</v>
      </c>
      <c r="K118" s="125" t="s">
        <v>1507</v>
      </c>
      <c r="L118" s="51" t="str">
        <f>VLOOKUP(K118,CódigosRetorno!$A$2:$B$1795,2,FALSE())</f>
        <v>El dato ingresado como atributo @unitCodeListAgencyName es incorrecto.</v>
      </c>
      <c r="M118" s="62" t="s">
        <v>8</v>
      </c>
    </row>
    <row r="119" spans="2:13" ht="24" customHeight="1" x14ac:dyDescent="0.25">
      <c r="B119" s="4">
        <f>B115+1</f>
        <v>23</v>
      </c>
      <c r="C119" s="8" t="s">
        <v>3653</v>
      </c>
      <c r="D119" s="647" t="s">
        <v>329</v>
      </c>
      <c r="E119" s="647" t="s">
        <v>143</v>
      </c>
      <c r="F119" s="4" t="s">
        <v>1563</v>
      </c>
      <c r="G119" s="647"/>
      <c r="H119" s="7" t="s">
        <v>3654</v>
      </c>
      <c r="I119" s="51" t="s">
        <v>200</v>
      </c>
      <c r="J119" s="65" t="s">
        <v>6</v>
      </c>
      <c r="K119" s="125" t="s">
        <v>1565</v>
      </c>
      <c r="L119" s="51" t="str">
        <f>VLOOKUP(K119,CódigosRetorno!$A$2:$B$1795,2,FALSE())</f>
        <v>El XML no contiene el tag cac:Item/cbc:Description en el detalle de los Items</v>
      </c>
      <c r="M119" s="62" t="s">
        <v>8</v>
      </c>
    </row>
    <row r="120" spans="2:13" ht="60" x14ac:dyDescent="0.25">
      <c r="B120" s="4"/>
      <c r="C120" s="8"/>
      <c r="D120" s="647"/>
      <c r="E120" s="647"/>
      <c r="F120" s="4"/>
      <c r="G120" s="647"/>
      <c r="H120" s="7"/>
      <c r="I120" s="51" t="s">
        <v>1566</v>
      </c>
      <c r="J120" s="65" t="s">
        <v>6</v>
      </c>
      <c r="K120" s="125" t="s">
        <v>1567</v>
      </c>
      <c r="L120" s="51" t="str">
        <f>VLOOKUP(K120,CódigosRetorno!$A$2:$B$1795,2,FALSE())</f>
        <v>El XML no contiene el tag o no existe informacion de cac:Item/cbc:Description del item</v>
      </c>
      <c r="M120" s="62" t="s">
        <v>8</v>
      </c>
    </row>
    <row r="121" spans="2:13" ht="60" x14ac:dyDescent="0.25">
      <c r="B121" s="208">
        <f>B119+1</f>
        <v>24</v>
      </c>
      <c r="C121" s="51" t="s">
        <v>1513</v>
      </c>
      <c r="D121" s="61" t="s">
        <v>329</v>
      </c>
      <c r="E121" s="61" t="s">
        <v>184</v>
      </c>
      <c r="F121" s="62" t="s">
        <v>228</v>
      </c>
      <c r="G121" s="61"/>
      <c r="H121" s="64" t="s">
        <v>3655</v>
      </c>
      <c r="I121" s="51" t="s">
        <v>1515</v>
      </c>
      <c r="J121" s="61" t="s">
        <v>208</v>
      </c>
      <c r="K121" s="65" t="s">
        <v>1516</v>
      </c>
      <c r="L121" s="51" t="str">
        <f>VLOOKUP(K121,CódigosRetorno!$A$2:$B$1795,2,FALSE())</f>
        <v>El dato ingresado como codigo de producto no cumple con el formato establecido.</v>
      </c>
      <c r="M121" s="62" t="s">
        <v>8</v>
      </c>
    </row>
    <row r="122" spans="2:13" ht="24" customHeight="1" x14ac:dyDescent="0.25">
      <c r="B122" s="4">
        <f>B121+1</f>
        <v>25</v>
      </c>
      <c r="C122" s="8" t="s">
        <v>2779</v>
      </c>
      <c r="D122" s="647" t="s">
        <v>329</v>
      </c>
      <c r="E122" s="647" t="s">
        <v>184</v>
      </c>
      <c r="F122" s="649" t="s">
        <v>1202</v>
      </c>
      <c r="G122" s="651" t="s">
        <v>3656</v>
      </c>
      <c r="H122" s="660" t="s">
        <v>3657</v>
      </c>
      <c r="I122" s="51" t="s">
        <v>3658</v>
      </c>
      <c r="J122" s="61" t="s">
        <v>208</v>
      </c>
      <c r="K122" s="125" t="s">
        <v>1523</v>
      </c>
      <c r="L122" s="51" t="str">
        <f>VLOOKUP(K122,CódigosRetorno!$A$2:$B$1795,2,FALSE())</f>
        <v>El Código producto de SUNAT no es válido</v>
      </c>
      <c r="M122" s="62" t="s">
        <v>1524</v>
      </c>
    </row>
    <row r="123" spans="2:13" ht="36" x14ac:dyDescent="0.25">
      <c r="B123" s="4"/>
      <c r="C123" s="8"/>
      <c r="D123" s="647"/>
      <c r="E123" s="647"/>
      <c r="F123" s="649"/>
      <c r="G123" s="651"/>
      <c r="H123" s="660"/>
      <c r="I123" s="51" t="s">
        <v>1525</v>
      </c>
      <c r="J123" s="61" t="s">
        <v>208</v>
      </c>
      <c r="K123" s="65" t="s">
        <v>1526</v>
      </c>
      <c r="L123" s="51" t="str">
        <f>VLOOKUP(K123,CódigosRetorno!$A$2:$B$1795,2,FALSE())</f>
        <v>El Codigo de producto SUNAT debe especificarse como minimo al tercer nivel jerarquico (a nivel de clase del codigo UNSPSC)</v>
      </c>
      <c r="M123" s="62" t="s">
        <v>1524</v>
      </c>
    </row>
    <row r="124" spans="2:13" ht="24" x14ac:dyDescent="0.25">
      <c r="B124" s="4"/>
      <c r="C124" s="8"/>
      <c r="D124" s="647"/>
      <c r="E124" s="647"/>
      <c r="F124" s="4"/>
      <c r="G124" s="62" t="s">
        <v>1529</v>
      </c>
      <c r="H124" s="64" t="s">
        <v>1300</v>
      </c>
      <c r="I124" s="51" t="s">
        <v>1530</v>
      </c>
      <c r="J124" s="61" t="s">
        <v>208</v>
      </c>
      <c r="K124" s="65" t="s">
        <v>1302</v>
      </c>
      <c r="L124" s="51" t="str">
        <f>VLOOKUP(K124,CódigosRetorno!$A$2:$B$1795,2,FALSE())</f>
        <v>El dato ingresado como atributo @listID es incorrecto.</v>
      </c>
      <c r="M124" s="62" t="s">
        <v>8</v>
      </c>
    </row>
    <row r="125" spans="2:13" ht="24" x14ac:dyDescent="0.25">
      <c r="B125" s="4"/>
      <c r="C125" s="8"/>
      <c r="D125" s="647"/>
      <c r="E125" s="647"/>
      <c r="F125" s="4"/>
      <c r="G125" s="62" t="s">
        <v>1531</v>
      </c>
      <c r="H125" s="64" t="s">
        <v>1282</v>
      </c>
      <c r="I125" s="51" t="s">
        <v>1532</v>
      </c>
      <c r="J125" s="61" t="s">
        <v>208</v>
      </c>
      <c r="K125" s="65" t="s">
        <v>1283</v>
      </c>
      <c r="L125" s="51" t="str">
        <f>VLOOKUP(K125,CódigosRetorno!$A$2:$B$1795,2,FALSE())</f>
        <v>El dato ingresado como atributo @listAgencyName es incorrecto.</v>
      </c>
      <c r="M125" s="62" t="s">
        <v>8</v>
      </c>
    </row>
    <row r="126" spans="2:13" ht="24" x14ac:dyDescent="0.25">
      <c r="B126" s="4"/>
      <c r="C126" s="8"/>
      <c r="D126" s="647"/>
      <c r="E126" s="647"/>
      <c r="F126" s="4"/>
      <c r="G126" s="62" t="s">
        <v>1533</v>
      </c>
      <c r="H126" s="64" t="s">
        <v>1285</v>
      </c>
      <c r="I126" s="51" t="s">
        <v>1534</v>
      </c>
      <c r="J126" s="65" t="s">
        <v>208</v>
      </c>
      <c r="K126" s="125" t="s">
        <v>1287</v>
      </c>
      <c r="L126" s="51" t="str">
        <f>VLOOKUP(K126,CódigosRetorno!$A$2:$B$1795,2,FALSE())</f>
        <v>El dato ingresado como atributo @listName es incorrecto.</v>
      </c>
      <c r="M126" s="62" t="s">
        <v>8</v>
      </c>
    </row>
    <row r="127" spans="2:13" ht="36" customHeight="1" x14ac:dyDescent="0.25">
      <c r="B127" s="4">
        <f>B122+1</f>
        <v>26</v>
      </c>
      <c r="C127" s="8" t="s">
        <v>1568</v>
      </c>
      <c r="D127" s="647" t="s">
        <v>329</v>
      </c>
      <c r="E127" s="647" t="s">
        <v>143</v>
      </c>
      <c r="F127" s="4" t="s">
        <v>865</v>
      </c>
      <c r="G127" s="647" t="s">
        <v>866</v>
      </c>
      <c r="H127" s="7" t="s">
        <v>3659</v>
      </c>
      <c r="I127" s="51" t="s">
        <v>66</v>
      </c>
      <c r="J127" s="65" t="s">
        <v>6</v>
      </c>
      <c r="K127" s="125" t="s">
        <v>1570</v>
      </c>
      <c r="L127" s="51" t="str">
        <f>VLOOKUP(K127,CódigosRetorno!$A$2:$B$1795,2,FALSE())</f>
        <v>El XML no contiene el tag cac:Price/cbc:PriceAmount en el detalle de los Items</v>
      </c>
      <c r="M127" s="62" t="s">
        <v>8</v>
      </c>
    </row>
    <row r="128" spans="2:13" ht="36" x14ac:dyDescent="0.25">
      <c r="B128" s="4"/>
      <c r="C128" s="8"/>
      <c r="D128" s="647"/>
      <c r="E128" s="647"/>
      <c r="F128" s="4"/>
      <c r="G128" s="647"/>
      <c r="H128" s="7"/>
      <c r="I128" s="51" t="s">
        <v>1571</v>
      </c>
      <c r="J128" s="65" t="s">
        <v>6</v>
      </c>
      <c r="K128" s="125" t="s">
        <v>1572</v>
      </c>
      <c r="L128" s="51" t="str">
        <f>VLOOKUP(K128,CódigosRetorno!$A$2:$B$1795,2,FALSE())</f>
        <v>El dato ingresado en PriceAmount del Valor de venta unitario por item no cumple con el formato establecido</v>
      </c>
      <c r="M128" s="62" t="s">
        <v>8</v>
      </c>
    </row>
    <row r="129" spans="2:14" ht="60" x14ac:dyDescent="0.25">
      <c r="B129" s="4"/>
      <c r="C129" s="8"/>
      <c r="D129" s="647"/>
      <c r="E129" s="647"/>
      <c r="F129" s="4"/>
      <c r="G129" s="647"/>
      <c r="H129" s="7"/>
      <c r="I129" s="64" t="s">
        <v>3660</v>
      </c>
      <c r="J129" s="65" t="s">
        <v>6</v>
      </c>
      <c r="K129" s="125" t="s">
        <v>1574</v>
      </c>
      <c r="L129" s="51" t="str">
        <f>VLOOKUP(K129,CódigosRetorno!$A$2:$B$1795,2,FALSE())</f>
        <v>Operacion gratuita, solo debe consignar un monto referencial</v>
      </c>
      <c r="M129" s="62" t="s">
        <v>8</v>
      </c>
    </row>
    <row r="130" spans="2:14" ht="24" x14ac:dyDescent="0.25">
      <c r="B130" s="4"/>
      <c r="C130" s="8"/>
      <c r="D130" s="647"/>
      <c r="E130" s="647"/>
      <c r="F130" s="62" t="s">
        <v>144</v>
      </c>
      <c r="G130" s="61" t="s">
        <v>3564</v>
      </c>
      <c r="H130" s="64" t="s">
        <v>1575</v>
      </c>
      <c r="I130" s="64" t="s">
        <v>1576</v>
      </c>
      <c r="J130" s="65" t="s">
        <v>6</v>
      </c>
      <c r="K130" s="125" t="s">
        <v>3661</v>
      </c>
      <c r="L130" s="51" t="str">
        <f>VLOOKUP(K130,CódigosRetorno!$A$2:$B$1795,2,FALSE())</f>
        <v>La moneda debe ser la misma en todo el documento</v>
      </c>
      <c r="M130" s="62" t="s">
        <v>1297</v>
      </c>
    </row>
    <row r="131" spans="2:14" ht="15" customHeight="1" x14ac:dyDescent="0.25">
      <c r="B131" s="6">
        <f>B127+1</f>
        <v>27</v>
      </c>
      <c r="C131" s="8" t="s">
        <v>3662</v>
      </c>
      <c r="D131" s="647" t="s">
        <v>329</v>
      </c>
      <c r="E131" s="647" t="s">
        <v>143</v>
      </c>
      <c r="F131" s="4" t="s">
        <v>865</v>
      </c>
      <c r="G131" s="647" t="s">
        <v>866</v>
      </c>
      <c r="H131" s="7" t="s">
        <v>3663</v>
      </c>
      <c r="I131" s="51" t="s">
        <v>66</v>
      </c>
      <c r="J131" s="61" t="s">
        <v>6</v>
      </c>
      <c r="K131" s="125" t="s">
        <v>1579</v>
      </c>
      <c r="L131" s="51" t="str">
        <f>VLOOKUP(K131,CódigosRetorno!$A$2:$B$1795,2,FALSE())</f>
        <v>Debe existir el tag cac:AlternativeConditionPrice</v>
      </c>
      <c r="M131" s="62" t="s">
        <v>8</v>
      </c>
    </row>
    <row r="132" spans="2:14" ht="36" x14ac:dyDescent="0.25">
      <c r="B132" s="6"/>
      <c r="C132" s="8"/>
      <c r="D132" s="647"/>
      <c r="E132" s="647"/>
      <c r="F132" s="4"/>
      <c r="G132" s="647"/>
      <c r="H132" s="7"/>
      <c r="I132" s="51" t="s">
        <v>1571</v>
      </c>
      <c r="J132" s="65" t="s">
        <v>6</v>
      </c>
      <c r="K132" s="125" t="s">
        <v>1580</v>
      </c>
      <c r="L132" s="51" t="str">
        <f>VLOOKUP(K132,CódigosRetorno!$A$2:$B$1795,2,FALSE())</f>
        <v>El dato ingresado en PriceAmount del Precio de venta unitario por item no cumple con el formato establecido</v>
      </c>
      <c r="M132" s="62" t="s">
        <v>8</v>
      </c>
    </row>
    <row r="133" spans="2:14" ht="96" x14ac:dyDescent="0.25">
      <c r="B133" s="6"/>
      <c r="C133" s="8"/>
      <c r="D133" s="647"/>
      <c r="E133" s="647"/>
      <c r="F133" s="4"/>
      <c r="G133" s="647"/>
      <c r="H133" s="7"/>
      <c r="I133" s="51" t="s">
        <v>3664</v>
      </c>
      <c r="J133" s="65" t="s">
        <v>208</v>
      </c>
      <c r="K133" s="65" t="s">
        <v>2782</v>
      </c>
      <c r="L133" s="51" t="str">
        <f>VLOOKUP(MID(K133,1,4),CódigosRetorno!$A$2:$B$1795,2,FALSE())</f>
        <v>El precio unitario de la operación que está informando difiere de los cálculos realizados en base a la información remitida</v>
      </c>
      <c r="M133" s="200" t="s">
        <v>8</v>
      </c>
    </row>
    <row r="134" spans="2:14" ht="84" x14ac:dyDescent="0.25">
      <c r="B134" s="6"/>
      <c r="C134" s="8"/>
      <c r="D134" s="647"/>
      <c r="E134" s="647"/>
      <c r="F134" s="4"/>
      <c r="G134" s="647"/>
      <c r="H134" s="7"/>
      <c r="I134" s="51" t="s">
        <v>3665</v>
      </c>
      <c r="J134" s="65" t="s">
        <v>6</v>
      </c>
      <c r="K134" s="125" t="s">
        <v>1595</v>
      </c>
      <c r="L134" s="51" t="str">
        <f>VLOOKUP(K134,CódigosRetorno!$A$2:$B$1795,2,FALSE())</f>
        <v>Si existe 'Valor referencial unitario en operac. no onerosas' con monto mayor a cero, la operacion debe ser gratuita (codigo de tributo 9996)</v>
      </c>
      <c r="M134" s="62" t="s">
        <v>8</v>
      </c>
    </row>
    <row r="135" spans="2:14" ht="72" x14ac:dyDescent="0.25">
      <c r="B135" s="6"/>
      <c r="C135" s="8"/>
      <c r="D135" s="647"/>
      <c r="E135" s="647"/>
      <c r="F135" s="4"/>
      <c r="G135" s="647"/>
      <c r="H135" s="7"/>
      <c r="I135" s="51" t="s">
        <v>3666</v>
      </c>
      <c r="J135" s="65" t="s">
        <v>6</v>
      </c>
      <c r="K135" s="125" t="s">
        <v>1597</v>
      </c>
      <c r="L135" s="51" t="str">
        <f>VLOOKUP(K135,CódigosRetorno!$A$2:$B$1795,2,FALSE())</f>
        <v>El código de precio '02' es sólo para operaciones gratuitas</v>
      </c>
      <c r="M135" s="62" t="s">
        <v>8</v>
      </c>
    </row>
    <row r="136" spans="2:14" ht="24" x14ac:dyDescent="0.25">
      <c r="B136" s="6"/>
      <c r="C136" s="8"/>
      <c r="D136" s="647"/>
      <c r="E136" s="647"/>
      <c r="F136" s="4"/>
      <c r="G136" s="61" t="s">
        <v>308</v>
      </c>
      <c r="H136" s="64" t="s">
        <v>1575</v>
      </c>
      <c r="I136" s="64" t="s">
        <v>1576</v>
      </c>
      <c r="J136" s="65" t="s">
        <v>6</v>
      </c>
      <c r="K136" s="125" t="s">
        <v>3661</v>
      </c>
      <c r="L136" s="51" t="str">
        <f>VLOOKUP(K136,CódigosRetorno!$A$2:$B$1795,2,FALSE())</f>
        <v>La moneda debe ser la misma en todo el documento</v>
      </c>
      <c r="M136" s="62" t="s">
        <v>1297</v>
      </c>
    </row>
    <row r="137" spans="2:14" ht="24" customHeight="1" x14ac:dyDescent="0.25">
      <c r="B137" s="6"/>
      <c r="C137" s="8"/>
      <c r="D137" s="647"/>
      <c r="E137" s="647"/>
      <c r="F137" s="4" t="s">
        <v>330</v>
      </c>
      <c r="G137" s="647" t="s">
        <v>3667</v>
      </c>
      <c r="H137" s="7" t="s">
        <v>3668</v>
      </c>
      <c r="I137" s="51" t="s">
        <v>469</v>
      </c>
      <c r="J137" s="65" t="s">
        <v>6</v>
      </c>
      <c r="K137" s="125" t="s">
        <v>1585</v>
      </c>
      <c r="L137" s="51" t="str">
        <f>VLOOKUP(K137,CódigosRetorno!$A$2:$B$1795,2,FALSE())</f>
        <v>Se ha consignado un valor invalido en el campo cbc:PriceTypeCode</v>
      </c>
      <c r="M137" s="62" t="s">
        <v>8</v>
      </c>
    </row>
    <row r="138" spans="2:14" ht="36" x14ac:dyDescent="0.25">
      <c r="B138" s="6"/>
      <c r="C138" s="8"/>
      <c r="D138" s="647"/>
      <c r="E138" s="647"/>
      <c r="F138" s="4"/>
      <c r="G138" s="647"/>
      <c r="H138" s="7"/>
      <c r="I138" s="64" t="s">
        <v>1587</v>
      </c>
      <c r="J138" s="65" t="s">
        <v>6</v>
      </c>
      <c r="K138" s="125" t="s">
        <v>1588</v>
      </c>
      <c r="L138" s="51" t="str">
        <f>VLOOKUP(K138,CódigosRetorno!$A$2:$B$1795,2,FALSE())</f>
        <v>Existe mas de un tag cac:AlternativeConditionPrice con el mismo cbc:PriceTypeCode</v>
      </c>
      <c r="M138" s="62" t="s">
        <v>1586</v>
      </c>
    </row>
    <row r="139" spans="2:14" ht="24" x14ac:dyDescent="0.25">
      <c r="B139" s="6"/>
      <c r="C139" s="8"/>
      <c r="D139" s="647"/>
      <c r="E139" s="647" t="s">
        <v>184</v>
      </c>
      <c r="F139" s="4"/>
      <c r="G139" s="62" t="s">
        <v>1589</v>
      </c>
      <c r="H139" s="64" t="s">
        <v>1285</v>
      </c>
      <c r="I139" s="51" t="s">
        <v>1590</v>
      </c>
      <c r="J139" s="65" t="s">
        <v>208</v>
      </c>
      <c r="K139" s="125" t="s">
        <v>1287</v>
      </c>
      <c r="L139" s="51" t="str">
        <f>VLOOKUP(K139,CódigosRetorno!$A$2:$B$1795,2,FALSE())</f>
        <v>El dato ingresado como atributo @listName es incorrecto.</v>
      </c>
      <c r="M139" s="62" t="s">
        <v>8</v>
      </c>
      <c r="N139" s="30"/>
    </row>
    <row r="140" spans="2:14" ht="24" x14ac:dyDescent="0.25">
      <c r="B140" s="6"/>
      <c r="C140" s="8"/>
      <c r="D140" s="647"/>
      <c r="E140" s="647"/>
      <c r="F140" s="4"/>
      <c r="G140" s="62" t="s">
        <v>1260</v>
      </c>
      <c r="H140" s="64" t="s">
        <v>1282</v>
      </c>
      <c r="I140" s="51" t="s">
        <v>1263</v>
      </c>
      <c r="J140" s="61" t="s">
        <v>208</v>
      </c>
      <c r="K140" s="65" t="s">
        <v>1283</v>
      </c>
      <c r="L140" s="51" t="str">
        <f>VLOOKUP(K140,CódigosRetorno!$A$2:$B$1795,2,FALSE())</f>
        <v>El dato ingresado como atributo @listAgencyName es incorrecto.</v>
      </c>
      <c r="M140" s="62" t="s">
        <v>8</v>
      </c>
      <c r="N140" s="30"/>
    </row>
    <row r="141" spans="2:14" ht="48" x14ac:dyDescent="0.25">
      <c r="B141" s="6"/>
      <c r="C141" s="8"/>
      <c r="D141" s="647"/>
      <c r="E141" s="647"/>
      <c r="F141" s="4"/>
      <c r="G141" s="62" t="s">
        <v>1591</v>
      </c>
      <c r="H141" s="64" t="s">
        <v>1289</v>
      </c>
      <c r="I141" s="51" t="s">
        <v>1592</v>
      </c>
      <c r="J141" s="65" t="s">
        <v>208</v>
      </c>
      <c r="K141" s="125" t="s">
        <v>1291</v>
      </c>
      <c r="L141" s="51" t="str">
        <f>VLOOKUP(K141,CódigosRetorno!$A$2:$B$1795,2,FALSE())</f>
        <v>El dato ingresado como atributo @listURI es incorrecto.</v>
      </c>
      <c r="M141" s="62" t="s">
        <v>8</v>
      </c>
      <c r="N141" s="30"/>
    </row>
    <row r="142" spans="2:14" ht="36" customHeight="1" x14ac:dyDescent="0.25">
      <c r="B142" s="4">
        <f>B131+1</f>
        <v>28</v>
      </c>
      <c r="C142" s="8" t="s">
        <v>3669</v>
      </c>
      <c r="D142" s="4" t="s">
        <v>329</v>
      </c>
      <c r="E142" s="647" t="s">
        <v>143</v>
      </c>
      <c r="F142" s="649" t="s">
        <v>300</v>
      </c>
      <c r="G142" s="651" t="s">
        <v>301</v>
      </c>
      <c r="H142" s="660" t="s">
        <v>3670</v>
      </c>
      <c r="I142" s="51" t="s">
        <v>1618</v>
      </c>
      <c r="J142" s="65" t="s">
        <v>6</v>
      </c>
      <c r="K142" s="125" t="s">
        <v>1720</v>
      </c>
      <c r="L142" s="51" t="str">
        <f>VLOOKUP(K142,CódigosRetorno!$A$2:$B$1795,2,FALSE())</f>
        <v>El dato ingresado en LineExtensionAmount del item no cumple con el formato establecido</v>
      </c>
      <c r="M142" s="62" t="s">
        <v>8</v>
      </c>
    </row>
    <row r="143" spans="2:14" ht="96" x14ac:dyDescent="0.25">
      <c r="B143" s="4"/>
      <c r="C143" s="8"/>
      <c r="D143" s="4"/>
      <c r="E143" s="647"/>
      <c r="F143" s="649"/>
      <c r="G143" s="651"/>
      <c r="H143" s="660"/>
      <c r="I143" s="51" t="s">
        <v>3671</v>
      </c>
      <c r="J143" s="65" t="s">
        <v>208</v>
      </c>
      <c r="K143" s="65" t="s">
        <v>2807</v>
      </c>
      <c r="L143" s="51" t="str">
        <f>VLOOKUP(MID(K143,1,4),CódigosRetorno!$A$2:$B$1795,2,FALSE())</f>
        <v>El valor de venta por ítem difiere de los importes consignados.</v>
      </c>
      <c r="M143" s="200" t="s">
        <v>8</v>
      </c>
    </row>
    <row r="144" spans="2:14" ht="84" x14ac:dyDescent="0.25">
      <c r="B144" s="4"/>
      <c r="C144" s="8"/>
      <c r="D144" s="4"/>
      <c r="E144" s="647"/>
      <c r="F144" s="649"/>
      <c r="G144" s="651"/>
      <c r="H144" s="660"/>
      <c r="I144" s="51" t="s">
        <v>3672</v>
      </c>
      <c r="J144" s="65" t="s">
        <v>208</v>
      </c>
      <c r="K144" s="65" t="s">
        <v>2807</v>
      </c>
      <c r="L144" s="51" t="str">
        <f>VLOOKUP(MID(K144,1,4),CódigosRetorno!$A$2:$B$1795,2,FALSE())</f>
        <v>El valor de venta por ítem difiere de los importes consignados.</v>
      </c>
      <c r="M144" s="200" t="s">
        <v>8</v>
      </c>
    </row>
    <row r="145" spans="2:13" ht="24" x14ac:dyDescent="0.25">
      <c r="B145" s="4"/>
      <c r="C145" s="8"/>
      <c r="D145" s="4"/>
      <c r="E145" s="647"/>
      <c r="F145" s="62" t="s">
        <v>144</v>
      </c>
      <c r="G145" s="61" t="s">
        <v>3564</v>
      </c>
      <c r="H145" s="64" t="s">
        <v>1575</v>
      </c>
      <c r="I145" s="64" t="s">
        <v>1598</v>
      </c>
      <c r="J145" s="65" t="s">
        <v>6</v>
      </c>
      <c r="K145" s="125" t="s">
        <v>3661</v>
      </c>
      <c r="L145" s="51" t="str">
        <f>VLOOKUP(K145,CódigosRetorno!$A$2:$B$1795,2,FALSE())</f>
        <v>La moneda debe ser la misma en todo el documento</v>
      </c>
      <c r="M145" s="62" t="s">
        <v>8</v>
      </c>
    </row>
    <row r="146" spans="2:13" x14ac:dyDescent="0.25">
      <c r="B146" s="226" t="s">
        <v>3673</v>
      </c>
      <c r="C146" s="340"/>
      <c r="D146" s="340"/>
      <c r="E146" s="341"/>
      <c r="F146" s="341"/>
      <c r="G146" s="341"/>
      <c r="H146" s="342"/>
      <c r="I146" s="343"/>
      <c r="J146" s="343"/>
      <c r="K146" s="344" t="s">
        <v>8</v>
      </c>
      <c r="L146" s="342" t="str">
        <f>VLOOKUP(K146,CódigosRetorno!$A$2:$B$1795,2,FALSE())</f>
        <v>-</v>
      </c>
      <c r="M146" s="343"/>
    </row>
    <row r="147" spans="2:13" ht="36" customHeight="1" x14ac:dyDescent="0.25">
      <c r="B147" s="6">
        <f>B142+1</f>
        <v>29</v>
      </c>
      <c r="C147" s="8" t="s">
        <v>3674</v>
      </c>
      <c r="D147" s="6" t="s">
        <v>329</v>
      </c>
      <c r="E147" s="6" t="s">
        <v>184</v>
      </c>
      <c r="F147" s="65" t="s">
        <v>223</v>
      </c>
      <c r="G147" s="62" t="s">
        <v>3675</v>
      </c>
      <c r="H147" s="51" t="s">
        <v>3676</v>
      </c>
      <c r="I147" s="51" t="s">
        <v>1551</v>
      </c>
      <c r="J147" s="61" t="s">
        <v>208</v>
      </c>
      <c r="K147" s="65" t="s">
        <v>1552</v>
      </c>
      <c r="L147" s="51" t="str">
        <f>VLOOKUP(K147,CódigosRetorno!$A$2:$B$1795,2,FALSE())</f>
        <v>No existe información en el nombre del concepto.</v>
      </c>
      <c r="M147" s="62" t="s">
        <v>8</v>
      </c>
    </row>
    <row r="148" spans="2:13" ht="24" customHeight="1" x14ac:dyDescent="0.25">
      <c r="B148" s="6"/>
      <c r="C148" s="8"/>
      <c r="D148" s="6"/>
      <c r="E148" s="6"/>
      <c r="F148" s="685" t="s">
        <v>769</v>
      </c>
      <c r="G148" s="647" t="s">
        <v>3675</v>
      </c>
      <c r="H148" s="7" t="s">
        <v>3677</v>
      </c>
      <c r="I148" s="51" t="s">
        <v>3678</v>
      </c>
      <c r="J148" s="61" t="s">
        <v>6</v>
      </c>
      <c r="K148" s="65" t="s">
        <v>3679</v>
      </c>
      <c r="L148" s="51" t="str">
        <f>VLOOKUP(K148,CódigosRetorno!$A$2:$B$1795,2,FALSE())</f>
        <v>El XML no contiene el tag de Comercializacion del oro: Codigo unico de concesion minera</v>
      </c>
      <c r="M148" s="62" t="s">
        <v>8</v>
      </c>
    </row>
    <row r="149" spans="2:13" ht="24" x14ac:dyDescent="0.25">
      <c r="B149" s="6"/>
      <c r="C149" s="8"/>
      <c r="D149" s="6"/>
      <c r="E149" s="6"/>
      <c r="F149" s="685"/>
      <c r="G149" s="647"/>
      <c r="H149" s="7"/>
      <c r="I149" s="51" t="s">
        <v>3680</v>
      </c>
      <c r="J149" s="61" t="s">
        <v>6</v>
      </c>
      <c r="K149" s="65" t="s">
        <v>3681</v>
      </c>
      <c r="L149" s="51" t="str">
        <f>VLOOKUP(K149,CódigosRetorno!$A$2:$B$1795,2,FALSE())</f>
        <v>El XML no contiene el tag de Comercializacion del oro: Ley mineral</v>
      </c>
      <c r="M149" s="62" t="s">
        <v>8</v>
      </c>
    </row>
    <row r="150" spans="2:13" ht="24" x14ac:dyDescent="0.25">
      <c r="B150" s="6"/>
      <c r="C150" s="8"/>
      <c r="D150" s="6"/>
      <c r="E150" s="6"/>
      <c r="F150" s="685"/>
      <c r="G150" s="647"/>
      <c r="H150" s="7"/>
      <c r="I150" s="51" t="s">
        <v>3682</v>
      </c>
      <c r="J150" s="61" t="s">
        <v>6</v>
      </c>
      <c r="K150" s="65" t="s">
        <v>3683</v>
      </c>
      <c r="L150" s="51" t="str">
        <f>VLOOKUP(K150,CódigosRetorno!$A$2:$B$1795,2,FALSE())</f>
        <v>El XML no contiene el tag de Comercializacion del oro: Naturaleza del mineral</v>
      </c>
      <c r="M150" s="62" t="s">
        <v>8</v>
      </c>
    </row>
    <row r="151" spans="2:13" ht="24" x14ac:dyDescent="0.25">
      <c r="B151" s="6"/>
      <c r="C151" s="8"/>
      <c r="D151" s="6"/>
      <c r="E151" s="6"/>
      <c r="F151" s="685"/>
      <c r="G151" s="647"/>
      <c r="H151" s="7"/>
      <c r="I151" s="51" t="s">
        <v>3684</v>
      </c>
      <c r="J151" s="61" t="s">
        <v>6</v>
      </c>
      <c r="K151" s="65" t="s">
        <v>3685</v>
      </c>
      <c r="L151" s="51" t="str">
        <f>VLOOKUP(K151,CódigosRetorno!$A$2:$B$1795,2,FALSE())</f>
        <v>El XML no contiene el tag de Comercializacion del oro: Nombre del derecho minero</v>
      </c>
      <c r="M151" s="62" t="s">
        <v>8</v>
      </c>
    </row>
    <row r="152" spans="2:13" ht="24" x14ac:dyDescent="0.25">
      <c r="B152" s="6"/>
      <c r="C152" s="8"/>
      <c r="D152" s="6"/>
      <c r="E152" s="6"/>
      <c r="F152" s="683"/>
      <c r="G152" s="62" t="s">
        <v>1555</v>
      </c>
      <c r="H152" s="51" t="s">
        <v>1285</v>
      </c>
      <c r="I152" s="51" t="s">
        <v>1556</v>
      </c>
      <c r="J152" s="65" t="s">
        <v>208</v>
      </c>
      <c r="K152" s="125" t="s">
        <v>1287</v>
      </c>
      <c r="L152" s="51" t="str">
        <f>VLOOKUP(K152,CódigosRetorno!$A$2:$B$1795,2,FALSE())</f>
        <v>El dato ingresado como atributo @listName es incorrecto.</v>
      </c>
      <c r="M152" s="62" t="s">
        <v>8</v>
      </c>
    </row>
    <row r="153" spans="2:13" ht="24" x14ac:dyDescent="0.25">
      <c r="B153" s="6"/>
      <c r="C153" s="8"/>
      <c r="D153" s="6"/>
      <c r="E153" s="6"/>
      <c r="F153" s="683"/>
      <c r="G153" s="62" t="s">
        <v>1260</v>
      </c>
      <c r="H153" s="51" t="s">
        <v>1282</v>
      </c>
      <c r="I153" s="51" t="s">
        <v>1263</v>
      </c>
      <c r="J153" s="61" t="s">
        <v>208</v>
      </c>
      <c r="K153" s="65" t="s">
        <v>1283</v>
      </c>
      <c r="L153" s="51" t="str">
        <f>VLOOKUP(K153,CódigosRetorno!$A$2:$B$1795,2,FALSE())</f>
        <v>El dato ingresado como atributo @listAgencyName es incorrecto.</v>
      </c>
      <c r="M153" s="62" t="s">
        <v>8</v>
      </c>
    </row>
    <row r="154" spans="2:13" ht="48" x14ac:dyDescent="0.25">
      <c r="B154" s="6"/>
      <c r="C154" s="8"/>
      <c r="D154" s="6"/>
      <c r="E154" s="6"/>
      <c r="F154" s="683"/>
      <c r="G154" s="92" t="s">
        <v>1557</v>
      </c>
      <c r="H154" s="91" t="s">
        <v>1289</v>
      </c>
      <c r="I154" s="51" t="s">
        <v>1558</v>
      </c>
      <c r="J154" s="65" t="s">
        <v>208</v>
      </c>
      <c r="K154" s="125" t="s">
        <v>1291</v>
      </c>
      <c r="L154" s="51" t="str">
        <f>VLOOKUP(K154,CódigosRetorno!$A$2:$B$1795,2,FALSE())</f>
        <v>El dato ingresado como atributo @listURI es incorrecto.</v>
      </c>
      <c r="M154" s="62" t="s">
        <v>8</v>
      </c>
    </row>
    <row r="155" spans="2:13" ht="36" customHeight="1" x14ac:dyDescent="0.25">
      <c r="B155" s="6"/>
      <c r="C155" s="8"/>
      <c r="D155" s="6"/>
      <c r="E155" s="6"/>
      <c r="F155" s="649" t="s">
        <v>649</v>
      </c>
      <c r="G155" s="649"/>
      <c r="H155" s="660" t="s">
        <v>3686</v>
      </c>
      <c r="I155" s="147" t="s">
        <v>3687</v>
      </c>
      <c r="J155" s="61" t="s">
        <v>6</v>
      </c>
      <c r="K155" s="65" t="s">
        <v>1561</v>
      </c>
      <c r="L155" s="51" t="str">
        <f>VLOOKUP(K155,CódigosRetorno!$A$2:$B$1795,2,FALSE())</f>
        <v>El XML no contiene tag o no existe información del valor del concepto por linea.</v>
      </c>
      <c r="M155" s="62" t="s">
        <v>8</v>
      </c>
    </row>
    <row r="156" spans="2:13" x14ac:dyDescent="0.25">
      <c r="B156" s="6"/>
      <c r="C156" s="8"/>
      <c r="D156" s="6"/>
      <c r="E156" s="6"/>
      <c r="F156" s="649"/>
      <c r="G156" s="649"/>
      <c r="H156" s="660"/>
      <c r="I156" s="147" t="s">
        <v>2158</v>
      </c>
      <c r="J156" s="61" t="s">
        <v>8</v>
      </c>
      <c r="K156" s="65" t="s">
        <v>8</v>
      </c>
      <c r="L156" s="51" t="str">
        <f>VLOOKUP(K156,CódigosRetorno!$A$2:$B$1795,2,FALSE())</f>
        <v>-</v>
      </c>
      <c r="M156" s="62"/>
    </row>
    <row r="157" spans="2:13" ht="48" x14ac:dyDescent="0.25">
      <c r="B157" s="6"/>
      <c r="C157" s="8"/>
      <c r="D157" s="6"/>
      <c r="E157" s="6"/>
      <c r="F157" s="345" t="s">
        <v>1669</v>
      </c>
      <c r="G157" s="222" t="s">
        <v>3688</v>
      </c>
      <c r="H157" s="259" t="s">
        <v>3689</v>
      </c>
      <c r="I157" s="147" t="s">
        <v>3690</v>
      </c>
      <c r="J157" s="65" t="s">
        <v>208</v>
      </c>
      <c r="K157" s="125" t="s">
        <v>2182</v>
      </c>
      <c r="L157" s="51" t="str">
        <f>VLOOKUP(K157,CódigosRetorno!$A$2:$B$1795,2,FALSE())</f>
        <v>El dato ingresado como valor del concepto de la linea no cumple con el formato establecido.</v>
      </c>
      <c r="M157" s="62" t="s">
        <v>8</v>
      </c>
    </row>
    <row r="158" spans="2:13" ht="36" x14ac:dyDescent="0.25">
      <c r="B158" s="6"/>
      <c r="C158" s="8"/>
      <c r="D158" s="6"/>
      <c r="E158" s="6"/>
      <c r="F158" s="345" t="s">
        <v>1433</v>
      </c>
      <c r="G158" s="222" t="s">
        <v>197</v>
      </c>
      <c r="H158" s="259" t="s">
        <v>3691</v>
      </c>
      <c r="I158" s="147" t="s">
        <v>2158</v>
      </c>
      <c r="J158" s="65" t="s">
        <v>8</v>
      </c>
      <c r="K158" s="125" t="s">
        <v>8</v>
      </c>
      <c r="L158" s="51" t="str">
        <f>VLOOKUP(K158,CódigosRetorno!$A$2:$B$1795,2,FALSE())</f>
        <v>-</v>
      </c>
      <c r="M158" s="254"/>
    </row>
    <row r="159" spans="2:13" ht="48" x14ac:dyDescent="0.25">
      <c r="B159" s="6"/>
      <c r="C159" s="8"/>
      <c r="D159" s="6"/>
      <c r="E159" s="6"/>
      <c r="F159" s="346" t="s">
        <v>223</v>
      </c>
      <c r="G159" s="208"/>
      <c r="H159" s="247" t="s">
        <v>3692</v>
      </c>
      <c r="I159" s="147" t="s">
        <v>2158</v>
      </c>
      <c r="J159" s="65" t="s">
        <v>8</v>
      </c>
      <c r="K159" s="125" t="s">
        <v>8</v>
      </c>
      <c r="L159" s="51" t="str">
        <f>VLOOKUP(K159,CódigosRetorno!$A$2:$B$1795,2,FALSE())</f>
        <v>-</v>
      </c>
      <c r="M159" s="254"/>
    </row>
    <row r="160" spans="2:13" ht="24" customHeight="1" x14ac:dyDescent="0.25">
      <c r="B160" s="4">
        <f>B147+1</f>
        <v>30</v>
      </c>
      <c r="C160" s="8" t="s">
        <v>1600</v>
      </c>
      <c r="D160" s="10" t="s">
        <v>329</v>
      </c>
      <c r="E160" s="647" t="s">
        <v>143</v>
      </c>
      <c r="F160" s="689" t="s">
        <v>300</v>
      </c>
      <c r="G160" s="703" t="s">
        <v>301</v>
      </c>
      <c r="H160" s="715" t="s">
        <v>3693</v>
      </c>
      <c r="I160" s="51" t="s">
        <v>1602</v>
      </c>
      <c r="J160" s="61" t="s">
        <v>6</v>
      </c>
      <c r="K160" s="65" t="s">
        <v>1603</v>
      </c>
      <c r="L160" s="51" t="str">
        <f>VLOOKUP(K160,CódigosRetorno!$A$2:$B$1795,2,FALSE())</f>
        <v>El xml no contiene el tag de impuesto por linea (TaxtTotal).</v>
      </c>
      <c r="M160" s="62" t="s">
        <v>8</v>
      </c>
    </row>
    <row r="161" spans="2:13" ht="36" x14ac:dyDescent="0.25">
      <c r="B161" s="4"/>
      <c r="C161" s="8"/>
      <c r="D161" s="10"/>
      <c r="E161" s="647"/>
      <c r="F161" s="689"/>
      <c r="G161" s="703"/>
      <c r="H161" s="715"/>
      <c r="I161" s="51" t="s">
        <v>1604</v>
      </c>
      <c r="J161" s="61" t="s">
        <v>6</v>
      </c>
      <c r="K161" s="65" t="s">
        <v>1605</v>
      </c>
      <c r="L161" s="51" t="str">
        <f>VLOOKUP(K161,CódigosRetorno!$A$2:$B$1795,2,FALSE())</f>
        <v>El dato ingresado en el monto total de impuestos por línea no cumple con el formato establecido</v>
      </c>
      <c r="M161" s="62" t="s">
        <v>8</v>
      </c>
    </row>
    <row r="162" spans="2:13" ht="48" x14ac:dyDescent="0.25">
      <c r="B162" s="4"/>
      <c r="C162" s="8"/>
      <c r="D162" s="10"/>
      <c r="E162" s="647"/>
      <c r="F162" s="689"/>
      <c r="G162" s="703"/>
      <c r="H162" s="715"/>
      <c r="I162" s="51" t="s">
        <v>3694</v>
      </c>
      <c r="J162" s="61" t="s">
        <v>208</v>
      </c>
      <c r="K162" s="65" t="s">
        <v>2786</v>
      </c>
      <c r="L162" s="51" t="str">
        <f>VLOOKUP(K162,CódigosRetorno!$A$2:$B$1795,2,FALSE())</f>
        <v>El importe total de impuestos por línea no coincide con la sumatoria de los impuestos por línea.</v>
      </c>
      <c r="M162" s="62" t="s">
        <v>8</v>
      </c>
    </row>
    <row r="163" spans="2:13" ht="24" x14ac:dyDescent="0.25">
      <c r="B163" s="4"/>
      <c r="C163" s="8"/>
      <c r="D163" s="10"/>
      <c r="E163" s="647"/>
      <c r="F163" s="689"/>
      <c r="G163" s="703"/>
      <c r="H163" s="715"/>
      <c r="I163" s="51" t="s">
        <v>1608</v>
      </c>
      <c r="J163" s="61" t="s">
        <v>6</v>
      </c>
      <c r="K163" s="65" t="s">
        <v>1609</v>
      </c>
      <c r="L163" s="51" t="str">
        <f>VLOOKUP(K163,CódigosRetorno!$A$2:$B$1795,2,FALSE())</f>
        <v>El tag cac:TaxTotal no debe repetirse a nivel de Item</v>
      </c>
      <c r="M163" s="61" t="s">
        <v>8</v>
      </c>
    </row>
    <row r="164" spans="2:13" ht="24" x14ac:dyDescent="0.25">
      <c r="B164" s="4"/>
      <c r="C164" s="8"/>
      <c r="D164" s="10"/>
      <c r="E164" s="647"/>
      <c r="F164" s="62" t="s">
        <v>144</v>
      </c>
      <c r="G164" s="62" t="s">
        <v>3564</v>
      </c>
      <c r="H164" s="64" t="s">
        <v>1575</v>
      </c>
      <c r="I164" s="64" t="s">
        <v>1598</v>
      </c>
      <c r="J164" s="65" t="s">
        <v>6</v>
      </c>
      <c r="K164" s="125" t="s">
        <v>3661</v>
      </c>
      <c r="L164" s="51" t="str">
        <f>VLOOKUP(K164,CódigosRetorno!$A$2:$B$1795,2,FALSE())</f>
        <v>La moneda debe ser la misma en todo el documento</v>
      </c>
      <c r="M164" s="62" t="s">
        <v>1297</v>
      </c>
    </row>
    <row r="165" spans="2:13" ht="36" customHeight="1" x14ac:dyDescent="0.25">
      <c r="B165" s="4">
        <f>B160+1</f>
        <v>31</v>
      </c>
      <c r="C165" s="8" t="s">
        <v>3695</v>
      </c>
      <c r="D165" s="647" t="s">
        <v>329</v>
      </c>
      <c r="E165" s="647" t="s">
        <v>143</v>
      </c>
      <c r="F165" s="649" t="s">
        <v>300</v>
      </c>
      <c r="G165" s="651" t="s">
        <v>301</v>
      </c>
      <c r="H165" s="660" t="s">
        <v>3696</v>
      </c>
      <c r="I165" s="51" t="s">
        <v>1604</v>
      </c>
      <c r="J165" s="61" t="s">
        <v>6</v>
      </c>
      <c r="K165" s="125" t="s">
        <v>1612</v>
      </c>
      <c r="L165" s="51" t="str">
        <f>VLOOKUP(K165,CódigosRetorno!$A$2:$B$1795,2,FALSE())</f>
        <v>El dato ingresado en TaxableAmount de la linea no cumple con el formato establecido</v>
      </c>
      <c r="M165" s="62" t="s">
        <v>8</v>
      </c>
    </row>
    <row r="166" spans="2:13" ht="24" x14ac:dyDescent="0.25">
      <c r="B166" s="4"/>
      <c r="C166" s="8"/>
      <c r="D166" s="647"/>
      <c r="E166" s="647"/>
      <c r="F166" s="649"/>
      <c r="G166" s="651"/>
      <c r="H166" s="660"/>
      <c r="I166" s="51" t="s">
        <v>3697</v>
      </c>
      <c r="J166" s="65" t="s">
        <v>208</v>
      </c>
      <c r="K166" s="65" t="s">
        <v>2790</v>
      </c>
      <c r="L166" s="51" t="str">
        <f>VLOOKUP(MID(K166,1,4),CódigosRetorno!$A$2:$B$1795,2,FALSE())</f>
        <v>La base imponible a nivel de línea difiere de la información consignada en el comprobante</v>
      </c>
      <c r="M166" s="200" t="s">
        <v>8</v>
      </c>
    </row>
    <row r="167" spans="2:13" ht="24" x14ac:dyDescent="0.25">
      <c r="B167" s="4"/>
      <c r="C167" s="8"/>
      <c r="D167" s="647"/>
      <c r="E167" s="647"/>
      <c r="F167" s="62" t="s">
        <v>144</v>
      </c>
      <c r="G167" s="61" t="s">
        <v>308</v>
      </c>
      <c r="H167" s="64" t="s">
        <v>1616</v>
      </c>
      <c r="I167" s="64" t="s">
        <v>1598</v>
      </c>
      <c r="J167" s="65" t="s">
        <v>6</v>
      </c>
      <c r="K167" s="125" t="s">
        <v>3661</v>
      </c>
      <c r="L167" s="51" t="str">
        <f>VLOOKUP(K167,CódigosRetorno!$A$2:$B$1795,2,FALSE())</f>
        <v>La moneda debe ser la misma en todo el documento</v>
      </c>
      <c r="M167" s="62" t="s">
        <v>8</v>
      </c>
    </row>
    <row r="168" spans="2:13" ht="36" customHeight="1" x14ac:dyDescent="0.25">
      <c r="B168" s="4"/>
      <c r="C168" s="8"/>
      <c r="D168" s="647"/>
      <c r="E168" s="647"/>
      <c r="F168" s="4" t="s">
        <v>300</v>
      </c>
      <c r="G168" s="647" t="s">
        <v>301</v>
      </c>
      <c r="H168" s="7" t="s">
        <v>3698</v>
      </c>
      <c r="I168" s="51" t="s">
        <v>1618</v>
      </c>
      <c r="J168" s="65" t="s">
        <v>6</v>
      </c>
      <c r="K168" s="125" t="s">
        <v>1619</v>
      </c>
      <c r="L168" s="51" t="str">
        <f>VLOOKUP(K168,CódigosRetorno!$A$2:$B$1795,2,FALSE())</f>
        <v>El dato ingresado en TaxAmount de la linea no cumple con el formato establecido</v>
      </c>
      <c r="M168" s="62" t="s">
        <v>8</v>
      </c>
    </row>
    <row r="169" spans="2:13" ht="48" x14ac:dyDescent="0.25">
      <c r="B169" s="4"/>
      <c r="C169" s="8"/>
      <c r="D169" s="647"/>
      <c r="E169" s="647"/>
      <c r="F169" s="4"/>
      <c r="G169" s="647"/>
      <c r="H169" s="7"/>
      <c r="I169" s="51" t="s">
        <v>3699</v>
      </c>
      <c r="J169" s="65" t="s">
        <v>6</v>
      </c>
      <c r="K169" s="125" t="s">
        <v>1621</v>
      </c>
      <c r="L169" s="51" t="str">
        <f>VLOOKUP(K169,CódigosRetorno!$A$2:$B$1795,2,FALSE())</f>
        <v>El monto de afectacion de IGV por linea debe ser igual a 0.00 para Exoneradas, Inafectas, Exportación, Gratuitas de exoneradas o Gratuitas de inafectas.</v>
      </c>
      <c r="M169" s="62" t="s">
        <v>8</v>
      </c>
    </row>
    <row r="170" spans="2:13" ht="60" x14ac:dyDescent="0.25">
      <c r="B170" s="4"/>
      <c r="C170" s="8"/>
      <c r="D170" s="647"/>
      <c r="E170" s="647"/>
      <c r="F170" s="4"/>
      <c r="G170" s="647"/>
      <c r="H170" s="7"/>
      <c r="I170" s="51" t="s">
        <v>3700</v>
      </c>
      <c r="J170" s="65" t="s">
        <v>6</v>
      </c>
      <c r="K170" s="125" t="s">
        <v>1623</v>
      </c>
      <c r="L170" s="51" t="str">
        <f>VLOOKUP(K170,CódigosRetorno!$A$2:$B$1795,2,FALSE())</f>
        <v>El monto de afectación de IGV por linea debe ser diferente a 0.00.</v>
      </c>
      <c r="M170" s="62" t="s">
        <v>8</v>
      </c>
    </row>
    <row r="171" spans="2:13" ht="60" x14ac:dyDescent="0.25">
      <c r="B171" s="4"/>
      <c r="C171" s="8"/>
      <c r="D171" s="647"/>
      <c r="E171" s="647"/>
      <c r="F171" s="4"/>
      <c r="G171" s="647"/>
      <c r="H171" s="7"/>
      <c r="I171" s="51" t="s">
        <v>3701</v>
      </c>
      <c r="J171" s="65" t="s">
        <v>6</v>
      </c>
      <c r="K171" s="125" t="s">
        <v>1621</v>
      </c>
      <c r="L171" s="51" t="str">
        <f>VLOOKUP(K171,CódigosRetorno!$A$2:$B$1795,2,FALSE())</f>
        <v>El monto de afectacion de IGV por linea debe ser igual a 0.00 para Exoneradas, Inafectas, Exportación, Gratuitas de exoneradas o Gratuitas de inafectas.</v>
      </c>
      <c r="M171" s="62" t="s">
        <v>8</v>
      </c>
    </row>
    <row r="172" spans="2:13" ht="48" x14ac:dyDescent="0.25">
      <c r="B172" s="4"/>
      <c r="C172" s="8"/>
      <c r="D172" s="647"/>
      <c r="E172" s="647"/>
      <c r="F172" s="4"/>
      <c r="G172" s="647"/>
      <c r="H172" s="7"/>
      <c r="I172" s="51" t="s">
        <v>3702</v>
      </c>
      <c r="J172" s="65" t="s">
        <v>6</v>
      </c>
      <c r="K172" s="125" t="s">
        <v>1623</v>
      </c>
      <c r="L172" s="51" t="str">
        <f>VLOOKUP(K172,CódigosRetorno!$A$2:$B$1795,2,FALSE())</f>
        <v>El monto de afectación de IGV por linea debe ser diferente a 0.00.</v>
      </c>
      <c r="M172" s="62" t="s">
        <v>8</v>
      </c>
    </row>
    <row r="173" spans="2:13" ht="48" x14ac:dyDescent="0.25">
      <c r="B173" s="4"/>
      <c r="C173" s="8"/>
      <c r="D173" s="647"/>
      <c r="E173" s="647"/>
      <c r="F173" s="4"/>
      <c r="G173" s="647"/>
      <c r="H173" s="7"/>
      <c r="I173" s="51" t="s">
        <v>3703</v>
      </c>
      <c r="J173" s="65" t="s">
        <v>6</v>
      </c>
      <c r="K173" s="125" t="s">
        <v>1627</v>
      </c>
      <c r="L173" s="51" t="str">
        <f>VLOOKUP(K173,CódigosRetorno!$A$2:$B$1795,2,FALSE())</f>
        <v>El producto del factor y monto base de la afectación del IGV/IVAP no corresponde al monto de afectacion de linea.</v>
      </c>
      <c r="M173" s="62" t="s">
        <v>8</v>
      </c>
    </row>
    <row r="174" spans="2:13" ht="24" x14ac:dyDescent="0.25">
      <c r="B174" s="4"/>
      <c r="C174" s="8"/>
      <c r="D174" s="647"/>
      <c r="E174" s="647"/>
      <c r="F174" s="4"/>
      <c r="G174" s="61" t="s">
        <v>308</v>
      </c>
      <c r="H174" s="64" t="s">
        <v>1575</v>
      </c>
      <c r="I174" s="64" t="s">
        <v>1598</v>
      </c>
      <c r="J174" s="65" t="s">
        <v>6</v>
      </c>
      <c r="K174" s="125" t="s">
        <v>3661</v>
      </c>
      <c r="L174" s="51" t="str">
        <f>VLOOKUP(K174,CódigosRetorno!$A$2:$B$1795,2,FALSE())</f>
        <v>La moneda debe ser la misma en todo el documento</v>
      </c>
      <c r="M174" s="62" t="s">
        <v>1297</v>
      </c>
    </row>
    <row r="175" spans="2:13" ht="24" customHeight="1" x14ac:dyDescent="0.25">
      <c r="B175" s="4"/>
      <c r="C175" s="8"/>
      <c r="D175" s="647"/>
      <c r="E175" s="647"/>
      <c r="F175" s="4" t="s">
        <v>1628</v>
      </c>
      <c r="G175" s="647" t="s">
        <v>1629</v>
      </c>
      <c r="H175" s="7" t="s">
        <v>3704</v>
      </c>
      <c r="I175" s="51" t="s">
        <v>66</v>
      </c>
      <c r="J175" s="65" t="s">
        <v>6</v>
      </c>
      <c r="K175" s="125" t="s">
        <v>1632</v>
      </c>
      <c r="L175" s="51" t="str">
        <f>VLOOKUP(K175,CódigosRetorno!$A$2:$B$1795,2,FALSE())</f>
        <v>El XML no contiene el tag de la tasa del tributo de la línea</v>
      </c>
      <c r="M175" s="62" t="s">
        <v>8</v>
      </c>
    </row>
    <row r="176" spans="2:13" ht="36" x14ac:dyDescent="0.25">
      <c r="B176" s="4"/>
      <c r="C176" s="8"/>
      <c r="D176" s="647"/>
      <c r="E176" s="647"/>
      <c r="F176" s="4"/>
      <c r="G176" s="647"/>
      <c r="H176" s="7"/>
      <c r="I176" s="51" t="s">
        <v>1633</v>
      </c>
      <c r="J176" s="65" t="s">
        <v>6</v>
      </c>
      <c r="K176" s="125" t="s">
        <v>1634</v>
      </c>
      <c r="L176" s="51" t="str">
        <f>VLOOKUP(K176,CódigosRetorno!$A$2:$B$1795,2,FALSE())</f>
        <v>El dato ingresado como factor de afectacion por linea no cumple con el formato establecido.</v>
      </c>
      <c r="M176" s="62" t="s">
        <v>8</v>
      </c>
    </row>
    <row r="177" spans="2:13" ht="60" x14ac:dyDescent="0.25">
      <c r="B177" s="4"/>
      <c r="C177" s="8"/>
      <c r="D177" s="647"/>
      <c r="E177" s="647"/>
      <c r="F177" s="4"/>
      <c r="G177" s="647"/>
      <c r="H177" s="7"/>
      <c r="I177" s="51" t="s">
        <v>3705</v>
      </c>
      <c r="J177" s="65" t="s">
        <v>6</v>
      </c>
      <c r="K177" s="125" t="s">
        <v>1636</v>
      </c>
      <c r="L177" s="51" t="str">
        <f>VLOOKUP(K177,CódigosRetorno!$A$2:$B$1795,2,FALSE())</f>
        <v>El factor de afectación de IGV por linea debe ser diferente a 0.00.</v>
      </c>
      <c r="M177" s="62" t="s">
        <v>8</v>
      </c>
    </row>
    <row r="178" spans="2:13" ht="36" x14ac:dyDescent="0.25">
      <c r="B178" s="4"/>
      <c r="C178" s="8"/>
      <c r="D178" s="647"/>
      <c r="E178" s="647"/>
      <c r="F178" s="4"/>
      <c r="G178" s="647"/>
      <c r="H178" s="7"/>
      <c r="I178" s="51" t="s">
        <v>3706</v>
      </c>
      <c r="J178" s="65" t="s">
        <v>6</v>
      </c>
      <c r="K178" s="125" t="s">
        <v>1636</v>
      </c>
      <c r="L178" s="51" t="str">
        <f>VLOOKUP(K178,CódigosRetorno!$A$2:$B$1795,2,FALSE())</f>
        <v>El factor de afectación de IGV por linea debe ser diferente a 0.00.</v>
      </c>
      <c r="M178" s="62" t="s">
        <v>8</v>
      </c>
    </row>
    <row r="179" spans="2:13" ht="48" customHeight="1" x14ac:dyDescent="0.25">
      <c r="B179" s="4"/>
      <c r="C179" s="8"/>
      <c r="D179" s="647"/>
      <c r="E179" s="647"/>
      <c r="F179" s="4" t="s">
        <v>330</v>
      </c>
      <c r="G179" s="647" t="s">
        <v>3707</v>
      </c>
      <c r="H179" s="7" t="s">
        <v>3708</v>
      </c>
      <c r="I179" s="51" t="s">
        <v>3709</v>
      </c>
      <c r="J179" s="65" t="s">
        <v>6</v>
      </c>
      <c r="K179" s="125" t="s">
        <v>1641</v>
      </c>
      <c r="L179" s="51" t="str">
        <f>VLOOKUP(K179,CódigosRetorno!$A$2:$B$1795,2,FALSE())</f>
        <v>El XML no contiene el tag cbc:TaxExemptionReasonCode de Afectacion al IGV</v>
      </c>
      <c r="M179" s="62" t="s">
        <v>8</v>
      </c>
    </row>
    <row r="180" spans="2:13" ht="24" x14ac:dyDescent="0.25">
      <c r="B180" s="4"/>
      <c r="C180" s="8"/>
      <c r="D180" s="647"/>
      <c r="E180" s="647"/>
      <c r="F180" s="4"/>
      <c r="G180" s="647"/>
      <c r="H180" s="7"/>
      <c r="I180" s="51" t="s">
        <v>3710</v>
      </c>
      <c r="J180" s="65" t="s">
        <v>6</v>
      </c>
      <c r="K180" s="125" t="s">
        <v>1643</v>
      </c>
      <c r="L180" s="51" t="str">
        <f>VLOOKUP(K180,CódigosRetorno!$A$2:$B$1795,2,FALSE())</f>
        <v>Afectación de IGV no corresponde al código de tributo de la linea.</v>
      </c>
      <c r="M180" s="62" t="s">
        <v>8</v>
      </c>
    </row>
    <row r="181" spans="2:13" ht="60" x14ac:dyDescent="0.25">
      <c r="B181" s="4"/>
      <c r="C181" s="8"/>
      <c r="D181" s="647"/>
      <c r="E181" s="647"/>
      <c r="F181" s="4"/>
      <c r="G181" s="647"/>
      <c r="H181" s="7"/>
      <c r="I181" s="51" t="s">
        <v>3711</v>
      </c>
      <c r="J181" s="65" t="s">
        <v>6</v>
      </c>
      <c r="K181" s="125" t="s">
        <v>1645</v>
      </c>
      <c r="L181" s="51" t="str">
        <f>VLOOKUP(K181,CódigosRetorno!$A$2:$B$1795,2,FALSE())</f>
        <v>El tipo de afectacion del IGV es incorrecto</v>
      </c>
      <c r="M181" s="62" t="s">
        <v>1646</v>
      </c>
    </row>
    <row r="182" spans="2:13" ht="24" x14ac:dyDescent="0.25">
      <c r="B182" s="4"/>
      <c r="C182" s="8"/>
      <c r="D182" s="647"/>
      <c r="E182" s="647"/>
      <c r="F182" s="4"/>
      <c r="G182" s="62" t="s">
        <v>1260</v>
      </c>
      <c r="H182" s="64" t="s">
        <v>1282</v>
      </c>
      <c r="I182" s="51" t="s">
        <v>1263</v>
      </c>
      <c r="J182" s="65" t="s">
        <v>208</v>
      </c>
      <c r="K182" s="125" t="s">
        <v>1283</v>
      </c>
      <c r="L182" s="51" t="str">
        <f>VLOOKUP(K182,CódigosRetorno!$A$2:$B$1795,2,FALSE())</f>
        <v>El dato ingresado como atributo @listAgencyName es incorrecto.</v>
      </c>
      <c r="M182" s="62" t="s">
        <v>8</v>
      </c>
    </row>
    <row r="183" spans="2:13" ht="24" x14ac:dyDescent="0.25">
      <c r="B183" s="4"/>
      <c r="C183" s="8"/>
      <c r="D183" s="647"/>
      <c r="E183" s="647"/>
      <c r="F183" s="4"/>
      <c r="G183" s="62" t="s">
        <v>1651</v>
      </c>
      <c r="H183" s="64" t="s">
        <v>1285</v>
      </c>
      <c r="I183" s="51" t="s">
        <v>1652</v>
      </c>
      <c r="J183" s="61" t="s">
        <v>208</v>
      </c>
      <c r="K183" s="65" t="s">
        <v>1287</v>
      </c>
      <c r="L183" s="51" t="str">
        <f>VLOOKUP(K183,CódigosRetorno!$A$2:$B$1795,2,FALSE())</f>
        <v>El dato ingresado como atributo @listName es incorrecto.</v>
      </c>
      <c r="M183" s="62" t="s">
        <v>8</v>
      </c>
    </row>
    <row r="184" spans="2:13" ht="48" x14ac:dyDescent="0.25">
      <c r="B184" s="4"/>
      <c r="C184" s="8"/>
      <c r="D184" s="647"/>
      <c r="E184" s="647"/>
      <c r="F184" s="4"/>
      <c r="G184" s="62" t="s">
        <v>1653</v>
      </c>
      <c r="H184" s="64" t="s">
        <v>1289</v>
      </c>
      <c r="I184" s="51" t="s">
        <v>1654</v>
      </c>
      <c r="J184" s="65" t="s">
        <v>208</v>
      </c>
      <c r="K184" s="125" t="s">
        <v>1291</v>
      </c>
      <c r="L184" s="51" t="str">
        <f>VLOOKUP(K184,CódigosRetorno!$A$2:$B$1795,2,FALSE())</f>
        <v>El dato ingresado como atributo @listURI es incorrecto.</v>
      </c>
      <c r="M184" s="62" t="s">
        <v>8</v>
      </c>
    </row>
    <row r="185" spans="2:13" ht="24" customHeight="1" x14ac:dyDescent="0.25">
      <c r="B185" s="4"/>
      <c r="C185" s="8"/>
      <c r="D185" s="647"/>
      <c r="E185" s="647"/>
      <c r="F185" s="4" t="s">
        <v>769</v>
      </c>
      <c r="G185" s="647" t="s">
        <v>3712</v>
      </c>
      <c r="H185" s="7" t="s">
        <v>3713</v>
      </c>
      <c r="I185" s="51" t="s">
        <v>605</v>
      </c>
      <c r="J185" s="65" t="s">
        <v>6</v>
      </c>
      <c r="K185" s="125" t="s">
        <v>1656</v>
      </c>
      <c r="L185" s="51" t="str">
        <f>VLOOKUP(K185,CódigosRetorno!$A$2:$B$1795,2,FALSE())</f>
        <v>El XML no contiene el tag cac:TaxCategory/cac:TaxScheme/cbc:ID del Item</v>
      </c>
      <c r="M185" s="62" t="s">
        <v>8</v>
      </c>
    </row>
    <row r="186" spans="2:13" ht="24" x14ac:dyDescent="0.25">
      <c r="B186" s="4"/>
      <c r="C186" s="8"/>
      <c r="D186" s="647"/>
      <c r="E186" s="647"/>
      <c r="F186" s="4"/>
      <c r="G186" s="647"/>
      <c r="H186" s="7"/>
      <c r="I186" s="51" t="s">
        <v>469</v>
      </c>
      <c r="J186" s="65" t="s">
        <v>6</v>
      </c>
      <c r="K186" s="125" t="s">
        <v>1657</v>
      </c>
      <c r="L186" s="51" t="str">
        <f>VLOOKUP(K186,CódigosRetorno!$A$2:$B$1795,2,FALSE())</f>
        <v>El codigo del tributo es invalido</v>
      </c>
      <c r="M186" s="62" t="s">
        <v>1658</v>
      </c>
    </row>
    <row r="187" spans="2:13" ht="36" x14ac:dyDescent="0.25">
      <c r="B187" s="4"/>
      <c r="C187" s="8"/>
      <c r="D187" s="647"/>
      <c r="E187" s="647"/>
      <c r="F187" s="4"/>
      <c r="G187" s="647"/>
      <c r="H187" s="7"/>
      <c r="I187" s="347" t="s">
        <v>1659</v>
      </c>
      <c r="J187" s="65" t="s">
        <v>6</v>
      </c>
      <c r="K187" s="125" t="s">
        <v>1660</v>
      </c>
      <c r="L187" s="51" t="str">
        <f>VLOOKUP(K187,CódigosRetorno!$A$2:$B$1795,2,FALSE())</f>
        <v>El código de tributo no debe repetirse a nivel de item</v>
      </c>
      <c r="M187" s="62" t="s">
        <v>8</v>
      </c>
    </row>
    <row r="188" spans="2:13" ht="48" x14ac:dyDescent="0.25">
      <c r="B188" s="4"/>
      <c r="C188" s="8"/>
      <c r="D188" s="647"/>
      <c r="E188" s="647"/>
      <c r="F188" s="4"/>
      <c r="G188" s="647"/>
      <c r="H188" s="7"/>
      <c r="I188" s="64" t="s">
        <v>3714</v>
      </c>
      <c r="J188" s="65" t="s">
        <v>6</v>
      </c>
      <c r="K188" s="125" t="s">
        <v>1662</v>
      </c>
      <c r="L188" s="51" t="str">
        <f>VLOOKUP(K188,CódigosRetorno!$A$2:$B$1795,2,FALSE())</f>
        <v>El XML debe contener al menos un tributo por linea de afectacion por IGV</v>
      </c>
      <c r="M188" s="62" t="s">
        <v>8</v>
      </c>
    </row>
    <row r="189" spans="2:13" ht="96" x14ac:dyDescent="0.25">
      <c r="B189" s="4"/>
      <c r="C189" s="8"/>
      <c r="D189" s="647"/>
      <c r="E189" s="647"/>
      <c r="F189" s="4"/>
      <c r="G189" s="647"/>
      <c r="H189" s="7"/>
      <c r="I189" s="64" t="s">
        <v>3715</v>
      </c>
      <c r="J189" s="65" t="s">
        <v>6</v>
      </c>
      <c r="K189" s="125" t="s">
        <v>1664</v>
      </c>
      <c r="L189" s="51" t="str">
        <f>VLOOKUP(K189,CódigosRetorno!$A$2:$B$1795,2,FALSE())</f>
        <v>La combinación de tributos no es permitida</v>
      </c>
      <c r="M189" s="62" t="s">
        <v>8</v>
      </c>
    </row>
    <row r="190" spans="2:13" ht="24" x14ac:dyDescent="0.25">
      <c r="B190" s="4"/>
      <c r="C190" s="8"/>
      <c r="D190" s="647"/>
      <c r="E190" s="647"/>
      <c r="F190" s="4"/>
      <c r="G190" s="62" t="s">
        <v>1665</v>
      </c>
      <c r="H190" s="64" t="s">
        <v>1333</v>
      </c>
      <c r="I190" s="51" t="s">
        <v>1666</v>
      </c>
      <c r="J190" s="61" t="s">
        <v>208</v>
      </c>
      <c r="K190" s="65" t="s">
        <v>1335</v>
      </c>
      <c r="L190" s="51" t="str">
        <f>VLOOKUP(K190,CódigosRetorno!$A$2:$B$1795,2,FALSE())</f>
        <v>El dato ingresado como atributo @schemeName es incorrecto.</v>
      </c>
      <c r="M190" s="62" t="s">
        <v>8</v>
      </c>
    </row>
    <row r="191" spans="2:13" ht="24" x14ac:dyDescent="0.25">
      <c r="B191" s="4"/>
      <c r="C191" s="8"/>
      <c r="D191" s="647"/>
      <c r="E191" s="647"/>
      <c r="F191" s="4"/>
      <c r="G191" s="62" t="s">
        <v>1260</v>
      </c>
      <c r="H191" s="64" t="s">
        <v>1261</v>
      </c>
      <c r="I191" s="51" t="s">
        <v>1263</v>
      </c>
      <c r="J191" s="61" t="s">
        <v>208</v>
      </c>
      <c r="K191" s="65" t="s">
        <v>1264</v>
      </c>
      <c r="L191" s="51" t="str">
        <f>VLOOKUP(K191,CódigosRetorno!$A$2:$B$1795,2,FALSE())</f>
        <v>El dato ingresado como atributo @schemeAgencyName es incorrecto.</v>
      </c>
      <c r="M191" s="62" t="s">
        <v>8</v>
      </c>
    </row>
    <row r="192" spans="2:13" ht="48" x14ac:dyDescent="0.25">
      <c r="B192" s="4"/>
      <c r="C192" s="8"/>
      <c r="D192" s="647"/>
      <c r="E192" s="647"/>
      <c r="F192" s="4"/>
      <c r="G192" s="62" t="s">
        <v>1667</v>
      </c>
      <c r="H192" s="64" t="s">
        <v>1337</v>
      </c>
      <c r="I192" s="51" t="s">
        <v>1668</v>
      </c>
      <c r="J192" s="65" t="s">
        <v>208</v>
      </c>
      <c r="K192" s="125" t="s">
        <v>1339</v>
      </c>
      <c r="L192" s="51" t="str">
        <f>VLOOKUP(K192,CódigosRetorno!$A$2:$B$1795,2,FALSE())</f>
        <v>El dato ingresado como atributo @schemeURI es incorrecto.</v>
      </c>
      <c r="M192" s="62" t="s">
        <v>8</v>
      </c>
    </row>
    <row r="193" spans="2:13" ht="24" customHeight="1" x14ac:dyDescent="0.25">
      <c r="B193" s="4"/>
      <c r="C193" s="8"/>
      <c r="D193" s="647"/>
      <c r="E193" s="647"/>
      <c r="F193" s="4" t="s">
        <v>1669</v>
      </c>
      <c r="G193" s="647" t="s">
        <v>3712</v>
      </c>
      <c r="H193" s="7" t="s">
        <v>3716</v>
      </c>
      <c r="I193" s="51" t="s">
        <v>605</v>
      </c>
      <c r="J193" s="65" t="s">
        <v>6</v>
      </c>
      <c r="K193" s="125" t="s">
        <v>1671</v>
      </c>
      <c r="L193" s="51" t="str">
        <f>VLOOKUP(K193,CódigosRetorno!$A$2:$B$1795,2,FALSE())</f>
        <v>El XML no contiene el tag o no existe información del nombre de tributo de la línea</v>
      </c>
      <c r="M193" s="62" t="s">
        <v>8</v>
      </c>
    </row>
    <row r="194" spans="2:13" ht="36" x14ac:dyDescent="0.25">
      <c r="B194" s="4"/>
      <c r="C194" s="8"/>
      <c r="D194" s="647"/>
      <c r="E194" s="647"/>
      <c r="F194" s="4"/>
      <c r="G194" s="647"/>
      <c r="H194" s="7"/>
      <c r="I194" s="64" t="s">
        <v>1672</v>
      </c>
      <c r="J194" s="65" t="s">
        <v>6</v>
      </c>
      <c r="K194" s="125" t="s">
        <v>1141</v>
      </c>
      <c r="L194" s="51" t="str">
        <f>VLOOKUP(K194,CódigosRetorno!$A$2:$B$1795,2,FALSE())</f>
        <v>Nombre de tributo no corresponde al código de tributo de la linea.</v>
      </c>
      <c r="M194" s="62" t="s">
        <v>1658</v>
      </c>
    </row>
    <row r="195" spans="2:13" ht="60" x14ac:dyDescent="0.25">
      <c r="B195" s="4"/>
      <c r="C195" s="8"/>
      <c r="D195" s="647"/>
      <c r="E195" s="647"/>
      <c r="F195" s="92" t="s">
        <v>144</v>
      </c>
      <c r="G195" s="112" t="s">
        <v>3712</v>
      </c>
      <c r="H195" s="113" t="s">
        <v>3717</v>
      </c>
      <c r="I195" s="64" t="s">
        <v>1674</v>
      </c>
      <c r="J195" s="65" t="s">
        <v>6</v>
      </c>
      <c r="K195" s="65" t="s">
        <v>1675</v>
      </c>
      <c r="L195" s="51" t="str">
        <f>VLOOKUP(K195,CódigosRetorno!$A$2:$B$1795,2,FALSE())</f>
        <v>El Name o TaxTypeCode debe corresponder al codigo de tributo del item</v>
      </c>
      <c r="M195" s="62" t="s">
        <v>1658</v>
      </c>
    </row>
    <row r="196" spans="2:13" ht="36" customHeight="1" x14ac:dyDescent="0.25">
      <c r="B196" s="4">
        <f>B165+1</f>
        <v>32</v>
      </c>
      <c r="C196" s="8" t="s">
        <v>3718</v>
      </c>
      <c r="D196" s="647" t="s">
        <v>329</v>
      </c>
      <c r="E196" s="647" t="s">
        <v>143</v>
      </c>
      <c r="F196" s="649" t="s">
        <v>300</v>
      </c>
      <c r="G196" s="651" t="s">
        <v>301</v>
      </c>
      <c r="H196" s="660" t="s">
        <v>3696</v>
      </c>
      <c r="I196" s="51" t="s">
        <v>1604</v>
      </c>
      <c r="J196" s="61" t="s">
        <v>6</v>
      </c>
      <c r="K196" s="125" t="s">
        <v>1612</v>
      </c>
      <c r="L196" s="51" t="str">
        <f>VLOOKUP(K196,CódigosRetorno!$A$2:$B$1795,2,FALSE())</f>
        <v>El dato ingresado en TaxableAmount de la linea no cumple con el formato establecido</v>
      </c>
      <c r="M196" s="62"/>
    </row>
    <row r="197" spans="2:13" ht="24" x14ac:dyDescent="0.25">
      <c r="B197" s="4"/>
      <c r="C197" s="8"/>
      <c r="D197" s="647"/>
      <c r="E197" s="647"/>
      <c r="F197" s="649"/>
      <c r="G197" s="651"/>
      <c r="H197" s="660"/>
      <c r="I197" s="51" t="s">
        <v>3697</v>
      </c>
      <c r="J197" s="65" t="s">
        <v>208</v>
      </c>
      <c r="K197" s="65" t="s">
        <v>2790</v>
      </c>
      <c r="L197" s="51" t="str">
        <f>VLOOKUP(MID(K197,1,4),CódigosRetorno!$A$2:$B$1795,2,FALSE())</f>
        <v>La base imponible a nivel de línea difiere de la información consignada en el comprobante</v>
      </c>
      <c r="M197" s="200" t="s">
        <v>8</v>
      </c>
    </row>
    <row r="198" spans="2:13" ht="24" x14ac:dyDescent="0.25">
      <c r="B198" s="4"/>
      <c r="C198" s="8"/>
      <c r="D198" s="647"/>
      <c r="E198" s="647"/>
      <c r="F198" s="62" t="s">
        <v>144</v>
      </c>
      <c r="G198" s="61" t="s">
        <v>308</v>
      </c>
      <c r="H198" s="64" t="s">
        <v>1575</v>
      </c>
      <c r="I198" s="64" t="s">
        <v>1598</v>
      </c>
      <c r="J198" s="65" t="s">
        <v>6</v>
      </c>
      <c r="K198" s="125" t="s">
        <v>3661</v>
      </c>
      <c r="L198" s="51" t="str">
        <f>VLOOKUP(K198,CódigosRetorno!$A$2:$B$1795,2,FALSE())</f>
        <v>La moneda debe ser la misma en todo el documento</v>
      </c>
      <c r="M198" s="62" t="s">
        <v>1297</v>
      </c>
    </row>
    <row r="199" spans="2:13" ht="36" customHeight="1" x14ac:dyDescent="0.25">
      <c r="B199" s="4"/>
      <c r="C199" s="8"/>
      <c r="D199" s="647"/>
      <c r="E199" s="647"/>
      <c r="F199" s="4" t="s">
        <v>300</v>
      </c>
      <c r="G199" s="647" t="s">
        <v>301</v>
      </c>
      <c r="H199" s="7" t="s">
        <v>3719</v>
      </c>
      <c r="I199" s="51" t="s">
        <v>1618</v>
      </c>
      <c r="J199" s="65" t="s">
        <v>6</v>
      </c>
      <c r="K199" s="125" t="s">
        <v>1619</v>
      </c>
      <c r="L199" s="51" t="str">
        <f>VLOOKUP(K199,CódigosRetorno!$A$2:$B$1795,2,FALSE())</f>
        <v>El dato ingresado en TaxAmount de la linea no cumple con el formato establecido</v>
      </c>
      <c r="M199" s="62" t="s">
        <v>8</v>
      </c>
    </row>
    <row r="200" spans="2:13" ht="36" x14ac:dyDescent="0.25">
      <c r="B200" s="4"/>
      <c r="C200" s="8"/>
      <c r="D200" s="647"/>
      <c r="E200" s="647"/>
      <c r="F200" s="4"/>
      <c r="G200" s="647"/>
      <c r="H200" s="7"/>
      <c r="I200" s="51" t="s">
        <v>3720</v>
      </c>
      <c r="J200" s="65" t="s">
        <v>6</v>
      </c>
      <c r="K200" s="125" t="s">
        <v>3721</v>
      </c>
      <c r="L200" s="51" t="str">
        <f>VLOOKUP(K200,CódigosRetorno!$A$2:$B$1795,2,FALSE())</f>
        <v>El producto de la tasa por el monto base de la afectación de la retención de renta no corresponde al monto de afectacion de linea</v>
      </c>
      <c r="M200" s="62" t="s">
        <v>8</v>
      </c>
    </row>
    <row r="201" spans="2:13" ht="24" x14ac:dyDescent="0.25">
      <c r="B201" s="4"/>
      <c r="C201" s="8"/>
      <c r="D201" s="647"/>
      <c r="E201" s="647"/>
      <c r="F201" s="62" t="s">
        <v>144</v>
      </c>
      <c r="G201" s="61" t="s">
        <v>308</v>
      </c>
      <c r="H201" s="64" t="s">
        <v>1575</v>
      </c>
      <c r="I201" s="64" t="s">
        <v>1598</v>
      </c>
      <c r="J201" s="65" t="s">
        <v>6</v>
      </c>
      <c r="K201" s="125" t="s">
        <v>3661</v>
      </c>
      <c r="L201" s="51" t="str">
        <f>VLOOKUP(K201,CódigosRetorno!$A$2:$B$1795,2,FALSE())</f>
        <v>La moneda debe ser la misma en todo el documento</v>
      </c>
      <c r="M201" s="62" t="s">
        <v>1297</v>
      </c>
    </row>
    <row r="202" spans="2:13" ht="24" customHeight="1" x14ac:dyDescent="0.25">
      <c r="B202" s="4"/>
      <c r="C202" s="8"/>
      <c r="D202" s="647"/>
      <c r="E202" s="647"/>
      <c r="F202" s="4" t="s">
        <v>1628</v>
      </c>
      <c r="G202" s="647" t="s">
        <v>1629</v>
      </c>
      <c r="H202" s="7" t="s">
        <v>3722</v>
      </c>
      <c r="I202" s="51" t="s">
        <v>66</v>
      </c>
      <c r="J202" s="65" t="s">
        <v>6</v>
      </c>
      <c r="K202" s="125" t="s">
        <v>1632</v>
      </c>
      <c r="L202" s="51" t="str">
        <f>VLOOKUP(K202,CódigosRetorno!$A$2:$B$1795,2,FALSE())</f>
        <v>El XML no contiene el tag de la tasa del tributo de la línea</v>
      </c>
      <c r="M202" s="62" t="s">
        <v>8</v>
      </c>
    </row>
    <row r="203" spans="2:13" ht="60" x14ac:dyDescent="0.25">
      <c r="B203" s="4"/>
      <c r="C203" s="8"/>
      <c r="D203" s="647"/>
      <c r="E203" s="647"/>
      <c r="F203" s="4"/>
      <c r="G203" s="647"/>
      <c r="H203" s="7"/>
      <c r="I203" s="51" t="s">
        <v>3723</v>
      </c>
      <c r="J203" s="65" t="s">
        <v>208</v>
      </c>
      <c r="K203" s="125" t="s">
        <v>1716</v>
      </c>
      <c r="L203" s="51" t="str">
        <f>VLOOKUP(K203,CódigosRetorno!$A$2:$B$1795,2,FALSE())</f>
        <v>La tasa del tributo de la línea no corresponde al valor esperado</v>
      </c>
      <c r="M203" s="62" t="s">
        <v>8</v>
      </c>
    </row>
    <row r="204" spans="2:13" ht="36" x14ac:dyDescent="0.25">
      <c r="B204" s="4"/>
      <c r="C204" s="8"/>
      <c r="D204" s="647"/>
      <c r="E204" s="647"/>
      <c r="F204" s="4"/>
      <c r="G204" s="647"/>
      <c r="H204" s="7"/>
      <c r="I204" s="51" t="s">
        <v>1633</v>
      </c>
      <c r="J204" s="65" t="s">
        <v>6</v>
      </c>
      <c r="K204" s="125" t="s">
        <v>1634</v>
      </c>
      <c r="L204" s="51" t="str">
        <f>VLOOKUP(K204,CódigosRetorno!$A$2:$B$1795,2,FALSE())</f>
        <v>El dato ingresado como factor de afectacion por linea no cumple con el formato establecido.</v>
      </c>
      <c r="M204" s="62" t="s">
        <v>8</v>
      </c>
    </row>
    <row r="205" spans="2:13" ht="24" customHeight="1" x14ac:dyDescent="0.25">
      <c r="B205" s="4"/>
      <c r="C205" s="8"/>
      <c r="D205" s="647"/>
      <c r="E205" s="647"/>
      <c r="F205" s="4" t="s">
        <v>769</v>
      </c>
      <c r="G205" s="647" t="s">
        <v>3712</v>
      </c>
      <c r="H205" s="7" t="s">
        <v>3724</v>
      </c>
      <c r="I205" s="51" t="s">
        <v>605</v>
      </c>
      <c r="J205" s="65" t="s">
        <v>6</v>
      </c>
      <c r="K205" s="125" t="s">
        <v>1656</v>
      </c>
      <c r="L205" s="51" t="str">
        <f>VLOOKUP(K205,CódigosRetorno!$A$2:$B$1795,2,FALSE())</f>
        <v>El XML no contiene el tag cac:TaxCategory/cac:TaxScheme/cbc:ID del Item</v>
      </c>
      <c r="M205" s="62" t="s">
        <v>8</v>
      </c>
    </row>
    <row r="206" spans="2:13" ht="24" x14ac:dyDescent="0.25">
      <c r="B206" s="4"/>
      <c r="C206" s="8"/>
      <c r="D206" s="647"/>
      <c r="E206" s="647"/>
      <c r="F206" s="4"/>
      <c r="G206" s="647"/>
      <c r="H206" s="7"/>
      <c r="I206" s="51" t="s">
        <v>469</v>
      </c>
      <c r="J206" s="65" t="s">
        <v>6</v>
      </c>
      <c r="K206" s="125" t="s">
        <v>1657</v>
      </c>
      <c r="L206" s="51" t="str">
        <f>VLOOKUP(K206,CódigosRetorno!$A$2:$B$1795,2,FALSE())</f>
        <v>El codigo del tributo es invalido</v>
      </c>
      <c r="M206" s="62" t="s">
        <v>1658</v>
      </c>
    </row>
    <row r="207" spans="2:13" ht="36" x14ac:dyDescent="0.25">
      <c r="B207" s="4"/>
      <c r="C207" s="8"/>
      <c r="D207" s="647"/>
      <c r="E207" s="647"/>
      <c r="F207" s="4"/>
      <c r="G207" s="647"/>
      <c r="H207" s="7"/>
      <c r="I207" s="347" t="s">
        <v>1659</v>
      </c>
      <c r="J207" s="65" t="s">
        <v>6</v>
      </c>
      <c r="K207" s="125" t="s">
        <v>1660</v>
      </c>
      <c r="L207" s="51" t="str">
        <f>VLOOKUP(K207,CódigosRetorno!$A$2:$B$1795,2,FALSE())</f>
        <v>El código de tributo no debe repetirse a nivel de item</v>
      </c>
      <c r="M207" s="62" t="s">
        <v>8</v>
      </c>
    </row>
    <row r="208" spans="2:13" ht="24" x14ac:dyDescent="0.25">
      <c r="B208" s="4"/>
      <c r="C208" s="8"/>
      <c r="D208" s="647"/>
      <c r="E208" s="647"/>
      <c r="F208" s="4"/>
      <c r="G208" s="62" t="s">
        <v>1665</v>
      </c>
      <c r="H208" s="64" t="s">
        <v>1333</v>
      </c>
      <c r="I208" s="51" t="s">
        <v>1666</v>
      </c>
      <c r="J208" s="61" t="s">
        <v>208</v>
      </c>
      <c r="K208" s="65" t="s">
        <v>1335</v>
      </c>
      <c r="L208" s="51" t="str">
        <f>VLOOKUP(K208,CódigosRetorno!$A$2:$B$1795,2,FALSE())</f>
        <v>El dato ingresado como atributo @schemeName es incorrecto.</v>
      </c>
      <c r="M208" s="62" t="s">
        <v>8</v>
      </c>
    </row>
    <row r="209" spans="2:13" ht="24" x14ac:dyDescent="0.25">
      <c r="B209" s="4"/>
      <c r="C209" s="8"/>
      <c r="D209" s="647"/>
      <c r="E209" s="647"/>
      <c r="F209" s="4"/>
      <c r="G209" s="62" t="s">
        <v>1260</v>
      </c>
      <c r="H209" s="64" t="s">
        <v>1261</v>
      </c>
      <c r="I209" s="51" t="s">
        <v>1263</v>
      </c>
      <c r="J209" s="61" t="s">
        <v>208</v>
      </c>
      <c r="K209" s="65" t="s">
        <v>1264</v>
      </c>
      <c r="L209" s="51" t="str">
        <f>VLOOKUP(K209,CódigosRetorno!$A$2:$B$1795,2,FALSE())</f>
        <v>El dato ingresado como atributo @schemeAgencyName es incorrecto.</v>
      </c>
      <c r="M209" s="62" t="s">
        <v>8</v>
      </c>
    </row>
    <row r="210" spans="2:13" ht="48" x14ac:dyDescent="0.25">
      <c r="B210" s="4"/>
      <c r="C210" s="8"/>
      <c r="D210" s="647"/>
      <c r="E210" s="647"/>
      <c r="F210" s="4"/>
      <c r="G210" s="62" t="s">
        <v>1694</v>
      </c>
      <c r="H210" s="64" t="s">
        <v>1337</v>
      </c>
      <c r="I210" s="51" t="s">
        <v>1668</v>
      </c>
      <c r="J210" s="65" t="s">
        <v>208</v>
      </c>
      <c r="K210" s="125" t="s">
        <v>1339</v>
      </c>
      <c r="L210" s="51" t="str">
        <f>VLOOKUP(K210,CódigosRetorno!$A$2:$B$1795,2,FALSE())</f>
        <v>El dato ingresado como atributo @schemeURI es incorrecto.</v>
      </c>
      <c r="M210" s="62" t="s">
        <v>8</v>
      </c>
    </row>
    <row r="211" spans="2:13" ht="24" customHeight="1" x14ac:dyDescent="0.25">
      <c r="B211" s="4"/>
      <c r="C211" s="8"/>
      <c r="D211" s="647"/>
      <c r="E211" s="647"/>
      <c r="F211" s="4" t="s">
        <v>1669</v>
      </c>
      <c r="G211" s="647" t="s">
        <v>3712</v>
      </c>
      <c r="H211" s="7" t="s">
        <v>3716</v>
      </c>
      <c r="I211" s="51" t="s">
        <v>605</v>
      </c>
      <c r="J211" s="65" t="s">
        <v>6</v>
      </c>
      <c r="K211" s="125" t="s">
        <v>1671</v>
      </c>
      <c r="L211" s="51" t="str">
        <f>VLOOKUP(K211,CódigosRetorno!$A$2:$B$1795,2,FALSE())</f>
        <v>El XML no contiene el tag o no existe información del nombre de tributo de la línea</v>
      </c>
      <c r="M211" s="62" t="s">
        <v>8</v>
      </c>
    </row>
    <row r="212" spans="2:13" ht="36" x14ac:dyDescent="0.25">
      <c r="B212" s="4"/>
      <c r="C212" s="8"/>
      <c r="D212" s="647"/>
      <c r="E212" s="647"/>
      <c r="F212" s="4"/>
      <c r="G212" s="647"/>
      <c r="H212" s="7"/>
      <c r="I212" s="64" t="s">
        <v>1672</v>
      </c>
      <c r="J212" s="65" t="s">
        <v>6</v>
      </c>
      <c r="K212" s="125" t="s">
        <v>1141</v>
      </c>
      <c r="L212" s="51" t="str">
        <f>VLOOKUP(K212,CódigosRetorno!$A$2:$B$1795,2,FALSE())</f>
        <v>Nombre de tributo no corresponde al código de tributo de la linea.</v>
      </c>
      <c r="M212" s="62" t="s">
        <v>1658</v>
      </c>
    </row>
    <row r="213" spans="2:13" ht="60" x14ac:dyDescent="0.25">
      <c r="B213" s="4"/>
      <c r="C213" s="8"/>
      <c r="D213" s="647"/>
      <c r="E213" s="647"/>
      <c r="F213" s="62" t="s">
        <v>144</v>
      </c>
      <c r="G213" s="61" t="s">
        <v>3712</v>
      </c>
      <c r="H213" s="64" t="s">
        <v>3717</v>
      </c>
      <c r="I213" s="64" t="s">
        <v>1674</v>
      </c>
      <c r="J213" s="65" t="s">
        <v>6</v>
      </c>
      <c r="K213" s="65" t="s">
        <v>1675</v>
      </c>
      <c r="L213" s="51" t="str">
        <f>VLOOKUP(K213,CódigosRetorno!$A$2:$B$1795,2,FALSE())</f>
        <v>El Name o TaxTypeCode debe corresponder al codigo de tributo del item</v>
      </c>
      <c r="M213" s="62" t="s">
        <v>1658</v>
      </c>
    </row>
    <row r="214" spans="2:13" ht="36" customHeight="1" x14ac:dyDescent="0.25">
      <c r="B214" s="4">
        <f>B196+1</f>
        <v>33</v>
      </c>
      <c r="C214" s="7" t="s">
        <v>3725</v>
      </c>
      <c r="D214" s="647" t="s">
        <v>329</v>
      </c>
      <c r="E214" s="647" t="s">
        <v>184</v>
      </c>
      <c r="F214" s="62" t="s">
        <v>300</v>
      </c>
      <c r="G214" s="61" t="s">
        <v>301</v>
      </c>
      <c r="H214" s="64" t="s">
        <v>3696</v>
      </c>
      <c r="I214" s="51" t="s">
        <v>1604</v>
      </c>
      <c r="J214" s="61" t="s">
        <v>6</v>
      </c>
      <c r="K214" s="125" t="s">
        <v>1612</v>
      </c>
      <c r="L214" s="51" t="str">
        <f>VLOOKUP(K214,CódigosRetorno!$A$2:$B$1795,2,FALSE())</f>
        <v>El dato ingresado en TaxableAmount de la linea no cumple con el formato establecido</v>
      </c>
      <c r="M214" s="62"/>
    </row>
    <row r="215" spans="2:13" ht="24" x14ac:dyDescent="0.25">
      <c r="B215" s="4"/>
      <c r="C215" s="7"/>
      <c r="D215" s="647"/>
      <c r="E215" s="647"/>
      <c r="F215" s="62" t="s">
        <v>144</v>
      </c>
      <c r="G215" s="61" t="s">
        <v>308</v>
      </c>
      <c r="H215" s="64" t="s">
        <v>1575</v>
      </c>
      <c r="I215" s="64" t="s">
        <v>1598</v>
      </c>
      <c r="J215" s="65" t="s">
        <v>6</v>
      </c>
      <c r="K215" s="125" t="s">
        <v>3661</v>
      </c>
      <c r="L215" s="51" t="str">
        <f>VLOOKUP(K215,CódigosRetorno!$A$2:$B$1795,2,FALSE())</f>
        <v>La moneda debe ser la misma en todo el documento</v>
      </c>
      <c r="M215" s="62" t="s">
        <v>1297</v>
      </c>
    </row>
    <row r="216" spans="2:13" ht="36" customHeight="1" x14ac:dyDescent="0.25">
      <c r="B216" s="4"/>
      <c r="C216" s="7"/>
      <c r="D216" s="647"/>
      <c r="E216" s="647"/>
      <c r="F216" s="4" t="s">
        <v>300</v>
      </c>
      <c r="G216" s="647" t="s">
        <v>301</v>
      </c>
      <c r="H216" s="7" t="s">
        <v>3726</v>
      </c>
      <c r="I216" s="51" t="s">
        <v>1618</v>
      </c>
      <c r="J216" s="65" t="s">
        <v>6</v>
      </c>
      <c r="K216" s="125" t="s">
        <v>1619</v>
      </c>
      <c r="L216" s="51" t="str">
        <f>VLOOKUP(K216,CódigosRetorno!$A$2:$B$1795,2,FALSE())</f>
        <v>El dato ingresado en TaxAmount de la linea no cumple con el formato establecido</v>
      </c>
      <c r="M216" s="62" t="s">
        <v>8</v>
      </c>
    </row>
    <row r="217" spans="2:13" ht="72" x14ac:dyDescent="0.25">
      <c r="B217" s="4"/>
      <c r="C217" s="7"/>
      <c r="D217" s="647"/>
      <c r="E217" s="647"/>
      <c r="F217" s="4"/>
      <c r="G217" s="647"/>
      <c r="H217" s="7"/>
      <c r="I217" s="51" t="s">
        <v>1680</v>
      </c>
      <c r="J217" s="65" t="s">
        <v>6</v>
      </c>
      <c r="K217" s="125" t="s">
        <v>1681</v>
      </c>
      <c r="L217" s="51" t="str">
        <f>VLOOKUP(K217,CódigosRetorno!$A$2:$B$1795,2,FALSE())</f>
        <v>El producto del factor y monto base de la afectación de otros tributos no corresponde al monto de afectacion de linea.</v>
      </c>
      <c r="M217" s="62" t="s">
        <v>8</v>
      </c>
    </row>
    <row r="218" spans="2:13" ht="24" x14ac:dyDescent="0.25">
      <c r="B218" s="4"/>
      <c r="C218" s="7"/>
      <c r="D218" s="647"/>
      <c r="E218" s="647"/>
      <c r="F218" s="62" t="s">
        <v>144</v>
      </c>
      <c r="G218" s="61" t="s">
        <v>308</v>
      </c>
      <c r="H218" s="64" t="s">
        <v>1575</v>
      </c>
      <c r="I218" s="64" t="s">
        <v>1598</v>
      </c>
      <c r="J218" s="65" t="s">
        <v>6</v>
      </c>
      <c r="K218" s="125" t="s">
        <v>3661</v>
      </c>
      <c r="L218" s="51" t="str">
        <f>VLOOKUP(K218,CódigosRetorno!$A$2:$B$1795,2,FALSE())</f>
        <v>La moneda debe ser la misma en todo el documento</v>
      </c>
      <c r="M218" s="62" t="s">
        <v>1297</v>
      </c>
    </row>
    <row r="219" spans="2:13" ht="24" customHeight="1" x14ac:dyDescent="0.25">
      <c r="B219" s="4"/>
      <c r="C219" s="7"/>
      <c r="D219" s="647"/>
      <c r="E219" s="647"/>
      <c r="F219" s="4" t="s">
        <v>1628</v>
      </c>
      <c r="G219" s="647" t="s">
        <v>1629</v>
      </c>
      <c r="H219" s="7" t="s">
        <v>3722</v>
      </c>
      <c r="I219" s="51" t="s">
        <v>66</v>
      </c>
      <c r="J219" s="65" t="s">
        <v>6</v>
      </c>
      <c r="K219" s="125" t="s">
        <v>1632</v>
      </c>
      <c r="L219" s="51" t="str">
        <f>VLOOKUP(K219,CódigosRetorno!$A$2:$B$1795,2,FALSE())</f>
        <v>El XML no contiene el tag de la tasa del tributo de la línea</v>
      </c>
      <c r="M219" s="62" t="s">
        <v>8</v>
      </c>
    </row>
    <row r="220" spans="2:13" ht="36" x14ac:dyDescent="0.25">
      <c r="B220" s="4"/>
      <c r="C220" s="7"/>
      <c r="D220" s="647"/>
      <c r="E220" s="647"/>
      <c r="F220" s="4"/>
      <c r="G220" s="647"/>
      <c r="H220" s="7"/>
      <c r="I220" s="51" t="s">
        <v>1633</v>
      </c>
      <c r="J220" s="65" t="s">
        <v>6</v>
      </c>
      <c r="K220" s="125" t="s">
        <v>1634</v>
      </c>
      <c r="L220" s="51" t="str">
        <f>VLOOKUP(K220,CódigosRetorno!$A$2:$B$1795,2,FALSE())</f>
        <v>El dato ingresado como factor de afectacion por linea no cumple con el formato establecido.</v>
      </c>
      <c r="M220" s="62" t="s">
        <v>8</v>
      </c>
    </row>
    <row r="221" spans="2:13" ht="24" customHeight="1" x14ac:dyDescent="0.25">
      <c r="B221" s="4"/>
      <c r="C221" s="7"/>
      <c r="D221" s="647"/>
      <c r="E221" s="647"/>
      <c r="F221" s="4" t="s">
        <v>769</v>
      </c>
      <c r="G221" s="647" t="s">
        <v>3712</v>
      </c>
      <c r="H221" s="7" t="s">
        <v>3724</v>
      </c>
      <c r="I221" s="51" t="s">
        <v>605</v>
      </c>
      <c r="J221" s="65" t="s">
        <v>6</v>
      </c>
      <c r="K221" s="125" t="s">
        <v>1656</v>
      </c>
      <c r="L221" s="51" t="str">
        <f>VLOOKUP(K221,CódigosRetorno!$A$2:$B$1795,2,FALSE())</f>
        <v>El XML no contiene el tag cac:TaxCategory/cac:TaxScheme/cbc:ID del Item</v>
      </c>
      <c r="M221" s="62" t="s">
        <v>8</v>
      </c>
    </row>
    <row r="222" spans="2:13" ht="24" x14ac:dyDescent="0.25">
      <c r="B222" s="4"/>
      <c r="C222" s="7"/>
      <c r="D222" s="647"/>
      <c r="E222" s="647"/>
      <c r="F222" s="4"/>
      <c r="G222" s="647"/>
      <c r="H222" s="7"/>
      <c r="I222" s="51" t="s">
        <v>469</v>
      </c>
      <c r="J222" s="65" t="s">
        <v>6</v>
      </c>
      <c r="K222" s="125" t="s">
        <v>1657</v>
      </c>
      <c r="L222" s="51" t="str">
        <f>VLOOKUP(K222,CódigosRetorno!$A$2:$B$1795,2,FALSE())</f>
        <v>El codigo del tributo es invalido</v>
      </c>
      <c r="M222" s="62" t="s">
        <v>1658</v>
      </c>
    </row>
    <row r="223" spans="2:13" ht="36" x14ac:dyDescent="0.25">
      <c r="B223" s="4"/>
      <c r="C223" s="7"/>
      <c r="D223" s="647"/>
      <c r="E223" s="647"/>
      <c r="F223" s="4"/>
      <c r="G223" s="647"/>
      <c r="H223" s="7"/>
      <c r="I223" s="347" t="s">
        <v>1659</v>
      </c>
      <c r="J223" s="65" t="s">
        <v>6</v>
      </c>
      <c r="K223" s="125" t="s">
        <v>1660</v>
      </c>
      <c r="L223" s="51" t="str">
        <f>VLOOKUP(K223,CódigosRetorno!$A$2:$B$1795,2,FALSE())</f>
        <v>El código de tributo no debe repetirse a nivel de item</v>
      </c>
      <c r="M223" s="62" t="s">
        <v>8</v>
      </c>
    </row>
    <row r="224" spans="2:13" ht="24" x14ac:dyDescent="0.25">
      <c r="B224" s="4"/>
      <c r="C224" s="7"/>
      <c r="D224" s="647"/>
      <c r="E224" s="647"/>
      <c r="F224" s="4"/>
      <c r="G224" s="62" t="s">
        <v>1665</v>
      </c>
      <c r="H224" s="64" t="s">
        <v>1333</v>
      </c>
      <c r="I224" s="51" t="s">
        <v>1666</v>
      </c>
      <c r="J224" s="61" t="s">
        <v>208</v>
      </c>
      <c r="K224" s="65" t="s">
        <v>1335</v>
      </c>
      <c r="L224" s="51" t="str">
        <f>VLOOKUP(K224,CódigosRetorno!$A$2:$B$1795,2,FALSE())</f>
        <v>El dato ingresado como atributo @schemeName es incorrecto.</v>
      </c>
      <c r="M224" s="62" t="s">
        <v>8</v>
      </c>
    </row>
    <row r="225" spans="2:13" ht="24" x14ac:dyDescent="0.25">
      <c r="B225" s="4"/>
      <c r="C225" s="7"/>
      <c r="D225" s="647"/>
      <c r="E225" s="647"/>
      <c r="F225" s="4"/>
      <c r="G225" s="62" t="s">
        <v>1260</v>
      </c>
      <c r="H225" s="64" t="s">
        <v>1261</v>
      </c>
      <c r="I225" s="51" t="s">
        <v>1263</v>
      </c>
      <c r="J225" s="61" t="s">
        <v>208</v>
      </c>
      <c r="K225" s="65" t="s">
        <v>1264</v>
      </c>
      <c r="L225" s="51" t="str">
        <f>VLOOKUP(K225,CódigosRetorno!$A$2:$B$1795,2,FALSE())</f>
        <v>El dato ingresado como atributo @schemeAgencyName es incorrecto.</v>
      </c>
      <c r="M225" s="62" t="s">
        <v>8</v>
      </c>
    </row>
    <row r="226" spans="2:13" ht="48" x14ac:dyDescent="0.25">
      <c r="B226" s="4"/>
      <c r="C226" s="7"/>
      <c r="D226" s="647"/>
      <c r="E226" s="647"/>
      <c r="F226" s="4"/>
      <c r="G226" s="62" t="s">
        <v>1694</v>
      </c>
      <c r="H226" s="64" t="s">
        <v>1337</v>
      </c>
      <c r="I226" s="51" t="s">
        <v>1668</v>
      </c>
      <c r="J226" s="65" t="s">
        <v>208</v>
      </c>
      <c r="K226" s="125" t="s">
        <v>1339</v>
      </c>
      <c r="L226" s="51" t="str">
        <f>VLOOKUP(K226,CódigosRetorno!$A$2:$B$1795,2,FALSE())</f>
        <v>El dato ingresado como atributo @schemeURI es incorrecto.</v>
      </c>
      <c r="M226" s="62" t="s">
        <v>8</v>
      </c>
    </row>
    <row r="227" spans="2:13" ht="24" customHeight="1" x14ac:dyDescent="0.25">
      <c r="B227" s="4"/>
      <c r="C227" s="7"/>
      <c r="D227" s="647"/>
      <c r="E227" s="647"/>
      <c r="F227" s="4" t="s">
        <v>1669</v>
      </c>
      <c r="G227" s="647" t="s">
        <v>3712</v>
      </c>
      <c r="H227" s="7" t="s">
        <v>3716</v>
      </c>
      <c r="I227" s="51" t="s">
        <v>605</v>
      </c>
      <c r="J227" s="65" t="s">
        <v>6</v>
      </c>
      <c r="K227" s="125" t="s">
        <v>1671</v>
      </c>
      <c r="L227" s="51" t="str">
        <f>VLOOKUP(K227,CódigosRetorno!$A$2:$B$1795,2,FALSE())</f>
        <v>El XML no contiene el tag o no existe información del nombre de tributo de la línea</v>
      </c>
      <c r="M227" s="62" t="s">
        <v>8</v>
      </c>
    </row>
    <row r="228" spans="2:13" ht="36" x14ac:dyDescent="0.25">
      <c r="B228" s="4"/>
      <c r="C228" s="7"/>
      <c r="D228" s="647"/>
      <c r="E228" s="647"/>
      <c r="F228" s="4"/>
      <c r="G228" s="647"/>
      <c r="H228" s="7"/>
      <c r="I228" s="64" t="s">
        <v>1672</v>
      </c>
      <c r="J228" s="65" t="s">
        <v>6</v>
      </c>
      <c r="K228" s="125" t="s">
        <v>1141</v>
      </c>
      <c r="L228" s="51" t="str">
        <f>VLOOKUP(K228,CódigosRetorno!$A$2:$B$1795,2,FALSE())</f>
        <v>Nombre de tributo no corresponde al código de tributo de la linea.</v>
      </c>
      <c r="M228" s="62" t="s">
        <v>1658</v>
      </c>
    </row>
    <row r="229" spans="2:13" ht="60" x14ac:dyDescent="0.25">
      <c r="B229" s="4"/>
      <c r="C229" s="7"/>
      <c r="D229" s="647"/>
      <c r="E229" s="647"/>
      <c r="F229" s="62" t="s">
        <v>144</v>
      </c>
      <c r="G229" s="61" t="s">
        <v>3712</v>
      </c>
      <c r="H229" s="64" t="s">
        <v>3717</v>
      </c>
      <c r="I229" s="64" t="s">
        <v>1674</v>
      </c>
      <c r="J229" s="65" t="s">
        <v>6</v>
      </c>
      <c r="K229" s="65" t="s">
        <v>1675</v>
      </c>
      <c r="L229" s="51" t="str">
        <f>VLOOKUP(K229,CódigosRetorno!$A$2:$B$1795,2,FALSE())</f>
        <v>El Name o TaxTypeCode debe corresponder al codigo de tributo del item</v>
      </c>
      <c r="M229" s="62" t="s">
        <v>1658</v>
      </c>
    </row>
    <row r="230" spans="2:13" x14ac:dyDescent="0.25">
      <c r="B230" s="226" t="s">
        <v>3727</v>
      </c>
      <c r="C230" s="228"/>
      <c r="D230" s="348"/>
      <c r="E230" s="349"/>
      <c r="F230" s="349"/>
      <c r="G230" s="349"/>
      <c r="H230" s="350"/>
      <c r="I230" s="351"/>
      <c r="J230" s="351"/>
      <c r="K230" s="351" t="s">
        <v>8</v>
      </c>
      <c r="L230" s="350" t="str">
        <f>VLOOKUP(K230,CódigosRetorno!$A$2:$B$1795,2,FALSE())</f>
        <v>-</v>
      </c>
      <c r="M230" s="351"/>
    </row>
    <row r="231" spans="2:13" ht="15" customHeight="1" x14ac:dyDescent="0.25">
      <c r="B231" s="4">
        <f>B214+1</f>
        <v>34</v>
      </c>
      <c r="C231" s="8" t="s">
        <v>1752</v>
      </c>
      <c r="D231" s="647" t="s">
        <v>63</v>
      </c>
      <c r="E231" s="647" t="s">
        <v>143</v>
      </c>
      <c r="F231" s="4" t="s">
        <v>300</v>
      </c>
      <c r="G231" s="647" t="s">
        <v>1718</v>
      </c>
      <c r="H231" s="7" t="s">
        <v>3728</v>
      </c>
      <c r="I231" s="51" t="s">
        <v>3729</v>
      </c>
      <c r="J231" s="79" t="s">
        <v>6</v>
      </c>
      <c r="K231" s="60" t="s">
        <v>1755</v>
      </c>
      <c r="L231" s="51" t="str">
        <f>VLOOKUP(K231,CódigosRetorno!$A$2:$B$1795,2,FALSE())</f>
        <v>El Monto total de impuestos es obligatorio</v>
      </c>
      <c r="M231" s="62"/>
    </row>
    <row r="232" spans="2:13" ht="36" x14ac:dyDescent="0.25">
      <c r="B232" s="4"/>
      <c r="C232" s="8"/>
      <c r="D232" s="647"/>
      <c r="E232" s="647"/>
      <c r="F232" s="4"/>
      <c r="G232" s="647"/>
      <c r="H232" s="7"/>
      <c r="I232" s="51" t="s">
        <v>1604</v>
      </c>
      <c r="J232" s="61" t="s">
        <v>6</v>
      </c>
      <c r="K232" s="65" t="s">
        <v>1756</v>
      </c>
      <c r="L232" s="51" t="str">
        <f>VLOOKUP(K232,CódigosRetorno!$A$2:$B$1795,2,FALSE())</f>
        <v>El dato ingresado en el monto total de impuestos no cumple con el formato establecido</v>
      </c>
      <c r="M232" s="62" t="s">
        <v>8</v>
      </c>
    </row>
    <row r="233" spans="2:13" ht="48" x14ac:dyDescent="0.25">
      <c r="B233" s="4"/>
      <c r="C233" s="8"/>
      <c r="D233" s="647"/>
      <c r="E233" s="647"/>
      <c r="F233" s="4"/>
      <c r="G233" s="647"/>
      <c r="H233" s="7"/>
      <c r="I233" s="51" t="s">
        <v>3730</v>
      </c>
      <c r="J233" s="61" t="s">
        <v>208</v>
      </c>
      <c r="K233" s="65" t="s">
        <v>2810</v>
      </c>
      <c r="L233" s="51" t="str">
        <f>VLOOKUP(K233,CódigosRetorno!$A$2:$B$1795,2,FALSE())</f>
        <v>La sumatoria de impuestos globales no corresponde al monto total de impuestos.</v>
      </c>
      <c r="M233" s="62" t="s">
        <v>8</v>
      </c>
    </row>
    <row r="234" spans="2:13" ht="24" x14ac:dyDescent="0.25">
      <c r="B234" s="4"/>
      <c r="C234" s="8"/>
      <c r="D234" s="647"/>
      <c r="E234" s="647"/>
      <c r="F234" s="4"/>
      <c r="G234" s="647"/>
      <c r="H234" s="7"/>
      <c r="I234" s="51" t="s">
        <v>1759</v>
      </c>
      <c r="J234" s="61" t="s">
        <v>6</v>
      </c>
      <c r="K234" s="65" t="s">
        <v>1760</v>
      </c>
      <c r="L234" s="51" t="str">
        <f>VLOOKUP(K234,CódigosRetorno!$A$2:$B$1795,2,FALSE())</f>
        <v>El tag cac:TaxTotal no debe repetirse a nivel de totales</v>
      </c>
      <c r="M234" s="62" t="s">
        <v>8</v>
      </c>
    </row>
    <row r="235" spans="2:13" ht="24" x14ac:dyDescent="0.25">
      <c r="B235" s="4"/>
      <c r="C235" s="8"/>
      <c r="D235" s="647"/>
      <c r="E235" s="647"/>
      <c r="F235" s="4"/>
      <c r="G235" s="62" t="s">
        <v>144</v>
      </c>
      <c r="H235" s="221" t="s">
        <v>308</v>
      </c>
      <c r="I235" s="64" t="s">
        <v>1598</v>
      </c>
      <c r="J235" s="65" t="s">
        <v>6</v>
      </c>
      <c r="K235" s="125" t="s">
        <v>3661</v>
      </c>
      <c r="L235" s="51" t="str">
        <f>VLOOKUP(K235,CódigosRetorno!$A$2:$B$1795,2,FALSE())</f>
        <v>La moneda debe ser la misma en todo el documento</v>
      </c>
      <c r="M235" s="62" t="s">
        <v>1297</v>
      </c>
    </row>
    <row r="236" spans="2:13" ht="24" customHeight="1" x14ac:dyDescent="0.25">
      <c r="B236" s="4" t="s">
        <v>3731</v>
      </c>
      <c r="C236" s="7" t="s">
        <v>3732</v>
      </c>
      <c r="D236" s="647" t="s">
        <v>63</v>
      </c>
      <c r="E236" s="4" t="s">
        <v>143</v>
      </c>
      <c r="F236" s="4" t="s">
        <v>300</v>
      </c>
      <c r="G236" s="651" t="s">
        <v>1718</v>
      </c>
      <c r="H236" s="660" t="s">
        <v>3733</v>
      </c>
      <c r="I236" s="64" t="s">
        <v>66</v>
      </c>
      <c r="J236" s="65" t="s">
        <v>6</v>
      </c>
      <c r="K236" s="125" t="s">
        <v>1766</v>
      </c>
      <c r="L236" s="51" t="str">
        <f>VLOOKUP(K236,CódigosRetorno!$A$2:$B$1795,2,FALSE())</f>
        <v>El XML no contiene el tag o no existe información de total valor de venta globales</v>
      </c>
      <c r="M236" s="62" t="s">
        <v>8</v>
      </c>
    </row>
    <row r="237" spans="2:13" ht="36" x14ac:dyDescent="0.25">
      <c r="B237" s="4"/>
      <c r="C237" s="7"/>
      <c r="D237" s="647"/>
      <c r="E237" s="4"/>
      <c r="F237" s="4"/>
      <c r="G237" s="651"/>
      <c r="H237" s="660"/>
      <c r="I237" s="51" t="s">
        <v>1618</v>
      </c>
      <c r="J237" s="61" t="s">
        <v>6</v>
      </c>
      <c r="K237" s="65" t="s">
        <v>1767</v>
      </c>
      <c r="L237" s="51" t="str">
        <f>VLOOKUP(K237,CódigosRetorno!$A$2:$B$1795,2,FALSE())</f>
        <v>El dato ingresado en el total valor de venta globales no cumple con el formato establecido</v>
      </c>
      <c r="M237" s="62" t="s">
        <v>8</v>
      </c>
    </row>
    <row r="238" spans="2:13" ht="120" x14ac:dyDescent="0.25">
      <c r="B238" s="4"/>
      <c r="C238" s="7"/>
      <c r="D238" s="647"/>
      <c r="E238" s="4"/>
      <c r="F238" s="4"/>
      <c r="G238" s="651"/>
      <c r="H238" s="660"/>
      <c r="I238" s="51" t="s">
        <v>3734</v>
      </c>
      <c r="J238" s="65" t="s">
        <v>208</v>
      </c>
      <c r="K238" s="65" t="s">
        <v>2826</v>
      </c>
      <c r="L238" s="51" t="str">
        <f>VLOOKUP(MID(K238,1,4),CódigosRetorno!$A$2:$B$1795,2,FALSE())</f>
        <v>La sumatoria del total valor de venta - operaciones gravadas de línea no corresponden al total</v>
      </c>
      <c r="M238" s="200" t="s">
        <v>8</v>
      </c>
    </row>
    <row r="239" spans="2:13" ht="24" x14ac:dyDescent="0.25">
      <c r="B239" s="4"/>
      <c r="C239" s="7"/>
      <c r="D239" s="647"/>
      <c r="E239" s="4"/>
      <c r="F239" s="62" t="s">
        <v>144</v>
      </c>
      <c r="G239" s="61" t="s">
        <v>3564</v>
      </c>
      <c r="H239" s="64" t="s">
        <v>1575</v>
      </c>
      <c r="I239" s="64" t="s">
        <v>1598</v>
      </c>
      <c r="J239" s="65" t="s">
        <v>6</v>
      </c>
      <c r="K239" s="125" t="s">
        <v>3661</v>
      </c>
      <c r="L239" s="51" t="str">
        <f>VLOOKUP(K239,CódigosRetorno!$A$2:$B$1795,2,FALSE())</f>
        <v>La moneda debe ser la misma en todo el documento</v>
      </c>
      <c r="M239" s="62" t="s">
        <v>1297</v>
      </c>
    </row>
    <row r="240" spans="2:13" ht="36" customHeight="1" x14ac:dyDescent="0.25">
      <c r="B240" s="4"/>
      <c r="C240" s="7"/>
      <c r="D240" s="647"/>
      <c r="E240" s="4"/>
      <c r="F240" s="4" t="s">
        <v>300</v>
      </c>
      <c r="G240" s="651" t="s">
        <v>1718</v>
      </c>
      <c r="H240" s="660" t="s">
        <v>3735</v>
      </c>
      <c r="I240" s="51" t="s">
        <v>1618</v>
      </c>
      <c r="J240" s="65" t="s">
        <v>6</v>
      </c>
      <c r="K240" s="125" t="s">
        <v>1120</v>
      </c>
      <c r="L240" s="51" t="str">
        <f>VLOOKUP(K240,CódigosRetorno!$A$2:$B$1795,2,FALSE())</f>
        <v>El dato ingresado en TaxAmount no cumple con el formato establecido</v>
      </c>
      <c r="M240" s="62" t="s">
        <v>8</v>
      </c>
    </row>
    <row r="241" spans="2:13" ht="96" x14ac:dyDescent="0.25">
      <c r="B241" s="4"/>
      <c r="C241" s="7"/>
      <c r="D241" s="647"/>
      <c r="E241" s="4"/>
      <c r="F241" s="4"/>
      <c r="G241" s="651"/>
      <c r="H241" s="660"/>
      <c r="I241" s="51" t="s">
        <v>3736</v>
      </c>
      <c r="J241" s="65" t="s">
        <v>208</v>
      </c>
      <c r="K241" s="125" t="s">
        <v>2829</v>
      </c>
      <c r="L241" s="51" t="str">
        <f>VLOOKUP(K241,CódigosRetorno!$A$2:$B$1795,2,FALSE())</f>
        <v>El cálculo del IGV es Incorrecto</v>
      </c>
      <c r="M241" s="62" t="s">
        <v>8</v>
      </c>
    </row>
    <row r="242" spans="2:13" ht="24" x14ac:dyDescent="0.25">
      <c r="B242" s="4"/>
      <c r="C242" s="7"/>
      <c r="D242" s="647"/>
      <c r="E242" s="4"/>
      <c r="F242" s="62" t="s">
        <v>144</v>
      </c>
      <c r="G242" s="61" t="s">
        <v>3564</v>
      </c>
      <c r="H242" s="64" t="s">
        <v>1575</v>
      </c>
      <c r="I242" s="64" t="s">
        <v>1598</v>
      </c>
      <c r="J242" s="65" t="s">
        <v>6</v>
      </c>
      <c r="K242" s="125" t="s">
        <v>3661</v>
      </c>
      <c r="L242" s="51" t="str">
        <f>VLOOKUP(K242,CódigosRetorno!$A$2:$B$1795,2,FALSE())</f>
        <v>La moneda debe ser la misma en todo el documento</v>
      </c>
      <c r="M242" s="62" t="s">
        <v>1297</v>
      </c>
    </row>
    <row r="243" spans="2:13" ht="24" customHeight="1" x14ac:dyDescent="0.25">
      <c r="B243" s="4"/>
      <c r="C243" s="7"/>
      <c r="D243" s="647"/>
      <c r="E243" s="4"/>
      <c r="F243" s="4" t="s">
        <v>769</v>
      </c>
      <c r="G243" s="647" t="s">
        <v>3712</v>
      </c>
      <c r="H243" s="7" t="s">
        <v>3737</v>
      </c>
      <c r="I243" s="51" t="s">
        <v>605</v>
      </c>
      <c r="J243" s="61" t="s">
        <v>6</v>
      </c>
      <c r="K243" s="125" t="s">
        <v>1788</v>
      </c>
      <c r="L243" s="51" t="str">
        <f>VLOOKUP(K243,CódigosRetorno!$A$2:$B$1795,2,FALSE())</f>
        <v>El XML no contiene el tag o no existe información de código de tributo.</v>
      </c>
      <c r="M243" s="62" t="s">
        <v>8</v>
      </c>
    </row>
    <row r="244" spans="2:13" ht="24" x14ac:dyDescent="0.25">
      <c r="B244" s="4"/>
      <c r="C244" s="7"/>
      <c r="D244" s="647"/>
      <c r="E244" s="4"/>
      <c r="F244" s="4"/>
      <c r="G244" s="647"/>
      <c r="H244" s="7"/>
      <c r="I244" s="64" t="s">
        <v>1789</v>
      </c>
      <c r="J244" s="65" t="s">
        <v>6</v>
      </c>
      <c r="K244" s="125" t="s">
        <v>1790</v>
      </c>
      <c r="L244" s="51" t="str">
        <f>VLOOKUP(K244,CódigosRetorno!$A$2:$B$1795,2,FALSE())</f>
        <v>El dato ingresado como codigo de tributo global no corresponde al valor esperado.</v>
      </c>
      <c r="M244" s="62" t="s">
        <v>1658</v>
      </c>
    </row>
    <row r="245" spans="2:13" ht="24" x14ac:dyDescent="0.25">
      <c r="B245" s="4"/>
      <c r="C245" s="7"/>
      <c r="D245" s="647"/>
      <c r="E245" s="4"/>
      <c r="F245" s="4"/>
      <c r="G245" s="647"/>
      <c r="H245" s="7"/>
      <c r="I245" s="64" t="s">
        <v>1791</v>
      </c>
      <c r="J245" s="125" t="s">
        <v>6</v>
      </c>
      <c r="K245" s="125" t="s">
        <v>1792</v>
      </c>
      <c r="L245" s="51" t="str">
        <f>VLOOKUP(K245,CódigosRetorno!$A$2:$B$1795,2,FALSE())</f>
        <v>El código de tributo no debe repetirse a nivel de totales</v>
      </c>
      <c r="M245" s="200" t="s">
        <v>8</v>
      </c>
    </row>
    <row r="246" spans="2:13" ht="24" customHeight="1" x14ac:dyDescent="0.25">
      <c r="B246" s="4"/>
      <c r="C246" s="7"/>
      <c r="D246" s="647"/>
      <c r="E246" s="4" t="s">
        <v>184</v>
      </c>
      <c r="F246" s="4"/>
      <c r="G246" s="62" t="s">
        <v>1665</v>
      </c>
      <c r="H246" s="64" t="s">
        <v>1333</v>
      </c>
      <c r="I246" s="51" t="s">
        <v>1666</v>
      </c>
      <c r="J246" s="61" t="s">
        <v>208</v>
      </c>
      <c r="K246" s="65" t="s">
        <v>1335</v>
      </c>
      <c r="L246" s="51" t="str">
        <f>VLOOKUP(K246,CódigosRetorno!$A$2:$B$1795,2,FALSE())</f>
        <v>El dato ingresado como atributo @schemeName es incorrecto.</v>
      </c>
      <c r="M246" s="62" t="s">
        <v>8</v>
      </c>
    </row>
    <row r="247" spans="2:13" ht="24" x14ac:dyDescent="0.25">
      <c r="B247" s="4"/>
      <c r="C247" s="7"/>
      <c r="D247" s="647"/>
      <c r="E247" s="4"/>
      <c r="F247" s="4"/>
      <c r="G247" s="62" t="s">
        <v>1260</v>
      </c>
      <c r="H247" s="64" t="s">
        <v>1261</v>
      </c>
      <c r="I247" s="51" t="s">
        <v>1263</v>
      </c>
      <c r="J247" s="61" t="s">
        <v>208</v>
      </c>
      <c r="K247" s="65" t="s">
        <v>1264</v>
      </c>
      <c r="L247" s="51" t="str">
        <f>VLOOKUP(K247,CódigosRetorno!$A$2:$B$1795,2,FALSE())</f>
        <v>El dato ingresado como atributo @schemeAgencyName es incorrecto.</v>
      </c>
      <c r="M247" s="62" t="s">
        <v>8</v>
      </c>
    </row>
    <row r="248" spans="2:13" ht="48" x14ac:dyDescent="0.25">
      <c r="B248" s="4"/>
      <c r="C248" s="7"/>
      <c r="D248" s="647"/>
      <c r="E248" s="4"/>
      <c r="F248" s="4"/>
      <c r="G248" s="62" t="s">
        <v>1694</v>
      </c>
      <c r="H248" s="64" t="s">
        <v>1337</v>
      </c>
      <c r="I248" s="51" t="s">
        <v>1668</v>
      </c>
      <c r="J248" s="65" t="s">
        <v>208</v>
      </c>
      <c r="K248" s="125" t="s">
        <v>1339</v>
      </c>
      <c r="L248" s="51" t="str">
        <f>VLOOKUP(K248,CódigosRetorno!$A$2:$B$1795,2,FALSE())</f>
        <v>El dato ingresado como atributo @schemeURI es incorrecto.</v>
      </c>
      <c r="M248" s="62" t="s">
        <v>8</v>
      </c>
    </row>
    <row r="249" spans="2:13" ht="48" customHeight="1" x14ac:dyDescent="0.25">
      <c r="B249" s="4"/>
      <c r="C249" s="7"/>
      <c r="D249" s="647"/>
      <c r="E249" s="4" t="s">
        <v>143</v>
      </c>
      <c r="F249" s="4" t="s">
        <v>1669</v>
      </c>
      <c r="G249" s="647" t="s">
        <v>3712</v>
      </c>
      <c r="H249" s="64" t="s">
        <v>3738</v>
      </c>
      <c r="I249" s="51" t="s">
        <v>605</v>
      </c>
      <c r="J249" s="65" t="s">
        <v>6</v>
      </c>
      <c r="K249" s="125" t="s">
        <v>1796</v>
      </c>
      <c r="L249" s="51" t="str">
        <f>VLOOKUP(K249,CódigosRetorno!$A$2:$B$1795,2,FALSE())</f>
        <v>El XML no contiene el tag TaxScheme Name de impuestos globales</v>
      </c>
      <c r="M249" s="62" t="s">
        <v>8</v>
      </c>
    </row>
    <row r="250" spans="2:13" ht="24" x14ac:dyDescent="0.25">
      <c r="B250" s="4"/>
      <c r="C250" s="7"/>
      <c r="D250" s="647"/>
      <c r="E250" s="4"/>
      <c r="F250" s="4"/>
      <c r="G250" s="647"/>
      <c r="H250" s="64"/>
      <c r="I250" s="64" t="s">
        <v>1797</v>
      </c>
      <c r="J250" s="65" t="s">
        <v>6</v>
      </c>
      <c r="K250" s="125" t="s">
        <v>1798</v>
      </c>
      <c r="L250" s="51" t="str">
        <f>VLOOKUP(K250,CódigosRetorno!$A$2:$B$1795,2,FALSE())</f>
        <v>El valor del tag nombre del tributo no corresponde al esperado.</v>
      </c>
      <c r="M250" s="62" t="s">
        <v>1658</v>
      </c>
    </row>
    <row r="251" spans="2:13" ht="48" customHeight="1" x14ac:dyDescent="0.25">
      <c r="B251" s="4"/>
      <c r="C251" s="7"/>
      <c r="D251" s="647"/>
      <c r="E251" s="4"/>
      <c r="F251" s="4" t="s">
        <v>144</v>
      </c>
      <c r="G251" s="647" t="s">
        <v>3712</v>
      </c>
      <c r="H251" s="64" t="s">
        <v>3739</v>
      </c>
      <c r="I251" s="51" t="s">
        <v>605</v>
      </c>
      <c r="J251" s="65" t="s">
        <v>6</v>
      </c>
      <c r="K251" s="125" t="s">
        <v>1800</v>
      </c>
      <c r="L251" s="51" t="str">
        <f>VLOOKUP(K251,CódigosRetorno!$A$2:$B$1795,2,FALSE())</f>
        <v>El XML no contiene el tag código de tributo internacional de impuestos globales</v>
      </c>
      <c r="M251" s="62" t="s">
        <v>8</v>
      </c>
    </row>
    <row r="252" spans="2:13" ht="36" x14ac:dyDescent="0.25">
      <c r="B252" s="4"/>
      <c r="C252" s="7"/>
      <c r="D252" s="647"/>
      <c r="E252" s="4"/>
      <c r="F252" s="4"/>
      <c r="G252" s="647"/>
      <c r="H252" s="64"/>
      <c r="I252" s="64" t="s">
        <v>1801</v>
      </c>
      <c r="J252" s="65" t="s">
        <v>6</v>
      </c>
      <c r="K252" s="125" t="s">
        <v>1802</v>
      </c>
      <c r="L252" s="51" t="str">
        <f>VLOOKUP(K252,CódigosRetorno!$A$2:$B$1795,2,FALSE())</f>
        <v>El valor del tag codigo de tributo internacional no corresponde al esperado.</v>
      </c>
      <c r="M252" s="62" t="s">
        <v>1658</v>
      </c>
    </row>
    <row r="253" spans="2:13" ht="24" customHeight="1" x14ac:dyDescent="0.25">
      <c r="B253" s="4" t="s">
        <v>3740</v>
      </c>
      <c r="C253" s="8" t="s">
        <v>3741</v>
      </c>
      <c r="D253" s="4" t="s">
        <v>63</v>
      </c>
      <c r="E253" s="4" t="s">
        <v>184</v>
      </c>
      <c r="F253" s="4" t="s">
        <v>300</v>
      </c>
      <c r="G253" s="647" t="s">
        <v>1718</v>
      </c>
      <c r="H253" s="7" t="s">
        <v>3742</v>
      </c>
      <c r="I253" s="64" t="s">
        <v>66</v>
      </c>
      <c r="J253" s="65" t="s">
        <v>6</v>
      </c>
      <c r="K253" s="125" t="s">
        <v>1766</v>
      </c>
      <c r="L253" s="51" t="str">
        <f>VLOOKUP(K253,CódigosRetorno!$A$2:$B$1795,2,FALSE())</f>
        <v>El XML no contiene el tag o no existe información de total valor de venta globales</v>
      </c>
      <c r="M253" s="61" t="s">
        <v>8</v>
      </c>
    </row>
    <row r="254" spans="2:13" ht="36" x14ac:dyDescent="0.25">
      <c r="B254" s="4"/>
      <c r="C254" s="8"/>
      <c r="D254" s="4"/>
      <c r="E254" s="4"/>
      <c r="F254" s="4"/>
      <c r="G254" s="647"/>
      <c r="H254" s="7"/>
      <c r="I254" s="51" t="s">
        <v>1618</v>
      </c>
      <c r="J254" s="61" t="s">
        <v>6</v>
      </c>
      <c r="K254" s="65" t="s">
        <v>1767</v>
      </c>
      <c r="L254" s="51" t="str">
        <f>VLOOKUP(K254,CódigosRetorno!$A$2:$B$1795,2,FALSE())</f>
        <v>El dato ingresado en el total valor de venta globales no cumple con el formato establecido</v>
      </c>
      <c r="M254" s="61" t="s">
        <v>8</v>
      </c>
    </row>
    <row r="255" spans="2:13" ht="108" x14ac:dyDescent="0.25">
      <c r="B255" s="4"/>
      <c r="C255" s="8"/>
      <c r="D255" s="4"/>
      <c r="E255" s="4"/>
      <c r="F255" s="4"/>
      <c r="G255" s="647"/>
      <c r="H255" s="7"/>
      <c r="I255" s="51" t="s">
        <v>3743</v>
      </c>
      <c r="J255" s="65" t="s">
        <v>208</v>
      </c>
      <c r="K255" s="65" t="s">
        <v>2812</v>
      </c>
      <c r="L255" s="51" t="str">
        <f>VLOOKUP(MID(K255,1,4),CódigosRetorno!$A$2:$B$1795,2,FALSE())</f>
        <v>La sumatoria del total valor de venta - operaciones exoneradas de línea no corresponden al total</v>
      </c>
      <c r="M255" s="200" t="s">
        <v>8</v>
      </c>
    </row>
    <row r="256" spans="2:13" ht="108" x14ac:dyDescent="0.25">
      <c r="B256" s="4"/>
      <c r="C256" s="8"/>
      <c r="D256" s="4"/>
      <c r="E256" s="4"/>
      <c r="F256" s="4"/>
      <c r="G256" s="647"/>
      <c r="H256" s="7"/>
      <c r="I256" s="51" t="s">
        <v>3744</v>
      </c>
      <c r="J256" s="65" t="s">
        <v>208</v>
      </c>
      <c r="K256" s="65" t="s">
        <v>2813</v>
      </c>
      <c r="L256" s="51" t="str">
        <f>VLOOKUP(MID(K256,1,4),CódigosRetorno!$A$2:$B$1795,2,FALSE())</f>
        <v>La sumatoria del total valor de venta - operaciones inafectas de línea no corresponden al total</v>
      </c>
      <c r="M256" s="200" t="s">
        <v>8</v>
      </c>
    </row>
    <row r="257" spans="2:13" ht="36" x14ac:dyDescent="0.25">
      <c r="B257" s="4"/>
      <c r="C257" s="8"/>
      <c r="D257" s="4"/>
      <c r="E257" s="4"/>
      <c r="F257" s="4"/>
      <c r="G257" s="647"/>
      <c r="H257" s="7"/>
      <c r="I257" s="51" t="s">
        <v>3745</v>
      </c>
      <c r="J257" s="65" t="s">
        <v>208</v>
      </c>
      <c r="K257" s="125" t="s">
        <v>2814</v>
      </c>
      <c r="L257" s="51" t="str">
        <f>VLOOKUP(K257,CódigosRetorno!$A$2:$B$1795,2,FALSE())</f>
        <v>Si se utiliza la leyenda con código 2001, el total de operaciones exoneradas debe ser mayor a 0.00</v>
      </c>
      <c r="M257" s="62" t="s">
        <v>1776</v>
      </c>
    </row>
    <row r="258" spans="2:13" ht="36" x14ac:dyDescent="0.25">
      <c r="B258" s="4"/>
      <c r="C258" s="8"/>
      <c r="D258" s="4"/>
      <c r="E258" s="4"/>
      <c r="F258" s="4"/>
      <c r="G258" s="647"/>
      <c r="H258" s="7"/>
      <c r="I258" s="51" t="s">
        <v>3746</v>
      </c>
      <c r="J258" s="65" t="s">
        <v>208</v>
      </c>
      <c r="K258" s="125" t="s">
        <v>2815</v>
      </c>
      <c r="L258" s="51" t="str">
        <f>VLOOKUP(K258,CódigosRetorno!$A$2:$B$1795,2,FALSE())</f>
        <v>Si se utiliza la leyenda con código 2002, el total de operaciones exoneradas debe ser mayor a 0.00</v>
      </c>
      <c r="M258" s="62" t="s">
        <v>1776</v>
      </c>
    </row>
    <row r="259" spans="2:13" ht="36" x14ac:dyDescent="0.25">
      <c r="B259" s="4"/>
      <c r="C259" s="8"/>
      <c r="D259" s="4"/>
      <c r="E259" s="4"/>
      <c r="F259" s="4"/>
      <c r="G259" s="647"/>
      <c r="H259" s="7"/>
      <c r="I259" s="51" t="s">
        <v>3747</v>
      </c>
      <c r="J259" s="65" t="s">
        <v>208</v>
      </c>
      <c r="K259" s="125" t="s">
        <v>2816</v>
      </c>
      <c r="L259" s="51" t="str">
        <f>VLOOKUP(K259,CódigosRetorno!$A$2:$B$1795,2,FALSE())</f>
        <v>Si se utiliza la leyenda con código 2003, el total de operaciones exoneradas debe ser mayor a 0.00</v>
      </c>
      <c r="M259" s="62" t="s">
        <v>1776</v>
      </c>
    </row>
    <row r="260" spans="2:13" ht="36" x14ac:dyDescent="0.25">
      <c r="B260" s="4"/>
      <c r="C260" s="8"/>
      <c r="D260" s="4"/>
      <c r="E260" s="4"/>
      <c r="F260" s="4"/>
      <c r="G260" s="647"/>
      <c r="H260" s="7"/>
      <c r="I260" s="51" t="s">
        <v>3748</v>
      </c>
      <c r="J260" s="65" t="s">
        <v>208</v>
      </c>
      <c r="K260" s="125" t="s">
        <v>2817</v>
      </c>
      <c r="L260" s="51" t="str">
        <f>VLOOKUP(K260,CódigosRetorno!$A$2:$B$1795,2,FALSE())</f>
        <v>Si se utiliza la leyenda con código 2008, el total de operaciones exoneradas debe ser mayor a 0.00</v>
      </c>
      <c r="M260" s="62" t="s">
        <v>1776</v>
      </c>
    </row>
    <row r="261" spans="2:13" ht="24" customHeight="1" x14ac:dyDescent="0.25">
      <c r="B261" s="4"/>
      <c r="C261" s="8"/>
      <c r="D261" s="4"/>
      <c r="E261" s="4"/>
      <c r="F261" s="4" t="s">
        <v>144</v>
      </c>
      <c r="G261" s="61" t="s">
        <v>3564</v>
      </c>
      <c r="H261" s="64" t="s">
        <v>1575</v>
      </c>
      <c r="I261" s="64" t="s">
        <v>1598</v>
      </c>
      <c r="J261" s="65" t="s">
        <v>6</v>
      </c>
      <c r="K261" s="125" t="s">
        <v>3661</v>
      </c>
      <c r="L261" s="51" t="str">
        <f>VLOOKUP(K261,CódigosRetorno!$A$2:$B$1795,2,FALSE())</f>
        <v>La moneda debe ser la misma en todo el documento</v>
      </c>
      <c r="M261" s="62" t="s">
        <v>1297</v>
      </c>
    </row>
    <row r="262" spans="2:13" ht="36" customHeight="1" x14ac:dyDescent="0.25">
      <c r="B262" s="4"/>
      <c r="C262" s="8"/>
      <c r="D262" s="4"/>
      <c r="E262" s="4"/>
      <c r="F262" s="4"/>
      <c r="G262" s="647" t="s">
        <v>1783</v>
      </c>
      <c r="H262" s="7" t="s">
        <v>3749</v>
      </c>
      <c r="I262" s="51" t="s">
        <v>1618</v>
      </c>
      <c r="J262" s="65" t="s">
        <v>6</v>
      </c>
      <c r="K262" s="125" t="s">
        <v>1120</v>
      </c>
      <c r="L262" s="51" t="str">
        <f>VLOOKUP(K262,CódigosRetorno!$A$2:$B$1795,2,FALSE())</f>
        <v>El dato ingresado en TaxAmount no cumple con el formato establecido</v>
      </c>
      <c r="M262" s="62" t="s">
        <v>8</v>
      </c>
    </row>
    <row r="263" spans="2:13" ht="48" x14ac:dyDescent="0.25">
      <c r="B263" s="4"/>
      <c r="C263" s="8"/>
      <c r="D263" s="4"/>
      <c r="E263" s="4"/>
      <c r="F263" s="4"/>
      <c r="G263" s="647"/>
      <c r="H263" s="7"/>
      <c r="I263" s="51" t="s">
        <v>3750</v>
      </c>
      <c r="J263" s="61" t="s">
        <v>6</v>
      </c>
      <c r="K263" s="65" t="s">
        <v>1786</v>
      </c>
      <c r="L263" s="51" t="str">
        <f>VLOOKUP(K263,CódigosRetorno!$A$2:$B$1795,2,FALSE())</f>
        <v xml:space="preserve">El monto total del impuestos sobre el valor de venta de operaciones gratuitas/inafectas/exoneradas debe ser igual a 0.00 </v>
      </c>
      <c r="M263" s="62" t="s">
        <v>8</v>
      </c>
    </row>
    <row r="264" spans="2:13" ht="24" x14ac:dyDescent="0.25">
      <c r="B264" s="4"/>
      <c r="C264" s="8"/>
      <c r="D264" s="4"/>
      <c r="E264" s="4"/>
      <c r="F264" s="62" t="s">
        <v>144</v>
      </c>
      <c r="G264" s="61" t="s">
        <v>3564</v>
      </c>
      <c r="H264" s="64" t="s">
        <v>1575</v>
      </c>
      <c r="I264" s="64" t="s">
        <v>1598</v>
      </c>
      <c r="J264" s="65" t="s">
        <v>6</v>
      </c>
      <c r="K264" s="125" t="s">
        <v>3661</v>
      </c>
      <c r="L264" s="51" t="str">
        <f>VLOOKUP(K264,CódigosRetorno!$A$2:$B$1795,2,FALSE())</f>
        <v>La moneda debe ser la misma en todo el documento</v>
      </c>
      <c r="M264" s="62" t="s">
        <v>1297</v>
      </c>
    </row>
    <row r="265" spans="2:13" ht="24" customHeight="1" x14ac:dyDescent="0.25">
      <c r="B265" s="4"/>
      <c r="C265" s="8"/>
      <c r="D265" s="4"/>
      <c r="E265" s="4"/>
      <c r="F265" s="4" t="s">
        <v>769</v>
      </c>
      <c r="G265" s="647" t="s">
        <v>3712</v>
      </c>
      <c r="H265" s="7" t="s">
        <v>3737</v>
      </c>
      <c r="I265" s="51" t="s">
        <v>605</v>
      </c>
      <c r="J265" s="61" t="s">
        <v>6</v>
      </c>
      <c r="K265" s="125" t="s">
        <v>1788</v>
      </c>
      <c r="L265" s="51" t="str">
        <f>VLOOKUP(K265,CódigosRetorno!$A$2:$B$1795,2,FALSE())</f>
        <v>El XML no contiene el tag o no existe información de código de tributo.</v>
      </c>
      <c r="M265" s="62" t="s">
        <v>8</v>
      </c>
    </row>
    <row r="266" spans="2:13" ht="24" x14ac:dyDescent="0.25">
      <c r="B266" s="4"/>
      <c r="C266" s="8"/>
      <c r="D266" s="4"/>
      <c r="E266" s="4"/>
      <c r="F266" s="4"/>
      <c r="G266" s="647"/>
      <c r="H266" s="7"/>
      <c r="I266" s="64" t="s">
        <v>1789</v>
      </c>
      <c r="J266" s="65" t="s">
        <v>6</v>
      </c>
      <c r="K266" s="125" t="s">
        <v>1790</v>
      </c>
      <c r="L266" s="51" t="str">
        <f>VLOOKUP(K266,CódigosRetorno!$A$2:$B$1795,2,FALSE())</f>
        <v>El dato ingresado como codigo de tributo global no corresponde al valor esperado.</v>
      </c>
      <c r="M266" s="62" t="s">
        <v>1658</v>
      </c>
    </row>
    <row r="267" spans="2:13" ht="24" x14ac:dyDescent="0.25">
      <c r="B267" s="4"/>
      <c r="C267" s="8"/>
      <c r="D267" s="4"/>
      <c r="E267" s="4"/>
      <c r="F267" s="4"/>
      <c r="G267" s="647"/>
      <c r="H267" s="7"/>
      <c r="I267" s="75" t="s">
        <v>1791</v>
      </c>
      <c r="J267" s="125" t="s">
        <v>6</v>
      </c>
      <c r="K267" s="125" t="s">
        <v>1792</v>
      </c>
      <c r="L267" s="51" t="str">
        <f>VLOOKUP(K267,CódigosRetorno!$A$2:$B$1795,2,FALSE())</f>
        <v>El código de tributo no debe repetirse a nivel de totales</v>
      </c>
      <c r="M267" s="200" t="s">
        <v>8</v>
      </c>
    </row>
    <row r="268" spans="2:13" ht="24" customHeight="1" x14ac:dyDescent="0.25">
      <c r="B268" s="4"/>
      <c r="C268" s="8"/>
      <c r="D268" s="4"/>
      <c r="E268" s="4" t="s">
        <v>184</v>
      </c>
      <c r="F268" s="4"/>
      <c r="G268" s="62" t="s">
        <v>1665</v>
      </c>
      <c r="H268" s="64" t="s">
        <v>1333</v>
      </c>
      <c r="I268" s="51" t="s">
        <v>1666</v>
      </c>
      <c r="J268" s="61" t="s">
        <v>208</v>
      </c>
      <c r="K268" s="65" t="s">
        <v>1335</v>
      </c>
      <c r="L268" s="51" t="str">
        <f>VLOOKUP(K268,CódigosRetorno!$A$2:$B$1795,2,FALSE())</f>
        <v>El dato ingresado como atributo @schemeName es incorrecto.</v>
      </c>
      <c r="M268" s="62" t="s">
        <v>8</v>
      </c>
    </row>
    <row r="269" spans="2:13" ht="24" x14ac:dyDescent="0.25">
      <c r="B269" s="4"/>
      <c r="C269" s="8"/>
      <c r="D269" s="4"/>
      <c r="E269" s="4"/>
      <c r="F269" s="4"/>
      <c r="G269" s="62" t="s">
        <v>1260</v>
      </c>
      <c r="H269" s="64" t="s">
        <v>1261</v>
      </c>
      <c r="I269" s="51" t="s">
        <v>1263</v>
      </c>
      <c r="J269" s="61" t="s">
        <v>208</v>
      </c>
      <c r="K269" s="65" t="s">
        <v>1264</v>
      </c>
      <c r="L269" s="51" t="str">
        <f>VLOOKUP(K269,CódigosRetorno!$A$2:$B$1795,2,FALSE())</f>
        <v>El dato ingresado como atributo @schemeAgencyName es incorrecto.</v>
      </c>
      <c r="M269" s="62" t="s">
        <v>8</v>
      </c>
    </row>
    <row r="270" spans="2:13" ht="48" x14ac:dyDescent="0.25">
      <c r="B270" s="4"/>
      <c r="C270" s="8"/>
      <c r="D270" s="4"/>
      <c r="E270" s="4"/>
      <c r="F270" s="4"/>
      <c r="G270" s="62" t="s">
        <v>1694</v>
      </c>
      <c r="H270" s="64" t="s">
        <v>1337</v>
      </c>
      <c r="I270" s="51" t="s">
        <v>1668</v>
      </c>
      <c r="J270" s="65" t="s">
        <v>208</v>
      </c>
      <c r="K270" s="125" t="s">
        <v>1339</v>
      </c>
      <c r="L270" s="51" t="str">
        <f>VLOOKUP(K270,CódigosRetorno!$A$2:$B$1795,2,FALSE())</f>
        <v>El dato ingresado como atributo @schemeURI es incorrecto.</v>
      </c>
      <c r="M270" s="62" t="s">
        <v>8</v>
      </c>
    </row>
    <row r="271" spans="2:13" ht="24" customHeight="1" x14ac:dyDescent="0.25">
      <c r="B271" s="4"/>
      <c r="C271" s="8"/>
      <c r="D271" s="4"/>
      <c r="E271" s="4" t="s">
        <v>184</v>
      </c>
      <c r="F271" s="4" t="s">
        <v>1669</v>
      </c>
      <c r="G271" s="647" t="s">
        <v>3712</v>
      </c>
      <c r="H271" s="7" t="s">
        <v>3738</v>
      </c>
      <c r="I271" s="51" t="s">
        <v>605</v>
      </c>
      <c r="J271" s="65" t="s">
        <v>6</v>
      </c>
      <c r="K271" s="125" t="s">
        <v>1796</v>
      </c>
      <c r="L271" s="51" t="str">
        <f>VLOOKUP(K271,CódigosRetorno!$A$2:$B$1795,2,FALSE())</f>
        <v>El XML no contiene el tag TaxScheme Name de impuestos globales</v>
      </c>
      <c r="M271" s="62" t="s">
        <v>8</v>
      </c>
    </row>
    <row r="272" spans="2:13" ht="24" x14ac:dyDescent="0.25">
      <c r="B272" s="4"/>
      <c r="C272" s="8"/>
      <c r="D272" s="4"/>
      <c r="E272" s="4"/>
      <c r="F272" s="4"/>
      <c r="G272" s="647"/>
      <c r="H272" s="7"/>
      <c r="I272" s="64" t="s">
        <v>1797</v>
      </c>
      <c r="J272" s="65" t="s">
        <v>6</v>
      </c>
      <c r="K272" s="125" t="s">
        <v>1798</v>
      </c>
      <c r="L272" s="51" t="str">
        <f>VLOOKUP(K272,CódigosRetorno!$A$2:$B$1795,2,FALSE())</f>
        <v>El valor del tag nombre del tributo no corresponde al esperado.</v>
      </c>
      <c r="M272" s="62" t="s">
        <v>1658</v>
      </c>
    </row>
    <row r="273" spans="2:13" ht="24" customHeight="1" x14ac:dyDescent="0.25">
      <c r="B273" s="4"/>
      <c r="C273" s="8"/>
      <c r="D273" s="4"/>
      <c r="E273" s="4"/>
      <c r="F273" s="4" t="s">
        <v>144</v>
      </c>
      <c r="G273" s="647" t="s">
        <v>3712</v>
      </c>
      <c r="H273" s="7" t="s">
        <v>3739</v>
      </c>
      <c r="I273" s="51" t="s">
        <v>605</v>
      </c>
      <c r="J273" s="65" t="s">
        <v>6</v>
      </c>
      <c r="K273" s="125" t="s">
        <v>1800</v>
      </c>
      <c r="L273" s="51" t="str">
        <f>VLOOKUP(K273,CódigosRetorno!$A$2:$B$1795,2,FALSE())</f>
        <v>El XML no contiene el tag código de tributo internacional de impuestos globales</v>
      </c>
      <c r="M273" s="62" t="s">
        <v>8</v>
      </c>
    </row>
    <row r="274" spans="2:13" ht="36" x14ac:dyDescent="0.25">
      <c r="B274" s="4"/>
      <c r="C274" s="8"/>
      <c r="D274" s="4"/>
      <c r="E274" s="4"/>
      <c r="F274" s="4"/>
      <c r="G274" s="647"/>
      <c r="H274" s="7"/>
      <c r="I274" s="64" t="s">
        <v>1801</v>
      </c>
      <c r="J274" s="65" t="s">
        <v>6</v>
      </c>
      <c r="K274" s="125" t="s">
        <v>1802</v>
      </c>
      <c r="L274" s="51" t="str">
        <f>VLOOKUP(K274,CódigosRetorno!$A$2:$B$1795,2,FALSE())</f>
        <v>El valor del tag codigo de tributo internacional no corresponde al esperado.</v>
      </c>
      <c r="M274" s="62" t="s">
        <v>1658</v>
      </c>
    </row>
    <row r="275" spans="2:13" ht="24" customHeight="1" x14ac:dyDescent="0.25">
      <c r="B275" s="4" t="s">
        <v>3751</v>
      </c>
      <c r="C275" s="8" t="s">
        <v>3752</v>
      </c>
      <c r="D275" s="4" t="s">
        <v>63</v>
      </c>
      <c r="E275" s="4" t="s">
        <v>184</v>
      </c>
      <c r="F275" s="4" t="s">
        <v>300</v>
      </c>
      <c r="G275" s="647" t="s">
        <v>1718</v>
      </c>
      <c r="H275" s="7" t="s">
        <v>3753</v>
      </c>
      <c r="I275" s="64" t="s">
        <v>66</v>
      </c>
      <c r="J275" s="65" t="s">
        <v>6</v>
      </c>
      <c r="K275" s="125" t="s">
        <v>1766</v>
      </c>
      <c r="L275" s="51" t="str">
        <f>VLOOKUP(K275,CódigosRetorno!$A$2:$B$1795,2,FALSE())</f>
        <v>El XML no contiene el tag o no existe información de total valor de venta globales</v>
      </c>
      <c r="M275" s="61" t="s">
        <v>8</v>
      </c>
    </row>
    <row r="276" spans="2:13" ht="36" x14ac:dyDescent="0.25">
      <c r="B276" s="4"/>
      <c r="C276" s="8"/>
      <c r="D276" s="4"/>
      <c r="E276" s="4"/>
      <c r="F276" s="4"/>
      <c r="G276" s="647"/>
      <c r="H276" s="7"/>
      <c r="I276" s="51" t="s">
        <v>1618</v>
      </c>
      <c r="J276" s="61" t="s">
        <v>6</v>
      </c>
      <c r="K276" s="65" t="s">
        <v>1767</v>
      </c>
      <c r="L276" s="51" t="str">
        <f>VLOOKUP(K276,CódigosRetorno!$A$2:$B$1795,2,FALSE())</f>
        <v>El dato ingresado en el total valor de venta globales no cumple con el formato establecido</v>
      </c>
      <c r="M276" s="61" t="s">
        <v>8</v>
      </c>
    </row>
    <row r="277" spans="2:13" ht="84" x14ac:dyDescent="0.25">
      <c r="B277" s="4"/>
      <c r="C277" s="8"/>
      <c r="D277" s="4"/>
      <c r="E277" s="4"/>
      <c r="F277" s="4"/>
      <c r="G277" s="647"/>
      <c r="H277" s="7"/>
      <c r="I277" s="51" t="s">
        <v>3754</v>
      </c>
      <c r="J277" s="65" t="s">
        <v>208</v>
      </c>
      <c r="K277" s="65" t="s">
        <v>2819</v>
      </c>
      <c r="L277" s="51" t="str">
        <f>VLOOKUP(MID(K277,1,4),CódigosRetorno!$A$2:$B$1795,2,FALSE())</f>
        <v>La sumatoria del total valor de venta - operaciones gratuitas de línea no corresponden al total</v>
      </c>
      <c r="M277" s="200" t="s">
        <v>8</v>
      </c>
    </row>
    <row r="278" spans="2:13" ht="60" x14ac:dyDescent="0.25">
      <c r="B278" s="4"/>
      <c r="C278" s="8"/>
      <c r="D278" s="4"/>
      <c r="E278" s="4"/>
      <c r="F278" s="4"/>
      <c r="G278" s="647"/>
      <c r="H278" s="7"/>
      <c r="I278" s="51" t="s">
        <v>1808</v>
      </c>
      <c r="J278" s="65" t="s">
        <v>6</v>
      </c>
      <c r="K278" s="125" t="s">
        <v>1809</v>
      </c>
      <c r="L278" s="51" t="str">
        <f>VLOOKUP(K278,CódigosRetorno!$A$2:$B$1795,2,FALSE())</f>
        <v>Operacion gratuita,  debe consignar Total valor venta - operaciones gratuitas  mayor a cero</v>
      </c>
      <c r="M278" s="62" t="s">
        <v>8</v>
      </c>
    </row>
    <row r="279" spans="2:13" ht="36" x14ac:dyDescent="0.25">
      <c r="B279" s="4"/>
      <c r="C279" s="8"/>
      <c r="D279" s="4"/>
      <c r="E279" s="4"/>
      <c r="F279" s="4"/>
      <c r="G279" s="647"/>
      <c r="H279" s="7"/>
      <c r="I279" s="51" t="s">
        <v>1810</v>
      </c>
      <c r="J279" s="65" t="s">
        <v>6</v>
      </c>
      <c r="K279" s="125" t="s">
        <v>1811</v>
      </c>
      <c r="L279" s="51" t="str">
        <f>VLOOKUP(K279,CódigosRetorno!$A$2:$B$1795,2,FALSE())</f>
        <v>Si existe leyenda Transferencia Gratuita debe consignar Total Valor de Venta de Operaciones Gratuitas</v>
      </c>
      <c r="M279" s="62" t="s">
        <v>8</v>
      </c>
    </row>
    <row r="280" spans="2:13" ht="24" x14ac:dyDescent="0.25">
      <c r="B280" s="4"/>
      <c r="C280" s="8"/>
      <c r="D280" s="4"/>
      <c r="E280" s="4"/>
      <c r="F280" s="62" t="s">
        <v>144</v>
      </c>
      <c r="G280" s="61" t="s">
        <v>3564</v>
      </c>
      <c r="H280" s="64" t="s">
        <v>1575</v>
      </c>
      <c r="I280" s="64" t="s">
        <v>1598</v>
      </c>
      <c r="J280" s="65" t="s">
        <v>6</v>
      </c>
      <c r="K280" s="125" t="s">
        <v>3661</v>
      </c>
      <c r="L280" s="51" t="str">
        <f>VLOOKUP(K280,CódigosRetorno!$A$2:$B$1795,2,FALSE())</f>
        <v>La moneda debe ser la misma en todo el documento</v>
      </c>
      <c r="M280" s="62" t="s">
        <v>1297</v>
      </c>
    </row>
    <row r="281" spans="2:13" ht="36" customHeight="1" x14ac:dyDescent="0.25">
      <c r="B281" s="4"/>
      <c r="C281" s="8"/>
      <c r="D281" s="4"/>
      <c r="E281" s="4"/>
      <c r="F281" s="4"/>
      <c r="G281" s="647" t="s">
        <v>301</v>
      </c>
      <c r="H281" s="7" t="s">
        <v>3749</v>
      </c>
      <c r="I281" s="51" t="s">
        <v>1618</v>
      </c>
      <c r="J281" s="65" t="s">
        <v>6</v>
      </c>
      <c r="K281" s="125" t="s">
        <v>1120</v>
      </c>
      <c r="L281" s="51" t="str">
        <f>VLOOKUP(K281,CódigosRetorno!$A$2:$B$1795,2,FALSE())</f>
        <v>El dato ingresado en TaxAmount no cumple con el formato establecido</v>
      </c>
      <c r="M281" s="62" t="s">
        <v>8</v>
      </c>
    </row>
    <row r="282" spans="2:13" ht="84" x14ac:dyDescent="0.25">
      <c r="B282" s="4"/>
      <c r="C282" s="8"/>
      <c r="D282" s="4"/>
      <c r="E282" s="4"/>
      <c r="F282" s="4"/>
      <c r="G282" s="647"/>
      <c r="H282" s="7"/>
      <c r="I282" s="51" t="s">
        <v>2822</v>
      </c>
      <c r="J282" s="65" t="s">
        <v>208</v>
      </c>
      <c r="K282" s="125" t="s">
        <v>2823</v>
      </c>
      <c r="L282" s="51" t="str">
        <f>VLOOKUP(K282,CódigosRetorno!$A$2:$B$1795,2,FALSE())</f>
        <v>La sumatoria de los IGV de operaciones gratuitas de la línea (codigo tributo 9996) no corresponden al total</v>
      </c>
      <c r="M282" s="62" t="s">
        <v>8</v>
      </c>
    </row>
    <row r="283" spans="2:13" ht="24" x14ac:dyDescent="0.25">
      <c r="B283" s="4"/>
      <c r="C283" s="8"/>
      <c r="D283" s="4"/>
      <c r="E283" s="4"/>
      <c r="F283" s="62" t="s">
        <v>144</v>
      </c>
      <c r="G283" s="61" t="s">
        <v>3564</v>
      </c>
      <c r="H283" s="64" t="s">
        <v>1575</v>
      </c>
      <c r="I283" s="64" t="s">
        <v>1598</v>
      </c>
      <c r="J283" s="65" t="s">
        <v>6</v>
      </c>
      <c r="K283" s="125" t="s">
        <v>3661</v>
      </c>
      <c r="L283" s="51" t="str">
        <f>VLOOKUP(K283,CódigosRetorno!$A$2:$B$1795,2,FALSE())</f>
        <v>La moneda debe ser la misma en todo el documento</v>
      </c>
      <c r="M283" s="62" t="s">
        <v>1297</v>
      </c>
    </row>
    <row r="284" spans="2:13" ht="24" customHeight="1" x14ac:dyDescent="0.25">
      <c r="B284" s="4"/>
      <c r="C284" s="8"/>
      <c r="D284" s="4"/>
      <c r="E284" s="4"/>
      <c r="F284" s="4" t="s">
        <v>769</v>
      </c>
      <c r="G284" s="647" t="s">
        <v>3712</v>
      </c>
      <c r="H284" s="7" t="s">
        <v>3737</v>
      </c>
      <c r="I284" s="51" t="s">
        <v>605</v>
      </c>
      <c r="J284" s="61" t="s">
        <v>6</v>
      </c>
      <c r="K284" s="125" t="s">
        <v>1788</v>
      </c>
      <c r="L284" s="51" t="str">
        <f>VLOOKUP(K284,CódigosRetorno!$A$2:$B$1795,2,FALSE())</f>
        <v>El XML no contiene el tag o no existe información de código de tributo.</v>
      </c>
      <c r="M284" s="62" t="s">
        <v>8</v>
      </c>
    </row>
    <row r="285" spans="2:13" ht="24" x14ac:dyDescent="0.25">
      <c r="B285" s="4"/>
      <c r="C285" s="8"/>
      <c r="D285" s="4"/>
      <c r="E285" s="4"/>
      <c r="F285" s="4"/>
      <c r="G285" s="647"/>
      <c r="H285" s="7"/>
      <c r="I285" s="64" t="s">
        <v>1789</v>
      </c>
      <c r="J285" s="65" t="s">
        <v>6</v>
      </c>
      <c r="K285" s="125" t="s">
        <v>1790</v>
      </c>
      <c r="L285" s="51" t="str">
        <f>VLOOKUP(K285,CódigosRetorno!$A$2:$B$1795,2,FALSE())</f>
        <v>El dato ingresado como codigo de tributo global no corresponde al valor esperado.</v>
      </c>
      <c r="M285" s="62" t="s">
        <v>1658</v>
      </c>
    </row>
    <row r="286" spans="2:13" ht="24" x14ac:dyDescent="0.25">
      <c r="B286" s="4"/>
      <c r="C286" s="8"/>
      <c r="D286" s="4"/>
      <c r="E286" s="4"/>
      <c r="F286" s="4"/>
      <c r="G286" s="647"/>
      <c r="H286" s="7"/>
      <c r="I286" s="75" t="s">
        <v>1791</v>
      </c>
      <c r="J286" s="125" t="s">
        <v>6</v>
      </c>
      <c r="K286" s="125" t="s">
        <v>1792</v>
      </c>
      <c r="L286" s="51" t="str">
        <f>VLOOKUP(K286,CódigosRetorno!$A$2:$B$1795,2,FALSE())</f>
        <v>El código de tributo no debe repetirse a nivel de totales</v>
      </c>
      <c r="M286" s="200" t="s">
        <v>8</v>
      </c>
    </row>
    <row r="287" spans="2:13" ht="24" x14ac:dyDescent="0.25">
      <c r="B287" s="4"/>
      <c r="C287" s="8"/>
      <c r="D287" s="4"/>
      <c r="E287" s="4"/>
      <c r="F287" s="4"/>
      <c r="G287" s="62" t="s">
        <v>1665</v>
      </c>
      <c r="H287" s="64" t="s">
        <v>1333</v>
      </c>
      <c r="I287" s="51" t="s">
        <v>1666</v>
      </c>
      <c r="J287" s="61" t="s">
        <v>208</v>
      </c>
      <c r="K287" s="65" t="s">
        <v>1335</v>
      </c>
      <c r="L287" s="51" t="str">
        <f>VLOOKUP(K287,CódigosRetorno!$A$2:$B$1795,2,FALSE())</f>
        <v>El dato ingresado como atributo @schemeName es incorrecto.</v>
      </c>
      <c r="M287" s="62" t="s">
        <v>8</v>
      </c>
    </row>
    <row r="288" spans="2:13" ht="24" x14ac:dyDescent="0.25">
      <c r="B288" s="4"/>
      <c r="C288" s="8"/>
      <c r="D288" s="4"/>
      <c r="E288" s="4"/>
      <c r="F288" s="4"/>
      <c r="G288" s="62" t="s">
        <v>1260</v>
      </c>
      <c r="H288" s="64" t="s">
        <v>1261</v>
      </c>
      <c r="I288" s="51" t="s">
        <v>1263</v>
      </c>
      <c r="J288" s="61" t="s">
        <v>208</v>
      </c>
      <c r="K288" s="65" t="s">
        <v>1264</v>
      </c>
      <c r="L288" s="51" t="str">
        <f>VLOOKUP(K288,CódigosRetorno!$A$2:$B$1795,2,FALSE())</f>
        <v>El dato ingresado como atributo @schemeAgencyName es incorrecto.</v>
      </c>
      <c r="M288" s="62" t="s">
        <v>8</v>
      </c>
    </row>
    <row r="289" spans="2:13" ht="48" x14ac:dyDescent="0.25">
      <c r="B289" s="4"/>
      <c r="C289" s="8"/>
      <c r="D289" s="4"/>
      <c r="E289" s="4"/>
      <c r="F289" s="4"/>
      <c r="G289" s="62" t="s">
        <v>1694</v>
      </c>
      <c r="H289" s="64" t="s">
        <v>1337</v>
      </c>
      <c r="I289" s="51" t="s">
        <v>1668</v>
      </c>
      <c r="J289" s="65" t="s">
        <v>208</v>
      </c>
      <c r="K289" s="125" t="s">
        <v>1339</v>
      </c>
      <c r="L289" s="51" t="str">
        <f>VLOOKUP(K289,CódigosRetorno!$A$2:$B$1795,2,FALSE())</f>
        <v>El dato ingresado como atributo @schemeURI es incorrecto.</v>
      </c>
      <c r="M289" s="62" t="s">
        <v>8</v>
      </c>
    </row>
    <row r="290" spans="2:13" ht="24" customHeight="1" x14ac:dyDescent="0.25">
      <c r="B290" s="4"/>
      <c r="C290" s="8"/>
      <c r="D290" s="4"/>
      <c r="E290" s="4"/>
      <c r="F290" s="4" t="s">
        <v>1669</v>
      </c>
      <c r="G290" s="647" t="s">
        <v>3712</v>
      </c>
      <c r="H290" s="7" t="s">
        <v>3738</v>
      </c>
      <c r="I290" s="51" t="s">
        <v>605</v>
      </c>
      <c r="J290" s="65" t="s">
        <v>6</v>
      </c>
      <c r="K290" s="125" t="s">
        <v>1796</v>
      </c>
      <c r="L290" s="51" t="str">
        <f>VLOOKUP(K290,CódigosRetorno!$A$2:$B$1795,2,FALSE())</f>
        <v>El XML no contiene el tag TaxScheme Name de impuestos globales</v>
      </c>
      <c r="M290" s="62" t="s">
        <v>8</v>
      </c>
    </row>
    <row r="291" spans="2:13" ht="24" x14ac:dyDescent="0.25">
      <c r="B291" s="4"/>
      <c r="C291" s="8"/>
      <c r="D291" s="4"/>
      <c r="E291" s="4"/>
      <c r="F291" s="4"/>
      <c r="G291" s="647"/>
      <c r="H291" s="7"/>
      <c r="I291" s="64" t="s">
        <v>1797</v>
      </c>
      <c r="J291" s="65" t="s">
        <v>6</v>
      </c>
      <c r="K291" s="125" t="s">
        <v>1798</v>
      </c>
      <c r="L291" s="51" t="str">
        <f>VLOOKUP(K291,CódigosRetorno!$A$2:$B$1795,2,FALSE())</f>
        <v>El valor del tag nombre del tributo no corresponde al esperado.</v>
      </c>
      <c r="M291" s="62" t="s">
        <v>1658</v>
      </c>
    </row>
    <row r="292" spans="2:13" ht="24" customHeight="1" x14ac:dyDescent="0.25">
      <c r="B292" s="4"/>
      <c r="C292" s="8"/>
      <c r="D292" s="4"/>
      <c r="E292" s="4"/>
      <c r="F292" s="4" t="s">
        <v>144</v>
      </c>
      <c r="G292" s="647" t="s">
        <v>3712</v>
      </c>
      <c r="H292" s="7" t="s">
        <v>3739</v>
      </c>
      <c r="I292" s="51" t="s">
        <v>605</v>
      </c>
      <c r="J292" s="65" t="s">
        <v>6</v>
      </c>
      <c r="K292" s="125" t="s">
        <v>1800</v>
      </c>
      <c r="L292" s="51" t="str">
        <f>VLOOKUP(K292,CódigosRetorno!$A$2:$B$1795,2,FALSE())</f>
        <v>El XML no contiene el tag código de tributo internacional de impuestos globales</v>
      </c>
      <c r="M292" s="62" t="s">
        <v>8</v>
      </c>
    </row>
    <row r="293" spans="2:13" ht="36" x14ac:dyDescent="0.25">
      <c r="B293" s="4"/>
      <c r="C293" s="8"/>
      <c r="D293" s="4"/>
      <c r="E293" s="4"/>
      <c r="F293" s="4"/>
      <c r="G293" s="647"/>
      <c r="H293" s="7"/>
      <c r="I293" s="64" t="s">
        <v>1801</v>
      </c>
      <c r="J293" s="65" t="s">
        <v>6</v>
      </c>
      <c r="K293" s="125" t="s">
        <v>1802</v>
      </c>
      <c r="L293" s="51" t="str">
        <f>VLOOKUP(K293,CódigosRetorno!$A$2:$B$1795,2,FALSE())</f>
        <v>El valor del tag codigo de tributo internacional no corresponde al esperado.</v>
      </c>
      <c r="M293" s="62" t="s">
        <v>1658</v>
      </c>
    </row>
    <row r="294" spans="2:13" ht="24" customHeight="1" x14ac:dyDescent="0.25">
      <c r="B294" s="4">
        <v>41</v>
      </c>
      <c r="C294" s="8" t="s">
        <v>3755</v>
      </c>
      <c r="D294" s="647" t="s">
        <v>63</v>
      </c>
      <c r="E294" s="4" t="s">
        <v>143</v>
      </c>
      <c r="F294" s="4" t="s">
        <v>300</v>
      </c>
      <c r="G294" s="647" t="s">
        <v>1718</v>
      </c>
      <c r="H294" s="7" t="s">
        <v>3756</v>
      </c>
      <c r="I294" s="64" t="s">
        <v>66</v>
      </c>
      <c r="J294" s="65" t="s">
        <v>6</v>
      </c>
      <c r="K294" s="125" t="s">
        <v>1766</v>
      </c>
      <c r="L294" s="51" t="str">
        <f>VLOOKUP(K294,CódigosRetorno!$A$2:$B$1795,2,FALSE())</f>
        <v>El XML no contiene el tag o no existe información de total valor de venta globales</v>
      </c>
      <c r="M294" s="61" t="s">
        <v>8</v>
      </c>
    </row>
    <row r="295" spans="2:13" ht="36" x14ac:dyDescent="0.25">
      <c r="B295" s="4"/>
      <c r="C295" s="8"/>
      <c r="D295" s="647"/>
      <c r="E295" s="4"/>
      <c r="F295" s="4"/>
      <c r="G295" s="647"/>
      <c r="H295" s="7"/>
      <c r="I295" s="51" t="s">
        <v>1618</v>
      </c>
      <c r="J295" s="61" t="s">
        <v>6</v>
      </c>
      <c r="K295" s="65" t="s">
        <v>3757</v>
      </c>
      <c r="L295" s="51" t="str">
        <f>VLOOKUP(K295,CódigosRetorno!$A$2:$B$1795,2,FALSE())</f>
        <v>El monto base de la retencion de renta global no cumple con el formato establecido</v>
      </c>
      <c r="M295" s="62" t="s">
        <v>8</v>
      </c>
    </row>
    <row r="296" spans="2:13" ht="180" x14ac:dyDescent="0.25">
      <c r="B296" s="4"/>
      <c r="C296" s="8"/>
      <c r="D296" s="647"/>
      <c r="E296" s="4"/>
      <c r="F296" s="4"/>
      <c r="G296" s="647"/>
      <c r="H296" s="7"/>
      <c r="I296" s="51" t="s">
        <v>3758</v>
      </c>
      <c r="J296" s="61" t="s">
        <v>208</v>
      </c>
      <c r="K296" s="65" t="s">
        <v>3759</v>
      </c>
      <c r="L296" s="51" t="str">
        <f>VLOOKUP(K296,CódigosRetorno!$A$2:$B$1795,2,FALSE())</f>
        <v>El monto base global de la retencion de renta no coincide con el valor calculado</v>
      </c>
      <c r="M296" s="62" t="s">
        <v>8</v>
      </c>
    </row>
    <row r="297" spans="2:13" ht="24" x14ac:dyDescent="0.25">
      <c r="B297" s="4"/>
      <c r="C297" s="8"/>
      <c r="D297" s="647"/>
      <c r="E297" s="4"/>
      <c r="F297" s="62" t="s">
        <v>144</v>
      </c>
      <c r="G297" s="61" t="s">
        <v>3564</v>
      </c>
      <c r="H297" s="64" t="s">
        <v>1575</v>
      </c>
      <c r="I297" s="64" t="s">
        <v>1598</v>
      </c>
      <c r="J297" s="65" t="s">
        <v>6</v>
      </c>
      <c r="K297" s="125" t="s">
        <v>3661</v>
      </c>
      <c r="L297" s="51" t="str">
        <f>VLOOKUP(K297,CódigosRetorno!$A$2:$B$1795,2,FALSE())</f>
        <v>La moneda debe ser la misma en todo el documento</v>
      </c>
      <c r="M297" s="62" t="s">
        <v>1297</v>
      </c>
    </row>
    <row r="298" spans="2:13" ht="36" customHeight="1" x14ac:dyDescent="0.25">
      <c r="B298" s="4"/>
      <c r="C298" s="8"/>
      <c r="D298" s="647"/>
      <c r="E298" s="4"/>
      <c r="F298" s="4" t="s">
        <v>300</v>
      </c>
      <c r="G298" s="647" t="s">
        <v>1718</v>
      </c>
      <c r="H298" s="7" t="s">
        <v>3760</v>
      </c>
      <c r="I298" s="51" t="s">
        <v>1618</v>
      </c>
      <c r="J298" s="65" t="s">
        <v>6</v>
      </c>
      <c r="K298" s="125" t="s">
        <v>1120</v>
      </c>
      <c r="L298" s="51" t="str">
        <f>VLOOKUP(K298,CódigosRetorno!$A$2:$B$1795,2,FALSE())</f>
        <v>El dato ingresado en TaxAmount no cumple con el formato establecido</v>
      </c>
      <c r="M298" s="62" t="s">
        <v>8</v>
      </c>
    </row>
    <row r="299" spans="2:13" ht="180" x14ac:dyDescent="0.25">
      <c r="B299" s="4"/>
      <c r="C299" s="8"/>
      <c r="D299" s="647"/>
      <c r="E299" s="4"/>
      <c r="F299" s="4"/>
      <c r="G299" s="647"/>
      <c r="H299" s="7"/>
      <c r="I299" s="51" t="s">
        <v>3761</v>
      </c>
      <c r="J299" s="65" t="s">
        <v>208</v>
      </c>
      <c r="K299" s="125" t="s">
        <v>3762</v>
      </c>
      <c r="L299" s="51" t="str">
        <f>VLOOKUP(K299,CódigosRetorno!$A$2:$B$1795,2,FALSE())</f>
        <v>El importe de la retencion de renta no coincide con el valor calculado</v>
      </c>
      <c r="M299" s="62" t="s">
        <v>8</v>
      </c>
    </row>
    <row r="300" spans="2:13" ht="24" x14ac:dyDescent="0.25">
      <c r="B300" s="4"/>
      <c r="C300" s="8"/>
      <c r="D300" s="647"/>
      <c r="E300" s="4"/>
      <c r="F300" s="62" t="s">
        <v>144</v>
      </c>
      <c r="G300" s="61" t="s">
        <v>3564</v>
      </c>
      <c r="H300" s="64" t="s">
        <v>1575</v>
      </c>
      <c r="I300" s="64" t="s">
        <v>1598</v>
      </c>
      <c r="J300" s="65" t="s">
        <v>6</v>
      </c>
      <c r="K300" s="125" t="s">
        <v>3661</v>
      </c>
      <c r="L300" s="51" t="str">
        <f>VLOOKUP(K300,CódigosRetorno!$A$2:$B$1795,2,FALSE())</f>
        <v>La moneda debe ser la misma en todo el documento</v>
      </c>
      <c r="M300" s="62" t="s">
        <v>1297</v>
      </c>
    </row>
    <row r="301" spans="2:13" ht="24" customHeight="1" x14ac:dyDescent="0.25">
      <c r="B301" s="4"/>
      <c r="C301" s="8"/>
      <c r="D301" s="647"/>
      <c r="E301" s="4"/>
      <c r="F301" s="4" t="s">
        <v>769</v>
      </c>
      <c r="G301" s="647" t="s">
        <v>3712</v>
      </c>
      <c r="H301" s="7" t="s">
        <v>3737</v>
      </c>
      <c r="I301" s="51" t="s">
        <v>605</v>
      </c>
      <c r="J301" s="61" t="s">
        <v>6</v>
      </c>
      <c r="K301" s="125" t="s">
        <v>1788</v>
      </c>
      <c r="L301" s="51" t="str">
        <f>VLOOKUP(K301,CódigosRetorno!$A$2:$B$1795,2,FALSE())</f>
        <v>El XML no contiene el tag o no existe información de código de tributo.</v>
      </c>
      <c r="M301" s="62" t="s">
        <v>8</v>
      </c>
    </row>
    <row r="302" spans="2:13" ht="24" x14ac:dyDescent="0.25">
      <c r="B302" s="4"/>
      <c r="C302" s="8"/>
      <c r="D302" s="647"/>
      <c r="E302" s="4"/>
      <c r="F302" s="4"/>
      <c r="G302" s="647"/>
      <c r="H302" s="7"/>
      <c r="I302" s="64" t="s">
        <v>1789</v>
      </c>
      <c r="J302" s="65" t="s">
        <v>6</v>
      </c>
      <c r="K302" s="125" t="s">
        <v>1790</v>
      </c>
      <c r="L302" s="51" t="str">
        <f>VLOOKUP(K302,CódigosRetorno!$A$2:$B$1795,2,FALSE())</f>
        <v>El dato ingresado como codigo de tributo global no corresponde al valor esperado.</v>
      </c>
      <c r="M302" s="62" t="s">
        <v>1658</v>
      </c>
    </row>
    <row r="303" spans="2:13" ht="24" x14ac:dyDescent="0.25">
      <c r="B303" s="4"/>
      <c r="C303" s="8"/>
      <c r="D303" s="647"/>
      <c r="E303" s="4"/>
      <c r="F303" s="4"/>
      <c r="G303" s="647"/>
      <c r="H303" s="7"/>
      <c r="I303" s="64" t="s">
        <v>1791</v>
      </c>
      <c r="J303" s="125" t="s">
        <v>6</v>
      </c>
      <c r="K303" s="125" t="s">
        <v>1792</v>
      </c>
      <c r="L303" s="51" t="str">
        <f>VLOOKUP(K303,CódigosRetorno!$A$2:$B$1795,2,FALSE())</f>
        <v>El código de tributo no debe repetirse a nivel de totales</v>
      </c>
      <c r="M303" s="200" t="s">
        <v>8</v>
      </c>
    </row>
    <row r="304" spans="2:13" ht="24" customHeight="1" x14ac:dyDescent="0.25">
      <c r="B304" s="4"/>
      <c r="C304" s="8"/>
      <c r="D304" s="647"/>
      <c r="E304" s="4" t="s">
        <v>184</v>
      </c>
      <c r="F304" s="4"/>
      <c r="G304" s="62" t="s">
        <v>1665</v>
      </c>
      <c r="H304" s="64" t="s">
        <v>1333</v>
      </c>
      <c r="I304" s="51" t="s">
        <v>1666</v>
      </c>
      <c r="J304" s="61" t="s">
        <v>208</v>
      </c>
      <c r="K304" s="65" t="s">
        <v>1335</v>
      </c>
      <c r="L304" s="51" t="str">
        <f>VLOOKUP(K304,CódigosRetorno!$A$2:$B$1795,2,FALSE())</f>
        <v>El dato ingresado como atributo @schemeName es incorrecto.</v>
      </c>
      <c r="M304" s="62" t="s">
        <v>8</v>
      </c>
    </row>
    <row r="305" spans="2:13" ht="24" x14ac:dyDescent="0.25">
      <c r="B305" s="4"/>
      <c r="C305" s="8"/>
      <c r="D305" s="647"/>
      <c r="E305" s="4"/>
      <c r="F305" s="4"/>
      <c r="G305" s="62" t="s">
        <v>1260</v>
      </c>
      <c r="H305" s="64" t="s">
        <v>1261</v>
      </c>
      <c r="I305" s="51" t="s">
        <v>1263</v>
      </c>
      <c r="J305" s="61" t="s">
        <v>208</v>
      </c>
      <c r="K305" s="65" t="s">
        <v>1264</v>
      </c>
      <c r="L305" s="51" t="str">
        <f>VLOOKUP(K305,CódigosRetorno!$A$2:$B$1795,2,FALSE())</f>
        <v>El dato ingresado como atributo @schemeAgencyName es incorrecto.</v>
      </c>
      <c r="M305" s="62" t="s">
        <v>8</v>
      </c>
    </row>
    <row r="306" spans="2:13" ht="48" x14ac:dyDescent="0.25">
      <c r="B306" s="4"/>
      <c r="C306" s="8"/>
      <c r="D306" s="647"/>
      <c r="E306" s="4"/>
      <c r="F306" s="4"/>
      <c r="G306" s="62" t="s">
        <v>1694</v>
      </c>
      <c r="H306" s="64" t="s">
        <v>1337</v>
      </c>
      <c r="I306" s="51" t="s">
        <v>1668</v>
      </c>
      <c r="J306" s="65" t="s">
        <v>208</v>
      </c>
      <c r="K306" s="125" t="s">
        <v>1339</v>
      </c>
      <c r="L306" s="51" t="str">
        <f>VLOOKUP(K306,CódigosRetorno!$A$2:$B$1795,2,FALSE())</f>
        <v>El dato ingresado como atributo @schemeURI es incorrecto.</v>
      </c>
      <c r="M306" s="62" t="s">
        <v>8</v>
      </c>
    </row>
    <row r="307" spans="2:13" ht="24" customHeight="1" x14ac:dyDescent="0.25">
      <c r="B307" s="4"/>
      <c r="C307" s="8"/>
      <c r="D307" s="647"/>
      <c r="E307" s="4" t="s">
        <v>143</v>
      </c>
      <c r="F307" s="4" t="s">
        <v>1669</v>
      </c>
      <c r="G307" s="647" t="s">
        <v>3712</v>
      </c>
      <c r="H307" s="7" t="s">
        <v>3738</v>
      </c>
      <c r="I307" s="51" t="s">
        <v>605</v>
      </c>
      <c r="J307" s="65" t="s">
        <v>6</v>
      </c>
      <c r="K307" s="125" t="s">
        <v>1796</v>
      </c>
      <c r="L307" s="51" t="str">
        <f>VLOOKUP(K307,CódigosRetorno!$A$2:$B$1795,2,FALSE())</f>
        <v>El XML no contiene el tag TaxScheme Name de impuestos globales</v>
      </c>
      <c r="M307" s="62" t="s">
        <v>8</v>
      </c>
    </row>
    <row r="308" spans="2:13" ht="24" x14ac:dyDescent="0.25">
      <c r="B308" s="4"/>
      <c r="C308" s="8"/>
      <c r="D308" s="647"/>
      <c r="E308" s="4"/>
      <c r="F308" s="4"/>
      <c r="G308" s="647"/>
      <c r="H308" s="7"/>
      <c r="I308" s="64" t="s">
        <v>1797</v>
      </c>
      <c r="J308" s="65" t="s">
        <v>6</v>
      </c>
      <c r="K308" s="125" t="s">
        <v>1798</v>
      </c>
      <c r="L308" s="51" t="str">
        <f>VLOOKUP(K308,CódigosRetorno!$A$2:$B$1795,2,FALSE())</f>
        <v>El valor del tag nombre del tributo no corresponde al esperado.</v>
      </c>
      <c r="M308" s="62" t="s">
        <v>1658</v>
      </c>
    </row>
    <row r="309" spans="2:13" ht="48" customHeight="1" x14ac:dyDescent="0.25">
      <c r="B309" s="4"/>
      <c r="C309" s="8"/>
      <c r="D309" s="647"/>
      <c r="E309" s="4"/>
      <c r="F309" s="4" t="s">
        <v>144</v>
      </c>
      <c r="G309" s="647" t="s">
        <v>3712</v>
      </c>
      <c r="H309" s="64" t="s">
        <v>3739</v>
      </c>
      <c r="I309" s="51" t="s">
        <v>605</v>
      </c>
      <c r="J309" s="65" t="s">
        <v>6</v>
      </c>
      <c r="K309" s="125" t="s">
        <v>1800</v>
      </c>
      <c r="L309" s="51" t="str">
        <f>VLOOKUP(K309,CódigosRetorno!$A$2:$B$1795,2,FALSE())</f>
        <v>El XML no contiene el tag código de tributo internacional de impuestos globales</v>
      </c>
      <c r="M309" s="62" t="s">
        <v>8</v>
      </c>
    </row>
    <row r="310" spans="2:13" ht="36" x14ac:dyDescent="0.25">
      <c r="B310" s="4"/>
      <c r="C310" s="8"/>
      <c r="D310" s="647"/>
      <c r="E310" s="4"/>
      <c r="F310" s="4"/>
      <c r="G310" s="647"/>
      <c r="H310" s="64"/>
      <c r="I310" s="64" t="s">
        <v>1801</v>
      </c>
      <c r="J310" s="65" t="s">
        <v>6</v>
      </c>
      <c r="K310" s="125" t="s">
        <v>1802</v>
      </c>
      <c r="L310" s="51" t="str">
        <f>VLOOKUP(K310,CódigosRetorno!$A$2:$B$1795,2,FALSE())</f>
        <v>El valor del tag codigo de tributo internacional no corresponde al esperado.</v>
      </c>
      <c r="M310" s="62" t="s">
        <v>1658</v>
      </c>
    </row>
    <row r="311" spans="2:13" ht="24" customHeight="1" x14ac:dyDescent="0.25">
      <c r="B311" s="4">
        <f>B294+1</f>
        <v>42</v>
      </c>
      <c r="C311" s="8" t="s">
        <v>3763</v>
      </c>
      <c r="D311" s="647" t="s">
        <v>63</v>
      </c>
      <c r="E311" s="4" t="s">
        <v>184</v>
      </c>
      <c r="F311" s="4" t="s">
        <v>300</v>
      </c>
      <c r="G311" s="647" t="s">
        <v>1718</v>
      </c>
      <c r="H311" s="7" t="s">
        <v>3764</v>
      </c>
      <c r="I311" s="64" t="s">
        <v>66</v>
      </c>
      <c r="J311" s="65" t="s">
        <v>6</v>
      </c>
      <c r="K311" s="125" t="s">
        <v>1766</v>
      </c>
      <c r="L311" s="51" t="str">
        <f>VLOOKUP(K311,CódigosRetorno!$A$2:$B$1795,2,FALSE())</f>
        <v>El XML no contiene el tag o no existe información de total valor de venta globales</v>
      </c>
      <c r="M311" s="62" t="s">
        <v>8</v>
      </c>
    </row>
    <row r="312" spans="2:13" ht="36" x14ac:dyDescent="0.25">
      <c r="B312" s="4"/>
      <c r="C312" s="8"/>
      <c r="D312" s="647"/>
      <c r="E312" s="4"/>
      <c r="F312" s="4"/>
      <c r="G312" s="647"/>
      <c r="H312" s="7"/>
      <c r="I312" s="51" t="s">
        <v>1618</v>
      </c>
      <c r="J312" s="61" t="s">
        <v>6</v>
      </c>
      <c r="K312" s="65" t="s">
        <v>1767</v>
      </c>
      <c r="L312" s="51" t="str">
        <f>VLOOKUP(K312,CódigosRetorno!$A$2:$B$1795,2,FALSE())</f>
        <v>El dato ingresado en el total valor de venta globales no cumple con el formato establecido</v>
      </c>
      <c r="M312" s="62" t="s">
        <v>8</v>
      </c>
    </row>
    <row r="313" spans="2:13" ht="60" x14ac:dyDescent="0.25">
      <c r="B313" s="4"/>
      <c r="C313" s="8"/>
      <c r="D313" s="647"/>
      <c r="E313" s="4"/>
      <c r="F313" s="4"/>
      <c r="G313" s="647"/>
      <c r="H313" s="7"/>
      <c r="I313" s="51" t="s">
        <v>3765</v>
      </c>
      <c r="J313" s="61" t="s">
        <v>208</v>
      </c>
      <c r="K313" s="65" t="s">
        <v>2836</v>
      </c>
      <c r="L313" s="51" t="str">
        <f>VLOOKUP(K313,CódigosRetorno!$A$2:$B$1795,2,FALSE())</f>
        <v>La sumatoria del monto base - Otros tributos de línea no corresponden al total</v>
      </c>
      <c r="M313" s="62" t="s">
        <v>8</v>
      </c>
    </row>
    <row r="314" spans="2:13" ht="24" x14ac:dyDescent="0.25">
      <c r="B314" s="4"/>
      <c r="C314" s="8"/>
      <c r="D314" s="647"/>
      <c r="E314" s="4"/>
      <c r="F314" s="62" t="s">
        <v>144</v>
      </c>
      <c r="G314" s="61" t="s">
        <v>3564</v>
      </c>
      <c r="H314" s="64" t="s">
        <v>1575</v>
      </c>
      <c r="I314" s="64" t="s">
        <v>1598</v>
      </c>
      <c r="J314" s="65" t="s">
        <v>6</v>
      </c>
      <c r="K314" s="125" t="s">
        <v>3661</v>
      </c>
      <c r="L314" s="51" t="str">
        <f>VLOOKUP(K314,CódigosRetorno!$A$2:$B$1795,2,FALSE())</f>
        <v>La moneda debe ser la misma en todo el documento</v>
      </c>
      <c r="M314" s="62" t="s">
        <v>1297</v>
      </c>
    </row>
    <row r="315" spans="2:13" ht="36" customHeight="1" x14ac:dyDescent="0.25">
      <c r="B315" s="4"/>
      <c r="C315" s="8"/>
      <c r="D315" s="647"/>
      <c r="E315" s="4"/>
      <c r="F315" s="4" t="s">
        <v>300</v>
      </c>
      <c r="G315" s="647" t="s">
        <v>1718</v>
      </c>
      <c r="H315" s="7" t="s">
        <v>3766</v>
      </c>
      <c r="I315" s="51" t="s">
        <v>1618</v>
      </c>
      <c r="J315" s="65" t="s">
        <v>6</v>
      </c>
      <c r="K315" s="125" t="s">
        <v>1120</v>
      </c>
      <c r="L315" s="51" t="str">
        <f>VLOOKUP(K315,CódigosRetorno!$A$2:$B$1795,2,FALSE())</f>
        <v>El dato ingresado en TaxAmount no cumple con el formato establecido</v>
      </c>
      <c r="M315" s="62" t="s">
        <v>8</v>
      </c>
    </row>
    <row r="316" spans="2:13" ht="60" x14ac:dyDescent="0.25">
      <c r="B316" s="4"/>
      <c r="C316" s="8"/>
      <c r="D316" s="647"/>
      <c r="E316" s="4"/>
      <c r="F316" s="4"/>
      <c r="G316" s="647"/>
      <c r="H316" s="7"/>
      <c r="I316" s="51" t="s">
        <v>1842</v>
      </c>
      <c r="J316" s="61" t="s">
        <v>208</v>
      </c>
      <c r="K316" s="125" t="s">
        <v>2841</v>
      </c>
      <c r="L316" s="51" t="str">
        <f>VLOOKUP(K316,CódigosRetorno!$A$2:$B$1795,2,FALSE())</f>
        <v>La sumatoria del total del importe del tributo Otros tributos de línea no corresponden al total</v>
      </c>
      <c r="M316" s="62"/>
    </row>
    <row r="317" spans="2:13" ht="24" x14ac:dyDescent="0.25">
      <c r="B317" s="4"/>
      <c r="C317" s="8"/>
      <c r="D317" s="647"/>
      <c r="E317" s="4"/>
      <c r="F317" s="62" t="s">
        <v>144</v>
      </c>
      <c r="G317" s="61" t="s">
        <v>3564</v>
      </c>
      <c r="H317" s="64" t="s">
        <v>1575</v>
      </c>
      <c r="I317" s="64" t="s">
        <v>1598</v>
      </c>
      <c r="J317" s="65" t="s">
        <v>6</v>
      </c>
      <c r="K317" s="125" t="s">
        <v>3661</v>
      </c>
      <c r="L317" s="51" t="str">
        <f>VLOOKUP(K317,CódigosRetorno!$A$2:$B$1795,2,FALSE())</f>
        <v>La moneda debe ser la misma en todo el documento</v>
      </c>
      <c r="M317" s="62" t="s">
        <v>1297</v>
      </c>
    </row>
    <row r="318" spans="2:13" ht="24" customHeight="1" x14ac:dyDescent="0.25">
      <c r="B318" s="4"/>
      <c r="C318" s="8"/>
      <c r="D318" s="647"/>
      <c r="E318" s="4"/>
      <c r="F318" s="4" t="s">
        <v>769</v>
      </c>
      <c r="G318" s="647" t="s">
        <v>3712</v>
      </c>
      <c r="H318" s="7" t="s">
        <v>3737</v>
      </c>
      <c r="I318" s="51" t="s">
        <v>605</v>
      </c>
      <c r="J318" s="65" t="s">
        <v>6</v>
      </c>
      <c r="K318" s="125" t="s">
        <v>1788</v>
      </c>
      <c r="L318" s="51" t="str">
        <f>VLOOKUP(K318,CódigosRetorno!$A$2:$B$1795,2,FALSE())</f>
        <v>El XML no contiene el tag o no existe información de código de tributo.</v>
      </c>
      <c r="M318" s="62" t="s">
        <v>8</v>
      </c>
    </row>
    <row r="319" spans="2:13" ht="24" x14ac:dyDescent="0.25">
      <c r="B319" s="4"/>
      <c r="C319" s="8"/>
      <c r="D319" s="647"/>
      <c r="E319" s="4"/>
      <c r="F319" s="4"/>
      <c r="G319" s="647"/>
      <c r="H319" s="7"/>
      <c r="I319" s="64" t="s">
        <v>1789</v>
      </c>
      <c r="J319" s="65" t="s">
        <v>6</v>
      </c>
      <c r="K319" s="125" t="s">
        <v>1790</v>
      </c>
      <c r="L319" s="51" t="str">
        <f>VLOOKUP(K319,CódigosRetorno!$A$2:$B$1795,2,FALSE())</f>
        <v>El dato ingresado como codigo de tributo global no corresponde al valor esperado.</v>
      </c>
      <c r="M319" s="62" t="s">
        <v>1658</v>
      </c>
    </row>
    <row r="320" spans="2:13" ht="24" x14ac:dyDescent="0.25">
      <c r="B320" s="4"/>
      <c r="C320" s="8"/>
      <c r="D320" s="647"/>
      <c r="E320" s="4"/>
      <c r="F320" s="4"/>
      <c r="G320" s="647"/>
      <c r="H320" s="7"/>
      <c r="I320" s="64" t="s">
        <v>1791</v>
      </c>
      <c r="J320" s="125" t="s">
        <v>6</v>
      </c>
      <c r="K320" s="125" t="s">
        <v>1792</v>
      </c>
      <c r="L320" s="51" t="str">
        <f>VLOOKUP(K320,CódigosRetorno!$A$2:$B$1795,2,FALSE())</f>
        <v>El código de tributo no debe repetirse a nivel de totales</v>
      </c>
      <c r="M320" s="200" t="s">
        <v>8</v>
      </c>
    </row>
    <row r="321" spans="2:13" ht="24" x14ac:dyDescent="0.25">
      <c r="B321" s="4"/>
      <c r="C321" s="8"/>
      <c r="D321" s="647"/>
      <c r="E321" s="4"/>
      <c r="F321" s="4"/>
      <c r="G321" s="62" t="s">
        <v>1665</v>
      </c>
      <c r="H321" s="64" t="s">
        <v>1333</v>
      </c>
      <c r="I321" s="51" t="s">
        <v>1666</v>
      </c>
      <c r="J321" s="61" t="s">
        <v>208</v>
      </c>
      <c r="K321" s="65" t="s">
        <v>1335</v>
      </c>
      <c r="L321" s="51" t="str">
        <f>VLOOKUP(K321,CódigosRetorno!$A$2:$B$1795,2,FALSE())</f>
        <v>El dato ingresado como atributo @schemeName es incorrecto.</v>
      </c>
      <c r="M321" s="62" t="s">
        <v>8</v>
      </c>
    </row>
    <row r="322" spans="2:13" ht="24" x14ac:dyDescent="0.25">
      <c r="B322" s="4"/>
      <c r="C322" s="8"/>
      <c r="D322" s="647"/>
      <c r="E322" s="4"/>
      <c r="F322" s="4"/>
      <c r="G322" s="62" t="s">
        <v>1260</v>
      </c>
      <c r="H322" s="64" t="s">
        <v>1261</v>
      </c>
      <c r="I322" s="51" t="s">
        <v>1263</v>
      </c>
      <c r="J322" s="61" t="s">
        <v>208</v>
      </c>
      <c r="K322" s="65" t="s">
        <v>1264</v>
      </c>
      <c r="L322" s="51" t="str">
        <f>VLOOKUP(K322,CódigosRetorno!$A$2:$B$1795,2,FALSE())</f>
        <v>El dato ingresado como atributo @schemeAgencyName es incorrecto.</v>
      </c>
      <c r="M322" s="62" t="s">
        <v>8</v>
      </c>
    </row>
    <row r="323" spans="2:13" ht="48" x14ac:dyDescent="0.25">
      <c r="B323" s="4"/>
      <c r="C323" s="8"/>
      <c r="D323" s="647"/>
      <c r="E323" s="4"/>
      <c r="F323" s="4"/>
      <c r="G323" s="62" t="s">
        <v>1694</v>
      </c>
      <c r="H323" s="64" t="s">
        <v>1337</v>
      </c>
      <c r="I323" s="51" t="s">
        <v>1668</v>
      </c>
      <c r="J323" s="65" t="s">
        <v>208</v>
      </c>
      <c r="K323" s="125" t="s">
        <v>1339</v>
      </c>
      <c r="L323" s="51" t="str">
        <f>VLOOKUP(K323,CódigosRetorno!$A$2:$B$1795,2,FALSE())</f>
        <v>El dato ingresado como atributo @schemeURI es incorrecto.</v>
      </c>
      <c r="M323" s="62" t="s">
        <v>8</v>
      </c>
    </row>
    <row r="324" spans="2:13" ht="24" customHeight="1" x14ac:dyDescent="0.25">
      <c r="B324" s="4"/>
      <c r="C324" s="8"/>
      <c r="D324" s="647"/>
      <c r="E324" s="4"/>
      <c r="F324" s="4" t="s">
        <v>1669</v>
      </c>
      <c r="G324" s="647" t="s">
        <v>3712</v>
      </c>
      <c r="H324" s="7" t="s">
        <v>3738</v>
      </c>
      <c r="I324" s="51" t="s">
        <v>605</v>
      </c>
      <c r="J324" s="65" t="s">
        <v>6</v>
      </c>
      <c r="K324" s="125" t="s">
        <v>1796</v>
      </c>
      <c r="L324" s="51" t="str">
        <f>VLOOKUP(K324,CódigosRetorno!$A$2:$B$1795,2,FALSE())</f>
        <v>El XML no contiene el tag TaxScheme Name de impuestos globales</v>
      </c>
      <c r="M324" s="62" t="s">
        <v>8</v>
      </c>
    </row>
    <row r="325" spans="2:13" ht="24" x14ac:dyDescent="0.25">
      <c r="B325" s="4"/>
      <c r="C325" s="8"/>
      <c r="D325" s="647"/>
      <c r="E325" s="4"/>
      <c r="F325" s="4"/>
      <c r="G325" s="647"/>
      <c r="H325" s="7"/>
      <c r="I325" s="64" t="s">
        <v>1797</v>
      </c>
      <c r="J325" s="65" t="s">
        <v>6</v>
      </c>
      <c r="K325" s="125" t="s">
        <v>1798</v>
      </c>
      <c r="L325" s="51" t="str">
        <f>VLOOKUP(K325,CódigosRetorno!$A$2:$B$1795,2,FALSE())</f>
        <v>El valor del tag nombre del tributo no corresponde al esperado.</v>
      </c>
      <c r="M325" s="62" t="s">
        <v>1658</v>
      </c>
    </row>
    <row r="326" spans="2:13" ht="24" customHeight="1" x14ac:dyDescent="0.25">
      <c r="B326" s="4"/>
      <c r="C326" s="8"/>
      <c r="D326" s="647"/>
      <c r="E326" s="4"/>
      <c r="F326" s="4" t="s">
        <v>144</v>
      </c>
      <c r="G326" s="647" t="s">
        <v>3712</v>
      </c>
      <c r="H326" s="7" t="s">
        <v>3739</v>
      </c>
      <c r="I326" s="51" t="s">
        <v>605</v>
      </c>
      <c r="J326" s="65" t="s">
        <v>6</v>
      </c>
      <c r="K326" s="125" t="s">
        <v>1800</v>
      </c>
      <c r="L326" s="51" t="str">
        <f>VLOOKUP(K326,CódigosRetorno!$A$2:$B$1795,2,FALSE())</f>
        <v>El XML no contiene el tag código de tributo internacional de impuestos globales</v>
      </c>
      <c r="M326" s="62" t="s">
        <v>8</v>
      </c>
    </row>
    <row r="327" spans="2:13" ht="36" x14ac:dyDescent="0.25">
      <c r="B327" s="4"/>
      <c r="C327" s="8"/>
      <c r="D327" s="647"/>
      <c r="E327" s="4"/>
      <c r="F327" s="4"/>
      <c r="G327" s="647"/>
      <c r="H327" s="7"/>
      <c r="I327" s="64" t="s">
        <v>1801</v>
      </c>
      <c r="J327" s="65" t="s">
        <v>6</v>
      </c>
      <c r="K327" s="125" t="s">
        <v>1802</v>
      </c>
      <c r="L327" s="51" t="str">
        <f>VLOOKUP(K327,CódigosRetorno!$A$2:$B$1795,2,FALSE())</f>
        <v>El valor del tag codigo de tributo internacional no corresponde al esperado.</v>
      </c>
      <c r="M327" s="62" t="s">
        <v>1658</v>
      </c>
    </row>
    <row r="328" spans="2:13" ht="24" customHeight="1" x14ac:dyDescent="0.25">
      <c r="B328" s="4">
        <f>B311+1</f>
        <v>43</v>
      </c>
      <c r="C328" s="8" t="s">
        <v>3767</v>
      </c>
      <c r="D328" s="647" t="s">
        <v>63</v>
      </c>
      <c r="E328" s="647" t="s">
        <v>143</v>
      </c>
      <c r="F328" s="4" t="s">
        <v>300</v>
      </c>
      <c r="G328" s="647" t="s">
        <v>301</v>
      </c>
      <c r="H328" s="7" t="s">
        <v>3768</v>
      </c>
      <c r="I328" s="51" t="s">
        <v>3769</v>
      </c>
      <c r="J328" s="65" t="s">
        <v>6</v>
      </c>
      <c r="K328" s="65" t="s">
        <v>3770</v>
      </c>
      <c r="L328" s="51" t="str">
        <f>VLOOKUP(K328,CódigosRetorno!$A$2:$B$1795,2,FALSE())</f>
        <v>No existe el tag cac:LegalMonetaryTotal/cbc:LineExtensionAmount</v>
      </c>
      <c r="M328" s="62" t="s">
        <v>8</v>
      </c>
    </row>
    <row r="329" spans="2:13" ht="36" x14ac:dyDescent="0.25">
      <c r="B329" s="4"/>
      <c r="C329" s="8"/>
      <c r="D329" s="647"/>
      <c r="E329" s="647"/>
      <c r="F329" s="4"/>
      <c r="G329" s="647"/>
      <c r="H329" s="7"/>
      <c r="I329" s="51" t="s">
        <v>1884</v>
      </c>
      <c r="J329" s="65" t="s">
        <v>6</v>
      </c>
      <c r="K329" s="65" t="s">
        <v>1885</v>
      </c>
      <c r="L329" s="51" t="str">
        <f>VLOOKUP(K329,CódigosRetorno!$A$2:$B$1795,2,FALSE())</f>
        <v>El dato ingresado en total valor de venta no cumple con el estandar</v>
      </c>
      <c r="M329" s="62" t="s">
        <v>8</v>
      </c>
    </row>
    <row r="330" spans="2:13" ht="84" x14ac:dyDescent="0.25">
      <c r="B330" s="4"/>
      <c r="C330" s="8"/>
      <c r="D330" s="647"/>
      <c r="E330" s="647"/>
      <c r="F330" s="4"/>
      <c r="G330" s="647"/>
      <c r="H330" s="7"/>
      <c r="I330" s="51" t="s">
        <v>3771</v>
      </c>
      <c r="J330" s="65" t="s">
        <v>208</v>
      </c>
      <c r="K330" s="65" t="s">
        <v>2855</v>
      </c>
      <c r="L330" s="51" t="str">
        <f>VLOOKUP(MID(K330,1,4),CódigosRetorno!$A$2:$B$1795,2,FALSE())</f>
        <v>La sumatoria de valor de venta no corresponde a los importes consignados</v>
      </c>
      <c r="M330" s="200" t="s">
        <v>8</v>
      </c>
    </row>
    <row r="331" spans="2:13" ht="84" x14ac:dyDescent="0.25">
      <c r="B331" s="4"/>
      <c r="C331" s="8"/>
      <c r="D331" s="647"/>
      <c r="E331" s="647"/>
      <c r="F331" s="4"/>
      <c r="G331" s="647"/>
      <c r="H331" s="7"/>
      <c r="I331" s="51" t="s">
        <v>3772</v>
      </c>
      <c r="J331" s="61" t="s">
        <v>6</v>
      </c>
      <c r="K331" s="65" t="s">
        <v>3773</v>
      </c>
      <c r="L331" s="51" t="str">
        <f>VLOOKUP(K331,CódigosRetorno!$A$2:$B$1795,2,FALSE())</f>
        <v>Vendedor supera el monto permitido para la emision de una liquidacion de compra</v>
      </c>
      <c r="M331" s="62" t="s">
        <v>8</v>
      </c>
    </row>
    <row r="332" spans="2:13" ht="84" x14ac:dyDescent="0.25">
      <c r="B332" s="4"/>
      <c r="C332" s="8"/>
      <c r="D332" s="647"/>
      <c r="E332" s="647"/>
      <c r="F332" s="4"/>
      <c r="G332" s="647"/>
      <c r="H332" s="7"/>
      <c r="I332" s="51" t="s">
        <v>3774</v>
      </c>
      <c r="J332" s="61" t="s">
        <v>208</v>
      </c>
      <c r="K332" s="65" t="s">
        <v>3775</v>
      </c>
      <c r="L332" s="51" t="str">
        <f>VLOOKUP(K332,CódigosRetorno!$A$2:$B$1795,2,FALSE())</f>
        <v>Vendedor supera el monto permitido para la emision de una liquidacion de compra</v>
      </c>
      <c r="M332" s="62" t="s">
        <v>8</v>
      </c>
    </row>
    <row r="333" spans="2:13" ht="24" x14ac:dyDescent="0.25">
      <c r="B333" s="4"/>
      <c r="C333" s="8"/>
      <c r="D333" s="647"/>
      <c r="E333" s="647"/>
      <c r="F333" s="61" t="s">
        <v>144</v>
      </c>
      <c r="G333" s="61" t="s">
        <v>3564</v>
      </c>
      <c r="H333" s="64" t="s">
        <v>1575</v>
      </c>
      <c r="I333" s="64" t="s">
        <v>1598</v>
      </c>
      <c r="J333" s="65" t="s">
        <v>6</v>
      </c>
      <c r="K333" s="125" t="s">
        <v>3661</v>
      </c>
      <c r="L333" s="51" t="str">
        <f>VLOOKUP(K333,CódigosRetorno!$A$2:$B$1795,2,FALSE())</f>
        <v>La moneda debe ser la misma en todo el documento</v>
      </c>
      <c r="M333" s="62" t="s">
        <v>1297</v>
      </c>
    </row>
    <row r="334" spans="2:13" ht="24" customHeight="1" x14ac:dyDescent="0.25">
      <c r="B334" s="4">
        <f>B328+1</f>
        <v>44</v>
      </c>
      <c r="C334" s="8" t="s">
        <v>3776</v>
      </c>
      <c r="D334" s="647" t="s">
        <v>63</v>
      </c>
      <c r="E334" s="647" t="s">
        <v>143</v>
      </c>
      <c r="F334" s="649" t="s">
        <v>300</v>
      </c>
      <c r="G334" s="651" t="s">
        <v>301</v>
      </c>
      <c r="H334" s="660" t="s">
        <v>3777</v>
      </c>
      <c r="I334" s="51" t="s">
        <v>3769</v>
      </c>
      <c r="J334" s="65" t="s">
        <v>6</v>
      </c>
      <c r="K334" s="65" t="s">
        <v>3778</v>
      </c>
      <c r="L334" s="51" t="str">
        <f>VLOOKUP(K334,CódigosRetorno!$A$2:$B$1795,2,FALSE())</f>
        <v>No existe el tag cac:LegalMonetaryTotal/cbc:TaxInclusiveAmount</v>
      </c>
      <c r="M334" s="62" t="s">
        <v>8</v>
      </c>
    </row>
    <row r="335" spans="2:13" ht="36" x14ac:dyDescent="0.25">
      <c r="B335" s="4"/>
      <c r="C335" s="8"/>
      <c r="D335" s="647"/>
      <c r="E335" s="647"/>
      <c r="F335" s="649"/>
      <c r="G335" s="651"/>
      <c r="H335" s="660"/>
      <c r="I335" s="51" t="s">
        <v>1884</v>
      </c>
      <c r="J335" s="65" t="s">
        <v>6</v>
      </c>
      <c r="K335" s="65" t="s">
        <v>1891</v>
      </c>
      <c r="L335" s="51" t="str">
        <f>VLOOKUP(K335,CódigosRetorno!$A$2:$B$1795,2,FALSE())</f>
        <v>El dato ingresado en total precio de venta no cumple con el formato establecido</v>
      </c>
      <c r="M335" s="62" t="s">
        <v>8</v>
      </c>
    </row>
    <row r="336" spans="2:13" ht="96" x14ac:dyDescent="0.25">
      <c r="B336" s="4"/>
      <c r="C336" s="8"/>
      <c r="D336" s="647"/>
      <c r="E336" s="647"/>
      <c r="F336" s="649"/>
      <c r="G336" s="651"/>
      <c r="H336" s="660"/>
      <c r="I336" s="51" t="s">
        <v>3779</v>
      </c>
      <c r="J336" s="65" t="s">
        <v>208</v>
      </c>
      <c r="K336" s="65" t="s">
        <v>2859</v>
      </c>
      <c r="L336" s="51" t="str">
        <f>VLOOKUP(MID(K336,1,4),CódigosRetorno!$A$2:$B$1795,2,FALSE())</f>
        <v>La sumatoria del Total del valor de venta más los impuestos no concuerda con la base imponible</v>
      </c>
      <c r="M336" s="200" t="s">
        <v>8</v>
      </c>
    </row>
    <row r="337" spans="2:13" ht="24" x14ac:dyDescent="0.25">
      <c r="B337" s="4"/>
      <c r="C337" s="8"/>
      <c r="D337" s="647"/>
      <c r="E337" s="647"/>
      <c r="F337" s="61" t="s">
        <v>144</v>
      </c>
      <c r="G337" s="61" t="s">
        <v>3564</v>
      </c>
      <c r="H337" s="64" t="s">
        <v>1575</v>
      </c>
      <c r="I337" s="64" t="s">
        <v>1598</v>
      </c>
      <c r="J337" s="65" t="s">
        <v>6</v>
      </c>
      <c r="K337" s="125" t="s">
        <v>3661</v>
      </c>
      <c r="L337" s="51" t="str">
        <f>VLOOKUP(K337,CódigosRetorno!$A$2:$B$1795,2,FALSE())</f>
        <v>La moneda debe ser la misma en todo el documento</v>
      </c>
      <c r="M337" s="62" t="s">
        <v>1297</v>
      </c>
    </row>
    <row r="338" spans="2:13" ht="24" customHeight="1" x14ac:dyDescent="0.25">
      <c r="B338" s="4">
        <f>B334+1</f>
        <v>45</v>
      </c>
      <c r="C338" s="8" t="s">
        <v>3780</v>
      </c>
      <c r="D338" s="647" t="s">
        <v>63</v>
      </c>
      <c r="E338" s="647" t="s">
        <v>184</v>
      </c>
      <c r="F338" s="62" t="s">
        <v>300</v>
      </c>
      <c r="G338" s="61" t="s">
        <v>301</v>
      </c>
      <c r="H338" s="64" t="s">
        <v>3781</v>
      </c>
      <c r="I338" s="64" t="s">
        <v>322</v>
      </c>
      <c r="J338" s="65" t="s">
        <v>208</v>
      </c>
      <c r="K338" s="125" t="s">
        <v>2861</v>
      </c>
      <c r="L338" s="51" t="str">
        <f>VLOOKUP(K338,CódigosRetorno!$A$2:$B$1795,2,FALSE())</f>
        <v>El monto para el redondeo del Importe Total excede el valor permitido</v>
      </c>
      <c r="M338" s="62" t="s">
        <v>8</v>
      </c>
    </row>
    <row r="339" spans="2:13" ht="24" x14ac:dyDescent="0.25">
      <c r="B339" s="4"/>
      <c r="C339" s="8"/>
      <c r="D339" s="647"/>
      <c r="E339" s="647"/>
      <c r="F339" s="61" t="s">
        <v>144</v>
      </c>
      <c r="G339" s="61" t="s">
        <v>3564</v>
      </c>
      <c r="H339" s="64" t="s">
        <v>1575</v>
      </c>
      <c r="I339" s="64" t="s">
        <v>1598</v>
      </c>
      <c r="J339" s="65" t="s">
        <v>6</v>
      </c>
      <c r="K339" s="125" t="s">
        <v>3661</v>
      </c>
      <c r="L339" s="51" t="str">
        <f>VLOOKUP(K339,CódigosRetorno!$A$2:$B$1795,2,FALSE())</f>
        <v>La moneda debe ser la misma en todo el documento</v>
      </c>
      <c r="M339" s="62" t="s">
        <v>1297</v>
      </c>
    </row>
    <row r="340" spans="2:13" ht="36" customHeight="1" x14ac:dyDescent="0.25">
      <c r="B340" s="4">
        <f>B338+1</f>
        <v>46</v>
      </c>
      <c r="C340" s="8" t="s">
        <v>3782</v>
      </c>
      <c r="D340" s="647" t="s">
        <v>63</v>
      </c>
      <c r="E340" s="647" t="s">
        <v>143</v>
      </c>
      <c r="F340" s="649" t="s">
        <v>300</v>
      </c>
      <c r="G340" s="651" t="s">
        <v>1718</v>
      </c>
      <c r="H340" s="660" t="s">
        <v>3783</v>
      </c>
      <c r="I340" s="51" t="s">
        <v>1618</v>
      </c>
      <c r="J340" s="65" t="s">
        <v>6</v>
      </c>
      <c r="K340" s="125" t="s">
        <v>1878</v>
      </c>
      <c r="L340" s="51" t="str">
        <f>VLOOKUP(K340,CódigosRetorno!$A$2:$B$1795,2,FALSE())</f>
        <v>El dato ingresado en PayableAmount no cumple con el formato establecido</v>
      </c>
      <c r="M340" s="62" t="s">
        <v>8</v>
      </c>
    </row>
    <row r="341" spans="2:13" ht="228" x14ac:dyDescent="0.25">
      <c r="B341" s="4"/>
      <c r="C341" s="8"/>
      <c r="D341" s="647"/>
      <c r="E341" s="647"/>
      <c r="F341" s="649"/>
      <c r="G341" s="651"/>
      <c r="H341" s="660"/>
      <c r="I341" s="64" t="s">
        <v>3784</v>
      </c>
      <c r="J341" s="65" t="s">
        <v>208</v>
      </c>
      <c r="K341" s="65" t="s">
        <v>2853</v>
      </c>
      <c r="L341" s="51" t="str">
        <f>VLOOKUP(MID(K341,1,4),CódigosRetorno!$A$2:$B$1795,2,FALSE())</f>
        <v>El importe total del comprobante no coincide con el valor calculado</v>
      </c>
      <c r="M341" s="200" t="s">
        <v>8</v>
      </c>
    </row>
    <row r="342" spans="2:13" ht="24" x14ac:dyDescent="0.25">
      <c r="B342" s="4"/>
      <c r="C342" s="8"/>
      <c r="D342" s="647"/>
      <c r="E342" s="647"/>
      <c r="F342" s="61" t="s">
        <v>144</v>
      </c>
      <c r="G342" s="61" t="s">
        <v>3564</v>
      </c>
      <c r="H342" s="64" t="s">
        <v>1575</v>
      </c>
      <c r="I342" s="64" t="s">
        <v>1598</v>
      </c>
      <c r="J342" s="65" t="s">
        <v>6</v>
      </c>
      <c r="K342" s="125" t="s">
        <v>3661</v>
      </c>
      <c r="L342" s="51" t="str">
        <f>VLOOKUP(K342,CódigosRetorno!$A$2:$B$1795,2,FALSE())</f>
        <v>La moneda debe ser la misma en todo el documento</v>
      </c>
      <c r="M342" s="62" t="s">
        <v>1297</v>
      </c>
    </row>
    <row r="343" spans="2:13" x14ac:dyDescent="0.25">
      <c r="B343" s="76" t="s">
        <v>1995</v>
      </c>
      <c r="C343" s="56"/>
      <c r="D343" s="107"/>
      <c r="E343" s="107"/>
      <c r="F343" s="107"/>
      <c r="G343" s="107"/>
      <c r="H343" s="118"/>
      <c r="I343" s="81"/>
      <c r="J343" s="81"/>
      <c r="K343" s="107" t="s">
        <v>8</v>
      </c>
      <c r="L343" s="141" t="str">
        <f>VLOOKUP(K343,CódigosRetorno!$A$2:$B$1795,2,FALSE())</f>
        <v>-</v>
      </c>
      <c r="M343" s="81"/>
    </row>
    <row r="344" spans="2:13" ht="36" customHeight="1" x14ac:dyDescent="0.25">
      <c r="B344" s="4">
        <f>+B340+1</f>
        <v>47</v>
      </c>
      <c r="C344" s="8" t="s">
        <v>1996</v>
      </c>
      <c r="D344" s="647" t="s">
        <v>63</v>
      </c>
      <c r="E344" s="647" t="s">
        <v>184</v>
      </c>
      <c r="F344" s="4" t="s">
        <v>1997</v>
      </c>
      <c r="G344" s="647" t="s">
        <v>285</v>
      </c>
      <c r="H344" s="7" t="s">
        <v>3785</v>
      </c>
      <c r="I344" s="51" t="s">
        <v>1999</v>
      </c>
      <c r="J344" s="65" t="s">
        <v>6</v>
      </c>
      <c r="K344" s="125" t="s">
        <v>2000</v>
      </c>
      <c r="L344" s="51" t="str">
        <f>VLOOKUP(K344,CódigosRetorno!$A$2:$B$1795,2,FALSE())</f>
        <v>Falta identificador del pago del Monto de anticipo para relacionarlo con el comprobante que se realizo el  anticipo</v>
      </c>
      <c r="M344" s="62"/>
    </row>
    <row r="345" spans="2:13" ht="24" x14ac:dyDescent="0.25">
      <c r="B345" s="4"/>
      <c r="C345" s="8"/>
      <c r="D345" s="647"/>
      <c r="E345" s="647"/>
      <c r="F345" s="4"/>
      <c r="G345" s="647"/>
      <c r="H345" s="7"/>
      <c r="I345" s="51" t="s">
        <v>2001</v>
      </c>
      <c r="J345" s="65" t="s">
        <v>6</v>
      </c>
      <c r="K345" s="125" t="s">
        <v>2002</v>
      </c>
      <c r="L345" s="51" t="str">
        <f>VLOOKUP(K345,CódigosRetorno!$A$2:$B$1795,2,FALSE())</f>
        <v>El comprobante contiene un identificador de pago repetido en los montos anticipados</v>
      </c>
      <c r="M345" s="62" t="s">
        <v>8</v>
      </c>
    </row>
    <row r="346" spans="2:13" ht="84" x14ac:dyDescent="0.25">
      <c r="B346" s="4"/>
      <c r="C346" s="8"/>
      <c r="D346" s="647"/>
      <c r="E346" s="647"/>
      <c r="F346" s="4"/>
      <c r="G346" s="647"/>
      <c r="H346" s="7"/>
      <c r="I346" s="51" t="s">
        <v>3786</v>
      </c>
      <c r="J346" s="65" t="s">
        <v>6</v>
      </c>
      <c r="K346" s="125" t="s">
        <v>2004</v>
      </c>
      <c r="L346" s="51" t="str">
        <f>VLOOKUP(K346,CódigosRetorno!$A$2:$B$1795,2,FALSE())</f>
        <v>El comprobante contiene un pago anticipado pero no se ha consignado el documento que se realizo el anticipo</v>
      </c>
      <c r="M346" s="62" t="s">
        <v>8</v>
      </c>
    </row>
    <row r="347" spans="2:13" ht="24" x14ac:dyDescent="0.25">
      <c r="B347" s="4"/>
      <c r="C347" s="8"/>
      <c r="D347" s="647"/>
      <c r="E347" s="647"/>
      <c r="F347" s="4"/>
      <c r="G347" s="61" t="s">
        <v>2005</v>
      </c>
      <c r="H347" s="64" t="s">
        <v>1333</v>
      </c>
      <c r="I347" s="51" t="s">
        <v>2006</v>
      </c>
      <c r="J347" s="61" t="s">
        <v>208</v>
      </c>
      <c r="K347" s="65" t="s">
        <v>1335</v>
      </c>
      <c r="L347" s="51" t="str">
        <f>VLOOKUP(K347,CódigosRetorno!$A$2:$B$1795,2,FALSE())</f>
        <v>El dato ingresado como atributo @schemeName es incorrecto.</v>
      </c>
      <c r="M347" s="62" t="s">
        <v>8</v>
      </c>
    </row>
    <row r="348" spans="2:13" ht="24" x14ac:dyDescent="0.25">
      <c r="B348" s="4"/>
      <c r="C348" s="8"/>
      <c r="D348" s="647"/>
      <c r="E348" s="647"/>
      <c r="F348" s="4"/>
      <c r="G348" s="61" t="s">
        <v>1260</v>
      </c>
      <c r="H348" s="64" t="s">
        <v>1261</v>
      </c>
      <c r="I348" s="51" t="s">
        <v>1263</v>
      </c>
      <c r="J348" s="61" t="s">
        <v>208</v>
      </c>
      <c r="K348" s="65" t="s">
        <v>1264</v>
      </c>
      <c r="L348" s="51" t="str">
        <f>VLOOKUP(K348,CódigosRetorno!$A$2:$B$1795,2,FALSE())</f>
        <v>El dato ingresado como atributo @schemeAgencyName es incorrecto.</v>
      </c>
      <c r="M348" s="62" t="s">
        <v>8</v>
      </c>
    </row>
    <row r="349" spans="2:13" ht="24" customHeight="1" x14ac:dyDescent="0.25">
      <c r="B349" s="4"/>
      <c r="C349" s="8"/>
      <c r="D349" s="647"/>
      <c r="E349" s="647"/>
      <c r="F349" s="4" t="s">
        <v>300</v>
      </c>
      <c r="G349" s="647" t="s">
        <v>301</v>
      </c>
      <c r="H349" s="7" t="s">
        <v>3787</v>
      </c>
      <c r="I349" s="51" t="s">
        <v>2008</v>
      </c>
      <c r="J349" s="65" t="s">
        <v>6</v>
      </c>
      <c r="K349" s="125" t="s">
        <v>2009</v>
      </c>
      <c r="L349" s="51" t="str">
        <f>VLOOKUP(K349,CódigosRetorno!$A$2:$B$1795,2,FALSE())</f>
        <v>PaidAmount: monto anticipado por documento debe ser mayor a cero.</v>
      </c>
      <c r="M349" s="62"/>
    </row>
    <row r="350" spans="2:13" ht="24" x14ac:dyDescent="0.25">
      <c r="B350" s="4"/>
      <c r="C350" s="8"/>
      <c r="D350" s="647"/>
      <c r="E350" s="647"/>
      <c r="F350" s="4"/>
      <c r="G350" s="647"/>
      <c r="H350" s="7"/>
      <c r="I350" s="51" t="s">
        <v>2010</v>
      </c>
      <c r="J350" s="65" t="s">
        <v>6</v>
      </c>
      <c r="K350" s="125" t="s">
        <v>2011</v>
      </c>
      <c r="L350" s="51" t="str">
        <f>VLOOKUP(K350,CódigosRetorno!$A$2:$B$1795,2,FALSE())</f>
        <v>Si consigna montos de anticipo debe informar el Total de Anticipos</v>
      </c>
      <c r="M350" s="62"/>
    </row>
    <row r="351" spans="2:13" ht="24" x14ac:dyDescent="0.25">
      <c r="B351" s="4"/>
      <c r="C351" s="8"/>
      <c r="D351" s="647"/>
      <c r="E351" s="647"/>
      <c r="F351" s="62" t="s">
        <v>144</v>
      </c>
      <c r="G351" s="61" t="s">
        <v>3564</v>
      </c>
      <c r="H351" s="64" t="s">
        <v>1575</v>
      </c>
      <c r="I351" s="64" t="s">
        <v>1598</v>
      </c>
      <c r="J351" s="65" t="s">
        <v>6</v>
      </c>
      <c r="K351" s="125" t="s">
        <v>3661</v>
      </c>
      <c r="L351" s="51" t="str">
        <f>VLOOKUP(K351,CódigosRetorno!$A$2:$B$1795,2,FALSE())</f>
        <v>La moneda debe ser la misma en todo el documento</v>
      </c>
      <c r="M351" s="62" t="s">
        <v>1297</v>
      </c>
    </row>
    <row r="352" spans="2:13" ht="24" x14ac:dyDescent="0.25">
      <c r="B352" s="4"/>
      <c r="C352" s="8"/>
      <c r="D352" s="647"/>
      <c r="E352" s="647"/>
      <c r="F352" s="62" t="s">
        <v>177</v>
      </c>
      <c r="G352" s="62" t="s">
        <v>178</v>
      </c>
      <c r="H352" s="64" t="s">
        <v>3788</v>
      </c>
      <c r="I352" s="51" t="s">
        <v>186</v>
      </c>
      <c r="J352" s="61" t="s">
        <v>8</v>
      </c>
      <c r="K352" s="65" t="s">
        <v>8</v>
      </c>
      <c r="L352" s="51" t="str">
        <f>VLOOKUP(K352,CódigosRetorno!$A$2:$B$1795,2,FALSE())</f>
        <v>-</v>
      </c>
      <c r="M352" s="62" t="s">
        <v>8</v>
      </c>
    </row>
    <row r="353" spans="1:14" ht="48" customHeight="1" x14ac:dyDescent="0.25">
      <c r="B353" s="4"/>
      <c r="C353" s="8"/>
      <c r="D353" s="647"/>
      <c r="E353" s="647"/>
      <c r="F353" s="4" t="s">
        <v>1997</v>
      </c>
      <c r="G353" s="647" t="s">
        <v>285</v>
      </c>
      <c r="H353" s="7" t="s">
        <v>3789</v>
      </c>
      <c r="I353" s="51" t="s">
        <v>3790</v>
      </c>
      <c r="J353" s="65" t="s">
        <v>6</v>
      </c>
      <c r="K353" s="125" t="s">
        <v>2015</v>
      </c>
      <c r="L353" s="51" t="str">
        <f>VLOOKUP(K353,CódigosRetorno!$A$2:$B$1795,2,FALSE())</f>
        <v>No existe información del Monto Anticipado para el comprobante que se realizo el anticipo</v>
      </c>
      <c r="M353" s="62"/>
    </row>
    <row r="354" spans="1:14" ht="48" x14ac:dyDescent="0.25">
      <c r="B354" s="4"/>
      <c r="C354" s="8"/>
      <c r="D354" s="647"/>
      <c r="E354" s="647"/>
      <c r="F354" s="4"/>
      <c r="G354" s="647"/>
      <c r="H354" s="7"/>
      <c r="I354" s="51" t="s">
        <v>3791</v>
      </c>
      <c r="J354" s="65" t="s">
        <v>6</v>
      </c>
      <c r="K354" s="125" t="s">
        <v>2017</v>
      </c>
      <c r="L354" s="51" t="str">
        <f>VLOOKUP(K354,CódigosRetorno!$A$2:$B$1795,2,FALSE())</f>
        <v>El comprobante contiene un identificador de pago repetido en los comprobantes que se realizo el anticipo</v>
      </c>
      <c r="M354" s="62"/>
    </row>
    <row r="355" spans="1:14" ht="24" x14ac:dyDescent="0.25">
      <c r="B355" s="4"/>
      <c r="C355" s="8"/>
      <c r="D355" s="647"/>
      <c r="E355" s="647"/>
      <c r="F355" s="4"/>
      <c r="G355" s="647"/>
      <c r="H355" s="7"/>
      <c r="I355" s="51" t="s">
        <v>3792</v>
      </c>
      <c r="J355" s="65" t="s">
        <v>6</v>
      </c>
      <c r="K355" s="125" t="s">
        <v>2019</v>
      </c>
      <c r="L355" s="51" t="str">
        <f>VLOOKUP(K355,CódigosRetorno!$A$2:$B$1795,2,FALSE())</f>
        <v>Falta identificador del pago del comprobante para relacionarlo con el monto de  anticipo</v>
      </c>
      <c r="M355" s="62" t="s">
        <v>8</v>
      </c>
    </row>
    <row r="356" spans="1:14" ht="24" x14ac:dyDescent="0.25">
      <c r="B356" s="4"/>
      <c r="C356" s="8"/>
      <c r="D356" s="647"/>
      <c r="E356" s="647"/>
      <c r="F356" s="4"/>
      <c r="G356" s="61" t="s">
        <v>2005</v>
      </c>
      <c r="H356" s="64" t="s">
        <v>1285</v>
      </c>
      <c r="I356" s="51" t="s">
        <v>2006</v>
      </c>
      <c r="J356" s="61" t="s">
        <v>208</v>
      </c>
      <c r="K356" s="65" t="s">
        <v>1287</v>
      </c>
      <c r="L356" s="51" t="str">
        <f>VLOOKUP(K356,CódigosRetorno!$A$2:$B$1795,2,FALSE())</f>
        <v>El dato ingresado como atributo @listName es incorrecto.</v>
      </c>
      <c r="M356" s="62" t="s">
        <v>8</v>
      </c>
    </row>
    <row r="357" spans="1:14" ht="24" x14ac:dyDescent="0.25">
      <c r="B357" s="4"/>
      <c r="C357" s="8"/>
      <c r="D357" s="647"/>
      <c r="E357" s="647"/>
      <c r="F357" s="4"/>
      <c r="G357" s="61" t="s">
        <v>1260</v>
      </c>
      <c r="H357" s="64" t="s">
        <v>1282</v>
      </c>
      <c r="I357" s="51" t="s">
        <v>1263</v>
      </c>
      <c r="J357" s="65" t="s">
        <v>208</v>
      </c>
      <c r="K357" s="125" t="s">
        <v>1283</v>
      </c>
      <c r="L357" s="51" t="str">
        <f>VLOOKUP(K357,CódigosRetorno!$A$2:$B$1795,2,FALSE())</f>
        <v>El dato ingresado como atributo @listAgencyName es incorrecto.</v>
      </c>
      <c r="M357" s="62" t="s">
        <v>8</v>
      </c>
    </row>
    <row r="358" spans="1:14" ht="84" x14ac:dyDescent="0.25">
      <c r="B358" s="4"/>
      <c r="C358" s="8"/>
      <c r="D358" s="647"/>
      <c r="E358" s="647"/>
      <c r="F358" s="62" t="s">
        <v>162</v>
      </c>
      <c r="G358" s="61" t="s">
        <v>163</v>
      </c>
      <c r="H358" s="64" t="s">
        <v>3793</v>
      </c>
      <c r="I358" s="64" t="s">
        <v>3794</v>
      </c>
      <c r="J358" s="65" t="s">
        <v>6</v>
      </c>
      <c r="K358" s="125" t="s">
        <v>2022</v>
      </c>
      <c r="L358" s="51" t="str">
        <f>VLOOKUP(K358,CódigosRetorno!$A$2:$B$1795,2,FALSE())</f>
        <v>El dato ingresado debe indicar SERIE-CORRELATIVO del documento que se realizo el anticipo.</v>
      </c>
      <c r="M358" s="62" t="s">
        <v>8</v>
      </c>
    </row>
    <row r="359" spans="1:14" ht="48" x14ac:dyDescent="0.25">
      <c r="B359" s="4"/>
      <c r="C359" s="8"/>
      <c r="D359" s="647"/>
      <c r="E359" s="647"/>
      <c r="F359" s="92" t="s">
        <v>330</v>
      </c>
      <c r="G359" s="61" t="s">
        <v>3795</v>
      </c>
      <c r="H359" s="113" t="s">
        <v>3796</v>
      </c>
      <c r="I359" s="51" t="s">
        <v>3797</v>
      </c>
      <c r="J359" s="65" t="s">
        <v>6</v>
      </c>
      <c r="K359" s="125" t="s">
        <v>3798</v>
      </c>
      <c r="L359" s="51" t="str">
        <f>VLOOKUP(K359,CódigosRetorno!$A$2:$B$1795,2,FALSE())</f>
        <v>Tipo de comprobante que realizo el anticipo debe ser 10-Liquidacion de compra</v>
      </c>
      <c r="M359" s="62" t="s">
        <v>1484</v>
      </c>
    </row>
    <row r="360" spans="1:14" ht="24" x14ac:dyDescent="0.25">
      <c r="B360" s="4"/>
      <c r="C360" s="8"/>
      <c r="D360" s="647"/>
      <c r="E360" s="647"/>
      <c r="F360" s="4"/>
      <c r="G360" s="62" t="s">
        <v>1485</v>
      </c>
      <c r="H360" s="64" t="s">
        <v>1285</v>
      </c>
      <c r="I360" s="51" t="s">
        <v>1486</v>
      </c>
      <c r="J360" s="61" t="s">
        <v>208</v>
      </c>
      <c r="K360" s="65" t="s">
        <v>1287</v>
      </c>
      <c r="L360" s="51" t="str">
        <f>VLOOKUP(K360,CódigosRetorno!$A$2:$B$1795,2,FALSE())</f>
        <v>El dato ingresado como atributo @listName es incorrecto.</v>
      </c>
      <c r="M360" s="62" t="s">
        <v>8</v>
      </c>
    </row>
    <row r="361" spans="1:14" ht="24" x14ac:dyDescent="0.25">
      <c r="B361" s="4"/>
      <c r="C361" s="8"/>
      <c r="D361" s="647"/>
      <c r="E361" s="647"/>
      <c r="F361" s="4"/>
      <c r="G361" s="62" t="s">
        <v>1260</v>
      </c>
      <c r="H361" s="64" t="s">
        <v>1282</v>
      </c>
      <c r="I361" s="51" t="s">
        <v>1263</v>
      </c>
      <c r="J361" s="65" t="s">
        <v>208</v>
      </c>
      <c r="K361" s="125" t="s">
        <v>1283</v>
      </c>
      <c r="L361" s="51" t="str">
        <f>VLOOKUP(K361,CódigosRetorno!$A$2:$B$1795,2,FALSE())</f>
        <v>El dato ingresado como atributo @listAgencyName es incorrecto.</v>
      </c>
      <c r="M361" s="62" t="s">
        <v>8</v>
      </c>
    </row>
    <row r="362" spans="1:14" ht="48" x14ac:dyDescent="0.25">
      <c r="B362" s="4"/>
      <c r="C362" s="8"/>
      <c r="D362" s="647"/>
      <c r="E362" s="647"/>
      <c r="F362" s="4"/>
      <c r="G362" s="62" t="s">
        <v>1487</v>
      </c>
      <c r="H362" s="64" t="s">
        <v>1289</v>
      </c>
      <c r="I362" s="51" t="s">
        <v>1488</v>
      </c>
      <c r="J362" s="65" t="s">
        <v>208</v>
      </c>
      <c r="K362" s="125" t="s">
        <v>1291</v>
      </c>
      <c r="L362" s="51" t="str">
        <f>VLOOKUP(K362,CódigosRetorno!$A$2:$B$1795,2,FALSE())</f>
        <v>El dato ingresado como atributo @listURI es incorrecto.</v>
      </c>
      <c r="M362" s="62" t="s">
        <v>8</v>
      </c>
    </row>
    <row r="363" spans="1:14" ht="36" customHeight="1" x14ac:dyDescent="0.25">
      <c r="B363" s="4"/>
      <c r="C363" s="8"/>
      <c r="D363" s="647"/>
      <c r="E363" s="647"/>
      <c r="F363" s="4" t="s">
        <v>2027</v>
      </c>
      <c r="G363" s="647" t="s">
        <v>189</v>
      </c>
      <c r="H363" s="7" t="s">
        <v>3799</v>
      </c>
      <c r="I363" s="51" t="s">
        <v>2029</v>
      </c>
      <c r="J363" s="65" t="s">
        <v>6</v>
      </c>
      <c r="K363" s="125" t="s">
        <v>2030</v>
      </c>
      <c r="L363" s="51" t="str">
        <f>VLOOKUP(K363,CódigosRetorno!$A$2:$B$1795,2,FALSE())</f>
        <v>Debe consignar Numero de RUC del emisor del comprobante de anticipo</v>
      </c>
      <c r="M363" s="62" t="s">
        <v>8</v>
      </c>
    </row>
    <row r="364" spans="1:14" ht="36" x14ac:dyDescent="0.25">
      <c r="B364" s="4"/>
      <c r="C364" s="8"/>
      <c r="D364" s="647"/>
      <c r="E364" s="647"/>
      <c r="F364" s="4"/>
      <c r="G364" s="647"/>
      <c r="H364" s="7"/>
      <c r="I364" s="51" t="s">
        <v>2031</v>
      </c>
      <c r="J364" s="65" t="s">
        <v>6</v>
      </c>
      <c r="K364" s="125" t="s">
        <v>2032</v>
      </c>
      <c r="L364" s="51" t="str">
        <f>VLOOKUP(K364,CódigosRetorno!$A$2:$B$1795,2,FALSE())</f>
        <v>RUC que emitio documento de anticipo, no existe.</v>
      </c>
      <c r="M364" s="62" t="s">
        <v>258</v>
      </c>
    </row>
    <row r="365" spans="1:14" ht="108" x14ac:dyDescent="0.25">
      <c r="B365" s="4"/>
      <c r="C365" s="8"/>
      <c r="D365" s="647"/>
      <c r="E365" s="647"/>
      <c r="F365" s="4"/>
      <c r="G365" s="647"/>
      <c r="H365" s="7"/>
      <c r="I365" s="51" t="s">
        <v>3800</v>
      </c>
      <c r="J365" s="61" t="s">
        <v>6</v>
      </c>
      <c r="K365" s="65" t="s">
        <v>2034</v>
      </c>
      <c r="L365" s="51" t="str">
        <f>VLOOKUP(K365,CódigosRetorno!$A$2:$B$1795,2,FALSE())</f>
        <v>El comprobante que se realizo el anticipo no existe</v>
      </c>
      <c r="M365" s="62" t="s">
        <v>971</v>
      </c>
    </row>
    <row r="366" spans="1:14" ht="96" x14ac:dyDescent="0.25">
      <c r="B366" s="4"/>
      <c r="C366" s="8"/>
      <c r="D366" s="647"/>
      <c r="E366" s="647"/>
      <c r="F366" s="4"/>
      <c r="G366" s="647"/>
      <c r="H366" s="7"/>
      <c r="I366" s="51" t="s">
        <v>3801</v>
      </c>
      <c r="J366" s="65" t="s">
        <v>208</v>
      </c>
      <c r="K366" s="65" t="s">
        <v>2036</v>
      </c>
      <c r="L366" s="51" t="str">
        <f>VLOOKUP(K366,CódigosRetorno!$A$2:$B$1795,2,FALSE())</f>
        <v>El comprobante que se realizo el anticipo no se encuentra autorizado</v>
      </c>
      <c r="M366" s="62" t="s">
        <v>175</v>
      </c>
    </row>
    <row r="367" spans="1:14" ht="60" x14ac:dyDescent="0.25">
      <c r="A367" s="30"/>
      <c r="B367" s="4"/>
      <c r="C367" s="8"/>
      <c r="D367" s="647"/>
      <c r="E367" s="647"/>
      <c r="F367" s="62" t="s">
        <v>1433</v>
      </c>
      <c r="G367" s="61" t="s">
        <v>198</v>
      </c>
      <c r="H367" s="64" t="s">
        <v>3802</v>
      </c>
      <c r="I367" s="51" t="s">
        <v>3803</v>
      </c>
      <c r="J367" s="65" t="s">
        <v>6</v>
      </c>
      <c r="K367" s="125" t="s">
        <v>2039</v>
      </c>
      <c r="L367" s="51" t="str">
        <f>VLOOKUP(K367,CódigosRetorno!$A$2:$B$1795,2,FALSE())</f>
        <v>El tipo documento del emisor que realiza el anticipo debe ser 6 del catalogo de tipo de documento.</v>
      </c>
      <c r="M367" s="62" t="s">
        <v>2040</v>
      </c>
      <c r="N367" s="30"/>
    </row>
    <row r="368" spans="1:14" ht="24" x14ac:dyDescent="0.25">
      <c r="A368" s="30"/>
      <c r="B368" s="4"/>
      <c r="C368" s="8"/>
      <c r="D368" s="647"/>
      <c r="E368" s="647"/>
      <c r="F368" s="4"/>
      <c r="G368" s="62" t="s">
        <v>1332</v>
      </c>
      <c r="H368" s="221" t="s">
        <v>1333</v>
      </c>
      <c r="I368" s="51" t="s">
        <v>1334</v>
      </c>
      <c r="J368" s="61" t="s">
        <v>208</v>
      </c>
      <c r="K368" s="65" t="s">
        <v>1335</v>
      </c>
      <c r="L368" s="51" t="str">
        <f>VLOOKUP(K368,CódigosRetorno!$A$2:$B$1795,2,FALSE())</f>
        <v>El dato ingresado como atributo @schemeName es incorrecto.</v>
      </c>
      <c r="M368" s="62" t="s">
        <v>8</v>
      </c>
      <c r="N368" s="30"/>
    </row>
    <row r="369" spans="1:14" ht="24" x14ac:dyDescent="0.25">
      <c r="A369" s="30"/>
      <c r="B369" s="4"/>
      <c r="C369" s="8"/>
      <c r="D369" s="647"/>
      <c r="E369" s="647"/>
      <c r="F369" s="4"/>
      <c r="G369" s="62" t="s">
        <v>1260</v>
      </c>
      <c r="H369" s="221" t="s">
        <v>1261</v>
      </c>
      <c r="I369" s="51" t="s">
        <v>1263</v>
      </c>
      <c r="J369" s="61" t="s">
        <v>208</v>
      </c>
      <c r="K369" s="65" t="s">
        <v>1264</v>
      </c>
      <c r="L369" s="51" t="str">
        <f>VLOOKUP(K369,CódigosRetorno!$A$2:$B$1795,2,FALSE())</f>
        <v>El dato ingresado como atributo @schemeAgencyName es incorrecto.</v>
      </c>
      <c r="M369" s="62" t="s">
        <v>8</v>
      </c>
      <c r="N369" s="30"/>
    </row>
    <row r="370" spans="1:14" ht="48" x14ac:dyDescent="0.25">
      <c r="A370" s="30"/>
      <c r="B370" s="4"/>
      <c r="C370" s="8"/>
      <c r="D370" s="647"/>
      <c r="E370" s="647"/>
      <c r="F370" s="4"/>
      <c r="G370" s="62" t="s">
        <v>2041</v>
      </c>
      <c r="H370" s="221" t="s">
        <v>1337</v>
      </c>
      <c r="I370" s="51" t="s">
        <v>1338</v>
      </c>
      <c r="J370" s="65" t="s">
        <v>208</v>
      </c>
      <c r="K370" s="125" t="s">
        <v>1339</v>
      </c>
      <c r="L370" s="51" t="str">
        <f>VLOOKUP(K370,CódigosRetorno!$A$2:$B$1795,2,FALSE())</f>
        <v>El dato ingresado como atributo @schemeURI es incorrecto.</v>
      </c>
      <c r="M370" s="62" t="s">
        <v>8</v>
      </c>
      <c r="N370" s="30"/>
    </row>
    <row r="371" spans="1:14" ht="36" customHeight="1" x14ac:dyDescent="0.25">
      <c r="A371" s="30"/>
      <c r="B371" s="4">
        <f>B344+1</f>
        <v>48</v>
      </c>
      <c r="C371" s="650" t="s">
        <v>3804</v>
      </c>
      <c r="D371" s="647" t="s">
        <v>63</v>
      </c>
      <c r="E371" s="647" t="s">
        <v>184</v>
      </c>
      <c r="F371" s="62" t="s">
        <v>1104</v>
      </c>
      <c r="G371" s="61" t="s">
        <v>2697</v>
      </c>
      <c r="H371" s="51" t="s">
        <v>3805</v>
      </c>
      <c r="I371" s="51" t="s">
        <v>3806</v>
      </c>
      <c r="J371" s="61" t="s">
        <v>6</v>
      </c>
      <c r="K371" s="65" t="s">
        <v>1728</v>
      </c>
      <c r="L371" s="51" t="str">
        <f>VLOOKUP(K371,CódigosRetorno!$A$2:$B$1795,2,FALSE())</f>
        <v>El dato ingresado como indicador de cargo/descuento no corresponde al valor esperado.</v>
      </c>
      <c r="M371" s="62" t="s">
        <v>8</v>
      </c>
      <c r="N371" s="30"/>
    </row>
    <row r="372" spans="1:14" ht="24" customHeight="1" x14ac:dyDescent="0.25">
      <c r="A372" s="30"/>
      <c r="B372" s="4"/>
      <c r="C372" s="650"/>
      <c r="D372" s="647"/>
      <c r="E372" s="647"/>
      <c r="F372" s="4" t="s">
        <v>330</v>
      </c>
      <c r="G372" s="647" t="s">
        <v>1730</v>
      </c>
      <c r="H372" s="8" t="s">
        <v>3807</v>
      </c>
      <c r="I372" s="51" t="s">
        <v>1852</v>
      </c>
      <c r="J372" s="65" t="s">
        <v>6</v>
      </c>
      <c r="K372" s="125" t="s">
        <v>1853</v>
      </c>
      <c r="L372" s="51" t="str">
        <f>VLOOKUP(K372,CódigosRetorno!$A$2:$B$1795,2,FALSE())</f>
        <v>El XML no contiene el tag o no existe informacion de codigo de motivo de cargo/descuento global.</v>
      </c>
      <c r="M372" s="62" t="s">
        <v>8</v>
      </c>
      <c r="N372" s="30"/>
    </row>
    <row r="373" spans="1:14" ht="36" x14ac:dyDescent="0.25">
      <c r="A373" s="30"/>
      <c r="B373" s="4"/>
      <c r="C373" s="650"/>
      <c r="D373" s="647"/>
      <c r="E373" s="647"/>
      <c r="F373" s="4"/>
      <c r="G373" s="647"/>
      <c r="H373" s="8"/>
      <c r="I373" s="51" t="s">
        <v>1733</v>
      </c>
      <c r="J373" s="65" t="s">
        <v>6</v>
      </c>
      <c r="K373" s="125" t="s">
        <v>1856</v>
      </c>
      <c r="L373" s="51" t="str">
        <f>VLOOKUP(K373,CódigosRetorno!$A$2:$B$1795,2,FALSE())</f>
        <v>El dato ingresado como codigo de motivo de cargo/descuento global no es valido (catalogo nro 53)</v>
      </c>
      <c r="M373" s="62" t="s">
        <v>1735</v>
      </c>
      <c r="N373" s="30"/>
    </row>
    <row r="374" spans="1:14" ht="24" x14ac:dyDescent="0.25">
      <c r="A374" s="30"/>
      <c r="B374" s="4"/>
      <c r="C374" s="650"/>
      <c r="D374" s="647"/>
      <c r="E374" s="647"/>
      <c r="F374" s="4"/>
      <c r="G374" s="62" t="s">
        <v>1260</v>
      </c>
      <c r="H374" s="51" t="s">
        <v>1282</v>
      </c>
      <c r="I374" s="51" t="s">
        <v>1263</v>
      </c>
      <c r="J374" s="65" t="s">
        <v>208</v>
      </c>
      <c r="K374" s="125" t="s">
        <v>1283</v>
      </c>
      <c r="L374" s="51" t="str">
        <f>VLOOKUP(K374,CódigosRetorno!$A$2:$B$1795,2,FALSE())</f>
        <v>El dato ingresado como atributo @listAgencyName es incorrecto.</v>
      </c>
      <c r="M374" s="62" t="s">
        <v>8</v>
      </c>
      <c r="N374" s="30"/>
    </row>
    <row r="375" spans="1:14" ht="24" x14ac:dyDescent="0.25">
      <c r="A375" s="30"/>
      <c r="B375" s="4"/>
      <c r="C375" s="650"/>
      <c r="D375" s="647"/>
      <c r="E375" s="647"/>
      <c r="F375" s="4"/>
      <c r="G375" s="62" t="s">
        <v>1738</v>
      </c>
      <c r="H375" s="51" t="s">
        <v>1285</v>
      </c>
      <c r="I375" s="51" t="s">
        <v>1739</v>
      </c>
      <c r="J375" s="61" t="s">
        <v>208</v>
      </c>
      <c r="K375" s="65" t="s">
        <v>1287</v>
      </c>
      <c r="L375" s="51" t="str">
        <f>VLOOKUP(K375,CódigosRetorno!$A$2:$B$1795,2,FALSE())</f>
        <v>El dato ingresado como atributo @listName es incorrecto.</v>
      </c>
      <c r="M375" s="62" t="s">
        <v>8</v>
      </c>
      <c r="N375" s="30"/>
    </row>
    <row r="376" spans="1:14" ht="48" x14ac:dyDescent="0.25">
      <c r="A376" s="30"/>
      <c r="B376" s="4"/>
      <c r="C376" s="650"/>
      <c r="D376" s="647"/>
      <c r="E376" s="647"/>
      <c r="F376" s="4"/>
      <c r="G376" s="62" t="s">
        <v>1740</v>
      </c>
      <c r="H376" s="51" t="s">
        <v>1289</v>
      </c>
      <c r="I376" s="51" t="s">
        <v>1741</v>
      </c>
      <c r="J376" s="65" t="s">
        <v>208</v>
      </c>
      <c r="K376" s="125" t="s">
        <v>1291</v>
      </c>
      <c r="L376" s="51" t="str">
        <f>VLOOKUP(K376,CódigosRetorno!$A$2:$B$1795,2,FALSE())</f>
        <v>El dato ingresado como atributo @listURI es incorrecto.</v>
      </c>
      <c r="M376" s="62" t="s">
        <v>8</v>
      </c>
      <c r="N376" s="30"/>
    </row>
    <row r="377" spans="1:14" ht="36" x14ac:dyDescent="0.25">
      <c r="A377" s="30"/>
      <c r="B377" s="4"/>
      <c r="C377" s="650"/>
      <c r="D377" s="647"/>
      <c r="E377" s="647"/>
      <c r="F377" s="62" t="s">
        <v>300</v>
      </c>
      <c r="G377" s="61" t="s">
        <v>301</v>
      </c>
      <c r="H377" s="51" t="s">
        <v>3808</v>
      </c>
      <c r="I377" s="51" t="s">
        <v>1618</v>
      </c>
      <c r="J377" s="65" t="s">
        <v>6</v>
      </c>
      <c r="K377" s="125" t="s">
        <v>1860</v>
      </c>
      <c r="L377" s="51" t="str">
        <f>VLOOKUP(K377,CódigosRetorno!$A$2:$B$1795,2,FALSE())</f>
        <v xml:space="preserve">El dato ingresado en cac:AllowanceCharge/cbc:Amount no cumple con el formato establecido. </v>
      </c>
      <c r="M377" s="62" t="s">
        <v>8</v>
      </c>
      <c r="N377" s="30"/>
    </row>
    <row r="378" spans="1:14" ht="24" x14ac:dyDescent="0.25">
      <c r="A378" s="30"/>
      <c r="B378" s="4"/>
      <c r="C378" s="650"/>
      <c r="D378" s="647"/>
      <c r="E378" s="647"/>
      <c r="F378" s="62" t="s">
        <v>144</v>
      </c>
      <c r="G378" s="61" t="s">
        <v>308</v>
      </c>
      <c r="H378" s="51" t="s">
        <v>1575</v>
      </c>
      <c r="I378" s="64" t="s">
        <v>1598</v>
      </c>
      <c r="J378" s="65" t="s">
        <v>6</v>
      </c>
      <c r="K378" s="125" t="s">
        <v>3661</v>
      </c>
      <c r="L378" s="51" t="str">
        <f>VLOOKUP(K378,CódigosRetorno!$A$2:$B$1795,2,FALSE())</f>
        <v>La moneda debe ser la misma en todo el documento</v>
      </c>
      <c r="M378" s="62" t="s">
        <v>8</v>
      </c>
      <c r="N378" s="30"/>
    </row>
    <row r="379" spans="1:14" ht="36" x14ac:dyDescent="0.25">
      <c r="A379" s="30"/>
      <c r="B379" s="4">
        <f>B371+1</f>
        <v>49</v>
      </c>
      <c r="C379" s="652" t="s">
        <v>3809</v>
      </c>
      <c r="D379" s="647" t="s">
        <v>63</v>
      </c>
      <c r="E379" s="647" t="s">
        <v>184</v>
      </c>
      <c r="F379" s="62" t="s">
        <v>1104</v>
      </c>
      <c r="G379" s="61" t="s">
        <v>2697</v>
      </c>
      <c r="H379" s="51" t="s">
        <v>3805</v>
      </c>
      <c r="I379" s="51" t="s">
        <v>3806</v>
      </c>
      <c r="J379" s="61" t="s">
        <v>6</v>
      </c>
      <c r="K379" s="65" t="s">
        <v>1728</v>
      </c>
      <c r="L379" s="51" t="str">
        <f>VLOOKUP(K379,CódigosRetorno!$A$2:$B$1795,2,FALSE())</f>
        <v>El dato ingresado como indicador de cargo/descuento no corresponde al valor esperado.</v>
      </c>
      <c r="M379" s="62" t="s">
        <v>8</v>
      </c>
      <c r="N379" s="30"/>
    </row>
    <row r="380" spans="1:14" ht="24" customHeight="1" x14ac:dyDescent="0.25">
      <c r="A380" s="30"/>
      <c r="B380" s="4"/>
      <c r="C380" s="652"/>
      <c r="D380" s="647"/>
      <c r="E380" s="647"/>
      <c r="F380" s="4" t="s">
        <v>330</v>
      </c>
      <c r="G380" s="647" t="s">
        <v>3810</v>
      </c>
      <c r="H380" s="8" t="s">
        <v>3811</v>
      </c>
      <c r="I380" s="51" t="s">
        <v>1852</v>
      </c>
      <c r="J380" s="65" t="s">
        <v>6</v>
      </c>
      <c r="K380" s="125" t="s">
        <v>1853</v>
      </c>
      <c r="L380" s="51" t="str">
        <f>VLOOKUP(K380,CódigosRetorno!$A$2:$B$1795,2,FALSE())</f>
        <v>El XML no contiene el tag o no existe informacion de codigo de motivo de cargo/descuento global.</v>
      </c>
      <c r="M380" s="62" t="s">
        <v>8</v>
      </c>
      <c r="N380" s="30"/>
    </row>
    <row r="381" spans="1:14" ht="36" x14ac:dyDescent="0.25">
      <c r="A381" s="30"/>
      <c r="B381" s="4"/>
      <c r="C381" s="652"/>
      <c r="D381" s="647"/>
      <c r="E381" s="647"/>
      <c r="F381" s="4"/>
      <c r="G381" s="647"/>
      <c r="H381" s="8"/>
      <c r="I381" s="51" t="s">
        <v>1733</v>
      </c>
      <c r="J381" s="65" t="s">
        <v>6</v>
      </c>
      <c r="K381" s="125" t="s">
        <v>1856</v>
      </c>
      <c r="L381" s="51" t="str">
        <f>VLOOKUP(K381,CódigosRetorno!$A$2:$B$1795,2,FALSE())</f>
        <v>El dato ingresado como codigo de motivo de cargo/descuento global no es valido (catalogo nro 53)</v>
      </c>
      <c r="M381" s="62" t="s">
        <v>1735</v>
      </c>
      <c r="N381" s="30"/>
    </row>
    <row r="382" spans="1:14" ht="24" x14ac:dyDescent="0.25">
      <c r="A382" s="30"/>
      <c r="B382" s="4"/>
      <c r="C382" s="652"/>
      <c r="D382" s="647"/>
      <c r="E382" s="647"/>
      <c r="F382" s="4"/>
      <c r="G382" s="62" t="s">
        <v>1260</v>
      </c>
      <c r="H382" s="51" t="s">
        <v>1282</v>
      </c>
      <c r="I382" s="51" t="s">
        <v>1263</v>
      </c>
      <c r="J382" s="65" t="s">
        <v>208</v>
      </c>
      <c r="K382" s="125" t="s">
        <v>1283</v>
      </c>
      <c r="L382" s="51" t="str">
        <f>VLOOKUP(K382,CódigosRetorno!$A$2:$B$1795,2,FALSE())</f>
        <v>El dato ingresado como atributo @listAgencyName es incorrecto.</v>
      </c>
      <c r="M382" s="62" t="s">
        <v>8</v>
      </c>
      <c r="N382" s="30"/>
    </row>
    <row r="383" spans="1:14" ht="24" x14ac:dyDescent="0.25">
      <c r="A383" s="30"/>
      <c r="B383" s="4"/>
      <c r="C383" s="652"/>
      <c r="D383" s="647"/>
      <c r="E383" s="647"/>
      <c r="F383" s="4"/>
      <c r="G383" s="62" t="s">
        <v>1738</v>
      </c>
      <c r="H383" s="51" t="s">
        <v>1285</v>
      </c>
      <c r="I383" s="51" t="s">
        <v>1739</v>
      </c>
      <c r="J383" s="61" t="s">
        <v>208</v>
      </c>
      <c r="K383" s="65" t="s">
        <v>1287</v>
      </c>
      <c r="L383" s="51" t="str">
        <f>VLOOKUP(K383,CódigosRetorno!$A$2:$B$1795,2,FALSE())</f>
        <v>El dato ingresado como atributo @listName es incorrecto.</v>
      </c>
      <c r="M383" s="62" t="s">
        <v>8</v>
      </c>
      <c r="N383" s="30"/>
    </row>
    <row r="384" spans="1:14" ht="48" x14ac:dyDescent="0.25">
      <c r="A384" s="30"/>
      <c r="B384" s="4"/>
      <c r="C384" s="652"/>
      <c r="D384" s="647"/>
      <c r="E384" s="647"/>
      <c r="F384" s="4"/>
      <c r="G384" s="62" t="s">
        <v>1740</v>
      </c>
      <c r="H384" s="51" t="s">
        <v>1289</v>
      </c>
      <c r="I384" s="51" t="s">
        <v>1741</v>
      </c>
      <c r="J384" s="65" t="s">
        <v>208</v>
      </c>
      <c r="K384" s="125" t="s">
        <v>1291</v>
      </c>
      <c r="L384" s="51" t="str">
        <f>VLOOKUP(K384,CódigosRetorno!$A$2:$B$1795,2,FALSE())</f>
        <v>El dato ingresado como atributo @listURI es incorrecto.</v>
      </c>
      <c r="M384" s="62" t="s">
        <v>8</v>
      </c>
      <c r="N384" s="30"/>
    </row>
    <row r="385" spans="1:14" ht="36" x14ac:dyDescent="0.25">
      <c r="A385" s="30"/>
      <c r="B385" s="4"/>
      <c r="C385" s="652"/>
      <c r="D385" s="647"/>
      <c r="E385" s="647"/>
      <c r="F385" s="62" t="s">
        <v>300</v>
      </c>
      <c r="G385" s="61" t="s">
        <v>301</v>
      </c>
      <c r="H385" s="51" t="s">
        <v>3812</v>
      </c>
      <c r="I385" s="51" t="s">
        <v>1618</v>
      </c>
      <c r="J385" s="65" t="s">
        <v>6</v>
      </c>
      <c r="K385" s="125" t="s">
        <v>1860</v>
      </c>
      <c r="L385" s="51" t="str">
        <f>VLOOKUP(K385,CódigosRetorno!$A$2:$B$1795,2,FALSE())</f>
        <v xml:space="preserve">El dato ingresado en cac:AllowanceCharge/cbc:Amount no cumple con el formato establecido. </v>
      </c>
      <c r="M385" s="62" t="s">
        <v>8</v>
      </c>
      <c r="N385" s="30"/>
    </row>
    <row r="386" spans="1:14" ht="24" x14ac:dyDescent="0.25">
      <c r="A386" s="30"/>
      <c r="B386" s="4"/>
      <c r="C386" s="652"/>
      <c r="D386" s="647"/>
      <c r="E386" s="647"/>
      <c r="F386" s="62" t="s">
        <v>144</v>
      </c>
      <c r="G386" s="61" t="s">
        <v>308</v>
      </c>
      <c r="H386" s="51" t="s">
        <v>1575</v>
      </c>
      <c r="I386" s="64" t="s">
        <v>1598</v>
      </c>
      <c r="J386" s="65" t="s">
        <v>6</v>
      </c>
      <c r="K386" s="125" t="s">
        <v>3661</v>
      </c>
      <c r="L386" s="51" t="str">
        <f>VLOOKUP(K386,CódigosRetorno!$A$2:$B$1795,2,FALSE())</f>
        <v>La moneda debe ser la misma en todo el documento</v>
      </c>
      <c r="M386" s="62" t="s">
        <v>8</v>
      </c>
      <c r="N386" s="30"/>
    </row>
    <row r="387" spans="1:14" ht="36" customHeight="1" x14ac:dyDescent="0.25">
      <c r="B387" s="4">
        <f>B379+1</f>
        <v>50</v>
      </c>
      <c r="C387" s="8" t="s">
        <v>2042</v>
      </c>
      <c r="D387" s="647" t="s">
        <v>63</v>
      </c>
      <c r="E387" s="707" t="s">
        <v>184</v>
      </c>
      <c r="F387" s="62" t="s">
        <v>300</v>
      </c>
      <c r="G387" s="61" t="s">
        <v>301</v>
      </c>
      <c r="H387" s="64" t="s">
        <v>3813</v>
      </c>
      <c r="I387" s="64" t="s">
        <v>2044</v>
      </c>
      <c r="J387" s="65" t="s">
        <v>6</v>
      </c>
      <c r="K387" s="125" t="s">
        <v>2045</v>
      </c>
      <c r="L387" s="51" t="str">
        <f>VLOOKUP(K387,CódigosRetorno!$A$2:$B$1795,2,FALSE())</f>
        <v>Total de anticipos diferente a los montos anticipados por documento.</v>
      </c>
      <c r="M387" s="62" t="s">
        <v>8</v>
      </c>
    </row>
    <row r="388" spans="1:14" ht="24" x14ac:dyDescent="0.25">
      <c r="B388" s="4"/>
      <c r="C388" s="8"/>
      <c r="D388" s="647"/>
      <c r="E388" s="707"/>
      <c r="F388" s="62" t="s">
        <v>144</v>
      </c>
      <c r="G388" s="61" t="s">
        <v>3564</v>
      </c>
      <c r="H388" s="221" t="s">
        <v>1575</v>
      </c>
      <c r="I388" s="64" t="s">
        <v>1598</v>
      </c>
      <c r="J388" s="65" t="s">
        <v>6</v>
      </c>
      <c r="K388" s="125" t="s">
        <v>3661</v>
      </c>
      <c r="L388" s="51" t="str">
        <f>VLOOKUP(K388,CódigosRetorno!$A$2:$B$1795,2,FALSE())</f>
        <v>La moneda debe ser la misma en todo el documento</v>
      </c>
      <c r="M388" s="62" t="s">
        <v>1297</v>
      </c>
    </row>
    <row r="389" spans="1:14" x14ac:dyDescent="0.25">
      <c r="B389" s="226" t="s">
        <v>3255</v>
      </c>
      <c r="C389" s="228"/>
      <c r="D389" s="228"/>
      <c r="E389" s="229"/>
      <c r="F389" s="229"/>
      <c r="G389" s="229"/>
      <c r="H389" s="352"/>
      <c r="I389" s="353"/>
      <c r="J389" s="353"/>
      <c r="K389" s="318" t="s">
        <v>8</v>
      </c>
      <c r="L389" s="352" t="str">
        <f>VLOOKUP(K389,CódigosRetorno!$A$2:$B$1795,2,FALSE())</f>
        <v>-</v>
      </c>
      <c r="M389" s="353"/>
    </row>
    <row r="390" spans="1:14" ht="24" customHeight="1" x14ac:dyDescent="0.25">
      <c r="B390" s="4">
        <f>+B387+1</f>
        <v>51</v>
      </c>
      <c r="C390" s="8" t="s">
        <v>3814</v>
      </c>
      <c r="D390" s="647" t="s">
        <v>63</v>
      </c>
      <c r="E390" s="4" t="s">
        <v>184</v>
      </c>
      <c r="F390" s="4" t="s">
        <v>769</v>
      </c>
      <c r="G390" s="647" t="s">
        <v>3815</v>
      </c>
      <c r="H390" s="7" t="s">
        <v>3816</v>
      </c>
      <c r="I390" s="64" t="s">
        <v>1902</v>
      </c>
      <c r="J390" s="65" t="s">
        <v>6</v>
      </c>
      <c r="K390" s="65" t="s">
        <v>1903</v>
      </c>
      <c r="L390" s="51" t="str">
        <f>VLOOKUP(K390,CódigosRetorno!$A$2:$B$1795,2,FALSE())</f>
        <v>El valor del atributo no se encuentra en el catálogo</v>
      </c>
      <c r="M390" s="62" t="s">
        <v>1776</v>
      </c>
    </row>
    <row r="391" spans="1:14" ht="24" x14ac:dyDescent="0.25">
      <c r="B391" s="4"/>
      <c r="C391" s="8"/>
      <c r="D391" s="647"/>
      <c r="E391" s="4"/>
      <c r="F391" s="4"/>
      <c r="G391" s="647"/>
      <c r="H391" s="7"/>
      <c r="I391" s="51" t="s">
        <v>1904</v>
      </c>
      <c r="J391" s="125" t="s">
        <v>6</v>
      </c>
      <c r="K391" s="125" t="s">
        <v>1905</v>
      </c>
      <c r="L391" s="51" t="str">
        <f>VLOOKUP(K391,CódigosRetorno!$A$2:$B$1795,2,FALSE())</f>
        <v>El codigo de leyenda no debe repetirse en el comprobante.</v>
      </c>
      <c r="M391" s="62" t="s">
        <v>8</v>
      </c>
    </row>
    <row r="392" spans="1:14" ht="60" x14ac:dyDescent="0.25">
      <c r="B392" s="4"/>
      <c r="C392" s="8"/>
      <c r="D392" s="647"/>
      <c r="E392" s="4"/>
      <c r="F392" s="62" t="s">
        <v>1347</v>
      </c>
      <c r="G392" s="647"/>
      <c r="H392" s="64" t="s">
        <v>3817</v>
      </c>
      <c r="I392" s="51" t="s">
        <v>1916</v>
      </c>
      <c r="J392" s="65" t="s">
        <v>6</v>
      </c>
      <c r="K392" s="125" t="s">
        <v>1917</v>
      </c>
      <c r="L392" s="51" t="str">
        <f>VLOOKUP(K392,CódigosRetorno!$A$2:$B$1795,2,FALSE())</f>
        <v>El dato ingresado en descripcion de leyenda no cumple con el formato establecido.</v>
      </c>
      <c r="M392" s="62" t="s">
        <v>8</v>
      </c>
    </row>
    <row r="393" spans="1:14" ht="72" customHeight="1" x14ac:dyDescent="0.25">
      <c r="B393" s="4">
        <f>B390+1</f>
        <v>52</v>
      </c>
      <c r="C393" s="8" t="s">
        <v>1464</v>
      </c>
      <c r="D393" s="647" t="s">
        <v>63</v>
      </c>
      <c r="E393" s="647" t="s">
        <v>184</v>
      </c>
      <c r="F393" s="4" t="s">
        <v>228</v>
      </c>
      <c r="G393" s="647"/>
      <c r="H393" s="7" t="s">
        <v>3818</v>
      </c>
      <c r="I393" s="265" t="s">
        <v>1466</v>
      </c>
      <c r="J393" s="65" t="s">
        <v>208</v>
      </c>
      <c r="K393" s="125" t="s">
        <v>1467</v>
      </c>
      <c r="L393" s="51" t="str">
        <f>VLOOKUP(K393,CódigosRetorno!$A$2:$B$1795,2,FALSE())</f>
        <v>El ID de las guias debe tener informacion de la SERIE-NUMERO de guia.</v>
      </c>
      <c r="M393" s="62" t="s">
        <v>8</v>
      </c>
    </row>
    <row r="394" spans="1:14" ht="36" x14ac:dyDescent="0.25">
      <c r="B394" s="4"/>
      <c r="C394" s="8"/>
      <c r="D394" s="647"/>
      <c r="E394" s="647"/>
      <c r="F394" s="4"/>
      <c r="G394" s="647"/>
      <c r="H394" s="7"/>
      <c r="I394" s="64" t="s">
        <v>3819</v>
      </c>
      <c r="J394" s="65" t="s">
        <v>6</v>
      </c>
      <c r="K394" s="125" t="s">
        <v>1469</v>
      </c>
      <c r="L394" s="51" t="str">
        <f>VLOOKUP(K394,CódigosRetorno!$A$2:$B$1795,2,FALSE())</f>
        <v>El comprobante contiene un tipo y número de Guía de Remisión repetido</v>
      </c>
      <c r="M394" s="62" t="s">
        <v>8</v>
      </c>
    </row>
    <row r="395" spans="1:14" ht="36" customHeight="1" x14ac:dyDescent="0.25">
      <c r="B395" s="4"/>
      <c r="C395" s="8"/>
      <c r="D395" s="647"/>
      <c r="E395" s="647"/>
      <c r="F395" s="4" t="s">
        <v>330</v>
      </c>
      <c r="G395" s="61" t="s">
        <v>331</v>
      </c>
      <c r="H395" s="64" t="s">
        <v>3820</v>
      </c>
      <c r="I395" s="51" t="s">
        <v>3821</v>
      </c>
      <c r="J395" s="65" t="s">
        <v>208</v>
      </c>
      <c r="K395" s="125" t="s">
        <v>1472</v>
      </c>
      <c r="L395" s="51" t="str">
        <f>VLOOKUP(K395,CódigosRetorno!$A$2:$B$1795,2,FALSE())</f>
        <v>El DocumentTypeCode de las guias debe ser 09 o 31</v>
      </c>
      <c r="M395" s="62" t="s">
        <v>1281</v>
      </c>
    </row>
    <row r="396" spans="1:14" ht="24" x14ac:dyDescent="0.25">
      <c r="B396" s="4"/>
      <c r="C396" s="8"/>
      <c r="D396" s="647"/>
      <c r="E396" s="647"/>
      <c r="F396" s="4"/>
      <c r="G396" s="62" t="s">
        <v>1260</v>
      </c>
      <c r="H396" s="64" t="s">
        <v>1282</v>
      </c>
      <c r="I396" s="51" t="s">
        <v>1263</v>
      </c>
      <c r="J396" s="61" t="s">
        <v>208</v>
      </c>
      <c r="K396" s="65" t="s">
        <v>1283</v>
      </c>
      <c r="L396" s="51" t="str">
        <f>VLOOKUP(K396,CódigosRetorno!$A$2:$B$1795,2,FALSE())</f>
        <v>El dato ingresado como atributo @listAgencyName es incorrecto.</v>
      </c>
      <c r="M396" s="62" t="s">
        <v>8</v>
      </c>
    </row>
    <row r="397" spans="1:14" ht="24" x14ac:dyDescent="0.25">
      <c r="B397" s="4"/>
      <c r="C397" s="8"/>
      <c r="D397" s="647"/>
      <c r="E397" s="647"/>
      <c r="F397" s="4"/>
      <c r="G397" s="62" t="s">
        <v>1473</v>
      </c>
      <c r="H397" s="64" t="s">
        <v>1285</v>
      </c>
      <c r="I397" s="51" t="s">
        <v>1286</v>
      </c>
      <c r="J397" s="65" t="s">
        <v>208</v>
      </c>
      <c r="K397" s="125" t="s">
        <v>1287</v>
      </c>
      <c r="L397" s="51" t="str">
        <f>VLOOKUP(K397,CódigosRetorno!$A$2:$B$1795,2,FALSE())</f>
        <v>El dato ingresado como atributo @listName es incorrecto.</v>
      </c>
      <c r="M397" s="62" t="s">
        <v>8</v>
      </c>
    </row>
    <row r="398" spans="1:14" ht="48" x14ac:dyDescent="0.25">
      <c r="B398" s="4"/>
      <c r="C398" s="8"/>
      <c r="D398" s="647"/>
      <c r="E398" s="647"/>
      <c r="F398" s="4"/>
      <c r="G398" s="62" t="s">
        <v>1288</v>
      </c>
      <c r="H398" s="64" t="s">
        <v>1289</v>
      </c>
      <c r="I398" s="51" t="s">
        <v>1290</v>
      </c>
      <c r="J398" s="65" t="s">
        <v>208</v>
      </c>
      <c r="K398" s="125" t="s">
        <v>1291</v>
      </c>
      <c r="L398" s="51" t="str">
        <f>VLOOKUP(K398,CódigosRetorno!$A$2:$B$1795,2,FALSE())</f>
        <v>El dato ingresado como atributo @listURI es incorrecto.</v>
      </c>
      <c r="M398" s="62" t="s">
        <v>8</v>
      </c>
    </row>
    <row r="399" spans="1:14" ht="60" customHeight="1" x14ac:dyDescent="0.25">
      <c r="B399" s="4">
        <f>B393+1</f>
        <v>53</v>
      </c>
      <c r="C399" s="8" t="s">
        <v>1474</v>
      </c>
      <c r="D399" s="647" t="s">
        <v>63</v>
      </c>
      <c r="E399" s="647" t="s">
        <v>184</v>
      </c>
      <c r="F399" s="4" t="s">
        <v>228</v>
      </c>
      <c r="G399" s="647"/>
      <c r="H399" s="7" t="s">
        <v>3822</v>
      </c>
      <c r="I399" s="51" t="s">
        <v>1476</v>
      </c>
      <c r="J399" s="65" t="s">
        <v>208</v>
      </c>
      <c r="K399" s="125" t="s">
        <v>1477</v>
      </c>
      <c r="L399" s="51" t="str">
        <f>VLOOKUP(K399,CódigosRetorno!$A$2:$B$1795,2,FALSE())</f>
        <v>El ID de los documentos relacionados no cumplen con el estandar.</v>
      </c>
      <c r="M399" s="62" t="s">
        <v>8</v>
      </c>
    </row>
    <row r="400" spans="1:14" ht="36" x14ac:dyDescent="0.25">
      <c r="B400" s="4"/>
      <c r="C400" s="8"/>
      <c r="D400" s="647"/>
      <c r="E400" s="647"/>
      <c r="F400" s="4"/>
      <c r="G400" s="647"/>
      <c r="H400" s="7"/>
      <c r="I400" s="64" t="s">
        <v>3823</v>
      </c>
      <c r="J400" s="65" t="s">
        <v>6</v>
      </c>
      <c r="K400" s="125" t="s">
        <v>1479</v>
      </c>
      <c r="L400" s="51" t="str">
        <f>VLOOKUP(K400,CódigosRetorno!$A$2:$B$1795,2,FALSE())</f>
        <v>El comprobante contiene un tipo y número de Documento Relacionado repetido</v>
      </c>
      <c r="M400" s="62" t="s">
        <v>8</v>
      </c>
    </row>
    <row r="401" spans="2:13" ht="48" x14ac:dyDescent="0.25">
      <c r="B401" s="4"/>
      <c r="C401" s="8"/>
      <c r="D401" s="647"/>
      <c r="E401" s="647"/>
      <c r="F401" s="62" t="s">
        <v>330</v>
      </c>
      <c r="G401" s="61" t="s">
        <v>1480</v>
      </c>
      <c r="H401" s="64" t="s">
        <v>3824</v>
      </c>
      <c r="I401" s="51" t="s">
        <v>3825</v>
      </c>
      <c r="J401" s="65" t="s">
        <v>208</v>
      </c>
      <c r="K401" s="125" t="s">
        <v>1483</v>
      </c>
      <c r="L401" s="51" t="str">
        <f>VLOOKUP(K401,CódigosRetorno!$A$2:$B$1795,2,FALSE())</f>
        <v>El DocumentTypeCode de Otros documentos relacionados tiene valores incorrectos.</v>
      </c>
      <c r="M401" s="62" t="s">
        <v>1484</v>
      </c>
    </row>
    <row r="402" spans="2:13" ht="24" x14ac:dyDescent="0.25">
      <c r="B402" s="4"/>
      <c r="C402" s="8"/>
      <c r="D402" s="647"/>
      <c r="E402" s="647"/>
      <c r="F402" s="4"/>
      <c r="G402" s="62" t="s">
        <v>1260</v>
      </c>
      <c r="H402" s="64" t="s">
        <v>1282</v>
      </c>
      <c r="I402" s="51" t="s">
        <v>1263</v>
      </c>
      <c r="J402" s="61" t="s">
        <v>208</v>
      </c>
      <c r="K402" s="65" t="s">
        <v>1283</v>
      </c>
      <c r="L402" s="51" t="str">
        <f>VLOOKUP(K402,CódigosRetorno!$A$2:$B$1795,2,FALSE())</f>
        <v>El dato ingresado como atributo @listAgencyName es incorrecto.</v>
      </c>
      <c r="M402" s="62" t="s">
        <v>8</v>
      </c>
    </row>
    <row r="403" spans="2:13" ht="24" x14ac:dyDescent="0.25">
      <c r="B403" s="4"/>
      <c r="C403" s="8"/>
      <c r="D403" s="647"/>
      <c r="E403" s="647"/>
      <c r="F403" s="4"/>
      <c r="G403" s="62" t="s">
        <v>1485</v>
      </c>
      <c r="H403" s="64" t="s">
        <v>1285</v>
      </c>
      <c r="I403" s="51" t="s">
        <v>3826</v>
      </c>
      <c r="J403" s="65" t="s">
        <v>208</v>
      </c>
      <c r="K403" s="125" t="s">
        <v>1287</v>
      </c>
      <c r="L403" s="51" t="str">
        <f>VLOOKUP(K403,CódigosRetorno!$A$2:$B$1795,2,FALSE())</f>
        <v>El dato ingresado como atributo @listName es incorrecto.</v>
      </c>
      <c r="M403" s="62" t="s">
        <v>8</v>
      </c>
    </row>
    <row r="404" spans="2:13" ht="48" x14ac:dyDescent="0.25">
      <c r="B404" s="4"/>
      <c r="C404" s="8"/>
      <c r="D404" s="647"/>
      <c r="E404" s="647"/>
      <c r="F404" s="4"/>
      <c r="G404" s="62" t="s">
        <v>1487</v>
      </c>
      <c r="H404" s="64" t="s">
        <v>1289</v>
      </c>
      <c r="I404" s="51" t="s">
        <v>1488</v>
      </c>
      <c r="J404" s="65" t="s">
        <v>208</v>
      </c>
      <c r="K404" s="125" t="s">
        <v>1291</v>
      </c>
      <c r="L404" s="51" t="str">
        <f>VLOOKUP(K404,CódigosRetorno!$A$2:$B$1795,2,FALSE())</f>
        <v>El dato ingresado como atributo @listURI es incorrecto.</v>
      </c>
      <c r="M404" s="62" t="s">
        <v>8</v>
      </c>
    </row>
    <row r="405" spans="2:13" x14ac:dyDescent="0.25">
      <c r="B405" s="354" t="s">
        <v>3827</v>
      </c>
      <c r="C405" s="340"/>
      <c r="D405" s="340"/>
      <c r="E405" s="341"/>
      <c r="F405" s="341"/>
      <c r="G405" s="341"/>
      <c r="H405" s="342"/>
      <c r="I405" s="343"/>
      <c r="J405" s="343"/>
      <c r="K405" s="344" t="s">
        <v>8</v>
      </c>
      <c r="L405" s="342" t="str">
        <f>VLOOKUP(K405,CódigosRetorno!$A$2:$B$1795,2,FALSE())</f>
        <v>-</v>
      </c>
      <c r="M405" s="343"/>
    </row>
    <row r="406" spans="2:13" ht="24" customHeight="1" x14ac:dyDescent="0.25">
      <c r="B406" s="649">
        <f>B399+1</f>
        <v>54</v>
      </c>
      <c r="C406" s="650" t="s">
        <v>3828</v>
      </c>
      <c r="D406" s="651" t="s">
        <v>63</v>
      </c>
      <c r="E406" s="651" t="s">
        <v>184</v>
      </c>
      <c r="F406" s="4" t="s">
        <v>330</v>
      </c>
      <c r="G406" s="92" t="s">
        <v>3829</v>
      </c>
      <c r="H406" s="113" t="s">
        <v>3830</v>
      </c>
      <c r="I406" s="51" t="s">
        <v>2110</v>
      </c>
      <c r="J406" s="62" t="s">
        <v>208</v>
      </c>
      <c r="K406" s="65" t="s">
        <v>2111</v>
      </c>
      <c r="L406" s="51" t="str">
        <f>VLOOKUP(K406,CódigosRetorno!$A$2:$B$1795,2,FALSE())</f>
        <v>El código de motivo de traslado no existe en el listado (catalogo nro. 20)</v>
      </c>
      <c r="M406" s="62" t="s">
        <v>2112</v>
      </c>
    </row>
    <row r="407" spans="2:13" ht="24" x14ac:dyDescent="0.25">
      <c r="B407" s="649"/>
      <c r="C407" s="650"/>
      <c r="D407" s="651"/>
      <c r="E407" s="651"/>
      <c r="F407" s="4"/>
      <c r="G407" s="62" t="s">
        <v>2113</v>
      </c>
      <c r="H407" s="64" t="s">
        <v>1333</v>
      </c>
      <c r="I407" s="51" t="s">
        <v>2114</v>
      </c>
      <c r="J407" s="61" t="s">
        <v>208</v>
      </c>
      <c r="K407" s="65" t="s">
        <v>1335</v>
      </c>
      <c r="L407" s="51" t="str">
        <f>VLOOKUP(K407,CódigosRetorno!$A$2:$B$1795,2,FALSE())</f>
        <v>El dato ingresado como atributo @schemeName es incorrecto.</v>
      </c>
      <c r="M407" s="62" t="s">
        <v>8</v>
      </c>
    </row>
    <row r="408" spans="2:13" ht="24" x14ac:dyDescent="0.25">
      <c r="B408" s="649"/>
      <c r="C408" s="650"/>
      <c r="D408" s="651"/>
      <c r="E408" s="651"/>
      <c r="F408" s="4"/>
      <c r="G408" s="62" t="s">
        <v>1260</v>
      </c>
      <c r="H408" s="64" t="s">
        <v>1261</v>
      </c>
      <c r="I408" s="51" t="s">
        <v>1263</v>
      </c>
      <c r="J408" s="65" t="s">
        <v>208</v>
      </c>
      <c r="K408" s="125" t="s">
        <v>1264</v>
      </c>
      <c r="L408" s="51" t="str">
        <f>VLOOKUP(K408,CódigosRetorno!$A$2:$B$1795,2,FALSE())</f>
        <v>El dato ingresado como atributo @schemeAgencyName es incorrecto.</v>
      </c>
      <c r="M408" s="62" t="s">
        <v>8</v>
      </c>
    </row>
    <row r="409" spans="2:13" ht="48" x14ac:dyDescent="0.25">
      <c r="B409" s="649"/>
      <c r="C409" s="650"/>
      <c r="D409" s="651"/>
      <c r="E409" s="651"/>
      <c r="F409" s="4"/>
      <c r="G409" s="62" t="s">
        <v>2115</v>
      </c>
      <c r="H409" s="64" t="s">
        <v>1337</v>
      </c>
      <c r="I409" s="51" t="s">
        <v>2116</v>
      </c>
      <c r="J409" s="65" t="s">
        <v>208</v>
      </c>
      <c r="K409" s="125" t="s">
        <v>1339</v>
      </c>
      <c r="L409" s="51" t="str">
        <f>VLOOKUP(K409,CódigosRetorno!$A$2:$B$1795,2,FALSE())</f>
        <v>El dato ingresado como atributo @schemeURI es incorrecto.</v>
      </c>
      <c r="M409" s="62" t="s">
        <v>8</v>
      </c>
    </row>
    <row r="410" spans="2:13" ht="48" x14ac:dyDescent="0.25">
      <c r="B410" s="649"/>
      <c r="C410" s="650"/>
      <c r="D410" s="651"/>
      <c r="E410" s="651"/>
      <c r="F410" s="92" t="s">
        <v>814</v>
      </c>
      <c r="G410" s="355"/>
      <c r="H410" s="113" t="s">
        <v>3831</v>
      </c>
      <c r="I410" s="51" t="s">
        <v>2087</v>
      </c>
      <c r="J410" s="61" t="s">
        <v>208</v>
      </c>
      <c r="K410" s="65" t="s">
        <v>2088</v>
      </c>
      <c r="L410" s="51" t="str">
        <f>VLOOKUP(K410,CódigosRetorno!$A$2:$B$1795,2,FALSE())</f>
        <v>cac:RoadTransport/cbc:LicensePlateID: Numero de placa del vehículo no cumple con el formato válido.</v>
      </c>
      <c r="M410" s="62" t="s">
        <v>8</v>
      </c>
    </row>
    <row r="411" spans="2:13" ht="36" x14ac:dyDescent="0.25">
      <c r="B411" s="62">
        <f>B406+1</f>
        <v>55</v>
      </c>
      <c r="C411" s="51" t="s">
        <v>3832</v>
      </c>
      <c r="D411" s="61" t="s">
        <v>63</v>
      </c>
      <c r="E411" s="61" t="s">
        <v>184</v>
      </c>
      <c r="F411" s="62" t="s">
        <v>814</v>
      </c>
      <c r="G411" s="61"/>
      <c r="H411" s="64" t="s">
        <v>3833</v>
      </c>
      <c r="I411" s="51" t="s">
        <v>2087</v>
      </c>
      <c r="J411" s="61" t="s">
        <v>208</v>
      </c>
      <c r="K411" s="65" t="s">
        <v>2091</v>
      </c>
      <c r="L411" s="51" t="str">
        <f>VLOOKUP(K411,CódigosRetorno!$A$2:$B$1795,2,FALSE())</f>
        <v>cac:TransportEquipment: Numero de placa del vehículo secundario no cumple con el formato válido (cbc:ID).</v>
      </c>
      <c r="M411" s="62" t="s">
        <v>8</v>
      </c>
    </row>
    <row r="412" spans="2:13" x14ac:dyDescent="0.25"/>
  </sheetData>
  <autoFilter ref="J1:K411" xr:uid="{00000000-0009-0000-0000-00000C000000}"/>
  <mergeCells count="475">
    <mergeCell ref="B399:B404"/>
    <mergeCell ref="C399:C404"/>
    <mergeCell ref="D399:D404"/>
    <mergeCell ref="E399:E404"/>
    <mergeCell ref="F399:F400"/>
    <mergeCell ref="G399:G400"/>
    <mergeCell ref="H399:H400"/>
    <mergeCell ref="F402:F404"/>
    <mergeCell ref="B406:B410"/>
    <mergeCell ref="C406:C410"/>
    <mergeCell ref="D406:D410"/>
    <mergeCell ref="E406:E410"/>
    <mergeCell ref="F406:F409"/>
    <mergeCell ref="G390:G392"/>
    <mergeCell ref="H390:H391"/>
    <mergeCell ref="B393:B398"/>
    <mergeCell ref="C393:C398"/>
    <mergeCell ref="D393:D398"/>
    <mergeCell ref="E393:E398"/>
    <mergeCell ref="F393:F394"/>
    <mergeCell ref="G393:G394"/>
    <mergeCell ref="H393:H394"/>
    <mergeCell ref="F395:F398"/>
    <mergeCell ref="B387:B388"/>
    <mergeCell ref="C387:C388"/>
    <mergeCell ref="D387:D388"/>
    <mergeCell ref="E387:E388"/>
    <mergeCell ref="B390:B392"/>
    <mergeCell ref="C390:C392"/>
    <mergeCell ref="D390:D392"/>
    <mergeCell ref="E390:E392"/>
    <mergeCell ref="F390:F391"/>
    <mergeCell ref="B371:B378"/>
    <mergeCell ref="C371:C378"/>
    <mergeCell ref="D371:D378"/>
    <mergeCell ref="E371:E378"/>
    <mergeCell ref="F372:F373"/>
    <mergeCell ref="G372:G373"/>
    <mergeCell ref="H372:H373"/>
    <mergeCell ref="F374:F376"/>
    <mergeCell ref="B379:B386"/>
    <mergeCell ref="C379:C386"/>
    <mergeCell ref="D379:D386"/>
    <mergeCell ref="E379:E386"/>
    <mergeCell ref="F380:F381"/>
    <mergeCell ref="G380:G381"/>
    <mergeCell ref="H380:H381"/>
    <mergeCell ref="F382:F384"/>
    <mergeCell ref="G340:G341"/>
    <mergeCell ref="H340:H341"/>
    <mergeCell ref="B344:B370"/>
    <mergeCell ref="C344:C370"/>
    <mergeCell ref="D344:D370"/>
    <mergeCell ref="E344:E370"/>
    <mergeCell ref="F344:F348"/>
    <mergeCell ref="G344:G346"/>
    <mergeCell ref="H344:H346"/>
    <mergeCell ref="F349:F350"/>
    <mergeCell ref="G349:G350"/>
    <mergeCell ref="H349:H350"/>
    <mergeCell ref="F353:F357"/>
    <mergeCell ref="G353:G355"/>
    <mergeCell ref="H353:H355"/>
    <mergeCell ref="F360:F362"/>
    <mergeCell ref="F363:F366"/>
    <mergeCell ref="G363:G366"/>
    <mergeCell ref="H363:H366"/>
    <mergeCell ref="F368:F370"/>
    <mergeCell ref="B338:B339"/>
    <mergeCell ref="C338:C339"/>
    <mergeCell ref="D338:D339"/>
    <mergeCell ref="E338:E339"/>
    <mergeCell ref="B340:B342"/>
    <mergeCell ref="C340:C342"/>
    <mergeCell ref="D340:D342"/>
    <mergeCell ref="E340:E342"/>
    <mergeCell ref="F340:F341"/>
    <mergeCell ref="B328:B333"/>
    <mergeCell ref="C328:C333"/>
    <mergeCell ref="D328:D333"/>
    <mergeCell ref="E328:E333"/>
    <mergeCell ref="F328:F332"/>
    <mergeCell ref="G328:G332"/>
    <mergeCell ref="H328:H332"/>
    <mergeCell ref="B334:B337"/>
    <mergeCell ref="C334:C337"/>
    <mergeCell ref="D334:D337"/>
    <mergeCell ref="E334:E337"/>
    <mergeCell ref="F334:F336"/>
    <mergeCell ref="G334:G336"/>
    <mergeCell ref="H334:H336"/>
    <mergeCell ref="B311:B327"/>
    <mergeCell ref="C311:C327"/>
    <mergeCell ref="D311:D327"/>
    <mergeCell ref="E311:E327"/>
    <mergeCell ref="F311:F313"/>
    <mergeCell ref="G311:G313"/>
    <mergeCell ref="H311:H313"/>
    <mergeCell ref="F315:F316"/>
    <mergeCell ref="G315:G316"/>
    <mergeCell ref="H315:H316"/>
    <mergeCell ref="F318:F320"/>
    <mergeCell ref="G318:G320"/>
    <mergeCell ref="H318:H320"/>
    <mergeCell ref="F321:F323"/>
    <mergeCell ref="F324:F325"/>
    <mergeCell ref="G324:G325"/>
    <mergeCell ref="H324:H325"/>
    <mergeCell ref="F326:F327"/>
    <mergeCell ref="G326:G327"/>
    <mergeCell ref="H326:H327"/>
    <mergeCell ref="B294:B310"/>
    <mergeCell ref="C294:C310"/>
    <mergeCell ref="D294:D310"/>
    <mergeCell ref="E294:E303"/>
    <mergeCell ref="F294:F296"/>
    <mergeCell ref="G294:G296"/>
    <mergeCell ref="H294:H296"/>
    <mergeCell ref="F298:F299"/>
    <mergeCell ref="G298:G299"/>
    <mergeCell ref="H298:H299"/>
    <mergeCell ref="F301:F303"/>
    <mergeCell ref="G301:G303"/>
    <mergeCell ref="H301:H303"/>
    <mergeCell ref="E304:E306"/>
    <mergeCell ref="F304:F306"/>
    <mergeCell ref="E307:E310"/>
    <mergeCell ref="F307:F308"/>
    <mergeCell ref="G307:G308"/>
    <mergeCell ref="H307:H308"/>
    <mergeCell ref="F309:F310"/>
    <mergeCell ref="G309:G310"/>
    <mergeCell ref="H271:H272"/>
    <mergeCell ref="F273:F274"/>
    <mergeCell ref="G273:G274"/>
    <mergeCell ref="H273:H274"/>
    <mergeCell ref="B275:B293"/>
    <mergeCell ref="C275:C293"/>
    <mergeCell ref="D275:D293"/>
    <mergeCell ref="E275:E293"/>
    <mergeCell ref="F275:F279"/>
    <mergeCell ref="G275:G279"/>
    <mergeCell ref="H275:H279"/>
    <mergeCell ref="F281:F282"/>
    <mergeCell ref="G281:G282"/>
    <mergeCell ref="H281:H282"/>
    <mergeCell ref="F284:F286"/>
    <mergeCell ref="G284:G286"/>
    <mergeCell ref="H284:H286"/>
    <mergeCell ref="F287:F289"/>
    <mergeCell ref="F290:F291"/>
    <mergeCell ref="G290:G291"/>
    <mergeCell ref="H290:H291"/>
    <mergeCell ref="F292:F293"/>
    <mergeCell ref="G292:G293"/>
    <mergeCell ref="H292:H293"/>
    <mergeCell ref="H253:H260"/>
    <mergeCell ref="F261:F263"/>
    <mergeCell ref="G262:G263"/>
    <mergeCell ref="H262:H263"/>
    <mergeCell ref="F265:F267"/>
    <mergeCell ref="G265:G267"/>
    <mergeCell ref="H265:H267"/>
    <mergeCell ref="E268:E270"/>
    <mergeCell ref="F268:F270"/>
    <mergeCell ref="G249:G250"/>
    <mergeCell ref="F251:F252"/>
    <mergeCell ref="G251:G252"/>
    <mergeCell ref="B253:B274"/>
    <mergeCell ref="C253:C274"/>
    <mergeCell ref="D253:D274"/>
    <mergeCell ref="E253:E267"/>
    <mergeCell ref="F253:F260"/>
    <mergeCell ref="G253:G260"/>
    <mergeCell ref="E271:E274"/>
    <mergeCell ref="F271:F272"/>
    <mergeCell ref="G271:G272"/>
    <mergeCell ref="B231:B235"/>
    <mergeCell ref="C231:C235"/>
    <mergeCell ref="D231:D235"/>
    <mergeCell ref="E231:E235"/>
    <mergeCell ref="F231:F235"/>
    <mergeCell ref="G231:G234"/>
    <mergeCell ref="H231:H234"/>
    <mergeCell ref="B236:B252"/>
    <mergeCell ref="C236:C252"/>
    <mergeCell ref="D236:D252"/>
    <mergeCell ref="E236:E245"/>
    <mergeCell ref="F236:F238"/>
    <mergeCell ref="G236:G238"/>
    <mergeCell ref="H236:H238"/>
    <mergeCell ref="F240:F241"/>
    <mergeCell ref="G240:G241"/>
    <mergeCell ref="H240:H241"/>
    <mergeCell ref="F243:F245"/>
    <mergeCell ref="G243:G245"/>
    <mergeCell ref="H243:H245"/>
    <mergeCell ref="E246:E248"/>
    <mergeCell ref="F246:F248"/>
    <mergeCell ref="E249:E252"/>
    <mergeCell ref="F249:F250"/>
    <mergeCell ref="B214:B229"/>
    <mergeCell ref="C214:C229"/>
    <mergeCell ref="D214:D229"/>
    <mergeCell ref="E214:E229"/>
    <mergeCell ref="F216:F217"/>
    <mergeCell ref="G216:G217"/>
    <mergeCell ref="H216:H217"/>
    <mergeCell ref="F219:F220"/>
    <mergeCell ref="G219:G220"/>
    <mergeCell ref="H219:H220"/>
    <mergeCell ref="F221:F226"/>
    <mergeCell ref="G221:G223"/>
    <mergeCell ref="H221:H223"/>
    <mergeCell ref="F227:F228"/>
    <mergeCell ref="G227:G228"/>
    <mergeCell ref="H227:H228"/>
    <mergeCell ref="G185:G189"/>
    <mergeCell ref="H185:H189"/>
    <mergeCell ref="F193:F194"/>
    <mergeCell ref="G193:G194"/>
    <mergeCell ref="H193:H194"/>
    <mergeCell ref="B196:B213"/>
    <mergeCell ref="C196:C213"/>
    <mergeCell ref="D196:D213"/>
    <mergeCell ref="E196:E213"/>
    <mergeCell ref="F196:F197"/>
    <mergeCell ref="G196:G197"/>
    <mergeCell ref="H196:H197"/>
    <mergeCell ref="F199:F200"/>
    <mergeCell ref="G199:G200"/>
    <mergeCell ref="H199:H200"/>
    <mergeCell ref="F202:F204"/>
    <mergeCell ref="G202:G204"/>
    <mergeCell ref="H202:H204"/>
    <mergeCell ref="F205:F210"/>
    <mergeCell ref="G205:G207"/>
    <mergeCell ref="H205:H207"/>
    <mergeCell ref="F211:F212"/>
    <mergeCell ref="G211:G212"/>
    <mergeCell ref="H211:H212"/>
    <mergeCell ref="B160:B164"/>
    <mergeCell ref="C160:C164"/>
    <mergeCell ref="D160:D164"/>
    <mergeCell ref="E160:E164"/>
    <mergeCell ref="F160:F163"/>
    <mergeCell ref="G160:G163"/>
    <mergeCell ref="H160:H163"/>
    <mergeCell ref="B165:B195"/>
    <mergeCell ref="C165:C195"/>
    <mergeCell ref="D165:D195"/>
    <mergeCell ref="E165:E195"/>
    <mergeCell ref="F165:F166"/>
    <mergeCell ref="G165:G166"/>
    <mergeCell ref="H165:H166"/>
    <mergeCell ref="F168:F174"/>
    <mergeCell ref="G168:G173"/>
    <mergeCell ref="H168:H173"/>
    <mergeCell ref="F175:F178"/>
    <mergeCell ref="G175:G178"/>
    <mergeCell ref="H175:H178"/>
    <mergeCell ref="F179:F184"/>
    <mergeCell ref="G179:G181"/>
    <mergeCell ref="H179:H181"/>
    <mergeCell ref="F185:F192"/>
    <mergeCell ref="B142:B145"/>
    <mergeCell ref="C142:C145"/>
    <mergeCell ref="D142:D145"/>
    <mergeCell ref="E142:E145"/>
    <mergeCell ref="F142:F144"/>
    <mergeCell ref="G142:G144"/>
    <mergeCell ref="H142:H144"/>
    <mergeCell ref="B147:B159"/>
    <mergeCell ref="C147:C159"/>
    <mergeCell ref="D147:D159"/>
    <mergeCell ref="E147:E159"/>
    <mergeCell ref="F148:F151"/>
    <mergeCell ref="G148:G151"/>
    <mergeCell ref="H148:H151"/>
    <mergeCell ref="F152:F154"/>
    <mergeCell ref="F155:F156"/>
    <mergeCell ref="G155:G156"/>
    <mergeCell ref="H155:H156"/>
    <mergeCell ref="B127:B130"/>
    <mergeCell ref="C127:C130"/>
    <mergeCell ref="D127:D130"/>
    <mergeCell ref="E127:E130"/>
    <mergeCell ref="F127:F129"/>
    <mergeCell ref="G127:G129"/>
    <mergeCell ref="H127:H129"/>
    <mergeCell ref="B131:B141"/>
    <mergeCell ref="C131:C141"/>
    <mergeCell ref="D131:D141"/>
    <mergeCell ref="E131:E138"/>
    <mergeCell ref="F131:F136"/>
    <mergeCell ref="G131:G135"/>
    <mergeCell ref="H131:H135"/>
    <mergeCell ref="F137:F138"/>
    <mergeCell ref="G137:G138"/>
    <mergeCell ref="H137:H138"/>
    <mergeCell ref="E139:E141"/>
    <mergeCell ref="F139:F141"/>
    <mergeCell ref="B119:B120"/>
    <mergeCell ref="C119:C120"/>
    <mergeCell ref="D119:D120"/>
    <mergeCell ref="E119:E120"/>
    <mergeCell ref="F119:F120"/>
    <mergeCell ref="G119:G120"/>
    <mergeCell ref="H119:H120"/>
    <mergeCell ref="B122:B126"/>
    <mergeCell ref="C122:C126"/>
    <mergeCell ref="D122:D126"/>
    <mergeCell ref="E122:E126"/>
    <mergeCell ref="F122:F123"/>
    <mergeCell ref="G122:G123"/>
    <mergeCell ref="H122:H123"/>
    <mergeCell ref="F124:F126"/>
    <mergeCell ref="B113:B114"/>
    <mergeCell ref="C113:C114"/>
    <mergeCell ref="D113:D114"/>
    <mergeCell ref="E113:E114"/>
    <mergeCell ref="F113:F114"/>
    <mergeCell ref="G113:G114"/>
    <mergeCell ref="H113:H114"/>
    <mergeCell ref="B115:B118"/>
    <mergeCell ref="C115:C118"/>
    <mergeCell ref="D115:D118"/>
    <mergeCell ref="E115:E118"/>
    <mergeCell ref="F115:F116"/>
    <mergeCell ref="G115:G116"/>
    <mergeCell ref="H115:H116"/>
    <mergeCell ref="F117:F118"/>
    <mergeCell ref="B108:B109"/>
    <mergeCell ref="C108:C109"/>
    <mergeCell ref="D108:D109"/>
    <mergeCell ref="E108:E109"/>
    <mergeCell ref="F108:F109"/>
    <mergeCell ref="G108:G109"/>
    <mergeCell ref="H108:H109"/>
    <mergeCell ref="B111:B112"/>
    <mergeCell ref="C111:C112"/>
    <mergeCell ref="D111:D112"/>
    <mergeCell ref="E111:E112"/>
    <mergeCell ref="F111:F112"/>
    <mergeCell ref="G111:G112"/>
    <mergeCell ref="H111:H112"/>
    <mergeCell ref="B91:B92"/>
    <mergeCell ref="C91:C92"/>
    <mergeCell ref="D91:D92"/>
    <mergeCell ref="E91:E92"/>
    <mergeCell ref="F91:F92"/>
    <mergeCell ref="G91:G92"/>
    <mergeCell ref="H91:H92"/>
    <mergeCell ref="B93:B107"/>
    <mergeCell ref="C93:C107"/>
    <mergeCell ref="D93:D107"/>
    <mergeCell ref="E93:E107"/>
    <mergeCell ref="F93:F95"/>
    <mergeCell ref="G93:G95"/>
    <mergeCell ref="H93:H95"/>
    <mergeCell ref="F98:F99"/>
    <mergeCell ref="G98:G99"/>
    <mergeCell ref="H98:H99"/>
    <mergeCell ref="F100:F101"/>
    <mergeCell ref="F105:F107"/>
    <mergeCell ref="B74:B75"/>
    <mergeCell ref="C74:C75"/>
    <mergeCell ref="D74:D75"/>
    <mergeCell ref="E74:E75"/>
    <mergeCell ref="F74:F75"/>
    <mergeCell ref="G74:G75"/>
    <mergeCell ref="H74:H75"/>
    <mergeCell ref="B76:B90"/>
    <mergeCell ref="C76:C90"/>
    <mergeCell ref="D76:D90"/>
    <mergeCell ref="E76:E90"/>
    <mergeCell ref="F76:F78"/>
    <mergeCell ref="G76:G78"/>
    <mergeCell ref="H76:H78"/>
    <mergeCell ref="F81:F84"/>
    <mergeCell ref="G81:G82"/>
    <mergeCell ref="H81:H82"/>
    <mergeCell ref="F88:F90"/>
    <mergeCell ref="B62:B73"/>
    <mergeCell ref="C62:C73"/>
    <mergeCell ref="D62:D73"/>
    <mergeCell ref="E62:E70"/>
    <mergeCell ref="F62:F68"/>
    <mergeCell ref="G62:G68"/>
    <mergeCell ref="H62:H68"/>
    <mergeCell ref="F69:F70"/>
    <mergeCell ref="G69:G70"/>
    <mergeCell ref="H69:H70"/>
    <mergeCell ref="E71:E73"/>
    <mergeCell ref="F71:F73"/>
    <mergeCell ref="B51:B60"/>
    <mergeCell ref="C51:C60"/>
    <mergeCell ref="D51:D60"/>
    <mergeCell ref="E51:E57"/>
    <mergeCell ref="F51:F55"/>
    <mergeCell ref="G51:G55"/>
    <mergeCell ref="H51:H55"/>
    <mergeCell ref="F56:F57"/>
    <mergeCell ref="G56:G57"/>
    <mergeCell ref="H56:H57"/>
    <mergeCell ref="E58:E60"/>
    <mergeCell ref="F58:F60"/>
    <mergeCell ref="B36:B37"/>
    <mergeCell ref="C36:C37"/>
    <mergeCell ref="D36:D37"/>
    <mergeCell ref="E36:E37"/>
    <mergeCell ref="F36:F37"/>
    <mergeCell ref="G36:G37"/>
    <mergeCell ref="H36:H37"/>
    <mergeCell ref="B39:B50"/>
    <mergeCell ref="C39:C50"/>
    <mergeCell ref="D39:D50"/>
    <mergeCell ref="E39:E50"/>
    <mergeCell ref="F43:F44"/>
    <mergeCell ref="F48:F50"/>
    <mergeCell ref="B23:B27"/>
    <mergeCell ref="C23:C27"/>
    <mergeCell ref="D23:D27"/>
    <mergeCell ref="E23:E24"/>
    <mergeCell ref="F23:F24"/>
    <mergeCell ref="H23:H24"/>
    <mergeCell ref="E25:E27"/>
    <mergeCell ref="F25:F27"/>
    <mergeCell ref="B28:B34"/>
    <mergeCell ref="C28:C34"/>
    <mergeCell ref="D28:D34"/>
    <mergeCell ref="E28:E34"/>
    <mergeCell ref="F28:F34"/>
    <mergeCell ref="G28:G34"/>
    <mergeCell ref="H28:H34"/>
    <mergeCell ref="B18:B22"/>
    <mergeCell ref="C18:C22"/>
    <mergeCell ref="D18:D22"/>
    <mergeCell ref="E18:E19"/>
    <mergeCell ref="F18:F19"/>
    <mergeCell ref="G18:G19"/>
    <mergeCell ref="H18:H19"/>
    <mergeCell ref="E20:E22"/>
    <mergeCell ref="F20:F22"/>
    <mergeCell ref="B11:B13"/>
    <mergeCell ref="C11:C13"/>
    <mergeCell ref="D11:D13"/>
    <mergeCell ref="E11:E13"/>
    <mergeCell ref="F11:F13"/>
    <mergeCell ref="G11:G12"/>
    <mergeCell ref="H11:H12"/>
    <mergeCell ref="B14:B17"/>
    <mergeCell ref="C14:C17"/>
    <mergeCell ref="D14:D17"/>
    <mergeCell ref="E14:E15"/>
    <mergeCell ref="F14:F15"/>
    <mergeCell ref="G14:G15"/>
    <mergeCell ref="H14:H15"/>
    <mergeCell ref="E16:E17"/>
    <mergeCell ref="F16:F17"/>
    <mergeCell ref="A4:A6"/>
    <mergeCell ref="B4:B6"/>
    <mergeCell ref="C4:C6"/>
    <mergeCell ref="D4:D6"/>
    <mergeCell ref="E4:E6"/>
    <mergeCell ref="F4:F6"/>
    <mergeCell ref="G4:G6"/>
    <mergeCell ref="H4:H6"/>
    <mergeCell ref="B9:B10"/>
    <mergeCell ref="C9:C10"/>
    <mergeCell ref="D9:D10"/>
    <mergeCell ref="E9:E10"/>
    <mergeCell ref="F9:F10"/>
    <mergeCell ref="G9:G10"/>
    <mergeCell ref="H9:H10"/>
  </mergeCell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755"/>
  <sheetViews>
    <sheetView topLeftCell="H97" zoomScale="85" zoomScaleNormal="85" workbookViewId="0">
      <selection activeCell="K97" activeCellId="1" sqref="A417:XFD418 K97"/>
    </sheetView>
  </sheetViews>
  <sheetFormatPr baseColWidth="10" defaultColWidth="11.42578125" defaultRowHeight="15" zeroHeight="1" x14ac:dyDescent="0.25"/>
  <cols>
    <col min="1" max="1" width="3" style="26" customWidth="1"/>
    <col min="2" max="2" width="4.28515625" style="27" customWidth="1"/>
    <col min="3" max="3" width="39.28515625" style="26" customWidth="1"/>
    <col min="4" max="4" width="12.28515625" style="27" customWidth="1"/>
    <col min="5" max="5" width="15.7109375" style="27" customWidth="1"/>
    <col min="6" max="6" width="15.28515625" style="27" customWidth="1"/>
    <col min="7" max="7" width="16.7109375" style="27" customWidth="1"/>
    <col min="8" max="9" width="41.7109375" style="26" customWidth="1"/>
    <col min="10" max="10" width="9.7109375" style="26" customWidth="1"/>
    <col min="11" max="11" width="16" style="42" customWidth="1"/>
    <col min="12" max="12" width="50.5703125" style="26" customWidth="1"/>
    <col min="13" max="13" width="15.7109375" style="27" customWidth="1"/>
    <col min="14" max="14" width="11.42578125" style="26"/>
    <col min="15" max="1024" width="11.42578125" style="26" hidden="1"/>
  </cols>
  <sheetData>
    <row r="1" spans="2:13" s="356" customFormat="1" ht="12" x14ac:dyDescent="0.25">
      <c r="B1" s="716" t="s">
        <v>3834</v>
      </c>
      <c r="C1" s="716"/>
      <c r="D1" s="716"/>
      <c r="E1" s="716"/>
      <c r="F1" s="716"/>
      <c r="G1" s="716"/>
      <c r="H1" s="716"/>
      <c r="I1" s="357"/>
      <c r="J1" s="357"/>
      <c r="K1" s="358"/>
      <c r="L1" s="357"/>
      <c r="M1" s="359"/>
    </row>
    <row r="2" spans="2:13" s="360" customFormat="1" ht="24" x14ac:dyDescent="0.25">
      <c r="B2" s="361" t="s">
        <v>133</v>
      </c>
      <c r="C2" s="361" t="s">
        <v>58</v>
      </c>
      <c r="D2" s="361" t="s">
        <v>59</v>
      </c>
      <c r="E2" s="361" t="s">
        <v>134</v>
      </c>
      <c r="F2" s="361" t="s">
        <v>135</v>
      </c>
      <c r="G2" s="361" t="s">
        <v>136</v>
      </c>
      <c r="H2" s="361" t="s">
        <v>61</v>
      </c>
      <c r="I2" s="34" t="s">
        <v>0</v>
      </c>
      <c r="J2" s="34" t="s">
        <v>1</v>
      </c>
      <c r="K2" s="48" t="s">
        <v>2</v>
      </c>
      <c r="L2" s="34" t="s">
        <v>139</v>
      </c>
      <c r="M2" s="34" t="s">
        <v>4</v>
      </c>
    </row>
    <row r="3" spans="2:13" s="28" customFormat="1" ht="12" x14ac:dyDescent="0.2">
      <c r="B3" s="362" t="s">
        <v>3835</v>
      </c>
      <c r="C3" s="363"/>
      <c r="D3" s="363"/>
      <c r="E3" s="363"/>
      <c r="F3" s="363"/>
      <c r="G3" s="363"/>
      <c r="H3" s="364"/>
      <c r="I3" s="365"/>
      <c r="J3" s="365"/>
      <c r="K3" s="366"/>
      <c r="L3" s="365"/>
      <c r="M3" s="367"/>
    </row>
    <row r="4" spans="2:13" s="28" customFormat="1" ht="51.75" customHeight="1" x14ac:dyDescent="0.25">
      <c r="B4" s="717">
        <v>1</v>
      </c>
      <c r="C4" s="718" t="s">
        <v>176</v>
      </c>
      <c r="D4" s="717" t="s">
        <v>63</v>
      </c>
      <c r="E4" s="717" t="s">
        <v>143</v>
      </c>
      <c r="F4" s="717" t="s">
        <v>177</v>
      </c>
      <c r="G4" s="717" t="s">
        <v>178</v>
      </c>
      <c r="H4" s="718" t="s">
        <v>1271</v>
      </c>
      <c r="I4" s="64" t="s">
        <v>430</v>
      </c>
      <c r="J4" s="61" t="s">
        <v>6</v>
      </c>
      <c r="K4" s="125" t="s">
        <v>622</v>
      </c>
      <c r="L4" s="368" t="str">
        <f>VLOOKUP(K4,CódigosRetorno!$A$2:$B$1795,2,FALSE())</f>
        <v>Presentacion fuera de fecha</v>
      </c>
      <c r="M4" s="62" t="s">
        <v>182</v>
      </c>
    </row>
    <row r="5" spans="2:13" s="28" customFormat="1" ht="24" x14ac:dyDescent="0.25">
      <c r="B5" s="717"/>
      <c r="C5" s="718"/>
      <c r="D5" s="717"/>
      <c r="E5" s="717"/>
      <c r="F5" s="717"/>
      <c r="G5" s="717"/>
      <c r="H5" s="718"/>
      <c r="I5" s="64" t="s">
        <v>1273</v>
      </c>
      <c r="J5" s="61" t="s">
        <v>6</v>
      </c>
      <c r="K5" s="125" t="s">
        <v>1274</v>
      </c>
      <c r="L5" s="368" t="str">
        <f>VLOOKUP(K5,CódigosRetorno!$A$2:$B$1795,2,FALSE())</f>
        <v>La fecha de emision se encuentra fuera del limite permitido</v>
      </c>
      <c r="M5" s="62" t="s">
        <v>8</v>
      </c>
    </row>
    <row r="6" spans="2:13" s="28" customFormat="1" ht="36" x14ac:dyDescent="0.25">
      <c r="B6" s="369">
        <f>+B4+1</f>
        <v>2</v>
      </c>
      <c r="C6" s="370" t="s">
        <v>157</v>
      </c>
      <c r="D6" s="371" t="s">
        <v>63</v>
      </c>
      <c r="E6" s="371" t="s">
        <v>143</v>
      </c>
      <c r="F6" s="371" t="s">
        <v>158</v>
      </c>
      <c r="G6" s="371"/>
      <c r="H6" s="51" t="s">
        <v>3836</v>
      </c>
      <c r="I6" s="51" t="s">
        <v>1310</v>
      </c>
      <c r="J6" s="51"/>
      <c r="K6" s="65" t="s">
        <v>8</v>
      </c>
      <c r="L6" s="368" t="str">
        <f>VLOOKUP(K6,CódigosRetorno!$A$2:$B$1795,2,FALSE())</f>
        <v>-</v>
      </c>
      <c r="M6" s="62" t="s">
        <v>8</v>
      </c>
    </row>
    <row r="7" spans="2:13" ht="12" customHeight="1" x14ac:dyDescent="0.25">
      <c r="B7" s="719" t="s">
        <v>3837</v>
      </c>
      <c r="C7" s="719"/>
      <c r="D7" s="719"/>
      <c r="E7" s="719"/>
      <c r="F7" s="372"/>
      <c r="G7" s="372"/>
      <c r="H7" s="373"/>
      <c r="I7" s="374"/>
      <c r="J7" s="374"/>
      <c r="K7" s="375" t="s">
        <v>8</v>
      </c>
      <c r="L7" s="374" t="str">
        <f>VLOOKUP(K7,CódigosRetorno!$A$2:$B$1795,2,FALSE())</f>
        <v>-</v>
      </c>
      <c r="M7" s="376"/>
    </row>
    <row r="8" spans="2:13" ht="24" x14ac:dyDescent="0.25">
      <c r="B8" s="717">
        <f>B6+1</f>
        <v>3</v>
      </c>
      <c r="C8" s="718" t="s">
        <v>142</v>
      </c>
      <c r="D8" s="717" t="s">
        <v>63</v>
      </c>
      <c r="E8" s="717" t="s">
        <v>143</v>
      </c>
      <c r="F8" s="717" t="s">
        <v>144</v>
      </c>
      <c r="G8" s="717" t="s">
        <v>1255</v>
      </c>
      <c r="H8" s="718" t="s">
        <v>1256</v>
      </c>
      <c r="I8" s="64" t="s">
        <v>605</v>
      </c>
      <c r="J8" s="61" t="s">
        <v>6</v>
      </c>
      <c r="K8" s="125" t="s">
        <v>892</v>
      </c>
      <c r="L8" s="368" t="str">
        <f>VLOOKUP(K8,CódigosRetorno!$A$2:$B$1795,2,FALSE())</f>
        <v>El XML no contiene el tag o no existe informacion de UBLVersionID</v>
      </c>
      <c r="M8" s="62" t="s">
        <v>8</v>
      </c>
    </row>
    <row r="9" spans="2:13" x14ac:dyDescent="0.25">
      <c r="B9" s="717"/>
      <c r="C9" s="718"/>
      <c r="D9" s="717"/>
      <c r="E9" s="717"/>
      <c r="F9" s="717"/>
      <c r="G9" s="717"/>
      <c r="H9" s="718"/>
      <c r="I9" s="64" t="s">
        <v>3838</v>
      </c>
      <c r="J9" s="61" t="s">
        <v>6</v>
      </c>
      <c r="K9" s="125" t="s">
        <v>894</v>
      </c>
      <c r="L9" s="368" t="str">
        <f>VLOOKUP(K9,CódigosRetorno!$A$2:$B$1795,2,FALSE())</f>
        <v>UBLVersionID - La versión del UBL no es correcta</v>
      </c>
      <c r="M9" s="62" t="s">
        <v>8</v>
      </c>
    </row>
    <row r="10" spans="2:13" ht="12" customHeight="1" x14ac:dyDescent="0.25">
      <c r="B10" s="4">
        <f>B8+1</f>
        <v>4</v>
      </c>
      <c r="C10" s="7" t="s">
        <v>151</v>
      </c>
      <c r="D10" s="647" t="s">
        <v>63</v>
      </c>
      <c r="E10" s="717" t="s">
        <v>143</v>
      </c>
      <c r="F10" s="717" t="s">
        <v>144</v>
      </c>
      <c r="G10" s="717" t="s">
        <v>890</v>
      </c>
      <c r="H10" s="718" t="s">
        <v>1258</v>
      </c>
      <c r="I10" s="51" t="s">
        <v>605</v>
      </c>
      <c r="J10" s="61" t="s">
        <v>6</v>
      </c>
      <c r="K10" s="125" t="s">
        <v>1259</v>
      </c>
      <c r="L10" s="368" t="str">
        <f>VLOOKUP(K10,CódigosRetorno!$A$2:$B$1795,2,FALSE())</f>
        <v>El XML no existe informacion de CustomizationID</v>
      </c>
      <c r="M10" s="62" t="s">
        <v>8</v>
      </c>
    </row>
    <row r="11" spans="2:13" x14ac:dyDescent="0.25">
      <c r="B11" s="4"/>
      <c r="C11" s="7"/>
      <c r="D11" s="647"/>
      <c r="E11" s="717"/>
      <c r="F11" s="717"/>
      <c r="G11" s="717"/>
      <c r="H11" s="718"/>
      <c r="I11" s="51" t="s">
        <v>3839</v>
      </c>
      <c r="J11" s="61" t="s">
        <v>6</v>
      </c>
      <c r="K11" s="125" t="s">
        <v>899</v>
      </c>
      <c r="L11" s="368" t="str">
        <f>VLOOKUP(K11,CódigosRetorno!$A$2:$B$1795,2,FALSE())</f>
        <v>CustomizationID - La versión del documento no es la correcta</v>
      </c>
      <c r="M11" s="62" t="s">
        <v>8</v>
      </c>
    </row>
    <row r="12" spans="2:13" ht="24" x14ac:dyDescent="0.25">
      <c r="B12" s="4"/>
      <c r="C12" s="7"/>
      <c r="D12" s="647"/>
      <c r="E12" s="61" t="s">
        <v>184</v>
      </c>
      <c r="F12" s="62"/>
      <c r="G12" s="125" t="s">
        <v>1260</v>
      </c>
      <c r="H12" s="51" t="s">
        <v>1261</v>
      </c>
      <c r="I12" s="51" t="s">
        <v>1263</v>
      </c>
      <c r="J12" s="61" t="s">
        <v>208</v>
      </c>
      <c r="K12" s="65" t="s">
        <v>1264</v>
      </c>
      <c r="L12" s="368" t="str">
        <f>VLOOKUP(K12,CódigosRetorno!$A$2:$B$1795,2,FALSE())</f>
        <v>El dato ingresado como atributo @schemeAgencyName es incorrecto.</v>
      </c>
      <c r="M12" s="62" t="s">
        <v>8</v>
      </c>
    </row>
    <row r="13" spans="2:13" ht="24" customHeight="1" x14ac:dyDescent="0.25">
      <c r="B13" s="4">
        <f>B10+1</f>
        <v>5</v>
      </c>
      <c r="C13" s="7" t="s">
        <v>161</v>
      </c>
      <c r="D13" s="4" t="s">
        <v>63</v>
      </c>
      <c r="E13" s="4" t="s">
        <v>143</v>
      </c>
      <c r="F13" s="4" t="s">
        <v>162</v>
      </c>
      <c r="G13" s="4" t="s">
        <v>163</v>
      </c>
      <c r="H13" s="7" t="s">
        <v>1266</v>
      </c>
      <c r="I13" s="64" t="s">
        <v>613</v>
      </c>
      <c r="J13" s="61" t="s">
        <v>6</v>
      </c>
      <c r="K13" s="125" t="s">
        <v>614</v>
      </c>
      <c r="L13" s="368" t="str">
        <f>VLOOKUP(K13,CódigosRetorno!$A$2:$B$1795,2,FALSE())</f>
        <v>Numero de Serie del nombre del archivo no coincide con el consignado en el contenido del archivo XML</v>
      </c>
      <c r="M13" s="62" t="s">
        <v>8</v>
      </c>
    </row>
    <row r="14" spans="2:13" ht="24" x14ac:dyDescent="0.25">
      <c r="B14" s="4"/>
      <c r="C14" s="7"/>
      <c r="D14" s="4"/>
      <c r="E14" s="4"/>
      <c r="F14" s="4"/>
      <c r="G14" s="4"/>
      <c r="H14" s="7"/>
      <c r="I14" s="64" t="s">
        <v>615</v>
      </c>
      <c r="J14" s="61" t="s">
        <v>6</v>
      </c>
      <c r="K14" s="125" t="s">
        <v>616</v>
      </c>
      <c r="L14" s="368" t="str">
        <f>VLOOKUP(K14,CódigosRetorno!$A$2:$B$1795,2,FALSE())</f>
        <v>Número de documento en el nombre del archivo no coincide con el consignado en el contenido del XML</v>
      </c>
      <c r="M14" s="62" t="s">
        <v>8</v>
      </c>
    </row>
    <row r="15" spans="2:13" ht="36" x14ac:dyDescent="0.25">
      <c r="B15" s="4"/>
      <c r="C15" s="7"/>
      <c r="D15" s="4"/>
      <c r="E15" s="4"/>
      <c r="F15" s="4"/>
      <c r="G15" s="4"/>
      <c r="H15" s="7"/>
      <c r="I15" s="64" t="s">
        <v>3840</v>
      </c>
      <c r="J15" s="61" t="s">
        <v>6</v>
      </c>
      <c r="K15" s="125" t="s">
        <v>168</v>
      </c>
      <c r="L15" s="368" t="str">
        <f>VLOOKUP(K15,CódigosRetorno!$A$2:$B$1795,2,FALSE())</f>
        <v>ID - El dato SERIE-CORRELATIVO no cumple con el formato de acuerdo al tipo de comprobante</v>
      </c>
      <c r="M15" s="62" t="s">
        <v>8</v>
      </c>
    </row>
    <row r="16" spans="2:13" ht="24" x14ac:dyDescent="0.25">
      <c r="B16" s="4"/>
      <c r="C16" s="7"/>
      <c r="D16" s="4"/>
      <c r="E16" s="4"/>
      <c r="F16" s="4"/>
      <c r="G16" s="4"/>
      <c r="H16" s="7"/>
      <c r="I16" s="64" t="s">
        <v>3841</v>
      </c>
      <c r="J16" s="61" t="s">
        <v>6</v>
      </c>
      <c r="K16" s="125" t="s">
        <v>170</v>
      </c>
      <c r="L16" s="368" t="str">
        <f>VLOOKUP(K16,CódigosRetorno!$A$2:$B$1795,2,FALSE())</f>
        <v>El comprobante fue registrado previamente con otros datos</v>
      </c>
      <c r="M16" s="62" t="s">
        <v>971</v>
      </c>
    </row>
    <row r="17" spans="2:13" ht="24" x14ac:dyDescent="0.25">
      <c r="B17" s="4"/>
      <c r="C17" s="7"/>
      <c r="D17" s="4"/>
      <c r="E17" s="4"/>
      <c r="F17" s="4"/>
      <c r="G17" s="4"/>
      <c r="H17" s="7"/>
      <c r="I17" s="64" t="s">
        <v>3842</v>
      </c>
      <c r="J17" s="61" t="s">
        <v>6</v>
      </c>
      <c r="K17" s="125" t="s">
        <v>1270</v>
      </c>
      <c r="L17" s="368" t="str">
        <f>VLOOKUP(K17,CódigosRetorno!$A$2:$B$1795,2,FALSE())</f>
        <v>El comprobante ya esta informado y se encuentra con estado anulado o rechazado</v>
      </c>
      <c r="M17" s="62" t="s">
        <v>971</v>
      </c>
    </row>
    <row r="18" spans="2:13" x14ac:dyDescent="0.25">
      <c r="B18" s="62">
        <f>+B13+1</f>
        <v>6</v>
      </c>
      <c r="C18" s="64" t="s">
        <v>183</v>
      </c>
      <c r="D18" s="371" t="s">
        <v>63</v>
      </c>
      <c r="E18" s="377" t="s">
        <v>3843</v>
      </c>
      <c r="F18" s="377" t="s">
        <v>829</v>
      </c>
      <c r="G18" s="65" t="s">
        <v>623</v>
      </c>
      <c r="H18" s="51" t="s">
        <v>1275</v>
      </c>
      <c r="I18" s="51" t="s">
        <v>3844</v>
      </c>
      <c r="J18" s="51"/>
      <c r="K18" s="65" t="s">
        <v>8</v>
      </c>
      <c r="L18" s="368" t="str">
        <f>VLOOKUP(K18,CódigosRetorno!$A$2:$B$1795,2,FALSE())</f>
        <v>-</v>
      </c>
      <c r="M18" s="62" t="s">
        <v>8</v>
      </c>
    </row>
    <row r="19" spans="2:13" ht="24" customHeight="1" x14ac:dyDescent="0.25">
      <c r="B19" s="4">
        <f>+B18+1</f>
        <v>7</v>
      </c>
      <c r="C19" s="7" t="s">
        <v>3845</v>
      </c>
      <c r="D19" s="4" t="s">
        <v>63</v>
      </c>
      <c r="E19" s="4" t="s">
        <v>143</v>
      </c>
      <c r="F19" s="4" t="s">
        <v>330</v>
      </c>
      <c r="G19" s="4" t="s">
        <v>3846</v>
      </c>
      <c r="H19" s="7" t="s">
        <v>1277</v>
      </c>
      <c r="I19" s="64" t="s">
        <v>605</v>
      </c>
      <c r="J19" s="61" t="s">
        <v>6</v>
      </c>
      <c r="K19" s="125" t="s">
        <v>1278</v>
      </c>
      <c r="L19" s="368" t="str">
        <f>VLOOKUP(K19,CódigosRetorno!$A$2:$B$1795,2,FALSE())</f>
        <v>El XML no contiene el tag o no existe informacion de InvoiceTypeCode</v>
      </c>
      <c r="M19" s="62" t="s">
        <v>8</v>
      </c>
    </row>
    <row r="20" spans="2:13" ht="24" x14ac:dyDescent="0.25">
      <c r="B20" s="4"/>
      <c r="C20" s="7"/>
      <c r="D20" s="4"/>
      <c r="E20" s="4"/>
      <c r="F20" s="4"/>
      <c r="G20" s="4"/>
      <c r="H20" s="7"/>
      <c r="I20" s="64" t="s">
        <v>3847</v>
      </c>
      <c r="J20" s="61" t="s">
        <v>6</v>
      </c>
      <c r="K20" s="125" t="s">
        <v>1280</v>
      </c>
      <c r="L20" s="368" t="str">
        <f>VLOOKUP(K20,CódigosRetorno!$A$2:$B$1795,2,FALSE())</f>
        <v>InvoiceTypeCode - El valor del tipo de documento es invalido o no coincide con el nombre del archivo</v>
      </c>
      <c r="M20" s="62" t="s">
        <v>8</v>
      </c>
    </row>
    <row r="21" spans="2:13" ht="24" x14ac:dyDescent="0.25">
      <c r="B21" s="62">
        <f>+B19+1</f>
        <v>8</v>
      </c>
      <c r="C21" s="244" t="s">
        <v>3848</v>
      </c>
      <c r="D21" s="371" t="s">
        <v>63</v>
      </c>
      <c r="E21" s="233" t="s">
        <v>143</v>
      </c>
      <c r="F21" s="233" t="s">
        <v>177</v>
      </c>
      <c r="G21" s="61" t="s">
        <v>178</v>
      </c>
      <c r="H21" s="51" t="s">
        <v>3849</v>
      </c>
      <c r="I21" s="64" t="s">
        <v>66</v>
      </c>
      <c r="J21" s="61" t="s">
        <v>6</v>
      </c>
      <c r="K21" s="125" t="s">
        <v>3850</v>
      </c>
      <c r="L21" s="368" t="str">
        <f>VLOOKUP(K21,CódigosRetorno!$A$2:$B$1795,2,FALSE())</f>
        <v>El documento no contiene la fecha de inicio del periodo de abono</v>
      </c>
      <c r="M21" s="62" t="s">
        <v>8</v>
      </c>
    </row>
    <row r="22" spans="2:13" ht="24" x14ac:dyDescent="0.25">
      <c r="B22" s="62">
        <f>+B21+1</f>
        <v>9</v>
      </c>
      <c r="C22" s="244" t="s">
        <v>3851</v>
      </c>
      <c r="D22" s="371" t="s">
        <v>63</v>
      </c>
      <c r="E22" s="233" t="s">
        <v>143</v>
      </c>
      <c r="F22" s="233" t="s">
        <v>177</v>
      </c>
      <c r="G22" s="61" t="s">
        <v>178</v>
      </c>
      <c r="H22" s="51" t="s">
        <v>3852</v>
      </c>
      <c r="I22" s="64" t="s">
        <v>66</v>
      </c>
      <c r="J22" s="61" t="s">
        <v>6</v>
      </c>
      <c r="K22" s="125" t="s">
        <v>3853</v>
      </c>
      <c r="L22" s="368" t="str">
        <f>VLOOKUP(K22,CódigosRetorno!$A$2:$B$1795,2,FALSE())</f>
        <v>El documento no contiene la fecha de fin del periodo de abono</v>
      </c>
      <c r="M22" s="62" t="s">
        <v>8</v>
      </c>
    </row>
    <row r="23" spans="2:13" ht="12" customHeight="1" x14ac:dyDescent="0.25">
      <c r="B23" s="4">
        <f>B22+1</f>
        <v>10</v>
      </c>
      <c r="C23" s="7" t="s">
        <v>3854</v>
      </c>
      <c r="D23" s="4" t="s">
        <v>63</v>
      </c>
      <c r="E23" s="4" t="s">
        <v>143</v>
      </c>
      <c r="F23" s="4" t="s">
        <v>330</v>
      </c>
      <c r="G23" s="4" t="s">
        <v>3855</v>
      </c>
      <c r="H23" s="7" t="s">
        <v>1920</v>
      </c>
      <c r="I23" s="64" t="s">
        <v>66</v>
      </c>
      <c r="J23" s="61" t="s">
        <v>6</v>
      </c>
      <c r="K23" s="125" t="s">
        <v>3856</v>
      </c>
      <c r="L23" s="368" t="str">
        <f>VLOOKUP(K23,CódigosRetorno!$A$2:$B$1795,2,FALSE())</f>
        <v>El documento no contiene el 'Tipo de canal facturado'</v>
      </c>
      <c r="M23" s="62" t="s">
        <v>8</v>
      </c>
    </row>
    <row r="24" spans="2:13" ht="24" x14ac:dyDescent="0.25">
      <c r="B24" s="4"/>
      <c r="C24" s="7"/>
      <c r="D24" s="4"/>
      <c r="E24" s="4"/>
      <c r="F24" s="4"/>
      <c r="G24" s="4"/>
      <c r="H24" s="7"/>
      <c r="I24" s="64" t="s">
        <v>3857</v>
      </c>
      <c r="J24" s="61" t="s">
        <v>6</v>
      </c>
      <c r="K24" s="125" t="s">
        <v>3858</v>
      </c>
      <c r="L24" s="368" t="str">
        <f>VLOOKUP(K24,CódigosRetorno!$A$2:$B$1795,2,FALSE())</f>
        <v>El dato ingresado como 'Tipo de canal facturado' es incorrecto</v>
      </c>
      <c r="M24" s="62" t="s">
        <v>8</v>
      </c>
    </row>
    <row r="25" spans="2:13" ht="12" customHeight="1" x14ac:dyDescent="0.25">
      <c r="B25" s="720" t="s">
        <v>3859</v>
      </c>
      <c r="C25" s="720"/>
      <c r="D25" s="720"/>
      <c r="E25" s="720"/>
      <c r="F25" s="372"/>
      <c r="G25" s="372"/>
      <c r="H25" s="373"/>
      <c r="I25" s="28"/>
      <c r="J25" s="374"/>
      <c r="K25" s="375" t="s">
        <v>8</v>
      </c>
      <c r="L25" s="368" t="str">
        <f>VLOOKUP(K25,CódigosRetorno!$A$2:$B$1795,2,FALSE())</f>
        <v>-</v>
      </c>
      <c r="M25" s="376"/>
    </row>
    <row r="26" spans="2:13" ht="36" customHeight="1" x14ac:dyDescent="0.25">
      <c r="B26" s="4">
        <f>+B23+1</f>
        <v>11</v>
      </c>
      <c r="C26" s="7" t="s">
        <v>925</v>
      </c>
      <c r="D26" s="4" t="s">
        <v>63</v>
      </c>
      <c r="E26" s="4" t="s">
        <v>143</v>
      </c>
      <c r="F26" s="4" t="s">
        <v>189</v>
      </c>
      <c r="G26" s="4"/>
      <c r="H26" s="7" t="s">
        <v>1313</v>
      </c>
      <c r="I26" s="64" t="s">
        <v>1314</v>
      </c>
      <c r="J26" s="61" t="s">
        <v>6</v>
      </c>
      <c r="K26" s="125" t="s">
        <v>1315</v>
      </c>
      <c r="L26" s="368" t="str">
        <f>VLOOKUP(K26,CódigosRetorno!$A$2:$B$1795,2,FALSE())</f>
        <v>El XML contiene mas de un tag como elemento de numero de documento del emisor</v>
      </c>
      <c r="M26" s="62" t="s">
        <v>8</v>
      </c>
    </row>
    <row r="27" spans="2:13" ht="24" x14ac:dyDescent="0.25">
      <c r="B27" s="4"/>
      <c r="C27" s="7"/>
      <c r="D27" s="4"/>
      <c r="E27" s="4"/>
      <c r="F27" s="4"/>
      <c r="G27" s="4"/>
      <c r="H27" s="7"/>
      <c r="I27" s="64" t="s">
        <v>191</v>
      </c>
      <c r="J27" s="61" t="s">
        <v>6</v>
      </c>
      <c r="K27" s="125" t="s">
        <v>192</v>
      </c>
      <c r="L27" s="368" t="str">
        <f>VLOOKUP(K27,CódigosRetorno!$A$2:$B$1795,2,FALSE())</f>
        <v>Número de RUC del nombre del archivo no coincide con el consignado en el contenido del archivo XML</v>
      </c>
      <c r="M27" s="62" t="s">
        <v>8</v>
      </c>
    </row>
    <row r="28" spans="2:13" ht="24" x14ac:dyDescent="0.25">
      <c r="B28" s="4"/>
      <c r="C28" s="7"/>
      <c r="D28" s="4"/>
      <c r="E28" s="4"/>
      <c r="F28" s="4"/>
      <c r="G28" s="4"/>
      <c r="H28" s="7"/>
      <c r="I28" s="64" t="s">
        <v>3860</v>
      </c>
      <c r="J28" s="61" t="s">
        <v>6</v>
      </c>
      <c r="K28" s="125" t="s">
        <v>1317</v>
      </c>
      <c r="L28" s="368" t="str">
        <f>VLOOKUP(K28,CódigosRetorno!$A$2:$B$1795,2,FALSE())</f>
        <v>El contribuyente no esta activo</v>
      </c>
      <c r="M28" s="62" t="s">
        <v>258</v>
      </c>
    </row>
    <row r="29" spans="2:13" ht="24" x14ac:dyDescent="0.25">
      <c r="B29" s="4"/>
      <c r="C29" s="7"/>
      <c r="D29" s="4"/>
      <c r="E29" s="4"/>
      <c r="F29" s="4"/>
      <c r="G29" s="4"/>
      <c r="H29" s="7"/>
      <c r="I29" s="64" t="s">
        <v>3861</v>
      </c>
      <c r="J29" s="61" t="s">
        <v>6</v>
      </c>
      <c r="K29" s="125" t="s">
        <v>1319</v>
      </c>
      <c r="L29" s="368" t="str">
        <f>VLOOKUP(K29,CódigosRetorno!$A$2:$B$1795,2,FALSE())</f>
        <v>El contribuyente no esta habido</v>
      </c>
      <c r="M29" s="62" t="s">
        <v>258</v>
      </c>
    </row>
    <row r="30" spans="2:13" ht="24" customHeight="1" x14ac:dyDescent="0.25">
      <c r="B30" s="4"/>
      <c r="C30" s="7" t="s">
        <v>3862</v>
      </c>
      <c r="D30" s="4" t="s">
        <v>63</v>
      </c>
      <c r="E30" s="4" t="s">
        <v>143</v>
      </c>
      <c r="F30" s="4" t="s">
        <v>197</v>
      </c>
      <c r="G30" s="4" t="s">
        <v>1327</v>
      </c>
      <c r="H30" s="7" t="s">
        <v>1328</v>
      </c>
      <c r="I30" s="64" t="s">
        <v>66</v>
      </c>
      <c r="J30" s="61" t="s">
        <v>6</v>
      </c>
      <c r="K30" s="125" t="s">
        <v>1330</v>
      </c>
      <c r="L30" s="368" t="str">
        <f>VLOOKUP(K30,CódigosRetorno!$A$2:$B$1795,2,FALSE())</f>
        <v>El XML no contiene el tag o no existe informacion en tipo de documento del emisor.</v>
      </c>
      <c r="M30" s="62" t="s">
        <v>8</v>
      </c>
    </row>
    <row r="31" spans="2:13" x14ac:dyDescent="0.25">
      <c r="B31" s="4"/>
      <c r="C31" s="7"/>
      <c r="D31" s="4"/>
      <c r="E31" s="4"/>
      <c r="F31" s="4"/>
      <c r="G31" s="4"/>
      <c r="H31" s="7"/>
      <c r="I31" s="64" t="s">
        <v>3863</v>
      </c>
      <c r="J31" s="61" t="s">
        <v>6</v>
      </c>
      <c r="K31" s="125" t="s">
        <v>1331</v>
      </c>
      <c r="L31" s="368" t="str">
        <f>VLOOKUP(K31,CódigosRetorno!$A$2:$B$1795,2,FALSE())</f>
        <v>El dato ingresado no cumple con el estandar</v>
      </c>
      <c r="M31" s="62" t="s">
        <v>8</v>
      </c>
    </row>
    <row r="32" spans="2:13" ht="24" customHeight="1" x14ac:dyDescent="0.25">
      <c r="B32" s="4">
        <f>+B26+1</f>
        <v>12</v>
      </c>
      <c r="C32" s="7" t="s">
        <v>210</v>
      </c>
      <c r="D32" s="4" t="s">
        <v>63</v>
      </c>
      <c r="E32" s="4" t="s">
        <v>143</v>
      </c>
      <c r="F32" s="4" t="s">
        <v>205</v>
      </c>
      <c r="G32" s="4"/>
      <c r="H32" s="7" t="s">
        <v>1344</v>
      </c>
      <c r="I32" s="64" t="s">
        <v>66</v>
      </c>
      <c r="J32" s="61" t="s">
        <v>6</v>
      </c>
      <c r="K32" s="125" t="s">
        <v>212</v>
      </c>
      <c r="L32" s="368" t="str">
        <f>VLOOKUP(K32,CódigosRetorno!$A$2:$B$1795,2,FALSE())</f>
        <v>El XML no contiene el tag o no existe informacion de RegistrationName del emisor del documento</v>
      </c>
      <c r="M32" s="62" t="s">
        <v>8</v>
      </c>
    </row>
    <row r="33" spans="2:13" ht="60" x14ac:dyDescent="0.25">
      <c r="B33" s="4"/>
      <c r="C33" s="7"/>
      <c r="D33" s="4"/>
      <c r="E33" s="4"/>
      <c r="F33" s="4"/>
      <c r="G33" s="4"/>
      <c r="H33" s="7"/>
      <c r="I33" s="64" t="s">
        <v>3864</v>
      </c>
      <c r="J33" s="61" t="s">
        <v>208</v>
      </c>
      <c r="K33" s="125" t="s">
        <v>689</v>
      </c>
      <c r="L33" s="368" t="str">
        <f>VLOOKUP(K33,CódigosRetorno!$A$2:$B$1795,2,FALSE())</f>
        <v>RegistrationName - El nombre o razon social del emisor no cumple con el estandar</v>
      </c>
      <c r="M33" s="62" t="s">
        <v>8</v>
      </c>
    </row>
    <row r="34" spans="2:13" x14ac:dyDescent="0.25">
      <c r="B34" s="378" t="s">
        <v>3865</v>
      </c>
      <c r="C34" s="379"/>
      <c r="D34" s="379"/>
      <c r="E34" s="379"/>
      <c r="F34" s="379"/>
      <c r="G34" s="379"/>
      <c r="H34" s="380"/>
      <c r="I34" s="381"/>
      <c r="J34" s="381"/>
      <c r="K34" s="382" t="s">
        <v>8</v>
      </c>
      <c r="L34" s="383" t="str">
        <f>VLOOKUP(K34,CódigosRetorno!$A$2:$B$1795,2,FALSE())</f>
        <v>-</v>
      </c>
      <c r="M34" s="384"/>
    </row>
    <row r="35" spans="2:13" ht="36" customHeight="1" x14ac:dyDescent="0.25">
      <c r="B35" s="4">
        <f>B32+1</f>
        <v>13</v>
      </c>
      <c r="C35" s="7" t="s">
        <v>3866</v>
      </c>
      <c r="D35" s="721" t="s">
        <v>63</v>
      </c>
      <c r="E35" s="721" t="s">
        <v>143</v>
      </c>
      <c r="F35" s="721" t="s">
        <v>189</v>
      </c>
      <c r="G35" s="721"/>
      <c r="H35" s="7" t="s">
        <v>1419</v>
      </c>
      <c r="I35" s="51" t="s">
        <v>1420</v>
      </c>
      <c r="J35" s="65" t="s">
        <v>6</v>
      </c>
      <c r="K35" s="125" t="s">
        <v>1421</v>
      </c>
      <c r="L35" s="368" t="str">
        <f>VLOOKUP(K35,CódigosRetorno!$A$2:$B$1795,2,FALSE())</f>
        <v>El XML contiene mas de un tag como elemento de numero de documento del receptor.</v>
      </c>
      <c r="M35" s="62" t="s">
        <v>8</v>
      </c>
    </row>
    <row r="36" spans="2:13" ht="24" x14ac:dyDescent="0.25">
      <c r="B36" s="4"/>
      <c r="C36" s="7"/>
      <c r="D36" s="721"/>
      <c r="E36" s="721"/>
      <c r="F36" s="721"/>
      <c r="G36" s="721"/>
      <c r="H36" s="7"/>
      <c r="I36" s="51" t="s">
        <v>605</v>
      </c>
      <c r="J36" s="65" t="s">
        <v>6</v>
      </c>
      <c r="K36" s="125" t="s">
        <v>990</v>
      </c>
      <c r="L36" s="368" t="str">
        <f>VLOOKUP(K36,CódigosRetorno!$A$2:$B$1795,2,FALSE())</f>
        <v>El XML no contiene el tag o no existe informacion del número de documento de identidad del receptor del documento</v>
      </c>
      <c r="M36" s="62" t="s">
        <v>8</v>
      </c>
    </row>
    <row r="37" spans="2:13" ht="36" x14ac:dyDescent="0.25">
      <c r="B37" s="4"/>
      <c r="C37" s="7"/>
      <c r="D37" s="721"/>
      <c r="E37" s="721"/>
      <c r="F37" s="721"/>
      <c r="G37" s="721"/>
      <c r="H37" s="7"/>
      <c r="I37" s="51" t="s">
        <v>3867</v>
      </c>
      <c r="J37" s="65" t="s">
        <v>6</v>
      </c>
      <c r="K37" s="125" t="s">
        <v>704</v>
      </c>
      <c r="L37" s="368" t="str">
        <f>VLOOKUP(K37,CódigosRetorno!$A$2:$B$1795,2,FALSE())</f>
        <v>El numero de documento de identidad del receptor debe ser  RUC</v>
      </c>
      <c r="M37" s="62" t="s">
        <v>8</v>
      </c>
    </row>
    <row r="38" spans="2:13" ht="36" x14ac:dyDescent="0.25">
      <c r="B38" s="4"/>
      <c r="C38" s="7"/>
      <c r="D38" s="721"/>
      <c r="E38" s="721"/>
      <c r="F38" s="721"/>
      <c r="G38" s="721"/>
      <c r="H38" s="7"/>
      <c r="I38" s="51" t="s">
        <v>3868</v>
      </c>
      <c r="J38" s="65" t="s">
        <v>6</v>
      </c>
      <c r="K38" s="65" t="s">
        <v>1424</v>
      </c>
      <c r="L38" s="368" t="str">
        <f>VLOOKUP(MID(K38,1,4),CódigosRetorno!$A$2:$B$1795,2,FALSE())</f>
        <v>El numero de RUC del receptor no existe.</v>
      </c>
      <c r="M38" s="62" t="s">
        <v>258</v>
      </c>
    </row>
    <row r="39" spans="2:13" ht="36" x14ac:dyDescent="0.25">
      <c r="B39" s="4"/>
      <c r="C39" s="7"/>
      <c r="D39" s="721"/>
      <c r="E39" s="721"/>
      <c r="F39" s="721"/>
      <c r="G39" s="721"/>
      <c r="H39" s="7"/>
      <c r="I39" s="51" t="s">
        <v>3869</v>
      </c>
      <c r="J39" s="65" t="s">
        <v>208</v>
      </c>
      <c r="K39" s="125" t="s">
        <v>1426</v>
      </c>
      <c r="L39" s="368" t="str">
        <f>VLOOKUP(K39,CódigosRetorno!$A$2:$B$1795,2,FALSE())</f>
        <v>El RUC  del receptor no esta activo</v>
      </c>
      <c r="M39" s="62" t="s">
        <v>258</v>
      </c>
    </row>
    <row r="40" spans="2:13" ht="36" x14ac:dyDescent="0.25">
      <c r="B40" s="4"/>
      <c r="C40" s="7"/>
      <c r="D40" s="721"/>
      <c r="E40" s="721"/>
      <c r="F40" s="721"/>
      <c r="G40" s="721"/>
      <c r="H40" s="7"/>
      <c r="I40" s="51" t="s">
        <v>3870</v>
      </c>
      <c r="J40" s="65" t="s">
        <v>208</v>
      </c>
      <c r="K40" s="125" t="s">
        <v>1428</v>
      </c>
      <c r="L40" s="368" t="str">
        <f>VLOOKUP(K40,CódigosRetorno!$A$2:$B$1795,2,FALSE())</f>
        <v>El RUC del receptor no esta habido</v>
      </c>
      <c r="M40" s="62" t="s">
        <v>258</v>
      </c>
    </row>
    <row r="41" spans="2:13" ht="36" x14ac:dyDescent="0.25">
      <c r="B41" s="4"/>
      <c r="C41" s="7"/>
      <c r="D41" s="721"/>
      <c r="E41" s="721"/>
      <c r="F41" s="721"/>
      <c r="G41" s="721"/>
      <c r="H41" s="7"/>
      <c r="I41" s="51" t="s">
        <v>3871</v>
      </c>
      <c r="J41" s="65" t="s">
        <v>208</v>
      </c>
      <c r="K41" s="125" t="s">
        <v>700</v>
      </c>
      <c r="L41" s="368" t="str">
        <f>VLOOKUP(K41,CódigosRetorno!$A$2:$B$1795,2,FALSE())</f>
        <v>El DNI debe tener 8 caracteres numéricos</v>
      </c>
      <c r="M41" s="62" t="s">
        <v>8</v>
      </c>
    </row>
    <row r="42" spans="2:13" ht="84" x14ac:dyDescent="0.25">
      <c r="B42" s="4"/>
      <c r="C42" s="7"/>
      <c r="D42" s="721"/>
      <c r="E42" s="721"/>
      <c r="F42" s="721"/>
      <c r="G42" s="721"/>
      <c r="H42" s="7"/>
      <c r="I42" s="51" t="s">
        <v>3872</v>
      </c>
      <c r="J42" s="65" t="s">
        <v>208</v>
      </c>
      <c r="K42" s="125" t="s">
        <v>702</v>
      </c>
      <c r="L42" s="368" t="str">
        <f>VLOOKUP(K42,CódigosRetorno!$A$2:$B$1795,2,FALSE())</f>
        <v>El dato ingresado como numero de documento de identidad del receptor no cumple con el formato establecido</v>
      </c>
      <c r="M42" s="62" t="s">
        <v>8</v>
      </c>
    </row>
    <row r="43" spans="2:13" ht="24" customHeight="1" x14ac:dyDescent="0.25">
      <c r="B43" s="4"/>
      <c r="C43" s="7" t="s">
        <v>3873</v>
      </c>
      <c r="D43" s="721" t="s">
        <v>63</v>
      </c>
      <c r="E43" s="721" t="s">
        <v>143</v>
      </c>
      <c r="F43" s="721" t="s">
        <v>1433</v>
      </c>
      <c r="G43" s="721" t="s">
        <v>3603</v>
      </c>
      <c r="H43" s="7" t="s">
        <v>1434</v>
      </c>
      <c r="I43" s="51" t="s">
        <v>66</v>
      </c>
      <c r="J43" s="65" t="s">
        <v>6</v>
      </c>
      <c r="K43" s="125" t="s">
        <v>998</v>
      </c>
      <c r="L43" s="368" t="str">
        <f>VLOOKUP(K43,CódigosRetorno!$A$2:$B$1795,2,FALSE())</f>
        <v>El XML no contiene el tag o no existe informacion del tipo de documento de identidad del receptor del documento</v>
      </c>
      <c r="M43" s="62" t="s">
        <v>8</v>
      </c>
    </row>
    <row r="44" spans="2:13" ht="24" x14ac:dyDescent="0.25">
      <c r="B44" s="4"/>
      <c r="C44" s="7"/>
      <c r="D44" s="721"/>
      <c r="E44" s="721"/>
      <c r="F44" s="721"/>
      <c r="G44" s="721"/>
      <c r="H44" s="7"/>
      <c r="I44" s="51" t="s">
        <v>469</v>
      </c>
      <c r="J44" s="65" t="s">
        <v>6</v>
      </c>
      <c r="K44" s="125" t="s">
        <v>1437</v>
      </c>
      <c r="L44" s="368" t="str">
        <f>VLOOKUP(K44,CódigosRetorno!$A$2:$B$1795,2,FALSE())</f>
        <v>El dato ingresado en el tipo de documento de identidad del receptor no esta permitido.</v>
      </c>
      <c r="M44" s="62" t="s">
        <v>2040</v>
      </c>
    </row>
    <row r="45" spans="2:13" ht="24" customHeight="1" x14ac:dyDescent="0.25">
      <c r="B45" s="4">
        <f>+B35+1</f>
        <v>14</v>
      </c>
      <c r="C45" s="7" t="s">
        <v>1442</v>
      </c>
      <c r="D45" s="4" t="s">
        <v>63</v>
      </c>
      <c r="E45" s="4" t="s">
        <v>143</v>
      </c>
      <c r="F45" s="4" t="s">
        <v>205</v>
      </c>
      <c r="G45" s="4"/>
      <c r="H45" s="7" t="s">
        <v>1443</v>
      </c>
      <c r="I45" s="51" t="s">
        <v>66</v>
      </c>
      <c r="J45" s="65" t="s">
        <v>6</v>
      </c>
      <c r="K45" s="125" t="s">
        <v>1444</v>
      </c>
      <c r="L45" s="368" t="str">
        <f>VLOOKUP(K45,CódigosRetorno!$A$2:$B$1795,2,FALSE())</f>
        <v>El XML no contiene el tag o no existe informacion de RegistrationName del receptor del documento</v>
      </c>
      <c r="M45" s="62" t="s">
        <v>8</v>
      </c>
    </row>
    <row r="46" spans="2:13" ht="60" x14ac:dyDescent="0.25">
      <c r="B46" s="4"/>
      <c r="C46" s="7"/>
      <c r="D46" s="4"/>
      <c r="E46" s="4"/>
      <c r="F46" s="4"/>
      <c r="G46" s="4"/>
      <c r="H46" s="7"/>
      <c r="I46" s="64" t="s">
        <v>3864</v>
      </c>
      <c r="J46" s="65" t="s">
        <v>6</v>
      </c>
      <c r="K46" s="125" t="s">
        <v>1446</v>
      </c>
      <c r="L46" s="368" t="str">
        <f>VLOOKUP(K46,CódigosRetorno!$A$2:$B$1795,2,FALSE())</f>
        <v>RegistrationName -  El dato ingresado no cumple con el estandar</v>
      </c>
      <c r="M46" s="62" t="s">
        <v>8</v>
      </c>
    </row>
    <row r="47" spans="2:13" ht="60" x14ac:dyDescent="0.25">
      <c r="B47" s="62">
        <f>B45+1</f>
        <v>15</v>
      </c>
      <c r="C47" s="51" t="s">
        <v>3874</v>
      </c>
      <c r="D47" s="61" t="s">
        <v>63</v>
      </c>
      <c r="E47" s="61" t="s">
        <v>184</v>
      </c>
      <c r="F47" s="62" t="s">
        <v>205</v>
      </c>
      <c r="G47" s="61"/>
      <c r="H47" s="51" t="s">
        <v>3875</v>
      </c>
      <c r="I47" s="64" t="s">
        <v>3864</v>
      </c>
      <c r="J47" s="65" t="s">
        <v>208</v>
      </c>
      <c r="K47" s="125" t="s">
        <v>3876</v>
      </c>
      <c r="L47" s="368" t="str">
        <f>VLOOKUP(K47,CódigosRetorno!$A$2:$B$1795,2,FALSE())</f>
        <v>El nombre comercial del cliente no cumple con el formato establecido</v>
      </c>
      <c r="M47" s="62" t="s">
        <v>8</v>
      </c>
    </row>
    <row r="48" spans="2:13" ht="48" x14ac:dyDescent="0.25">
      <c r="B48" s="647">
        <f>B47+1</f>
        <v>16</v>
      </c>
      <c r="C48" s="690" t="s">
        <v>1447</v>
      </c>
      <c r="D48" s="647" t="s">
        <v>63</v>
      </c>
      <c r="E48" s="647" t="s">
        <v>184</v>
      </c>
      <c r="F48" s="62" t="s">
        <v>1347</v>
      </c>
      <c r="G48" s="61"/>
      <c r="H48" s="51" t="s">
        <v>1448</v>
      </c>
      <c r="I48" s="51" t="s">
        <v>3844</v>
      </c>
      <c r="J48" s="51"/>
      <c r="K48" s="65" t="s">
        <v>8</v>
      </c>
      <c r="L48" s="368" t="str">
        <f>VLOOKUP(K48,CódigosRetorno!$A$2:$B$1795,2,FALSE())</f>
        <v>-</v>
      </c>
      <c r="M48" s="62" t="s">
        <v>8</v>
      </c>
    </row>
    <row r="49" spans="2:13" ht="36" x14ac:dyDescent="0.25">
      <c r="B49" s="647"/>
      <c r="C49" s="690"/>
      <c r="D49" s="647"/>
      <c r="E49" s="647"/>
      <c r="F49" s="62" t="s">
        <v>1351</v>
      </c>
      <c r="G49" s="61"/>
      <c r="H49" s="51" t="s">
        <v>1449</v>
      </c>
      <c r="I49" s="51" t="s">
        <v>3844</v>
      </c>
      <c r="J49" s="51"/>
      <c r="K49" s="65" t="s">
        <v>8</v>
      </c>
      <c r="L49" s="368" t="str">
        <f>VLOOKUP(K49,CódigosRetorno!$A$2:$B$1795,2,FALSE())</f>
        <v>-</v>
      </c>
      <c r="M49" s="62" t="s">
        <v>8</v>
      </c>
    </row>
    <row r="50" spans="2:13" ht="36" x14ac:dyDescent="0.25">
      <c r="B50" s="647"/>
      <c r="C50" s="690"/>
      <c r="D50" s="647"/>
      <c r="E50" s="647"/>
      <c r="F50" s="62" t="s">
        <v>228</v>
      </c>
      <c r="G50" s="61"/>
      <c r="H50" s="51" t="s">
        <v>1450</v>
      </c>
      <c r="I50" s="51" t="s">
        <v>3844</v>
      </c>
      <c r="J50" s="51"/>
      <c r="K50" s="65" t="s">
        <v>8</v>
      </c>
      <c r="L50" s="368" t="str">
        <f>VLOOKUP(K50,CódigosRetorno!$A$2:$B$1795,2,FALSE())</f>
        <v>-</v>
      </c>
      <c r="M50" s="62" t="s">
        <v>8</v>
      </c>
    </row>
    <row r="51" spans="2:13" ht="36" x14ac:dyDescent="0.25">
      <c r="B51" s="647"/>
      <c r="C51" s="690"/>
      <c r="D51" s="647"/>
      <c r="E51" s="647"/>
      <c r="F51" s="62" t="s">
        <v>216</v>
      </c>
      <c r="G51" s="61" t="s">
        <v>3577</v>
      </c>
      <c r="H51" s="51" t="s">
        <v>1451</v>
      </c>
      <c r="I51" s="51" t="s">
        <v>3877</v>
      </c>
      <c r="J51" s="61" t="s">
        <v>208</v>
      </c>
      <c r="K51" s="65" t="s">
        <v>1389</v>
      </c>
      <c r="L51" s="368" t="str">
        <f>VLOOKUP(K51,CódigosRetorno!$A$2:$B$1795,2,FALSE())</f>
        <v>El código de Ubigeo no existe en el listado.</v>
      </c>
      <c r="M51" s="62" t="s">
        <v>1360</v>
      </c>
    </row>
    <row r="52" spans="2:13" x14ac:dyDescent="0.25">
      <c r="B52" s="647"/>
      <c r="C52" s="690"/>
      <c r="D52" s="647"/>
      <c r="E52" s="647"/>
      <c r="F52" s="4"/>
      <c r="G52" s="62" t="s">
        <v>1361</v>
      </c>
      <c r="H52" s="51" t="s">
        <v>1261</v>
      </c>
      <c r="I52" s="51" t="s">
        <v>3844</v>
      </c>
      <c r="J52" s="51"/>
      <c r="K52" s="65" t="s">
        <v>8</v>
      </c>
      <c r="L52" s="368" t="str">
        <f>VLOOKUP(K52,CódigosRetorno!$A$2:$B$1795,2,FALSE())</f>
        <v>-</v>
      </c>
      <c r="M52" s="62" t="s">
        <v>8</v>
      </c>
    </row>
    <row r="53" spans="2:13" x14ac:dyDescent="0.25">
      <c r="B53" s="647"/>
      <c r="C53" s="690"/>
      <c r="D53" s="647"/>
      <c r="E53" s="647"/>
      <c r="F53" s="4"/>
      <c r="G53" s="62" t="s">
        <v>1363</v>
      </c>
      <c r="H53" s="51" t="s">
        <v>1333</v>
      </c>
      <c r="I53" s="51" t="s">
        <v>3844</v>
      </c>
      <c r="J53" s="51"/>
      <c r="K53" s="65" t="s">
        <v>8</v>
      </c>
      <c r="L53" s="368" t="str">
        <f>VLOOKUP(K53,CódigosRetorno!$A$2:$B$1795,2,FALSE())</f>
        <v>-</v>
      </c>
      <c r="M53" s="62" t="s">
        <v>8</v>
      </c>
    </row>
    <row r="54" spans="2:13" ht="36" x14ac:dyDescent="0.25">
      <c r="B54" s="647"/>
      <c r="C54" s="690"/>
      <c r="D54" s="647"/>
      <c r="E54" s="647"/>
      <c r="F54" s="62" t="s">
        <v>228</v>
      </c>
      <c r="G54" s="61"/>
      <c r="H54" s="51" t="s">
        <v>1452</v>
      </c>
      <c r="I54" s="51" t="s">
        <v>3844</v>
      </c>
      <c r="J54" s="51"/>
      <c r="K54" s="65" t="s">
        <v>8</v>
      </c>
      <c r="L54" s="368" t="str">
        <f>VLOOKUP(K54,CódigosRetorno!$A$2:$B$1795,2,FALSE())</f>
        <v>-</v>
      </c>
      <c r="M54" s="62" t="s">
        <v>8</v>
      </c>
    </row>
    <row r="55" spans="2:13" ht="36" x14ac:dyDescent="0.25">
      <c r="B55" s="647"/>
      <c r="C55" s="690"/>
      <c r="D55" s="647"/>
      <c r="E55" s="647"/>
      <c r="F55" s="62" t="s">
        <v>228</v>
      </c>
      <c r="G55" s="61"/>
      <c r="H55" s="51" t="s">
        <v>1453</v>
      </c>
      <c r="I55" s="51" t="s">
        <v>3844</v>
      </c>
      <c r="J55" s="51"/>
      <c r="K55" s="65" t="s">
        <v>8</v>
      </c>
      <c r="L55" s="368" t="str">
        <f>VLOOKUP(K55,CódigosRetorno!$A$2:$B$1795,2,FALSE())</f>
        <v>-</v>
      </c>
      <c r="M55" s="62" t="s">
        <v>8</v>
      </c>
    </row>
    <row r="56" spans="2:13" ht="36" x14ac:dyDescent="0.25">
      <c r="B56" s="647"/>
      <c r="C56" s="690"/>
      <c r="D56" s="647"/>
      <c r="E56" s="647"/>
      <c r="F56" s="62" t="s">
        <v>330</v>
      </c>
      <c r="G56" s="61" t="s">
        <v>3582</v>
      </c>
      <c r="H56" s="51" t="s">
        <v>1454</v>
      </c>
      <c r="I56" s="51" t="s">
        <v>3844</v>
      </c>
      <c r="J56" s="51"/>
      <c r="K56" s="65" t="s">
        <v>8</v>
      </c>
      <c r="L56" s="368" t="str">
        <f>VLOOKUP(K56,CódigosRetorno!$A$2:$B$1795,2,FALSE())</f>
        <v>-</v>
      </c>
      <c r="M56" s="62" t="s">
        <v>8</v>
      </c>
    </row>
    <row r="57" spans="2:13" x14ac:dyDescent="0.25">
      <c r="B57" s="647"/>
      <c r="C57" s="690"/>
      <c r="D57" s="647"/>
      <c r="E57" s="647"/>
      <c r="F57" s="4"/>
      <c r="G57" s="62" t="s">
        <v>1374</v>
      </c>
      <c r="H57" s="51" t="s">
        <v>1300</v>
      </c>
      <c r="I57" s="51" t="s">
        <v>3844</v>
      </c>
      <c r="J57" s="51"/>
      <c r="K57" s="65" t="s">
        <v>8</v>
      </c>
      <c r="L57" s="368" t="str">
        <f>VLOOKUP(K57,CódigosRetorno!$A$2:$B$1795,2,FALSE())</f>
        <v>-</v>
      </c>
      <c r="M57" s="62" t="s">
        <v>8</v>
      </c>
    </row>
    <row r="58" spans="2:13" ht="48" x14ac:dyDescent="0.25">
      <c r="B58" s="647"/>
      <c r="C58" s="690"/>
      <c r="D58" s="647"/>
      <c r="E58" s="647"/>
      <c r="F58" s="4"/>
      <c r="G58" s="62" t="s">
        <v>1376</v>
      </c>
      <c r="H58" s="51" t="s">
        <v>1282</v>
      </c>
      <c r="I58" s="51" t="s">
        <v>3844</v>
      </c>
      <c r="J58" s="51"/>
      <c r="K58" s="65" t="s">
        <v>8</v>
      </c>
      <c r="L58" s="368" t="str">
        <f>VLOOKUP(K58,CódigosRetorno!$A$2:$B$1795,2,FALSE())</f>
        <v>-</v>
      </c>
      <c r="M58" s="62" t="s">
        <v>8</v>
      </c>
    </row>
    <row r="59" spans="2:13" x14ac:dyDescent="0.25">
      <c r="B59" s="647"/>
      <c r="C59" s="690"/>
      <c r="D59" s="647"/>
      <c r="E59" s="647"/>
      <c r="F59" s="4"/>
      <c r="G59" s="62" t="s">
        <v>1377</v>
      </c>
      <c r="H59" s="51" t="s">
        <v>1285</v>
      </c>
      <c r="I59" s="51" t="s">
        <v>3844</v>
      </c>
      <c r="J59" s="51"/>
      <c r="K59" s="65" t="s">
        <v>8</v>
      </c>
      <c r="L59" s="368" t="str">
        <f>VLOOKUP(K59,CódigosRetorno!$A$2:$B$1795,2,FALSE())</f>
        <v>-</v>
      </c>
      <c r="M59" s="62" t="s">
        <v>8</v>
      </c>
    </row>
    <row r="60" spans="2:13" ht="12" customHeight="1" x14ac:dyDescent="0.25">
      <c r="B60" s="722" t="s">
        <v>3878</v>
      </c>
      <c r="C60" s="722"/>
      <c r="D60" s="722"/>
      <c r="E60" s="722"/>
      <c r="F60" s="386"/>
      <c r="G60" s="386"/>
      <c r="H60" s="386"/>
      <c r="I60" s="387"/>
      <c r="J60" s="385"/>
      <c r="K60" s="388" t="s">
        <v>8</v>
      </c>
      <c r="L60" s="383" t="str">
        <f>VLOOKUP(K60,CódigosRetorno!$A$2:$B$1795,2,FALSE())</f>
        <v>-</v>
      </c>
      <c r="M60" s="389"/>
    </row>
    <row r="61" spans="2:13" ht="24" customHeight="1" x14ac:dyDescent="0.25">
      <c r="B61" s="4">
        <f>B48+1</f>
        <v>17</v>
      </c>
      <c r="C61" s="7" t="s">
        <v>3879</v>
      </c>
      <c r="D61" s="4" t="s">
        <v>329</v>
      </c>
      <c r="E61" s="4" t="s">
        <v>143</v>
      </c>
      <c r="F61" s="4" t="s">
        <v>857</v>
      </c>
      <c r="G61" s="4"/>
      <c r="H61" s="7" t="s">
        <v>1491</v>
      </c>
      <c r="I61" s="51" t="s">
        <v>3880</v>
      </c>
      <c r="J61" s="65" t="s">
        <v>6</v>
      </c>
      <c r="K61" s="125" t="s">
        <v>860</v>
      </c>
      <c r="L61" s="368" t="str">
        <f>VLOOKUP(K61,CódigosRetorno!$A$2:$B$1795,2,FALSE())</f>
        <v>El Numero de orden del item no cumple con el formato establecido</v>
      </c>
      <c r="M61" s="62" t="s">
        <v>8</v>
      </c>
    </row>
    <row r="62" spans="2:13" ht="24" x14ac:dyDescent="0.25">
      <c r="B62" s="4"/>
      <c r="C62" s="7"/>
      <c r="D62" s="4"/>
      <c r="E62" s="4"/>
      <c r="F62" s="4"/>
      <c r="G62" s="4"/>
      <c r="H62" s="7"/>
      <c r="I62" s="64" t="s">
        <v>3881</v>
      </c>
      <c r="J62" s="65" t="s">
        <v>6</v>
      </c>
      <c r="K62" s="125" t="s">
        <v>862</v>
      </c>
      <c r="L62" s="368" t="str">
        <f>VLOOKUP(K62,CódigosRetorno!$A$2:$B$1795,2,FALSE())</f>
        <v>El número de ítem no puede estar duplicado.</v>
      </c>
      <c r="M62" s="62" t="s">
        <v>8</v>
      </c>
    </row>
    <row r="63" spans="2:13" ht="12" customHeight="1" x14ac:dyDescent="0.25">
      <c r="B63" s="4">
        <f>B61+1</f>
        <v>18</v>
      </c>
      <c r="C63" s="7" t="s">
        <v>3882</v>
      </c>
      <c r="D63" s="4" t="s">
        <v>329</v>
      </c>
      <c r="E63" s="4" t="s">
        <v>143</v>
      </c>
      <c r="F63" s="4" t="s">
        <v>1433</v>
      </c>
      <c r="G63" s="4" t="s">
        <v>3883</v>
      </c>
      <c r="H63" s="7" t="s">
        <v>1514</v>
      </c>
      <c r="I63" s="51" t="s">
        <v>3884</v>
      </c>
      <c r="J63" s="65" t="s">
        <v>6</v>
      </c>
      <c r="K63" s="65" t="s">
        <v>3885</v>
      </c>
      <c r="L63" s="368" t="str">
        <f>VLOOKUP(K63,CódigosRetorno!$A$2:$B$1795,2,FALSE())</f>
        <v>Debe registrarse el 'Indicador de tipo de comisión'</v>
      </c>
      <c r="M63" s="62" t="s">
        <v>8</v>
      </c>
    </row>
    <row r="64" spans="2:13" ht="24" x14ac:dyDescent="0.25">
      <c r="B64" s="4"/>
      <c r="C64" s="7"/>
      <c r="D64" s="4"/>
      <c r="E64" s="4"/>
      <c r="F64" s="4"/>
      <c r="G64" s="4"/>
      <c r="H64" s="7"/>
      <c r="I64" s="51" t="s">
        <v>3886</v>
      </c>
      <c r="J64" s="65" t="s">
        <v>6</v>
      </c>
      <c r="K64" s="65" t="s">
        <v>3887</v>
      </c>
      <c r="L64" s="368" t="str">
        <f>VLOOKUP(K64,CódigosRetorno!$A$2:$B$1795,2,FALSE())</f>
        <v>El dato ingresado en el 'Indicador de tipo de comisión' no corresponde al valor esperado</v>
      </c>
      <c r="M64" s="62" t="s">
        <v>8</v>
      </c>
    </row>
    <row r="65" spans="2:13" ht="24" customHeight="1" x14ac:dyDescent="0.25">
      <c r="B65" s="4">
        <f>B63+1</f>
        <v>19</v>
      </c>
      <c r="C65" s="7" t="s">
        <v>3888</v>
      </c>
      <c r="D65" s="4" t="s">
        <v>329</v>
      </c>
      <c r="E65" s="4" t="s">
        <v>143</v>
      </c>
      <c r="F65" s="4" t="s">
        <v>1433</v>
      </c>
      <c r="G65" s="4" t="s">
        <v>3889</v>
      </c>
      <c r="H65" s="7" t="s">
        <v>3890</v>
      </c>
      <c r="I65" s="51" t="s">
        <v>3891</v>
      </c>
      <c r="J65" s="65" t="s">
        <v>6</v>
      </c>
      <c r="K65" s="65" t="s">
        <v>3892</v>
      </c>
      <c r="L65" s="368" t="str">
        <f>VLOOKUP(K65,CódigosRetorno!$A$2:$B$1795,2,FALSE())</f>
        <v>Para Bancos emisores debe ingresar el 'Indicador de institución financiera'</v>
      </c>
      <c r="M65" s="62" t="s">
        <v>8</v>
      </c>
    </row>
    <row r="66" spans="2:13" ht="24" x14ac:dyDescent="0.25">
      <c r="B66" s="4"/>
      <c r="C66" s="7"/>
      <c r="D66" s="4"/>
      <c r="E66" s="4"/>
      <c r="F66" s="4"/>
      <c r="G66" s="4"/>
      <c r="H66" s="7"/>
      <c r="I66" s="51" t="s">
        <v>3893</v>
      </c>
      <c r="J66" s="65" t="s">
        <v>6</v>
      </c>
      <c r="K66" s="65" t="s">
        <v>3894</v>
      </c>
      <c r="L66" s="368" t="str">
        <f>VLOOKUP(K66,CódigosRetorno!$A$2:$B$1795,2,FALSE())</f>
        <v>El dato ingresado en el 'Indicador de institución financiera' no corresponde al valor esperado</v>
      </c>
      <c r="M66" s="62" t="s">
        <v>8</v>
      </c>
    </row>
    <row r="67" spans="2:13" ht="36" customHeight="1" x14ac:dyDescent="0.25">
      <c r="B67" s="4">
        <f>B65+1</f>
        <v>20</v>
      </c>
      <c r="C67" s="7" t="s">
        <v>3895</v>
      </c>
      <c r="D67" s="647" t="s">
        <v>329</v>
      </c>
      <c r="E67" s="647" t="s">
        <v>143</v>
      </c>
      <c r="F67" s="647" t="s">
        <v>300</v>
      </c>
      <c r="G67" s="647" t="s">
        <v>301</v>
      </c>
      <c r="H67" s="7" t="s">
        <v>1719</v>
      </c>
      <c r="I67" s="51" t="s">
        <v>1618</v>
      </c>
      <c r="J67" s="65" t="s">
        <v>6</v>
      </c>
      <c r="K67" s="125" t="s">
        <v>1720</v>
      </c>
      <c r="L67" s="368" t="str">
        <f>VLOOKUP(K67,CódigosRetorno!$A$2:$B$1795,2,FALSE())</f>
        <v>El dato ingresado en LineExtensionAmount del item no cumple con el formato establecido</v>
      </c>
      <c r="M67" s="62" t="s">
        <v>8</v>
      </c>
    </row>
    <row r="68" spans="2:13" ht="60" x14ac:dyDescent="0.25">
      <c r="B68" s="4"/>
      <c r="C68" s="7"/>
      <c r="D68" s="647"/>
      <c r="E68" s="647"/>
      <c r="F68" s="647"/>
      <c r="G68" s="647"/>
      <c r="H68" s="7"/>
      <c r="I68" s="51" t="s">
        <v>3896</v>
      </c>
      <c r="J68" s="65" t="s">
        <v>208</v>
      </c>
      <c r="K68" s="125" t="s">
        <v>3897</v>
      </c>
      <c r="L68" s="368" t="str">
        <f>VLOOKUP(K68,CódigosRetorno!$A$2:$B$1795,2,FALSE())</f>
        <v>El importe del campo /cac:InvoiceLine/cbc:LineExtensionAmount no coincide con el valor calculado</v>
      </c>
      <c r="M68" s="62" t="s">
        <v>8</v>
      </c>
    </row>
    <row r="69" spans="2:13" ht="36" x14ac:dyDescent="0.25">
      <c r="B69" s="4"/>
      <c r="C69" s="7"/>
      <c r="D69" s="647"/>
      <c r="E69" s="647"/>
      <c r="F69" s="62" t="s">
        <v>144</v>
      </c>
      <c r="G69" s="61" t="s">
        <v>3564</v>
      </c>
      <c r="H69" s="51" t="s">
        <v>1575</v>
      </c>
      <c r="I69" s="64" t="s">
        <v>3898</v>
      </c>
      <c r="J69" s="65" t="s">
        <v>6</v>
      </c>
      <c r="K69" s="125" t="s">
        <v>3661</v>
      </c>
      <c r="L69" s="368" t="str">
        <f>VLOOKUP(K69,CódigosRetorno!$A$2:$B$1795,2,FALSE())</f>
        <v>La moneda debe ser la misma en todo el documento</v>
      </c>
      <c r="M69" s="62" t="s">
        <v>1297</v>
      </c>
    </row>
    <row r="70" spans="2:13" ht="36" customHeight="1" x14ac:dyDescent="0.25">
      <c r="B70" s="4">
        <f>B67+1</f>
        <v>21</v>
      </c>
      <c r="C70" s="7" t="s">
        <v>3899</v>
      </c>
      <c r="D70" s="647" t="s">
        <v>329</v>
      </c>
      <c r="E70" s="647" t="s">
        <v>184</v>
      </c>
      <c r="F70" s="320" t="s">
        <v>300</v>
      </c>
      <c r="G70" s="320" t="s">
        <v>301</v>
      </c>
      <c r="H70" s="51" t="s">
        <v>3900</v>
      </c>
      <c r="I70" s="51" t="s">
        <v>3901</v>
      </c>
      <c r="J70" s="61" t="s">
        <v>6</v>
      </c>
      <c r="K70" s="125" t="s">
        <v>1605</v>
      </c>
      <c r="L70" s="368" t="str">
        <f>VLOOKUP(K70,CódigosRetorno!$A$2:$B$1795,2,FALSE())</f>
        <v>El dato ingresado en el monto total de impuestos por línea no cumple con el formato establecido</v>
      </c>
      <c r="M70" s="62" t="s">
        <v>8</v>
      </c>
    </row>
    <row r="71" spans="2:13" ht="36" customHeight="1" x14ac:dyDescent="0.25">
      <c r="B71" s="4"/>
      <c r="C71" s="7"/>
      <c r="D71" s="647"/>
      <c r="E71" s="647"/>
      <c r="F71" s="647" t="s">
        <v>300</v>
      </c>
      <c r="G71" s="647" t="s">
        <v>301</v>
      </c>
      <c r="H71" s="7" t="s">
        <v>3902</v>
      </c>
      <c r="I71" s="51" t="s">
        <v>1618</v>
      </c>
      <c r="J71" s="65" t="s">
        <v>6</v>
      </c>
      <c r="K71" s="125" t="s">
        <v>1619</v>
      </c>
      <c r="L71" s="368" t="str">
        <f>VLOOKUP(K71,CódigosRetorno!$A$2:$B$1795,2,FALSE())</f>
        <v>El dato ingresado en TaxAmount de la linea no cumple con el formato establecido</v>
      </c>
      <c r="M71" s="62" t="s">
        <v>8</v>
      </c>
    </row>
    <row r="72" spans="2:13" ht="84" x14ac:dyDescent="0.25">
      <c r="B72" s="4"/>
      <c r="C72" s="7"/>
      <c r="D72" s="647"/>
      <c r="E72" s="647"/>
      <c r="F72" s="647"/>
      <c r="G72" s="647"/>
      <c r="H72" s="7"/>
      <c r="I72" s="51" t="s">
        <v>3903</v>
      </c>
      <c r="J72" s="65" t="s">
        <v>208</v>
      </c>
      <c r="K72" s="125" t="s">
        <v>3904</v>
      </c>
      <c r="L72" s="368" t="str">
        <f>VLOOKUP(K72,CódigosRetorno!$A$2:$B$1795,2,FALSE())</f>
        <v>El monto de IGV de la línea no coincide con el valor calculado</v>
      </c>
      <c r="M72" s="62"/>
    </row>
    <row r="73" spans="2:13" ht="36" x14ac:dyDescent="0.25">
      <c r="B73" s="4"/>
      <c r="C73" s="7"/>
      <c r="D73" s="647"/>
      <c r="E73" s="647"/>
      <c r="F73" s="320" t="s">
        <v>144</v>
      </c>
      <c r="G73" s="61" t="s">
        <v>3564</v>
      </c>
      <c r="H73" s="51" t="s">
        <v>1575</v>
      </c>
      <c r="I73" s="64" t="s">
        <v>3898</v>
      </c>
      <c r="J73" s="65" t="s">
        <v>6</v>
      </c>
      <c r="K73" s="125" t="s">
        <v>3661</v>
      </c>
      <c r="L73" s="368" t="str">
        <f>VLOOKUP(K73,CódigosRetorno!$A$2:$B$1795,2,FALSE())</f>
        <v>La moneda debe ser la misma en todo el documento</v>
      </c>
      <c r="M73" s="62" t="s">
        <v>1297</v>
      </c>
    </row>
    <row r="74" spans="2:13" ht="24" customHeight="1" x14ac:dyDescent="0.25">
      <c r="B74" s="4"/>
      <c r="C74" s="7"/>
      <c r="D74" s="647"/>
      <c r="E74" s="647"/>
      <c r="F74" s="647" t="s">
        <v>769</v>
      </c>
      <c r="G74" s="647" t="s">
        <v>3905</v>
      </c>
      <c r="H74" s="660" t="s">
        <v>3906</v>
      </c>
      <c r="I74" s="51" t="s">
        <v>66</v>
      </c>
      <c r="J74" s="65" t="s">
        <v>6</v>
      </c>
      <c r="K74" s="125" t="s">
        <v>1656</v>
      </c>
      <c r="L74" s="368" t="str">
        <f>VLOOKUP(K74,CódigosRetorno!$A$2:$B$1795,2,FALSE())</f>
        <v>El XML no contiene el tag cac:TaxCategory/cac:TaxScheme/cbc:ID del Item</v>
      </c>
      <c r="M74" s="62" t="s">
        <v>8</v>
      </c>
    </row>
    <row r="75" spans="2:13" x14ac:dyDescent="0.25">
      <c r="B75" s="4"/>
      <c r="C75" s="7"/>
      <c r="D75" s="647"/>
      <c r="E75" s="647"/>
      <c r="F75" s="647"/>
      <c r="G75" s="647"/>
      <c r="H75" s="660"/>
      <c r="I75" s="51" t="s">
        <v>3907</v>
      </c>
      <c r="J75" s="65" t="s">
        <v>6</v>
      </c>
      <c r="K75" s="125" t="s">
        <v>1657</v>
      </c>
      <c r="L75" s="368" t="str">
        <f>VLOOKUP(K75,CódigosRetorno!$A$2:$B$1795,2,FALSE())</f>
        <v>El codigo del tributo es invalido</v>
      </c>
      <c r="M75" s="62" t="s">
        <v>8</v>
      </c>
    </row>
    <row r="76" spans="2:13" ht="24" x14ac:dyDescent="0.25">
      <c r="B76" s="4"/>
      <c r="C76" s="7"/>
      <c r="D76" s="647"/>
      <c r="E76" s="647"/>
      <c r="F76" s="647"/>
      <c r="G76" s="647"/>
      <c r="H76" s="660"/>
      <c r="I76" s="51" t="s">
        <v>3908</v>
      </c>
      <c r="J76" s="65" t="s">
        <v>6</v>
      </c>
      <c r="K76" s="125" t="s">
        <v>1660</v>
      </c>
      <c r="L76" s="368" t="str">
        <f>VLOOKUP(K76,CódigosRetorno!$A$2:$B$1795,2,FALSE())</f>
        <v>El código de tributo no debe repetirse a nivel de item</v>
      </c>
      <c r="M76" s="62" t="s">
        <v>8</v>
      </c>
    </row>
    <row r="77" spans="2:13" ht="24" x14ac:dyDescent="0.25">
      <c r="B77" s="4"/>
      <c r="C77" s="7"/>
      <c r="D77" s="647"/>
      <c r="E77" s="647"/>
      <c r="F77" s="647"/>
      <c r="G77" s="62" t="s">
        <v>1665</v>
      </c>
      <c r="H77" s="51" t="s">
        <v>1333</v>
      </c>
      <c r="I77" s="51" t="s">
        <v>3909</v>
      </c>
      <c r="J77" s="65" t="s">
        <v>208</v>
      </c>
      <c r="K77" s="125" t="s">
        <v>1335</v>
      </c>
      <c r="L77" s="368" t="str">
        <f>VLOOKUP(K77,CódigosRetorno!$A$2:$B$1795,2,FALSE())</f>
        <v>El dato ingresado como atributo @schemeName es incorrecto.</v>
      </c>
      <c r="M77" s="62" t="s">
        <v>8</v>
      </c>
    </row>
    <row r="78" spans="2:13" ht="24" x14ac:dyDescent="0.25">
      <c r="B78" s="4"/>
      <c r="C78" s="7"/>
      <c r="D78" s="647"/>
      <c r="E78" s="647"/>
      <c r="F78" s="647"/>
      <c r="G78" s="62" t="s">
        <v>1260</v>
      </c>
      <c r="H78" s="51" t="s">
        <v>1261</v>
      </c>
      <c r="I78" s="51" t="s">
        <v>2927</v>
      </c>
      <c r="J78" s="61" t="s">
        <v>208</v>
      </c>
      <c r="K78" s="65" t="s">
        <v>1264</v>
      </c>
      <c r="L78" s="368" t="str">
        <f>VLOOKUP(K78,CódigosRetorno!$A$2:$B$1795,2,FALSE())</f>
        <v>El dato ingresado como atributo @schemeAgencyName es incorrecto.</v>
      </c>
      <c r="M78" s="62" t="s">
        <v>8</v>
      </c>
    </row>
    <row r="79" spans="2:13" ht="36" x14ac:dyDescent="0.25">
      <c r="B79" s="4"/>
      <c r="C79" s="7"/>
      <c r="D79" s="647"/>
      <c r="E79" s="647"/>
      <c r="F79" s="647"/>
      <c r="G79" s="62" t="s">
        <v>1694</v>
      </c>
      <c r="H79" s="51" t="s">
        <v>1337</v>
      </c>
      <c r="I79" s="51" t="s">
        <v>3910</v>
      </c>
      <c r="J79" s="65" t="s">
        <v>208</v>
      </c>
      <c r="K79" s="125" t="s">
        <v>1339</v>
      </c>
      <c r="L79" s="368" t="str">
        <f>VLOOKUP(K79,CódigosRetorno!$A$2:$B$1795,2,FALSE())</f>
        <v>El dato ingresado como atributo @schemeURI es incorrecto.</v>
      </c>
      <c r="M79" s="62" t="s">
        <v>8</v>
      </c>
    </row>
    <row r="80" spans="2:13" ht="24" customHeight="1" x14ac:dyDescent="0.25">
      <c r="B80" s="709">
        <f>B70+1</f>
        <v>22</v>
      </c>
      <c r="C80" s="7" t="s">
        <v>1109</v>
      </c>
      <c r="D80" s="723" t="s">
        <v>329</v>
      </c>
      <c r="E80" s="647" t="s">
        <v>143</v>
      </c>
      <c r="F80" s="647" t="s">
        <v>300</v>
      </c>
      <c r="G80" s="647" t="s">
        <v>301</v>
      </c>
      <c r="H80" s="7" t="s">
        <v>3911</v>
      </c>
      <c r="I80" s="51" t="s">
        <v>3912</v>
      </c>
      <c r="J80" s="65" t="s">
        <v>6</v>
      </c>
      <c r="K80" s="41" t="s">
        <v>3913</v>
      </c>
      <c r="L80" s="368" t="str">
        <f>VLOOKUP(K80,CódigosRetorno!$A$2:$B$1795,2,FALSE())</f>
        <v xml:space="preserve">Debe consignar el tag /cac:InvoiceLine/cac:ItemPriceExtension  </v>
      </c>
      <c r="M80" s="62" t="s">
        <v>8</v>
      </c>
    </row>
    <row r="81" spans="2:13" ht="36" x14ac:dyDescent="0.25">
      <c r="B81" s="709"/>
      <c r="C81" s="7"/>
      <c r="D81" s="723"/>
      <c r="E81" s="647"/>
      <c r="F81" s="647"/>
      <c r="G81" s="647"/>
      <c r="H81" s="7"/>
      <c r="I81" s="51" t="s">
        <v>1618</v>
      </c>
      <c r="J81" s="65" t="s">
        <v>6</v>
      </c>
      <c r="K81" s="125" t="s">
        <v>3914</v>
      </c>
      <c r="L81" s="368" t="str">
        <f>VLOOKUP(K81,CódigosRetorno!$A$2:$B$1795,2,FALSE())</f>
        <v>El dato ingresado en el tag /cac:InvoiceLine/cac:ItemPriceExtension/cbc:Amount no cumple con el formato establecido</v>
      </c>
      <c r="M81" s="62" t="s">
        <v>8</v>
      </c>
    </row>
    <row r="82" spans="2:13" ht="36" x14ac:dyDescent="0.25">
      <c r="B82" s="709"/>
      <c r="C82" s="7"/>
      <c r="D82" s="723"/>
      <c r="E82" s="647"/>
      <c r="F82" s="647"/>
      <c r="G82" s="647"/>
      <c r="H82" s="7"/>
      <c r="I82" s="51" t="s">
        <v>3915</v>
      </c>
      <c r="J82" s="65" t="s">
        <v>208</v>
      </c>
      <c r="K82" s="125" t="s">
        <v>3916</v>
      </c>
      <c r="L82" s="368" t="str">
        <f>VLOOKUP(K82,CódigosRetorno!$A$2:$B$1795,2,FALSE())</f>
        <v>El importe del campo /cac:InvoiceLine/cac:ItemPriceExtension/cbc:Amount no coincide con el valor calculado</v>
      </c>
      <c r="M82" s="62" t="s">
        <v>8</v>
      </c>
    </row>
    <row r="83" spans="2:13" ht="36" x14ac:dyDescent="0.25">
      <c r="B83" s="709"/>
      <c r="C83" s="7"/>
      <c r="D83" s="723"/>
      <c r="E83" s="647"/>
      <c r="F83" s="62" t="s">
        <v>144</v>
      </c>
      <c r="G83" s="61" t="s">
        <v>3564</v>
      </c>
      <c r="H83" s="51" t="s">
        <v>1575</v>
      </c>
      <c r="I83" s="64" t="s">
        <v>3898</v>
      </c>
      <c r="J83" s="65" t="s">
        <v>6</v>
      </c>
      <c r="K83" s="125" t="s">
        <v>3661</v>
      </c>
      <c r="L83" s="368" t="str">
        <f>VLOOKUP(K83,CódigosRetorno!$A$2:$B$1795,2,FALSE())</f>
        <v>La moneda debe ser la misma en todo el documento</v>
      </c>
      <c r="M83" s="62" t="s">
        <v>1297</v>
      </c>
    </row>
    <row r="84" spans="2:13" ht="12" customHeight="1" x14ac:dyDescent="0.25">
      <c r="B84" s="724" t="s">
        <v>3917</v>
      </c>
      <c r="C84" s="724"/>
      <c r="D84" s="391"/>
      <c r="E84" s="391"/>
      <c r="F84" s="391"/>
      <c r="G84" s="391"/>
      <c r="H84" s="392"/>
      <c r="I84" s="393"/>
      <c r="J84" s="394"/>
      <c r="K84" s="395" t="s">
        <v>8</v>
      </c>
      <c r="L84" s="383" t="str">
        <f>VLOOKUP(K84,CódigosRetorno!$A$2:$B$1795,2,FALSE())</f>
        <v>-</v>
      </c>
      <c r="M84" s="389"/>
    </row>
    <row r="85" spans="2:13" ht="36" customHeight="1" x14ac:dyDescent="0.25">
      <c r="B85" s="4">
        <f>B80+1</f>
        <v>23</v>
      </c>
      <c r="C85" s="7" t="s">
        <v>3918</v>
      </c>
      <c r="D85" s="4" t="s">
        <v>329</v>
      </c>
      <c r="E85" s="4" t="s">
        <v>143</v>
      </c>
      <c r="F85" s="4" t="s">
        <v>857</v>
      </c>
      <c r="G85" s="647"/>
      <c r="H85" s="7" t="s">
        <v>3919</v>
      </c>
      <c r="I85" s="51" t="s">
        <v>3920</v>
      </c>
      <c r="J85" s="65" t="s">
        <v>208</v>
      </c>
      <c r="K85" s="125" t="s">
        <v>3921</v>
      </c>
      <c r="L85" s="368" t="str">
        <f>VLOOKUP(K85,CódigosRetorno!$A$2:$B$1795,2,FALSE())</f>
        <v>Para entidades emisoras locales debe informar el detalle de las comisiones y cargos</v>
      </c>
      <c r="M85" s="62" t="s">
        <v>8</v>
      </c>
    </row>
    <row r="86" spans="2:13" ht="24" x14ac:dyDescent="0.25">
      <c r="B86" s="4"/>
      <c r="C86" s="7"/>
      <c r="D86" s="4"/>
      <c r="E86" s="4"/>
      <c r="F86" s="4"/>
      <c r="G86" s="647"/>
      <c r="H86" s="7"/>
      <c r="I86" s="51" t="s">
        <v>3880</v>
      </c>
      <c r="J86" s="65" t="s">
        <v>6</v>
      </c>
      <c r="K86" s="125" t="s">
        <v>860</v>
      </c>
      <c r="L86" s="368" t="str">
        <f>VLOOKUP(K86,CódigosRetorno!$A$2:$B$1795,2,FALSE())</f>
        <v>El Numero de orden del item no cumple con el formato establecido</v>
      </c>
      <c r="M86" s="62" t="s">
        <v>8</v>
      </c>
    </row>
    <row r="87" spans="2:13" ht="36" x14ac:dyDescent="0.25">
      <c r="B87" s="4"/>
      <c r="C87" s="7"/>
      <c r="D87" s="4"/>
      <c r="E87" s="4"/>
      <c r="F87" s="4"/>
      <c r="G87" s="647"/>
      <c r="H87" s="7"/>
      <c r="I87" s="64" t="s">
        <v>3922</v>
      </c>
      <c r="J87" s="65" t="s">
        <v>6</v>
      </c>
      <c r="K87" s="125" t="s">
        <v>862</v>
      </c>
      <c r="L87" s="368" t="str">
        <f>VLOOKUP(K87,CódigosRetorno!$A$2:$B$1795,2,FALSE())</f>
        <v>El número de ítem no puede estar duplicado.</v>
      </c>
      <c r="M87" s="62" t="s">
        <v>8</v>
      </c>
    </row>
    <row r="88" spans="2:13" ht="24" customHeight="1" x14ac:dyDescent="0.25">
      <c r="B88" s="4">
        <f>B85+1</f>
        <v>24</v>
      </c>
      <c r="C88" s="7" t="s">
        <v>3923</v>
      </c>
      <c r="D88" s="4" t="s">
        <v>329</v>
      </c>
      <c r="E88" s="4" t="s">
        <v>184</v>
      </c>
      <c r="F88" s="4" t="s">
        <v>189</v>
      </c>
      <c r="G88" s="4"/>
      <c r="H88" s="7" t="s">
        <v>3924</v>
      </c>
      <c r="I88" s="51" t="s">
        <v>3925</v>
      </c>
      <c r="J88" s="62" t="s">
        <v>6</v>
      </c>
      <c r="K88" s="65" t="s">
        <v>3926</v>
      </c>
      <c r="L88" s="368" t="str">
        <f>VLOOKUP(K88,CódigosRetorno!$A$2:$B$1795,2,FALSE())</f>
        <v>Para Bancos emisores locales debe ingresar el Numero de RUC</v>
      </c>
      <c r="M88" s="62" t="s">
        <v>8</v>
      </c>
    </row>
    <row r="89" spans="2:13" ht="24" x14ac:dyDescent="0.25">
      <c r="B89" s="4"/>
      <c r="C89" s="7"/>
      <c r="D89" s="4"/>
      <c r="E89" s="4"/>
      <c r="F89" s="4"/>
      <c r="G89" s="4"/>
      <c r="H89" s="7"/>
      <c r="I89" s="51" t="s">
        <v>3927</v>
      </c>
      <c r="J89" s="62" t="s">
        <v>6</v>
      </c>
      <c r="K89" s="65" t="s">
        <v>460</v>
      </c>
      <c r="L89" s="368" t="str">
        <f>VLOOKUP(K89,CódigosRetorno!$A$2:$B$1795,2,FALSE())</f>
        <v>Número de RUC no existe.</v>
      </c>
      <c r="M89" s="62" t="s">
        <v>258</v>
      </c>
    </row>
    <row r="90" spans="2:13" ht="24" customHeight="1" x14ac:dyDescent="0.25">
      <c r="B90" s="4"/>
      <c r="C90" s="7" t="s">
        <v>3862</v>
      </c>
      <c r="D90" s="4" t="s">
        <v>329</v>
      </c>
      <c r="E90" s="4" t="s">
        <v>184</v>
      </c>
      <c r="F90" s="4" t="s">
        <v>197</v>
      </c>
      <c r="G90" s="4" t="s">
        <v>1327</v>
      </c>
      <c r="H90" s="7" t="s">
        <v>3928</v>
      </c>
      <c r="I90" s="51" t="s">
        <v>3929</v>
      </c>
      <c r="J90" s="62" t="s">
        <v>6</v>
      </c>
      <c r="K90" s="65" t="s">
        <v>263</v>
      </c>
      <c r="L90" s="368" t="str">
        <f>VLOOKUP(K90,CódigosRetorno!$A$2:$B$1795,2,FALSE())</f>
        <v>Debe indicar tipo de documento.</v>
      </c>
      <c r="M90" s="62" t="s">
        <v>8</v>
      </c>
    </row>
    <row r="91" spans="2:13" ht="36" x14ac:dyDescent="0.25">
      <c r="B91" s="4"/>
      <c r="C91" s="7"/>
      <c r="D91" s="4"/>
      <c r="E91" s="4"/>
      <c r="F91" s="4"/>
      <c r="G91" s="4"/>
      <c r="H91" s="7"/>
      <c r="I91" s="51" t="s">
        <v>3930</v>
      </c>
      <c r="J91" s="62" t="s">
        <v>6</v>
      </c>
      <c r="K91" s="65" t="s">
        <v>3931</v>
      </c>
      <c r="L91" s="368" t="str">
        <f>VLOOKUP(K91,CódigosRetorno!$A$2:$B$1795,2,FALSE())</f>
        <v>Tipo de documento de identidad debe ser RUC</v>
      </c>
      <c r="M91" s="62" t="s">
        <v>8</v>
      </c>
    </row>
    <row r="92" spans="2:13" ht="60" customHeight="1" x14ac:dyDescent="0.25">
      <c r="B92" s="4">
        <f>B88+1</f>
        <v>25</v>
      </c>
      <c r="C92" s="7" t="s">
        <v>3932</v>
      </c>
      <c r="D92" s="4" t="s">
        <v>329</v>
      </c>
      <c r="E92" s="4" t="s">
        <v>143</v>
      </c>
      <c r="F92" s="4" t="s">
        <v>205</v>
      </c>
      <c r="G92" s="4"/>
      <c r="H92" s="51" t="s">
        <v>3933</v>
      </c>
      <c r="I92" s="51" t="s">
        <v>3844</v>
      </c>
      <c r="J92" s="62"/>
      <c r="K92" s="65" t="s">
        <v>8</v>
      </c>
      <c r="L92" s="368" t="str">
        <f>VLOOKUP(K92,CódigosRetorno!$A$2:$B$1795,2,FALSE())</f>
        <v>-</v>
      </c>
      <c r="M92" s="62" t="s">
        <v>8</v>
      </c>
    </row>
    <row r="93" spans="2:13" ht="60" x14ac:dyDescent="0.25">
      <c r="B93" s="4"/>
      <c r="C93" s="7"/>
      <c r="D93" s="4"/>
      <c r="E93" s="4"/>
      <c r="F93" s="4"/>
      <c r="G93" s="4"/>
      <c r="H93" s="130" t="s">
        <v>3934</v>
      </c>
      <c r="I93" s="64" t="s">
        <v>3864</v>
      </c>
      <c r="J93" s="62" t="s">
        <v>208</v>
      </c>
      <c r="K93" s="65" t="s">
        <v>3935</v>
      </c>
      <c r="L93" s="368" t="str">
        <f>VLOOKUP(K93,CódigosRetorno!$A$2:$B$1795,2,FALSE())</f>
        <v>El nombre o razon social registrado no cumple con el estandar</v>
      </c>
      <c r="M93" s="62" t="s">
        <v>8</v>
      </c>
    </row>
    <row r="94" spans="2:13" ht="36" x14ac:dyDescent="0.25">
      <c r="B94" s="92">
        <f>B92+1</f>
        <v>26</v>
      </c>
      <c r="C94" s="113" t="s">
        <v>3936</v>
      </c>
      <c r="D94" s="112" t="s">
        <v>329</v>
      </c>
      <c r="E94" s="112" t="s">
        <v>143</v>
      </c>
      <c r="F94" s="61" t="s">
        <v>300</v>
      </c>
      <c r="G94" s="61" t="s">
        <v>301</v>
      </c>
      <c r="H94" s="51" t="s">
        <v>3937</v>
      </c>
      <c r="I94" s="51" t="s">
        <v>3901</v>
      </c>
      <c r="J94" s="65" t="s">
        <v>6</v>
      </c>
      <c r="K94" s="125" t="s">
        <v>3938</v>
      </c>
      <c r="L94" s="368" t="str">
        <f>VLOOKUP(K94,CódigosRetorno!$A$2:$B$1795,2,FALSE())</f>
        <v>El dato ingresado en el tag /cac:SubInvoiceLine/cbc:LineExtensionAmount no cumple con el formato establecido</v>
      </c>
      <c r="M94" s="62" t="s">
        <v>8</v>
      </c>
    </row>
    <row r="95" spans="2:13" ht="36" x14ac:dyDescent="0.25">
      <c r="B95" s="61">
        <f>B94+1</f>
        <v>27</v>
      </c>
      <c r="C95" s="51" t="s">
        <v>3939</v>
      </c>
      <c r="D95" s="320" t="s">
        <v>329</v>
      </c>
      <c r="E95" s="396" t="s">
        <v>143</v>
      </c>
      <c r="F95" s="396" t="s">
        <v>144</v>
      </c>
      <c r="G95" s="61" t="s">
        <v>3564</v>
      </c>
      <c r="H95" s="51" t="s">
        <v>3940</v>
      </c>
      <c r="I95" s="64" t="s">
        <v>3898</v>
      </c>
      <c r="J95" s="65" t="s">
        <v>6</v>
      </c>
      <c r="K95" s="125" t="s">
        <v>3661</v>
      </c>
      <c r="L95" s="368" t="str">
        <f>VLOOKUP(K95,CódigosRetorno!$A$2:$B$1795,2,FALSE())</f>
        <v>La moneda debe ser la misma en todo el documento</v>
      </c>
      <c r="M95" s="62" t="s">
        <v>1297</v>
      </c>
    </row>
    <row r="96" spans="2:13" ht="36" customHeight="1" x14ac:dyDescent="0.25">
      <c r="B96" s="647">
        <f>B95+1</f>
        <v>28</v>
      </c>
      <c r="C96" s="7" t="s">
        <v>3941</v>
      </c>
      <c r="D96" s="647" t="s">
        <v>329</v>
      </c>
      <c r="E96" s="647" t="s">
        <v>184</v>
      </c>
      <c r="F96" s="61" t="s">
        <v>300</v>
      </c>
      <c r="G96" s="61" t="s">
        <v>301</v>
      </c>
      <c r="H96" s="51" t="s">
        <v>3942</v>
      </c>
      <c r="I96" s="51" t="s">
        <v>1618</v>
      </c>
      <c r="J96" s="61" t="s">
        <v>6</v>
      </c>
      <c r="K96" s="125" t="s">
        <v>3943</v>
      </c>
      <c r="L96" s="368" t="str">
        <f>VLOOKUP(K96,CódigosRetorno!$A$2:$B$1795,2,FALSE())</f>
        <v xml:space="preserve">El dato ingresado en el tag /cac:SubInvoiceLine/cac:TaxTotal/cac:TaxSubtotal/cbc:TaxAmount no cumple el formato establecido </v>
      </c>
      <c r="M96" s="62" t="s">
        <v>8</v>
      </c>
    </row>
    <row r="97" spans="2:13" ht="36" x14ac:dyDescent="0.25">
      <c r="B97" s="647"/>
      <c r="C97" s="7"/>
      <c r="D97" s="647"/>
      <c r="E97" s="647"/>
      <c r="F97" s="62" t="s">
        <v>144</v>
      </c>
      <c r="G97" s="61" t="s">
        <v>3564</v>
      </c>
      <c r="H97" s="51" t="s">
        <v>1575</v>
      </c>
      <c r="I97" s="64" t="s">
        <v>3898</v>
      </c>
      <c r="J97" s="65" t="s">
        <v>6</v>
      </c>
      <c r="K97" s="125" t="s">
        <v>3661</v>
      </c>
      <c r="L97" s="368" t="str">
        <f>VLOOKUP(K97,CódigosRetorno!$A$2:$B$1795,2,FALSE())</f>
        <v>La moneda debe ser la misma en todo el documento</v>
      </c>
      <c r="M97" s="62" t="s">
        <v>1297</v>
      </c>
    </row>
    <row r="98" spans="2:13" ht="36" x14ac:dyDescent="0.25">
      <c r="B98" s="647"/>
      <c r="C98" s="7"/>
      <c r="D98" s="647"/>
      <c r="E98" s="647"/>
      <c r="F98" s="61" t="s">
        <v>300</v>
      </c>
      <c r="G98" s="61" t="s">
        <v>301</v>
      </c>
      <c r="H98" s="51" t="s">
        <v>3944</v>
      </c>
      <c r="I98" s="51" t="s">
        <v>3945</v>
      </c>
      <c r="J98" s="65" t="s">
        <v>6</v>
      </c>
      <c r="K98" s="125" t="s">
        <v>3946</v>
      </c>
      <c r="L98" s="368" t="str">
        <f>VLOOKUP(K98,CódigosRetorno!$A$2:$B$1795,2,FALSE())</f>
        <v xml:space="preserve">El dato ingresado en el tag /cac:SubInvoiceLine/cac:TaxTotal/cac:TaxSubtotal/cbc:TaxableAmount no cumple el formato establecido </v>
      </c>
      <c r="M98" s="62" t="s">
        <v>8</v>
      </c>
    </row>
    <row r="99" spans="2:13" ht="36" x14ac:dyDescent="0.25">
      <c r="B99" s="647"/>
      <c r="C99" s="7"/>
      <c r="D99" s="647"/>
      <c r="E99" s="647"/>
      <c r="F99" s="62" t="s">
        <v>144</v>
      </c>
      <c r="G99" s="61" t="s">
        <v>3564</v>
      </c>
      <c r="H99" s="51" t="s">
        <v>1575</v>
      </c>
      <c r="I99" s="64" t="s">
        <v>3898</v>
      </c>
      <c r="J99" s="65" t="s">
        <v>6</v>
      </c>
      <c r="K99" s="125" t="s">
        <v>3661</v>
      </c>
      <c r="L99" s="368" t="str">
        <f>VLOOKUP(K99,CódigosRetorno!$A$2:$B$1795,2,FALSE())</f>
        <v>La moneda debe ser la misma en todo el documento</v>
      </c>
      <c r="M99" s="62" t="s">
        <v>1297</v>
      </c>
    </row>
    <row r="100" spans="2:13" ht="36" customHeight="1" x14ac:dyDescent="0.25">
      <c r="B100" s="647"/>
      <c r="C100" s="7"/>
      <c r="D100" s="647"/>
      <c r="E100" s="647"/>
      <c r="F100" s="647" t="s">
        <v>300</v>
      </c>
      <c r="G100" s="647" t="s">
        <v>301</v>
      </c>
      <c r="H100" s="7" t="s">
        <v>3947</v>
      </c>
      <c r="I100" s="51" t="s">
        <v>3901</v>
      </c>
      <c r="J100" s="65" t="s">
        <v>6</v>
      </c>
      <c r="K100" s="125" t="s">
        <v>1619</v>
      </c>
      <c r="L100" s="368" t="str">
        <f>VLOOKUP(K100,CódigosRetorno!$A$2:$B$1795,2,FALSE())</f>
        <v>El dato ingresado en TaxAmount de la linea no cumple con el formato establecido</v>
      </c>
      <c r="M100" s="62" t="s">
        <v>8</v>
      </c>
    </row>
    <row r="101" spans="2:13" ht="48" x14ac:dyDescent="0.25">
      <c r="B101" s="647"/>
      <c r="C101" s="7"/>
      <c r="D101" s="647"/>
      <c r="E101" s="647"/>
      <c r="F101" s="647"/>
      <c r="G101" s="647"/>
      <c r="H101" s="7"/>
      <c r="I101" s="51" t="s">
        <v>3948</v>
      </c>
      <c r="J101" s="65" t="s">
        <v>208</v>
      </c>
      <c r="K101" s="125" t="s">
        <v>3949</v>
      </c>
      <c r="L101" s="368" t="str">
        <f>VLOOKUP(K101,CódigosRetorno!$A$2:$B$1795,2,FALSE())</f>
        <v>El monto de IGV a nivel de /cac:SubInvoiceLine no coincide con el valor calculado</v>
      </c>
      <c r="M101" s="62" t="s">
        <v>8</v>
      </c>
    </row>
    <row r="102" spans="2:13" ht="36" x14ac:dyDescent="0.25">
      <c r="B102" s="647"/>
      <c r="C102" s="7"/>
      <c r="D102" s="647"/>
      <c r="E102" s="647"/>
      <c r="F102" s="62" t="s">
        <v>144</v>
      </c>
      <c r="G102" s="61" t="s">
        <v>3564</v>
      </c>
      <c r="H102" s="51" t="s">
        <v>1575</v>
      </c>
      <c r="I102" s="64" t="s">
        <v>3898</v>
      </c>
      <c r="J102" s="65" t="s">
        <v>6</v>
      </c>
      <c r="K102" s="125" t="s">
        <v>3661</v>
      </c>
      <c r="L102" s="368" t="str">
        <f>VLOOKUP(K102,CódigosRetorno!$A$2:$B$1795,2,FALSE())</f>
        <v>La moneda debe ser la misma en todo el documento</v>
      </c>
      <c r="M102" s="62" t="s">
        <v>1297</v>
      </c>
    </row>
    <row r="103" spans="2:13" ht="24" customHeight="1" x14ac:dyDescent="0.25">
      <c r="B103" s="647"/>
      <c r="C103" s="7"/>
      <c r="D103" s="647"/>
      <c r="E103" s="647"/>
      <c r="F103" s="647" t="s">
        <v>769</v>
      </c>
      <c r="G103" s="647" t="s">
        <v>3905</v>
      </c>
      <c r="H103" s="7" t="s">
        <v>3950</v>
      </c>
      <c r="I103" s="51" t="s">
        <v>66</v>
      </c>
      <c r="J103" s="65" t="s">
        <v>6</v>
      </c>
      <c r="K103" s="125" t="s">
        <v>1656</v>
      </c>
      <c r="L103" s="368" t="str">
        <f>VLOOKUP(K103,CódigosRetorno!$A$2:$B$1795,2,FALSE())</f>
        <v>El XML no contiene el tag cac:TaxCategory/cac:TaxScheme/cbc:ID del Item</v>
      </c>
      <c r="M103" s="62" t="s">
        <v>8</v>
      </c>
    </row>
    <row r="104" spans="2:13" x14ac:dyDescent="0.25">
      <c r="B104" s="647"/>
      <c r="C104" s="7"/>
      <c r="D104" s="647"/>
      <c r="E104" s="647"/>
      <c r="F104" s="647"/>
      <c r="G104" s="647"/>
      <c r="H104" s="7"/>
      <c r="I104" s="51" t="s">
        <v>3907</v>
      </c>
      <c r="J104" s="65" t="s">
        <v>6</v>
      </c>
      <c r="K104" s="125" t="s">
        <v>1657</v>
      </c>
      <c r="L104" s="368" t="str">
        <f>VLOOKUP(K104,CódigosRetorno!$A$2:$B$1795,2,FALSE())</f>
        <v>El codigo del tributo es invalido</v>
      </c>
      <c r="M104" s="62" t="s">
        <v>8</v>
      </c>
    </row>
    <row r="105" spans="2:13" ht="24" x14ac:dyDescent="0.25">
      <c r="B105" s="647"/>
      <c r="C105" s="7"/>
      <c r="D105" s="647"/>
      <c r="E105" s="647"/>
      <c r="F105" s="647"/>
      <c r="G105" s="647"/>
      <c r="H105" s="7"/>
      <c r="I105" s="51" t="s">
        <v>3951</v>
      </c>
      <c r="J105" s="65" t="s">
        <v>6</v>
      </c>
      <c r="K105" s="125" t="s">
        <v>1660</v>
      </c>
      <c r="L105" s="368" t="str">
        <f>VLOOKUP(K105,CódigosRetorno!$A$2:$B$1795,2,FALSE())</f>
        <v>El código de tributo no debe repetirse a nivel de item</v>
      </c>
      <c r="M105" s="62" t="s">
        <v>8</v>
      </c>
    </row>
    <row r="106" spans="2:13" ht="24" x14ac:dyDescent="0.25">
      <c r="B106" s="647"/>
      <c r="C106" s="7"/>
      <c r="D106" s="647"/>
      <c r="E106" s="647"/>
      <c r="F106" s="647"/>
      <c r="G106" s="62" t="s">
        <v>1665</v>
      </c>
      <c r="H106" s="51" t="s">
        <v>1333</v>
      </c>
      <c r="I106" s="51" t="s">
        <v>1666</v>
      </c>
      <c r="J106" s="61" t="s">
        <v>208</v>
      </c>
      <c r="K106" s="65" t="s">
        <v>1335</v>
      </c>
      <c r="L106" s="368" t="str">
        <f>VLOOKUP(K106,CódigosRetorno!$A$2:$B$1795,2,FALSE())</f>
        <v>El dato ingresado como atributo @schemeName es incorrecto.</v>
      </c>
      <c r="M106" s="62" t="s">
        <v>8</v>
      </c>
    </row>
    <row r="107" spans="2:13" ht="24" x14ac:dyDescent="0.25">
      <c r="B107" s="647"/>
      <c r="C107" s="7"/>
      <c r="D107" s="647"/>
      <c r="E107" s="647"/>
      <c r="F107" s="647"/>
      <c r="G107" s="62" t="s">
        <v>1260</v>
      </c>
      <c r="H107" s="51" t="s">
        <v>1261</v>
      </c>
      <c r="I107" s="51" t="s">
        <v>1263</v>
      </c>
      <c r="J107" s="61" t="s">
        <v>208</v>
      </c>
      <c r="K107" s="65" t="s">
        <v>1264</v>
      </c>
      <c r="L107" s="368" t="str">
        <f>VLOOKUP(K107,CódigosRetorno!$A$2:$B$1795,2,FALSE())</f>
        <v>El dato ingresado como atributo @schemeAgencyName es incorrecto.</v>
      </c>
      <c r="M107" s="62" t="s">
        <v>8</v>
      </c>
    </row>
    <row r="108" spans="2:13" ht="48" x14ac:dyDescent="0.25">
      <c r="B108" s="647"/>
      <c r="C108" s="7"/>
      <c r="D108" s="647"/>
      <c r="E108" s="647"/>
      <c r="F108" s="647"/>
      <c r="G108" s="62" t="s">
        <v>1694</v>
      </c>
      <c r="H108" s="51" t="s">
        <v>1337</v>
      </c>
      <c r="I108" s="51" t="s">
        <v>1668</v>
      </c>
      <c r="J108" s="65" t="s">
        <v>208</v>
      </c>
      <c r="K108" s="125" t="s">
        <v>1339</v>
      </c>
      <c r="L108" s="368" t="str">
        <f>VLOOKUP(K108,CódigosRetorno!$A$2:$B$1795,2,FALSE())</f>
        <v>El dato ingresado como atributo @schemeURI es incorrecto.</v>
      </c>
      <c r="M108" s="62" t="s">
        <v>8</v>
      </c>
    </row>
    <row r="109" spans="2:13" ht="48" customHeight="1" x14ac:dyDescent="0.25">
      <c r="B109" s="647">
        <f>B96+1</f>
        <v>29</v>
      </c>
      <c r="C109" s="7" t="s">
        <v>3952</v>
      </c>
      <c r="D109" s="647" t="s">
        <v>329</v>
      </c>
      <c r="E109" s="647" t="s">
        <v>143</v>
      </c>
      <c r="F109" s="4" t="s">
        <v>300</v>
      </c>
      <c r="G109" s="4" t="s">
        <v>301</v>
      </c>
      <c r="H109" s="7" t="s">
        <v>3953</v>
      </c>
      <c r="I109" s="51" t="s">
        <v>3954</v>
      </c>
      <c r="J109" s="65" t="s">
        <v>6</v>
      </c>
      <c r="K109" s="65" t="s">
        <v>3955</v>
      </c>
      <c r="L109" s="368" t="str">
        <f>VLOOKUP(K109,CódigosRetorno!$A$2:$B$1795,2,FALSE())</f>
        <v>Debe consignar el tag /cac:SubInvoiceLine/cac:ItemPriceExtension</v>
      </c>
      <c r="M109" s="62" t="s">
        <v>8</v>
      </c>
    </row>
    <row r="110" spans="2:13" ht="36" x14ac:dyDescent="0.25">
      <c r="B110" s="647"/>
      <c r="C110" s="7"/>
      <c r="D110" s="647"/>
      <c r="E110" s="647"/>
      <c r="F110" s="4"/>
      <c r="G110" s="4"/>
      <c r="H110" s="7"/>
      <c r="I110" s="51" t="s">
        <v>3901</v>
      </c>
      <c r="J110" s="65" t="s">
        <v>6</v>
      </c>
      <c r="K110" s="65" t="s">
        <v>3956</v>
      </c>
      <c r="L110" s="368" t="str">
        <f>VLOOKUP(K110,CódigosRetorno!$A$2:$B$1795,2,FALSE())</f>
        <v>El dato ingresado en el tag cac:InvoiceLine/cac:SubInvoiceLine/cac:ItemPriceExtension/cbc:Amount no cumple con el formato establecido</v>
      </c>
      <c r="M110" s="62"/>
    </row>
    <row r="111" spans="2:13" ht="48" x14ac:dyDescent="0.25">
      <c r="B111" s="647"/>
      <c r="C111" s="7"/>
      <c r="D111" s="647"/>
      <c r="E111" s="647"/>
      <c r="F111" s="4"/>
      <c r="G111" s="4"/>
      <c r="H111" s="7"/>
      <c r="I111" s="51" t="s">
        <v>3957</v>
      </c>
      <c r="J111" s="65" t="s">
        <v>208</v>
      </c>
      <c r="K111" s="65" t="s">
        <v>3958</v>
      </c>
      <c r="L111" s="368" t="str">
        <f>VLOOKUP(K111,CódigosRetorno!$A$2:$B$1795,2,FALSE())</f>
        <v>El importe del campo /cac:InvoiceLine/cac:SubInvoiceLine/cac:ItemPriceExtension/cbc:Amount no coincide con el valor calculado</v>
      </c>
      <c r="M111" s="62" t="s">
        <v>8</v>
      </c>
    </row>
    <row r="112" spans="2:13" ht="36" x14ac:dyDescent="0.25">
      <c r="B112" s="647"/>
      <c r="C112" s="7"/>
      <c r="D112" s="647"/>
      <c r="E112" s="647"/>
      <c r="F112" s="62" t="s">
        <v>144</v>
      </c>
      <c r="G112" s="61" t="s">
        <v>3564</v>
      </c>
      <c r="H112" s="51" t="s">
        <v>1575</v>
      </c>
      <c r="I112" s="64" t="s">
        <v>3898</v>
      </c>
      <c r="J112" s="65" t="s">
        <v>6</v>
      </c>
      <c r="K112" s="125" t="s">
        <v>3661</v>
      </c>
      <c r="L112" s="368" t="str">
        <f>VLOOKUP(K112,CódigosRetorno!$A$2:$B$1795,2,FALSE())</f>
        <v>La moneda debe ser la misma en todo el documento</v>
      </c>
      <c r="M112" s="62" t="s">
        <v>1297</v>
      </c>
    </row>
    <row r="113" spans="1:13" x14ac:dyDescent="0.25">
      <c r="B113" s="378" t="s">
        <v>3959</v>
      </c>
      <c r="C113" s="379"/>
      <c r="D113" s="379"/>
      <c r="E113" s="379"/>
      <c r="F113" s="379"/>
      <c r="G113" s="379"/>
      <c r="H113" s="380"/>
      <c r="I113" s="397"/>
      <c r="J113" s="397"/>
      <c r="K113" s="398" t="s">
        <v>8</v>
      </c>
      <c r="L113" s="368" t="str">
        <f>VLOOKUP(K113,CódigosRetorno!$A$2:$B$1795,2,FALSE())</f>
        <v>-</v>
      </c>
      <c r="M113" s="399"/>
    </row>
    <row r="114" spans="1:13" ht="24" customHeight="1" x14ac:dyDescent="0.25">
      <c r="B114" s="4">
        <f>B109+1</f>
        <v>30</v>
      </c>
      <c r="C114" s="7" t="s">
        <v>1490</v>
      </c>
      <c r="D114" s="4" t="s">
        <v>329</v>
      </c>
      <c r="E114" s="4" t="s">
        <v>143</v>
      </c>
      <c r="F114" s="4" t="s">
        <v>857</v>
      </c>
      <c r="G114" s="4"/>
      <c r="H114" s="7" t="s">
        <v>1491</v>
      </c>
      <c r="I114" s="51" t="s">
        <v>3880</v>
      </c>
      <c r="J114" s="65" t="s">
        <v>6</v>
      </c>
      <c r="K114" s="125" t="s">
        <v>860</v>
      </c>
      <c r="L114" s="368" t="str">
        <f>VLOOKUP(K114,CódigosRetorno!$A$2:$B$1795,2,FALSE())</f>
        <v>El Numero de orden del item no cumple con el formato establecido</v>
      </c>
      <c r="M114" s="62" t="s">
        <v>8</v>
      </c>
    </row>
    <row r="115" spans="1:13" ht="24" x14ac:dyDescent="0.25">
      <c r="B115" s="4"/>
      <c r="C115" s="7"/>
      <c r="D115" s="4"/>
      <c r="E115" s="4"/>
      <c r="F115" s="4"/>
      <c r="G115" s="4"/>
      <c r="H115" s="7"/>
      <c r="I115" s="64" t="s">
        <v>3881</v>
      </c>
      <c r="J115" s="65" t="s">
        <v>6</v>
      </c>
      <c r="K115" s="125" t="s">
        <v>862</v>
      </c>
      <c r="L115" s="368" t="str">
        <f>VLOOKUP(K115,CódigosRetorno!$A$2:$B$1795,2,FALSE())</f>
        <v>El número de ítem no puede estar duplicado.</v>
      </c>
      <c r="M115" s="62" t="s">
        <v>8</v>
      </c>
    </row>
    <row r="116" spans="1:13" ht="36" x14ac:dyDescent="0.25">
      <c r="B116" s="61">
        <f>+B114+1</f>
        <v>31</v>
      </c>
      <c r="C116" s="51" t="s">
        <v>3960</v>
      </c>
      <c r="D116" s="320" t="s">
        <v>329</v>
      </c>
      <c r="E116" s="396" t="s">
        <v>143</v>
      </c>
      <c r="F116" s="396" t="s">
        <v>300</v>
      </c>
      <c r="G116" s="396" t="s">
        <v>301</v>
      </c>
      <c r="H116" s="51" t="s">
        <v>1719</v>
      </c>
      <c r="I116" s="51" t="s">
        <v>3901</v>
      </c>
      <c r="J116" s="65" t="s">
        <v>6</v>
      </c>
      <c r="K116" s="125" t="s">
        <v>1720</v>
      </c>
      <c r="L116" s="368" t="str">
        <f>VLOOKUP(K116,CódigosRetorno!$A$2:$B$1795,2,FALSE())</f>
        <v>El dato ingresado en LineExtensionAmount del item no cumple con el formato establecido</v>
      </c>
      <c r="M116" s="62" t="s">
        <v>8</v>
      </c>
    </row>
    <row r="117" spans="1:13" ht="36" x14ac:dyDescent="0.25">
      <c r="B117" s="62">
        <f>+B116+1</f>
        <v>32</v>
      </c>
      <c r="C117" s="51" t="s">
        <v>3939</v>
      </c>
      <c r="D117" s="320" t="s">
        <v>329</v>
      </c>
      <c r="E117" s="396" t="s">
        <v>143</v>
      </c>
      <c r="F117" s="396" t="s">
        <v>144</v>
      </c>
      <c r="G117" s="61" t="s">
        <v>3564</v>
      </c>
      <c r="H117" s="51" t="s">
        <v>3961</v>
      </c>
      <c r="I117" s="64" t="s">
        <v>3898</v>
      </c>
      <c r="J117" s="65" t="s">
        <v>6</v>
      </c>
      <c r="K117" s="125" t="s">
        <v>3661</v>
      </c>
      <c r="L117" s="368" t="str">
        <f>VLOOKUP(K117,CódigosRetorno!$A$2:$B$1795,2,FALSE())</f>
        <v>La moneda debe ser la misma en todo el documento</v>
      </c>
      <c r="M117" s="62" t="s">
        <v>1297</v>
      </c>
    </row>
    <row r="118" spans="1:13" ht="12" customHeight="1" x14ac:dyDescent="0.25">
      <c r="B118" s="4">
        <f>+B117+1</f>
        <v>33</v>
      </c>
      <c r="C118" s="7" t="s">
        <v>3882</v>
      </c>
      <c r="D118" s="4" t="s">
        <v>329</v>
      </c>
      <c r="E118" s="4" t="s">
        <v>143</v>
      </c>
      <c r="F118" s="4" t="s">
        <v>197</v>
      </c>
      <c r="G118" s="4" t="s">
        <v>3962</v>
      </c>
      <c r="H118" s="7" t="s">
        <v>1514</v>
      </c>
      <c r="I118" s="51" t="s">
        <v>3884</v>
      </c>
      <c r="J118" s="65" t="s">
        <v>6</v>
      </c>
      <c r="K118" s="65" t="s">
        <v>3885</v>
      </c>
      <c r="L118" s="368" t="str">
        <f>VLOOKUP(K118,CódigosRetorno!$A$2:$B$1795,2,FALSE())</f>
        <v>Debe registrarse el 'Indicador de tipo de comisión'</v>
      </c>
      <c r="M118" s="62" t="s">
        <v>8</v>
      </c>
    </row>
    <row r="119" spans="1:13" ht="24" x14ac:dyDescent="0.25">
      <c r="B119" s="4"/>
      <c r="C119" s="7"/>
      <c r="D119" s="4"/>
      <c r="E119" s="4"/>
      <c r="F119" s="4"/>
      <c r="G119" s="4"/>
      <c r="H119" s="7"/>
      <c r="I119" s="51" t="s">
        <v>3886</v>
      </c>
      <c r="J119" s="65" t="s">
        <v>6</v>
      </c>
      <c r="K119" s="65" t="s">
        <v>3887</v>
      </c>
      <c r="L119" s="368" t="str">
        <f>VLOOKUP(K119,CódigosRetorno!$A$2:$B$1795,2,FALSE())</f>
        <v>El dato ingresado en el 'Indicador de tipo de comisión' no corresponde al valor esperado</v>
      </c>
      <c r="M119" s="62" t="s">
        <v>8</v>
      </c>
    </row>
    <row r="120" spans="1:13" ht="24" customHeight="1" x14ac:dyDescent="0.25">
      <c r="B120" s="4">
        <f>+B118+1</f>
        <v>34</v>
      </c>
      <c r="C120" s="7" t="s">
        <v>3963</v>
      </c>
      <c r="D120" s="647" t="s">
        <v>329</v>
      </c>
      <c r="E120" s="4" t="s">
        <v>184</v>
      </c>
      <c r="F120" s="61" t="s">
        <v>223</v>
      </c>
      <c r="G120" s="61"/>
      <c r="H120" s="64" t="s">
        <v>3964</v>
      </c>
      <c r="I120" s="51" t="s">
        <v>3844</v>
      </c>
      <c r="J120" s="64"/>
      <c r="K120" s="65" t="s">
        <v>8</v>
      </c>
      <c r="L120" s="368" t="str">
        <f>VLOOKUP(K120,CódigosRetorno!$A$2:$B$1795,2,FALSE())</f>
        <v>-</v>
      </c>
      <c r="M120" s="62" t="s">
        <v>8</v>
      </c>
    </row>
    <row r="121" spans="1:13" s="28" customFormat="1" ht="24" customHeight="1" x14ac:dyDescent="0.25">
      <c r="A121" s="26"/>
      <c r="B121" s="4"/>
      <c r="C121" s="7"/>
      <c r="D121" s="647"/>
      <c r="E121" s="4"/>
      <c r="F121" s="4" t="s">
        <v>1104</v>
      </c>
      <c r="G121" s="4" t="s">
        <v>1725</v>
      </c>
      <c r="H121" s="7" t="s">
        <v>1726</v>
      </c>
      <c r="I121" s="51" t="s">
        <v>3965</v>
      </c>
      <c r="J121" s="65" t="s">
        <v>6</v>
      </c>
      <c r="K121" s="125" t="s">
        <v>1728</v>
      </c>
      <c r="L121" s="368" t="str">
        <f>VLOOKUP(K121,CódigosRetorno!$A$2:$B$1795,2,FALSE())</f>
        <v>El dato ingresado como indicador de cargo/descuento no corresponde al valor esperado.</v>
      </c>
      <c r="M121" s="62" t="s">
        <v>8</v>
      </c>
    </row>
    <row r="122" spans="1:13" s="28" customFormat="1" ht="24" x14ac:dyDescent="0.25">
      <c r="A122" s="26"/>
      <c r="B122" s="4"/>
      <c r="C122" s="7"/>
      <c r="D122" s="647"/>
      <c r="E122" s="4"/>
      <c r="F122" s="4"/>
      <c r="G122" s="4"/>
      <c r="H122" s="7"/>
      <c r="I122" s="51" t="s">
        <v>1729</v>
      </c>
      <c r="J122" s="65" t="s">
        <v>6</v>
      </c>
      <c r="K122" s="125" t="s">
        <v>1728</v>
      </c>
      <c r="L122" s="368" t="str">
        <f>VLOOKUP(K122,CódigosRetorno!$A$2:$B$1795,2,FALSE())</f>
        <v>El dato ingresado como indicador de cargo/descuento no corresponde al valor esperado.</v>
      </c>
      <c r="M122" s="62" t="s">
        <v>8</v>
      </c>
    </row>
    <row r="123" spans="1:13" s="28" customFormat="1" ht="24" customHeight="1" x14ac:dyDescent="0.25">
      <c r="A123" s="26"/>
      <c r="B123" s="4"/>
      <c r="C123" s="7"/>
      <c r="D123" s="647"/>
      <c r="E123" s="4"/>
      <c r="F123" s="4" t="s">
        <v>330</v>
      </c>
      <c r="G123" s="4" t="s">
        <v>3966</v>
      </c>
      <c r="H123" s="7" t="s">
        <v>1731</v>
      </c>
      <c r="I123" s="51" t="s">
        <v>1852</v>
      </c>
      <c r="J123" s="65" t="s">
        <v>6</v>
      </c>
      <c r="K123" s="125" t="s">
        <v>1732</v>
      </c>
      <c r="L123" s="368" t="str">
        <f>VLOOKUP(K123,CódigosRetorno!$A$2:$B$1795,2,FALSE())</f>
        <v>El XML no contiene el tag o no existe informacion de codigo de motivo de cargo/descuento por item.</v>
      </c>
      <c r="M123" s="62" t="s">
        <v>8</v>
      </c>
    </row>
    <row r="124" spans="1:13" s="28" customFormat="1" ht="24" x14ac:dyDescent="0.25">
      <c r="A124" s="26"/>
      <c r="B124" s="4"/>
      <c r="C124" s="7"/>
      <c r="D124" s="647"/>
      <c r="E124" s="4"/>
      <c r="F124" s="4"/>
      <c r="G124" s="4"/>
      <c r="H124" s="7"/>
      <c r="I124" s="51" t="s">
        <v>3967</v>
      </c>
      <c r="J124" s="65" t="s">
        <v>208</v>
      </c>
      <c r="K124" s="125" t="s">
        <v>1737</v>
      </c>
      <c r="L124" s="368" t="str">
        <f>VLOOKUP(K124,CódigosRetorno!$A$2:$B$1795,2,FALSE())</f>
        <v>El dato ingresado como cargo/descuento no es valido a nivel de ítem.</v>
      </c>
      <c r="M124" s="62" t="s">
        <v>1735</v>
      </c>
    </row>
    <row r="125" spans="1:13" s="28" customFormat="1" ht="24" x14ac:dyDescent="0.25">
      <c r="A125" s="26"/>
      <c r="B125" s="4"/>
      <c r="C125" s="7"/>
      <c r="D125" s="647"/>
      <c r="E125" s="4"/>
      <c r="F125" s="4"/>
      <c r="G125" s="62" t="s">
        <v>1260</v>
      </c>
      <c r="H125" s="51" t="s">
        <v>1282</v>
      </c>
      <c r="I125" s="51" t="s">
        <v>2927</v>
      </c>
      <c r="J125" s="65" t="s">
        <v>208</v>
      </c>
      <c r="K125" s="125" t="s">
        <v>1283</v>
      </c>
      <c r="L125" s="368" t="str">
        <f>VLOOKUP(K125,CódigosRetorno!$A$2:$B$1795,2,FALSE())</f>
        <v>El dato ingresado como atributo @listAgencyName es incorrecto.</v>
      </c>
      <c r="M125" s="62" t="s">
        <v>8</v>
      </c>
    </row>
    <row r="126" spans="1:13" s="28" customFormat="1" ht="24" x14ac:dyDescent="0.25">
      <c r="A126" s="26"/>
      <c r="B126" s="4"/>
      <c r="C126" s="7"/>
      <c r="D126" s="647"/>
      <c r="E126" s="4"/>
      <c r="F126" s="4"/>
      <c r="G126" s="62" t="s">
        <v>1738</v>
      </c>
      <c r="H126" s="51" t="s">
        <v>1285</v>
      </c>
      <c r="I126" s="51" t="s">
        <v>3968</v>
      </c>
      <c r="J126" s="61" t="s">
        <v>208</v>
      </c>
      <c r="K126" s="65" t="s">
        <v>1287</v>
      </c>
      <c r="L126" s="368" t="str">
        <f>VLOOKUP(K126,CódigosRetorno!$A$2:$B$1795,2,FALSE())</f>
        <v>El dato ingresado como atributo @listName es incorrecto.</v>
      </c>
      <c r="M126" s="62" t="s">
        <v>8</v>
      </c>
    </row>
    <row r="127" spans="1:13" s="28" customFormat="1" ht="48" x14ac:dyDescent="0.25">
      <c r="A127" s="26"/>
      <c r="B127" s="4"/>
      <c r="C127" s="7"/>
      <c r="D127" s="647"/>
      <c r="E127" s="4"/>
      <c r="F127" s="4"/>
      <c r="G127" s="62" t="s">
        <v>1740</v>
      </c>
      <c r="H127" s="51" t="s">
        <v>1289</v>
      </c>
      <c r="I127" s="51" t="s">
        <v>1741</v>
      </c>
      <c r="J127" s="65" t="s">
        <v>208</v>
      </c>
      <c r="K127" s="125" t="s">
        <v>1291</v>
      </c>
      <c r="L127" s="368" t="str">
        <f>VLOOKUP(K127,CódigosRetorno!$A$2:$B$1795,2,FALSE())</f>
        <v>El dato ingresado como atributo @listURI es incorrecto.</v>
      </c>
      <c r="M127" s="62" t="s">
        <v>8</v>
      </c>
    </row>
    <row r="128" spans="1:13" s="28" customFormat="1" ht="36" x14ac:dyDescent="0.25">
      <c r="A128" s="26"/>
      <c r="B128" s="4"/>
      <c r="C128" s="7"/>
      <c r="D128" s="647"/>
      <c r="E128" s="4"/>
      <c r="F128" s="396" t="s">
        <v>300</v>
      </c>
      <c r="G128" s="396" t="s">
        <v>301</v>
      </c>
      <c r="H128" s="51" t="s">
        <v>1745</v>
      </c>
      <c r="I128" s="51" t="s">
        <v>1618</v>
      </c>
      <c r="J128" s="65" t="s">
        <v>6</v>
      </c>
      <c r="K128" s="125" t="s">
        <v>1746</v>
      </c>
      <c r="L128" s="368" t="str">
        <f>VLOOKUP(K128,CódigosRetorno!$A$2:$B$1795,2,FALSE())</f>
        <v>El formato ingresado en el tag cac:InvoiceLine/cac:Allowancecharge/cbc:Amount no cumple con el formato establecido</v>
      </c>
      <c r="M128" s="62" t="s">
        <v>8</v>
      </c>
    </row>
    <row r="129" spans="1:13" s="28" customFormat="1" ht="36" x14ac:dyDescent="0.25">
      <c r="A129" s="26"/>
      <c r="B129" s="4"/>
      <c r="C129" s="7"/>
      <c r="D129" s="647"/>
      <c r="E129" s="4"/>
      <c r="F129" s="62" t="s">
        <v>144</v>
      </c>
      <c r="G129" s="61" t="s">
        <v>3564</v>
      </c>
      <c r="H129" s="51" t="s">
        <v>1575</v>
      </c>
      <c r="I129" s="64" t="s">
        <v>3898</v>
      </c>
      <c r="J129" s="65" t="s">
        <v>6</v>
      </c>
      <c r="K129" s="125" t="s">
        <v>3661</v>
      </c>
      <c r="L129" s="368" t="str">
        <f>VLOOKUP(K129,CódigosRetorno!$A$2:$B$1795,2,FALSE())</f>
        <v>La moneda debe ser la misma en todo el documento</v>
      </c>
      <c r="M129" s="62" t="s">
        <v>1297</v>
      </c>
    </row>
    <row r="130" spans="1:13" s="28" customFormat="1" ht="24" customHeight="1" x14ac:dyDescent="0.25">
      <c r="A130" s="26"/>
      <c r="B130" s="4">
        <f>B120+1</f>
        <v>35</v>
      </c>
      <c r="C130" s="7" t="s">
        <v>3969</v>
      </c>
      <c r="D130" s="647" t="s">
        <v>329</v>
      </c>
      <c r="E130" s="647" t="s">
        <v>143</v>
      </c>
      <c r="F130" s="647" t="s">
        <v>300</v>
      </c>
      <c r="G130" s="647" t="s">
        <v>301</v>
      </c>
      <c r="H130" s="7" t="s">
        <v>3900</v>
      </c>
      <c r="I130" s="51" t="s">
        <v>3970</v>
      </c>
      <c r="J130" s="61" t="s">
        <v>6</v>
      </c>
      <c r="K130" s="65" t="s">
        <v>1603</v>
      </c>
      <c r="L130" s="368" t="str">
        <f>VLOOKUP(K130,CódigosRetorno!$A$2:$B$1795,2,FALSE())</f>
        <v>El xml no contiene el tag de impuesto por linea (TaxtTotal).</v>
      </c>
      <c r="M130" s="62" t="s">
        <v>8</v>
      </c>
    </row>
    <row r="131" spans="1:13" s="28" customFormat="1" ht="12" x14ac:dyDescent="0.25">
      <c r="A131" s="26"/>
      <c r="B131" s="4"/>
      <c r="C131" s="7"/>
      <c r="D131" s="647"/>
      <c r="E131" s="647"/>
      <c r="F131" s="647"/>
      <c r="G131" s="647"/>
      <c r="H131" s="7"/>
      <c r="I131" s="51" t="s">
        <v>3971</v>
      </c>
      <c r="J131" s="61" t="s">
        <v>6</v>
      </c>
      <c r="K131" s="65" t="s">
        <v>1609</v>
      </c>
      <c r="L131" s="368" t="str">
        <f>VLOOKUP(K131,CódigosRetorno!$A$2:$B$1795,2,FALSE())</f>
        <v>El tag cac:TaxTotal no debe repetirse a nivel de Item</v>
      </c>
      <c r="M131" s="62" t="s">
        <v>8</v>
      </c>
    </row>
    <row r="132" spans="1:13" s="28" customFormat="1" ht="36" x14ac:dyDescent="0.25">
      <c r="A132" s="26"/>
      <c r="B132" s="4"/>
      <c r="C132" s="7"/>
      <c r="D132" s="647"/>
      <c r="E132" s="647"/>
      <c r="F132" s="647"/>
      <c r="G132" s="647"/>
      <c r="H132" s="7"/>
      <c r="I132" s="51" t="s">
        <v>2785</v>
      </c>
      <c r="J132" s="61" t="s">
        <v>6</v>
      </c>
      <c r="K132" s="125" t="s">
        <v>1605</v>
      </c>
      <c r="L132" s="368" t="str">
        <f>VLOOKUP(K132,CódigosRetorno!$A$2:$B$1795,2,FALSE())</f>
        <v>El dato ingresado en el monto total de impuestos por línea no cumple con el formato establecido</v>
      </c>
      <c r="M132" s="62" t="s">
        <v>8</v>
      </c>
    </row>
    <row r="133" spans="1:13" s="28" customFormat="1" ht="36" x14ac:dyDescent="0.25">
      <c r="A133" s="26"/>
      <c r="B133" s="4"/>
      <c r="C133" s="7"/>
      <c r="D133" s="647"/>
      <c r="E133" s="647"/>
      <c r="F133" s="62" t="s">
        <v>144</v>
      </c>
      <c r="G133" s="61" t="s">
        <v>3564</v>
      </c>
      <c r="H133" s="51" t="s">
        <v>1575</v>
      </c>
      <c r="I133" s="64" t="s">
        <v>3898</v>
      </c>
      <c r="J133" s="65" t="s">
        <v>6</v>
      </c>
      <c r="K133" s="125" t="s">
        <v>3661</v>
      </c>
      <c r="L133" s="368" t="str">
        <f>VLOOKUP(K133,CódigosRetorno!$A$2:$B$1795,2,FALSE())</f>
        <v>La moneda debe ser la misma en todo el documento</v>
      </c>
      <c r="M133" s="62" t="s">
        <v>8</v>
      </c>
    </row>
    <row r="134" spans="1:13" s="28" customFormat="1" ht="36" x14ac:dyDescent="0.25">
      <c r="A134" s="26"/>
      <c r="B134" s="4"/>
      <c r="C134" s="7"/>
      <c r="D134" s="647"/>
      <c r="E134" s="647"/>
      <c r="F134" s="61" t="s">
        <v>300</v>
      </c>
      <c r="G134" s="61" t="s">
        <v>301</v>
      </c>
      <c r="H134" s="51" t="s">
        <v>3972</v>
      </c>
      <c r="I134" s="51" t="s">
        <v>3945</v>
      </c>
      <c r="J134" s="65" t="s">
        <v>6</v>
      </c>
      <c r="K134" s="125" t="s">
        <v>1612</v>
      </c>
      <c r="L134" s="368" t="str">
        <f>VLOOKUP(K134,CódigosRetorno!$A$2:$B$1795,2,FALSE())</f>
        <v>El dato ingresado en TaxableAmount de la linea no cumple con el formato establecido</v>
      </c>
      <c r="M134" s="62" t="s">
        <v>8</v>
      </c>
    </row>
    <row r="135" spans="1:13" s="28" customFormat="1" ht="36" x14ac:dyDescent="0.25">
      <c r="A135" s="26"/>
      <c r="B135" s="4"/>
      <c r="C135" s="7"/>
      <c r="D135" s="647"/>
      <c r="E135" s="647"/>
      <c r="F135" s="62" t="s">
        <v>144</v>
      </c>
      <c r="G135" s="61" t="s">
        <v>3564</v>
      </c>
      <c r="H135" s="51" t="s">
        <v>1575</v>
      </c>
      <c r="I135" s="64" t="s">
        <v>3898</v>
      </c>
      <c r="J135" s="65" t="s">
        <v>6</v>
      </c>
      <c r="K135" s="125" t="s">
        <v>3661</v>
      </c>
      <c r="L135" s="368" t="str">
        <f>VLOOKUP(K135,CódigosRetorno!$A$2:$B$1795,2,FALSE())</f>
        <v>La moneda debe ser la misma en todo el documento</v>
      </c>
      <c r="M135" s="62" t="s">
        <v>8</v>
      </c>
    </row>
    <row r="136" spans="1:13" s="28" customFormat="1" ht="36" customHeight="1" x14ac:dyDescent="0.25">
      <c r="A136" s="26"/>
      <c r="B136" s="4"/>
      <c r="C136" s="7"/>
      <c r="D136" s="647"/>
      <c r="E136" s="647"/>
      <c r="F136" s="647" t="s">
        <v>300</v>
      </c>
      <c r="G136" s="647" t="s">
        <v>301</v>
      </c>
      <c r="H136" s="7" t="s">
        <v>3902</v>
      </c>
      <c r="I136" s="51" t="s">
        <v>1618</v>
      </c>
      <c r="J136" s="65" t="s">
        <v>6</v>
      </c>
      <c r="K136" s="125" t="s">
        <v>1619</v>
      </c>
      <c r="L136" s="368" t="str">
        <f>VLOOKUP(K136,CódigosRetorno!$A$2:$B$1795,2,FALSE())</f>
        <v>El dato ingresado en TaxAmount de la linea no cumple con el formato establecido</v>
      </c>
      <c r="M136" s="62" t="s">
        <v>8</v>
      </c>
    </row>
    <row r="137" spans="1:13" s="28" customFormat="1" ht="48" x14ac:dyDescent="0.25">
      <c r="A137" s="26"/>
      <c r="B137" s="4"/>
      <c r="C137" s="7"/>
      <c r="D137" s="647"/>
      <c r="E137" s="647"/>
      <c r="F137" s="647"/>
      <c r="G137" s="647"/>
      <c r="H137" s="7"/>
      <c r="I137" s="51" t="s">
        <v>3973</v>
      </c>
      <c r="J137" s="65" t="s">
        <v>208</v>
      </c>
      <c r="K137" s="125" t="s">
        <v>3904</v>
      </c>
      <c r="L137" s="368" t="str">
        <f>VLOOKUP(K137,CódigosRetorno!$A$2:$B$1795,2,FALSE())</f>
        <v>El monto de IGV de la línea no coincide con el valor calculado</v>
      </c>
      <c r="M137" s="62" t="s">
        <v>8</v>
      </c>
    </row>
    <row r="138" spans="1:13" s="28" customFormat="1" ht="36" x14ac:dyDescent="0.25">
      <c r="A138" s="26"/>
      <c r="B138" s="4"/>
      <c r="C138" s="7"/>
      <c r="D138" s="647"/>
      <c r="E138" s="647"/>
      <c r="F138" s="320" t="s">
        <v>144</v>
      </c>
      <c r="G138" s="61" t="s">
        <v>3564</v>
      </c>
      <c r="H138" s="51" t="s">
        <v>1575</v>
      </c>
      <c r="I138" s="64" t="s">
        <v>3898</v>
      </c>
      <c r="J138" s="65" t="s">
        <v>6</v>
      </c>
      <c r="K138" s="125" t="s">
        <v>3661</v>
      </c>
      <c r="L138" s="368" t="str">
        <f>VLOOKUP(K138,CódigosRetorno!$A$2:$B$1795,2,FALSE())</f>
        <v>La moneda debe ser la misma en todo el documento</v>
      </c>
      <c r="M138" s="62" t="s">
        <v>1297</v>
      </c>
    </row>
    <row r="139" spans="1:13" s="28" customFormat="1" ht="36" customHeight="1" x14ac:dyDescent="0.25">
      <c r="A139" s="26"/>
      <c r="B139" s="4"/>
      <c r="C139" s="7"/>
      <c r="D139" s="647"/>
      <c r="E139" s="647"/>
      <c r="F139" s="647" t="s">
        <v>769</v>
      </c>
      <c r="G139" s="647" t="s">
        <v>3905</v>
      </c>
      <c r="H139" s="7" t="s">
        <v>3906</v>
      </c>
      <c r="I139" s="51" t="s">
        <v>3974</v>
      </c>
      <c r="J139" s="65" t="s">
        <v>6</v>
      </c>
      <c r="K139" s="125" t="s">
        <v>3975</v>
      </c>
      <c r="L139" s="368" t="str">
        <f>VLOOKUP(K139,CódigosRetorno!$A$2:$B$1795,2,FALSE())</f>
        <v>Debe indicar el IGV. Es un campo obligatorio</v>
      </c>
      <c r="M139" s="62" t="s">
        <v>8</v>
      </c>
    </row>
    <row r="140" spans="1:13" s="28" customFormat="1" ht="24" x14ac:dyDescent="0.25">
      <c r="A140" s="26"/>
      <c r="B140" s="4"/>
      <c r="C140" s="7"/>
      <c r="D140" s="647"/>
      <c r="E140" s="647"/>
      <c r="F140" s="647"/>
      <c r="G140" s="647"/>
      <c r="H140" s="7"/>
      <c r="I140" s="51" t="s">
        <v>66</v>
      </c>
      <c r="J140" s="65" t="s">
        <v>6</v>
      </c>
      <c r="K140" s="125" t="s">
        <v>1656</v>
      </c>
      <c r="L140" s="368" t="str">
        <f>VLOOKUP(K140,CódigosRetorno!$A$2:$B$1795,2,FALSE())</f>
        <v>El XML no contiene el tag cac:TaxCategory/cac:TaxScheme/cbc:ID del Item</v>
      </c>
      <c r="M140" s="62" t="s">
        <v>8</v>
      </c>
    </row>
    <row r="141" spans="1:13" s="28" customFormat="1" ht="12" x14ac:dyDescent="0.25">
      <c r="A141" s="26"/>
      <c r="B141" s="4"/>
      <c r="C141" s="7"/>
      <c r="D141" s="647"/>
      <c r="E141" s="647"/>
      <c r="F141" s="647"/>
      <c r="G141" s="647"/>
      <c r="H141" s="7"/>
      <c r="I141" s="51" t="s">
        <v>3907</v>
      </c>
      <c r="J141" s="65" t="s">
        <v>6</v>
      </c>
      <c r="K141" s="125" t="s">
        <v>1657</v>
      </c>
      <c r="L141" s="368" t="str">
        <f>VLOOKUP(K141,CódigosRetorno!$A$2:$B$1795,2,FALSE())</f>
        <v>El codigo del tributo es invalido</v>
      </c>
      <c r="M141" s="62" t="s">
        <v>8</v>
      </c>
    </row>
    <row r="142" spans="1:13" s="28" customFormat="1" ht="24" x14ac:dyDescent="0.25">
      <c r="A142" s="26"/>
      <c r="B142" s="4"/>
      <c r="C142" s="7"/>
      <c r="D142" s="647"/>
      <c r="E142" s="647"/>
      <c r="F142" s="647"/>
      <c r="G142" s="647"/>
      <c r="H142" s="7"/>
      <c r="I142" s="51" t="s">
        <v>3908</v>
      </c>
      <c r="J142" s="65" t="s">
        <v>6</v>
      </c>
      <c r="K142" s="125" t="s">
        <v>1660</v>
      </c>
      <c r="L142" s="368" t="str">
        <f>VLOOKUP(K142,CódigosRetorno!$A$2:$B$1795,2,FALSE())</f>
        <v>El código de tributo no debe repetirse a nivel de item</v>
      </c>
      <c r="M142" s="62" t="s">
        <v>8</v>
      </c>
    </row>
    <row r="143" spans="1:13" s="28" customFormat="1" ht="24" x14ac:dyDescent="0.25">
      <c r="A143" s="26"/>
      <c r="B143" s="4"/>
      <c r="C143" s="7"/>
      <c r="D143" s="647"/>
      <c r="E143" s="647" t="s">
        <v>184</v>
      </c>
      <c r="F143" s="647"/>
      <c r="G143" s="62" t="s">
        <v>1665</v>
      </c>
      <c r="H143" s="51" t="s">
        <v>1333</v>
      </c>
      <c r="I143" s="51" t="s">
        <v>1666</v>
      </c>
      <c r="J143" s="61" t="s">
        <v>208</v>
      </c>
      <c r="K143" s="65" t="s">
        <v>1335</v>
      </c>
      <c r="L143" s="368" t="str">
        <f>VLOOKUP(K143,CódigosRetorno!$A$2:$B$1795,2,FALSE())</f>
        <v>El dato ingresado como atributo @schemeName es incorrecto.</v>
      </c>
      <c r="M143" s="62" t="s">
        <v>8</v>
      </c>
    </row>
    <row r="144" spans="1:13" s="28" customFormat="1" ht="24" x14ac:dyDescent="0.25">
      <c r="A144" s="26"/>
      <c r="B144" s="4"/>
      <c r="C144" s="7"/>
      <c r="D144" s="647"/>
      <c r="E144" s="647"/>
      <c r="F144" s="647"/>
      <c r="G144" s="62" t="s">
        <v>1260</v>
      </c>
      <c r="H144" s="51" t="s">
        <v>1261</v>
      </c>
      <c r="I144" s="51" t="s">
        <v>1263</v>
      </c>
      <c r="J144" s="61" t="s">
        <v>208</v>
      </c>
      <c r="K144" s="65" t="s">
        <v>1264</v>
      </c>
      <c r="L144" s="368" t="str">
        <f>VLOOKUP(K144,CódigosRetorno!$A$2:$B$1795,2,FALSE())</f>
        <v>El dato ingresado como atributo @schemeAgencyName es incorrecto.</v>
      </c>
      <c r="M144" s="62" t="s">
        <v>8</v>
      </c>
    </row>
    <row r="145" spans="1:13" s="28" customFormat="1" ht="48" x14ac:dyDescent="0.25">
      <c r="A145" s="26"/>
      <c r="B145" s="4"/>
      <c r="C145" s="7"/>
      <c r="D145" s="647"/>
      <c r="E145" s="647"/>
      <c r="F145" s="647"/>
      <c r="G145" s="62" t="s">
        <v>1694</v>
      </c>
      <c r="H145" s="51" t="s">
        <v>1337</v>
      </c>
      <c r="I145" s="51" t="s">
        <v>1668</v>
      </c>
      <c r="J145" s="65" t="s">
        <v>208</v>
      </c>
      <c r="K145" s="125" t="s">
        <v>1339</v>
      </c>
      <c r="L145" s="368" t="str">
        <f>VLOOKUP(K145,CódigosRetorno!$A$2:$B$1795,2,FALSE())</f>
        <v>El dato ingresado como atributo @schemeURI es incorrecto.</v>
      </c>
      <c r="M145" s="62" t="s">
        <v>8</v>
      </c>
    </row>
    <row r="146" spans="1:13" s="28" customFormat="1" ht="24" customHeight="1" x14ac:dyDescent="0.25">
      <c r="A146" s="26"/>
      <c r="B146" s="647">
        <f>+B130+1</f>
        <v>36</v>
      </c>
      <c r="C146" s="7" t="s">
        <v>1109</v>
      </c>
      <c r="D146" s="647" t="s">
        <v>329</v>
      </c>
      <c r="E146" s="647" t="s">
        <v>143</v>
      </c>
      <c r="F146" s="647" t="s">
        <v>300</v>
      </c>
      <c r="G146" s="647" t="s">
        <v>301</v>
      </c>
      <c r="H146" s="7" t="s">
        <v>3911</v>
      </c>
      <c r="I146" s="51" t="s">
        <v>3912</v>
      </c>
      <c r="J146" s="65" t="s">
        <v>6</v>
      </c>
      <c r="K146" s="65" t="s">
        <v>3913</v>
      </c>
      <c r="L146" s="368" t="str">
        <f>VLOOKUP(K146,CódigosRetorno!$A$2:$B$1795,2,FALSE())</f>
        <v xml:space="preserve">Debe consignar el tag /cac:InvoiceLine/cac:ItemPriceExtension  </v>
      </c>
      <c r="M146" s="62" t="s">
        <v>8</v>
      </c>
    </row>
    <row r="147" spans="1:13" s="28" customFormat="1" ht="36" x14ac:dyDescent="0.25">
      <c r="A147" s="26"/>
      <c r="B147" s="647"/>
      <c r="C147" s="7"/>
      <c r="D147" s="647"/>
      <c r="E147" s="647"/>
      <c r="F147" s="647"/>
      <c r="G147" s="647"/>
      <c r="H147" s="7"/>
      <c r="I147" s="51" t="s">
        <v>1618</v>
      </c>
      <c r="J147" s="65" t="s">
        <v>6</v>
      </c>
      <c r="K147" s="125" t="s">
        <v>3914</v>
      </c>
      <c r="L147" s="368" t="str">
        <f>VLOOKUP(K147,CódigosRetorno!$A$2:$B$1795,2,FALSE())</f>
        <v>El dato ingresado en el tag /cac:InvoiceLine/cac:ItemPriceExtension/cbc:Amount no cumple con el formato establecido</v>
      </c>
      <c r="M147" s="62" t="s">
        <v>8</v>
      </c>
    </row>
    <row r="148" spans="1:13" s="28" customFormat="1" ht="60" x14ac:dyDescent="0.25">
      <c r="A148" s="26"/>
      <c r="B148" s="647"/>
      <c r="C148" s="7"/>
      <c r="D148" s="647"/>
      <c r="E148" s="647"/>
      <c r="F148" s="647"/>
      <c r="G148" s="647"/>
      <c r="H148" s="7"/>
      <c r="I148" s="51" t="s">
        <v>3976</v>
      </c>
      <c r="J148" s="65" t="s">
        <v>208</v>
      </c>
      <c r="K148" s="125" t="s">
        <v>3916</v>
      </c>
      <c r="L148" s="368" t="str">
        <f>VLOOKUP(K148,CódigosRetorno!$A$2:$B$1795,2,FALSE())</f>
        <v>El importe del campo /cac:InvoiceLine/cac:ItemPriceExtension/cbc:Amount no coincide con el valor calculado</v>
      </c>
      <c r="M148" s="62" t="s">
        <v>8</v>
      </c>
    </row>
    <row r="149" spans="1:13" s="28" customFormat="1" ht="36" x14ac:dyDescent="0.25">
      <c r="A149" s="26"/>
      <c r="B149" s="647"/>
      <c r="C149" s="7"/>
      <c r="D149" s="647"/>
      <c r="E149" s="647"/>
      <c r="F149" s="61" t="s">
        <v>144</v>
      </c>
      <c r="G149" s="61" t="s">
        <v>3564</v>
      </c>
      <c r="H149" s="51" t="s">
        <v>1575</v>
      </c>
      <c r="I149" s="64" t="s">
        <v>3898</v>
      </c>
      <c r="J149" s="65" t="s">
        <v>6</v>
      </c>
      <c r="K149" s="125" t="s">
        <v>3661</v>
      </c>
      <c r="L149" s="368" t="str">
        <f>VLOOKUP(K149,CódigosRetorno!$A$2:$B$1795,2,FALSE())</f>
        <v>La moneda debe ser la misma en todo el documento</v>
      </c>
      <c r="M149" s="62" t="s">
        <v>1297</v>
      </c>
    </row>
    <row r="150" spans="1:13" s="28" customFormat="1" ht="12" customHeight="1" x14ac:dyDescent="0.25">
      <c r="A150" s="26"/>
      <c r="B150" s="725" t="s">
        <v>3977</v>
      </c>
      <c r="C150" s="725"/>
      <c r="D150" s="725"/>
      <c r="E150" s="725"/>
      <c r="F150" s="400"/>
      <c r="G150" s="400"/>
      <c r="H150" s="400"/>
      <c r="I150" s="400"/>
      <c r="J150" s="400"/>
      <c r="K150" s="401" t="s">
        <v>8</v>
      </c>
      <c r="L150" s="383" t="str">
        <f>VLOOKUP(K150,CódigosRetorno!$A$2:$B$1795,2,FALSE())</f>
        <v>-</v>
      </c>
      <c r="M150" s="376"/>
    </row>
    <row r="151" spans="1:13" s="28" customFormat="1" ht="24" customHeight="1" x14ac:dyDescent="0.25">
      <c r="A151" s="26"/>
      <c r="B151" s="647">
        <f>B146+1</f>
        <v>37</v>
      </c>
      <c r="C151" s="690" t="s">
        <v>3978</v>
      </c>
      <c r="D151" s="4" t="s">
        <v>63</v>
      </c>
      <c r="E151" s="647" t="s">
        <v>143</v>
      </c>
      <c r="F151" s="647" t="s">
        <v>300</v>
      </c>
      <c r="G151" s="647" t="s">
        <v>301</v>
      </c>
      <c r="H151" s="7" t="s">
        <v>1881</v>
      </c>
      <c r="I151" s="51" t="s">
        <v>3884</v>
      </c>
      <c r="J151" s="65" t="s">
        <v>6</v>
      </c>
      <c r="K151" s="65" t="s">
        <v>3979</v>
      </c>
      <c r="L151" s="368" t="str">
        <f>VLOOKUP(K151,CódigosRetorno!$A$2:$B$1795,2,FALSE())</f>
        <v>El XML no contiene el tag cac:LegalMonetaryTotal/cbc:LineExtensionAmount</v>
      </c>
      <c r="M151" s="62" t="s">
        <v>8</v>
      </c>
    </row>
    <row r="152" spans="1:13" s="28" customFormat="1" ht="36" x14ac:dyDescent="0.25">
      <c r="A152" s="26"/>
      <c r="B152" s="647"/>
      <c r="C152" s="690"/>
      <c r="D152" s="4"/>
      <c r="E152" s="647"/>
      <c r="F152" s="647"/>
      <c r="G152" s="647"/>
      <c r="H152" s="7"/>
      <c r="I152" s="51" t="s">
        <v>1618</v>
      </c>
      <c r="J152" s="65" t="s">
        <v>6</v>
      </c>
      <c r="K152" s="125" t="s">
        <v>3980</v>
      </c>
      <c r="L152" s="368" t="str">
        <f>VLOOKUP(K152,CódigosRetorno!$A$2:$B$1795,2,FALSE())</f>
        <v>El dato ingresado en el tag cac:LegalMonetaryTotal/cbc:LineExtensionAmount no cumple con el formato establecido</v>
      </c>
      <c r="M152" s="62" t="s">
        <v>8</v>
      </c>
    </row>
    <row r="153" spans="1:13" s="28" customFormat="1" ht="24" x14ac:dyDescent="0.25">
      <c r="A153" s="26"/>
      <c r="B153" s="647"/>
      <c r="C153" s="690"/>
      <c r="D153" s="4"/>
      <c r="E153" s="647"/>
      <c r="F153" s="61" t="s">
        <v>144</v>
      </c>
      <c r="G153" s="61" t="s">
        <v>3564</v>
      </c>
      <c r="H153" s="51" t="s">
        <v>3981</v>
      </c>
      <c r="I153" s="64" t="s">
        <v>1295</v>
      </c>
      <c r="J153" s="65" t="s">
        <v>6</v>
      </c>
      <c r="K153" s="125" t="s">
        <v>1296</v>
      </c>
      <c r="L153" s="368" t="str">
        <f>VLOOKUP(K153,CódigosRetorno!$A$2:$B$1795,2,FALSE())</f>
        <v>El valor ingresado como moneda del comprobante no es valido (catalogo nro 02).</v>
      </c>
      <c r="M153" s="62" t="s">
        <v>1297</v>
      </c>
    </row>
    <row r="154" spans="1:13" s="28" customFormat="1" ht="36" customHeight="1" x14ac:dyDescent="0.25">
      <c r="A154" s="26"/>
      <c r="B154" s="647">
        <f>B151+1</f>
        <v>38</v>
      </c>
      <c r="C154" s="690" t="s">
        <v>3982</v>
      </c>
      <c r="D154" s="4" t="s">
        <v>63</v>
      </c>
      <c r="E154" s="647" t="s">
        <v>143</v>
      </c>
      <c r="F154" s="647" t="s">
        <v>300</v>
      </c>
      <c r="G154" s="647" t="s">
        <v>301</v>
      </c>
      <c r="H154" s="7" t="s">
        <v>1877</v>
      </c>
      <c r="I154" s="51" t="s">
        <v>3901</v>
      </c>
      <c r="J154" s="65" t="s">
        <v>6</v>
      </c>
      <c r="K154" s="125" t="s">
        <v>1878</v>
      </c>
      <c r="L154" s="368" t="str">
        <f>VLOOKUP(K154,CódigosRetorno!$A$2:$B$1795,2,FALSE())</f>
        <v>El dato ingresado en PayableAmount no cumple con el formato establecido</v>
      </c>
      <c r="M154" s="62" t="s">
        <v>8</v>
      </c>
    </row>
    <row r="155" spans="1:13" s="28" customFormat="1" ht="168" x14ac:dyDescent="0.25">
      <c r="A155" s="26"/>
      <c r="B155" s="647"/>
      <c r="C155" s="690"/>
      <c r="D155" s="4"/>
      <c r="E155" s="647"/>
      <c r="F155" s="647"/>
      <c r="G155" s="647"/>
      <c r="H155" s="7"/>
      <c r="I155" s="51" t="s">
        <v>3983</v>
      </c>
      <c r="J155" s="65" t="s">
        <v>208</v>
      </c>
      <c r="K155" s="125" t="s">
        <v>3984</v>
      </c>
      <c r="L155" s="368" t="str">
        <f>VLOOKUP(K155,CódigosRetorno!$A$2:$B$1795,2,FALSE())</f>
        <v>El importe del campo /cac:LegalMonetaryTotal/cbc:PayableAmount no coincide con el valor calculado</v>
      </c>
      <c r="M155" s="62" t="s">
        <v>8</v>
      </c>
    </row>
    <row r="156" spans="1:13" s="28" customFormat="1" ht="36" x14ac:dyDescent="0.25">
      <c r="A156" s="26"/>
      <c r="B156" s="647"/>
      <c r="C156" s="690"/>
      <c r="D156" s="4"/>
      <c r="E156" s="647"/>
      <c r="F156" s="61" t="s">
        <v>144</v>
      </c>
      <c r="G156" s="61" t="s">
        <v>3564</v>
      </c>
      <c r="H156" s="51" t="s">
        <v>3985</v>
      </c>
      <c r="I156" s="64" t="s">
        <v>3898</v>
      </c>
      <c r="J156" s="65" t="s">
        <v>6</v>
      </c>
      <c r="K156" s="125" t="s">
        <v>3661</v>
      </c>
      <c r="L156" s="368" t="str">
        <f>VLOOKUP(K156,CódigosRetorno!$A$2:$B$1795,2,FALSE())</f>
        <v>La moneda debe ser la misma en todo el documento</v>
      </c>
      <c r="M156" s="62" t="s">
        <v>1297</v>
      </c>
    </row>
    <row r="157" spans="1:13" s="28" customFormat="1" ht="12" x14ac:dyDescent="0.25">
      <c r="A157" s="26"/>
      <c r="B157" s="27"/>
      <c r="C157" s="26"/>
      <c r="D157" s="27"/>
      <c r="E157" s="27"/>
      <c r="F157" s="27"/>
      <c r="G157" s="27"/>
      <c r="K157" s="41"/>
      <c r="M157" s="235"/>
    </row>
    <row r="158" spans="1:13" s="28" customFormat="1" ht="12" x14ac:dyDescent="0.25">
      <c r="A158" s="26"/>
      <c r="B158" s="27"/>
      <c r="C158" s="26"/>
      <c r="D158" s="27"/>
      <c r="E158" s="27"/>
      <c r="F158" s="27"/>
      <c r="G158" s="27"/>
      <c r="K158" s="41"/>
      <c r="M158" s="235"/>
    </row>
    <row r="159" spans="1:13" s="28" customFormat="1" ht="12" hidden="1" x14ac:dyDescent="0.25">
      <c r="A159" s="26"/>
      <c r="B159" s="27"/>
      <c r="C159" s="26"/>
      <c r="D159" s="27"/>
      <c r="E159" s="27"/>
      <c r="F159" s="27"/>
      <c r="G159" s="27"/>
      <c r="K159" s="41"/>
      <c r="M159" s="235"/>
    </row>
    <row r="160" spans="1:13" s="28" customFormat="1" ht="12" hidden="1" x14ac:dyDescent="0.25">
      <c r="A160" s="26"/>
      <c r="B160" s="27"/>
      <c r="C160" s="26"/>
      <c r="D160" s="27"/>
      <c r="E160" s="27"/>
      <c r="F160" s="27"/>
      <c r="G160" s="27"/>
      <c r="K160" s="41"/>
      <c r="M160" s="235"/>
    </row>
    <row r="161" spans="1:13" s="28" customFormat="1" ht="12" hidden="1" x14ac:dyDescent="0.25">
      <c r="A161" s="26"/>
      <c r="B161" s="27"/>
      <c r="C161" s="26"/>
      <c r="D161" s="27"/>
      <c r="E161" s="27"/>
      <c r="F161" s="27"/>
      <c r="G161" s="27"/>
      <c r="K161" s="41"/>
      <c r="M161" s="235"/>
    </row>
    <row r="162" spans="1:13" s="28" customFormat="1" ht="12" hidden="1" x14ac:dyDescent="0.25">
      <c r="A162" s="26"/>
      <c r="B162" s="27"/>
      <c r="C162" s="26"/>
      <c r="D162" s="27"/>
      <c r="E162" s="27"/>
      <c r="F162" s="27"/>
      <c r="G162" s="27"/>
      <c r="K162" s="41"/>
      <c r="M162" s="235"/>
    </row>
    <row r="163" spans="1:13" s="28" customFormat="1" ht="12" hidden="1" x14ac:dyDescent="0.25">
      <c r="A163" s="26"/>
      <c r="B163" s="27"/>
      <c r="C163" s="26"/>
      <c r="D163" s="27"/>
      <c r="E163" s="27"/>
      <c r="F163" s="27"/>
      <c r="G163" s="27"/>
      <c r="K163" s="41"/>
      <c r="M163" s="235"/>
    </row>
    <row r="164" spans="1:13" s="28" customFormat="1" ht="12" hidden="1" x14ac:dyDescent="0.25">
      <c r="A164" s="26"/>
      <c r="B164" s="27"/>
      <c r="C164" s="26"/>
      <c r="D164" s="27"/>
      <c r="E164" s="27"/>
      <c r="F164" s="27"/>
      <c r="G164" s="27"/>
      <c r="K164" s="41"/>
      <c r="M164" s="235"/>
    </row>
    <row r="165" spans="1:13" s="28" customFormat="1" ht="12" hidden="1" x14ac:dyDescent="0.25">
      <c r="A165" s="26"/>
      <c r="B165" s="27"/>
      <c r="C165" s="26"/>
      <c r="D165" s="27"/>
      <c r="E165" s="27"/>
      <c r="F165" s="27"/>
      <c r="G165" s="27"/>
      <c r="K165" s="41"/>
      <c r="M165" s="235"/>
    </row>
    <row r="166" spans="1:13" s="28" customFormat="1" ht="12" hidden="1" x14ac:dyDescent="0.25">
      <c r="A166" s="26"/>
      <c r="B166" s="27"/>
      <c r="C166" s="26"/>
      <c r="D166" s="27"/>
      <c r="E166" s="27"/>
      <c r="F166" s="27"/>
      <c r="G166" s="27"/>
      <c r="K166" s="41"/>
      <c r="M166" s="235"/>
    </row>
    <row r="167" spans="1:13" s="28" customFormat="1" ht="12" hidden="1" x14ac:dyDescent="0.25">
      <c r="A167" s="26"/>
      <c r="B167" s="27"/>
      <c r="C167" s="26"/>
      <c r="D167" s="27"/>
      <c r="E167" s="27"/>
      <c r="F167" s="27"/>
      <c r="G167" s="27"/>
      <c r="K167" s="41"/>
      <c r="M167" s="235"/>
    </row>
    <row r="168" spans="1:13" s="28" customFormat="1" ht="12" hidden="1" x14ac:dyDescent="0.25">
      <c r="A168" s="26"/>
      <c r="B168" s="27"/>
      <c r="C168" s="26"/>
      <c r="D168" s="27"/>
      <c r="E168" s="27"/>
      <c r="F168" s="27"/>
      <c r="G168" s="27"/>
      <c r="K168" s="41"/>
      <c r="M168" s="235"/>
    </row>
    <row r="169" spans="1:13" s="28" customFormat="1" ht="12" hidden="1" x14ac:dyDescent="0.25">
      <c r="A169" s="26"/>
      <c r="B169" s="27"/>
      <c r="C169" s="26"/>
      <c r="D169" s="27"/>
      <c r="E169" s="27"/>
      <c r="F169" s="27"/>
      <c r="G169" s="27"/>
      <c r="K169" s="41"/>
      <c r="M169" s="235"/>
    </row>
    <row r="170" spans="1:13" s="28" customFormat="1" ht="12" hidden="1" x14ac:dyDescent="0.25">
      <c r="A170" s="26"/>
      <c r="B170" s="27"/>
      <c r="C170" s="26"/>
      <c r="D170" s="27"/>
      <c r="E170" s="27"/>
      <c r="F170" s="27"/>
      <c r="G170" s="27"/>
      <c r="K170" s="41"/>
      <c r="M170" s="235"/>
    </row>
    <row r="171" spans="1:13" s="28" customFormat="1" ht="12" hidden="1" x14ac:dyDescent="0.25">
      <c r="A171" s="26"/>
      <c r="B171" s="27"/>
      <c r="C171" s="26"/>
      <c r="D171" s="27"/>
      <c r="E171" s="27"/>
      <c r="F171" s="27"/>
      <c r="G171" s="27"/>
      <c r="K171" s="41"/>
      <c r="M171" s="235"/>
    </row>
    <row r="172" spans="1:13" s="28" customFormat="1" ht="12" hidden="1" x14ac:dyDescent="0.25">
      <c r="A172" s="26"/>
      <c r="B172" s="27"/>
      <c r="C172" s="26"/>
      <c r="D172" s="27"/>
      <c r="E172" s="27"/>
      <c r="F172" s="27"/>
      <c r="G172" s="27"/>
      <c r="K172" s="41"/>
      <c r="M172" s="235"/>
    </row>
    <row r="173" spans="1:13" s="28" customFormat="1" ht="12" hidden="1" x14ac:dyDescent="0.25">
      <c r="A173" s="26"/>
      <c r="B173" s="27"/>
      <c r="C173" s="26"/>
      <c r="D173" s="27"/>
      <c r="E173" s="27"/>
      <c r="F173" s="27"/>
      <c r="G173" s="27"/>
      <c r="K173" s="41"/>
      <c r="M173" s="235"/>
    </row>
    <row r="174" spans="1:13" s="28" customFormat="1" ht="12" hidden="1" x14ac:dyDescent="0.25">
      <c r="A174" s="26"/>
      <c r="B174" s="27"/>
      <c r="C174" s="26"/>
      <c r="D174" s="27"/>
      <c r="E174" s="27"/>
      <c r="F174" s="27"/>
      <c r="G174" s="27"/>
      <c r="K174" s="41"/>
      <c r="M174" s="235"/>
    </row>
    <row r="175" spans="1:13" s="28" customFormat="1" ht="12" hidden="1" x14ac:dyDescent="0.25">
      <c r="A175" s="26"/>
      <c r="B175" s="27"/>
      <c r="C175" s="26"/>
      <c r="D175" s="27"/>
      <c r="E175" s="27"/>
      <c r="F175" s="27"/>
      <c r="G175" s="27"/>
      <c r="K175" s="41"/>
      <c r="M175" s="235"/>
    </row>
    <row r="176" spans="1:13" s="28" customFormat="1" ht="12" hidden="1" x14ac:dyDescent="0.25">
      <c r="A176" s="26"/>
      <c r="B176" s="27"/>
      <c r="C176" s="26"/>
      <c r="D176" s="27"/>
      <c r="E176" s="27"/>
      <c r="F176" s="27"/>
      <c r="G176" s="27"/>
      <c r="K176" s="41"/>
      <c r="M176" s="235"/>
    </row>
    <row r="177" spans="1:13" s="28" customFormat="1" ht="12" hidden="1" x14ac:dyDescent="0.25">
      <c r="A177" s="26"/>
      <c r="B177" s="27"/>
      <c r="C177" s="26"/>
      <c r="D177" s="27"/>
      <c r="E177" s="27"/>
      <c r="F177" s="27"/>
      <c r="G177" s="27"/>
      <c r="K177" s="41"/>
      <c r="M177" s="235"/>
    </row>
    <row r="178" spans="1:13" s="28" customFormat="1" ht="12" hidden="1" x14ac:dyDescent="0.25">
      <c r="A178" s="26"/>
      <c r="B178" s="27"/>
      <c r="C178" s="26"/>
      <c r="D178" s="27"/>
      <c r="E178" s="27"/>
      <c r="F178" s="27"/>
      <c r="G178" s="27"/>
      <c r="K178" s="41"/>
      <c r="M178" s="235"/>
    </row>
    <row r="179" spans="1:13" s="28" customFormat="1" ht="12" hidden="1" x14ac:dyDescent="0.25">
      <c r="A179" s="26"/>
      <c r="B179" s="27"/>
      <c r="C179" s="26"/>
      <c r="D179" s="27"/>
      <c r="E179" s="27"/>
      <c r="F179" s="27"/>
      <c r="G179" s="27"/>
      <c r="K179" s="41"/>
      <c r="M179" s="235"/>
    </row>
    <row r="180" spans="1:13" s="28" customFormat="1" ht="12" hidden="1" x14ac:dyDescent="0.25">
      <c r="A180" s="26"/>
      <c r="B180" s="27"/>
      <c r="C180" s="26"/>
      <c r="D180" s="27"/>
      <c r="E180" s="27"/>
      <c r="F180" s="27"/>
      <c r="G180" s="27"/>
      <c r="K180" s="41"/>
      <c r="M180" s="235"/>
    </row>
    <row r="181" spans="1:13" s="28" customFormat="1" ht="12" hidden="1" x14ac:dyDescent="0.25">
      <c r="A181" s="26"/>
      <c r="B181" s="27"/>
      <c r="C181" s="26"/>
      <c r="D181" s="27"/>
      <c r="E181" s="27"/>
      <c r="F181" s="27"/>
      <c r="G181" s="27"/>
      <c r="K181" s="41"/>
      <c r="M181" s="235"/>
    </row>
    <row r="182" spans="1:13" s="28" customFormat="1" ht="12" hidden="1" x14ac:dyDescent="0.25">
      <c r="A182" s="26"/>
      <c r="B182" s="27"/>
      <c r="C182" s="26"/>
      <c r="D182" s="27"/>
      <c r="E182" s="27"/>
      <c r="F182" s="27"/>
      <c r="G182" s="27"/>
      <c r="K182" s="41"/>
      <c r="M182" s="235"/>
    </row>
    <row r="183" spans="1:13" s="28" customFormat="1" ht="12" hidden="1" x14ac:dyDescent="0.25">
      <c r="A183" s="26"/>
      <c r="B183" s="27"/>
      <c r="C183" s="26"/>
      <c r="D183" s="27"/>
      <c r="E183" s="27"/>
      <c r="F183" s="27"/>
      <c r="G183" s="27"/>
      <c r="K183" s="41"/>
      <c r="M183" s="235"/>
    </row>
    <row r="184" spans="1:13" s="28" customFormat="1" ht="12" hidden="1" x14ac:dyDescent="0.25">
      <c r="A184" s="26"/>
      <c r="B184" s="27"/>
      <c r="C184" s="26"/>
      <c r="D184" s="27"/>
      <c r="E184" s="27"/>
      <c r="F184" s="27"/>
      <c r="G184" s="27"/>
      <c r="K184" s="41"/>
      <c r="M184" s="235"/>
    </row>
    <row r="185" spans="1:13" s="28" customFormat="1" ht="12" hidden="1" x14ac:dyDescent="0.25">
      <c r="A185" s="26"/>
      <c r="B185" s="27"/>
      <c r="C185" s="26"/>
      <c r="D185" s="27"/>
      <c r="E185" s="27"/>
      <c r="F185" s="27"/>
      <c r="G185" s="27"/>
      <c r="K185" s="41"/>
      <c r="M185" s="235"/>
    </row>
    <row r="186" spans="1:13" s="28" customFormat="1" ht="12" hidden="1" x14ac:dyDescent="0.25">
      <c r="A186" s="26"/>
      <c r="B186" s="27"/>
      <c r="C186" s="26"/>
      <c r="D186" s="27"/>
      <c r="E186" s="27"/>
      <c r="F186" s="27"/>
      <c r="G186" s="27"/>
      <c r="K186" s="41"/>
      <c r="M186" s="235"/>
    </row>
    <row r="187" spans="1:13" s="28" customFormat="1" ht="12" hidden="1" x14ac:dyDescent="0.25">
      <c r="A187" s="26"/>
      <c r="B187" s="27"/>
      <c r="C187" s="26"/>
      <c r="D187" s="27"/>
      <c r="E187" s="27"/>
      <c r="F187" s="27"/>
      <c r="G187" s="27"/>
      <c r="K187" s="41"/>
      <c r="M187" s="235"/>
    </row>
    <row r="188" spans="1:13" s="28" customFormat="1" ht="12" hidden="1" x14ac:dyDescent="0.25">
      <c r="A188" s="26"/>
      <c r="B188" s="27"/>
      <c r="C188" s="26"/>
      <c r="D188" s="27"/>
      <c r="E188" s="27"/>
      <c r="F188" s="27"/>
      <c r="G188" s="27"/>
      <c r="K188" s="41"/>
      <c r="M188" s="235"/>
    </row>
    <row r="189" spans="1:13" s="28" customFormat="1" ht="12" hidden="1" x14ac:dyDescent="0.25">
      <c r="A189" s="26"/>
      <c r="B189" s="27"/>
      <c r="C189" s="26"/>
      <c r="D189" s="27"/>
      <c r="E189" s="27"/>
      <c r="F189" s="27"/>
      <c r="G189" s="27"/>
      <c r="K189" s="41"/>
      <c r="M189" s="235"/>
    </row>
    <row r="190" spans="1:13" s="28" customFormat="1" ht="12" hidden="1" x14ac:dyDescent="0.25">
      <c r="A190" s="26"/>
      <c r="B190" s="27"/>
      <c r="C190" s="26"/>
      <c r="D190" s="27"/>
      <c r="E190" s="27"/>
      <c r="F190" s="27"/>
      <c r="G190" s="27"/>
      <c r="K190" s="41"/>
      <c r="M190" s="235"/>
    </row>
    <row r="191" spans="1:13" s="28" customFormat="1" ht="12" hidden="1" x14ac:dyDescent="0.25">
      <c r="A191" s="26"/>
      <c r="B191" s="27"/>
      <c r="C191" s="26"/>
      <c r="D191" s="27"/>
      <c r="E191" s="27"/>
      <c r="F191" s="27"/>
      <c r="G191" s="27"/>
      <c r="K191" s="41"/>
      <c r="M191" s="235"/>
    </row>
    <row r="192" spans="1:13" s="28" customFormat="1" ht="12" hidden="1" x14ac:dyDescent="0.25">
      <c r="A192" s="26"/>
      <c r="B192" s="27"/>
      <c r="C192" s="26"/>
      <c r="D192" s="27"/>
      <c r="E192" s="27"/>
      <c r="F192" s="27"/>
      <c r="G192" s="27"/>
      <c r="K192" s="41"/>
      <c r="M192" s="235"/>
    </row>
    <row r="193" spans="1:13" s="28" customFormat="1" ht="12" hidden="1" x14ac:dyDescent="0.25">
      <c r="A193" s="26"/>
      <c r="B193" s="27"/>
      <c r="C193" s="26"/>
      <c r="D193" s="27"/>
      <c r="E193" s="27"/>
      <c r="F193" s="27"/>
      <c r="G193" s="27"/>
      <c r="K193" s="41"/>
      <c r="M193" s="235"/>
    </row>
    <row r="194" spans="1:13" s="28" customFormat="1" ht="12" hidden="1" x14ac:dyDescent="0.25">
      <c r="A194" s="26"/>
      <c r="B194" s="27"/>
      <c r="C194" s="26"/>
      <c r="D194" s="27"/>
      <c r="E194" s="27"/>
      <c r="F194" s="27"/>
      <c r="G194" s="27"/>
      <c r="K194" s="41"/>
      <c r="M194" s="235"/>
    </row>
    <row r="195" spans="1:13" s="28" customFormat="1" ht="12" hidden="1" x14ac:dyDescent="0.25">
      <c r="A195" s="26"/>
      <c r="B195" s="27"/>
      <c r="C195" s="26"/>
      <c r="D195" s="27"/>
      <c r="E195" s="27"/>
      <c r="F195" s="27"/>
      <c r="G195" s="27"/>
      <c r="K195" s="41"/>
      <c r="M195" s="235"/>
    </row>
    <row r="196" spans="1:13" s="28" customFormat="1" ht="12" hidden="1" x14ac:dyDescent="0.25">
      <c r="A196" s="26"/>
      <c r="B196" s="27"/>
      <c r="C196" s="26"/>
      <c r="D196" s="27"/>
      <c r="E196" s="27"/>
      <c r="F196" s="27"/>
      <c r="G196" s="27"/>
      <c r="K196" s="41"/>
      <c r="M196" s="235"/>
    </row>
    <row r="197" spans="1:13" s="28" customFormat="1" ht="12" hidden="1" x14ac:dyDescent="0.25">
      <c r="A197" s="26"/>
      <c r="B197" s="27"/>
      <c r="C197" s="26"/>
      <c r="D197" s="27"/>
      <c r="E197" s="27"/>
      <c r="F197" s="27"/>
      <c r="G197" s="27"/>
      <c r="K197" s="41"/>
      <c r="M197" s="235"/>
    </row>
    <row r="198" spans="1:13" s="28" customFormat="1" ht="12" hidden="1" x14ac:dyDescent="0.25">
      <c r="A198" s="26"/>
      <c r="B198" s="27"/>
      <c r="C198" s="26"/>
      <c r="D198" s="27"/>
      <c r="E198" s="27"/>
      <c r="F198" s="27"/>
      <c r="G198" s="27"/>
      <c r="K198" s="41"/>
      <c r="M198" s="235"/>
    </row>
    <row r="199" spans="1:13" s="28" customFormat="1" ht="12" hidden="1" x14ac:dyDescent="0.25">
      <c r="A199" s="26"/>
      <c r="B199" s="27"/>
      <c r="C199" s="26"/>
      <c r="D199" s="27"/>
      <c r="E199" s="27"/>
      <c r="F199" s="27"/>
      <c r="G199" s="27"/>
      <c r="K199" s="41"/>
      <c r="M199" s="235"/>
    </row>
    <row r="200" spans="1:13" s="28" customFormat="1" ht="12" hidden="1" x14ac:dyDescent="0.25">
      <c r="A200" s="26"/>
      <c r="B200" s="27"/>
      <c r="C200" s="26"/>
      <c r="D200" s="27"/>
      <c r="E200" s="27"/>
      <c r="F200" s="27"/>
      <c r="G200" s="27"/>
      <c r="K200" s="41"/>
      <c r="M200" s="235"/>
    </row>
    <row r="201" spans="1:13" s="28" customFormat="1" ht="12" hidden="1" x14ac:dyDescent="0.25">
      <c r="A201" s="26"/>
      <c r="B201" s="27"/>
      <c r="C201" s="26"/>
      <c r="D201" s="27"/>
      <c r="E201" s="27"/>
      <c r="F201" s="27"/>
      <c r="G201" s="27"/>
      <c r="K201" s="41"/>
      <c r="M201" s="235"/>
    </row>
    <row r="202" spans="1:13" s="28" customFormat="1" ht="12" hidden="1" x14ac:dyDescent="0.25">
      <c r="A202" s="26"/>
      <c r="B202" s="27"/>
      <c r="C202" s="26"/>
      <c r="D202" s="27"/>
      <c r="E202" s="27"/>
      <c r="F202" s="27"/>
      <c r="G202" s="27"/>
      <c r="K202" s="41"/>
      <c r="M202" s="235"/>
    </row>
    <row r="203" spans="1:13" s="28" customFormat="1" ht="12" hidden="1" x14ac:dyDescent="0.25">
      <c r="A203" s="26"/>
      <c r="B203" s="27"/>
      <c r="C203" s="26"/>
      <c r="D203" s="27"/>
      <c r="E203" s="27"/>
      <c r="F203" s="27"/>
      <c r="G203" s="27"/>
      <c r="K203" s="41"/>
      <c r="M203" s="235"/>
    </row>
    <row r="204" spans="1:13" s="28" customFormat="1" ht="12" hidden="1" x14ac:dyDescent="0.25">
      <c r="A204" s="26"/>
      <c r="B204" s="27"/>
      <c r="C204" s="26"/>
      <c r="D204" s="27"/>
      <c r="E204" s="27"/>
      <c r="F204" s="27"/>
      <c r="G204" s="27"/>
      <c r="K204" s="41"/>
      <c r="M204" s="235"/>
    </row>
    <row r="205" spans="1:13" s="28" customFormat="1" ht="12" hidden="1" x14ac:dyDescent="0.25">
      <c r="A205" s="26"/>
      <c r="B205" s="27"/>
      <c r="C205" s="26"/>
      <c r="D205" s="27"/>
      <c r="E205" s="27"/>
      <c r="F205" s="27"/>
      <c r="G205" s="27"/>
      <c r="K205" s="41"/>
      <c r="M205" s="235"/>
    </row>
    <row r="206" spans="1:13" s="28" customFormat="1" ht="12" hidden="1" x14ac:dyDescent="0.25">
      <c r="A206" s="26"/>
      <c r="B206" s="27"/>
      <c r="C206" s="26"/>
      <c r="D206" s="27"/>
      <c r="E206" s="27"/>
      <c r="F206" s="27"/>
      <c r="G206" s="27"/>
      <c r="K206" s="41"/>
      <c r="M206" s="235"/>
    </row>
    <row r="207" spans="1:13" s="28" customFormat="1" ht="12" hidden="1" x14ac:dyDescent="0.25">
      <c r="A207" s="26"/>
      <c r="B207" s="27"/>
      <c r="C207" s="26"/>
      <c r="D207" s="27"/>
      <c r="E207" s="27"/>
      <c r="F207" s="27"/>
      <c r="G207" s="27"/>
      <c r="K207" s="41"/>
      <c r="M207" s="235"/>
    </row>
    <row r="208" spans="1:13" s="28" customFormat="1" ht="12" hidden="1" x14ac:dyDescent="0.25">
      <c r="A208" s="26"/>
      <c r="B208" s="27"/>
      <c r="C208" s="26"/>
      <c r="D208" s="27"/>
      <c r="E208" s="27"/>
      <c r="F208" s="27"/>
      <c r="G208" s="27"/>
      <c r="K208" s="41"/>
      <c r="M208" s="235"/>
    </row>
    <row r="209" spans="1:13" s="28" customFormat="1" ht="12" hidden="1" x14ac:dyDescent="0.25">
      <c r="A209" s="26"/>
      <c r="B209" s="27"/>
      <c r="C209" s="26"/>
      <c r="D209" s="27"/>
      <c r="E209" s="27"/>
      <c r="F209" s="27"/>
      <c r="G209" s="27"/>
      <c r="K209" s="41"/>
      <c r="M209" s="235"/>
    </row>
    <row r="210" spans="1:13" s="28" customFormat="1" ht="12" hidden="1" x14ac:dyDescent="0.25">
      <c r="A210" s="26"/>
      <c r="B210" s="27"/>
      <c r="C210" s="26"/>
      <c r="D210" s="27"/>
      <c r="E210" s="27"/>
      <c r="F210" s="27"/>
      <c r="G210" s="27"/>
      <c r="K210" s="41"/>
      <c r="M210" s="235"/>
    </row>
    <row r="211" spans="1:13" s="28" customFormat="1" ht="12" hidden="1" x14ac:dyDescent="0.25">
      <c r="A211" s="26"/>
      <c r="B211" s="27"/>
      <c r="C211" s="26"/>
      <c r="D211" s="27"/>
      <c r="E211" s="27"/>
      <c r="F211" s="27"/>
      <c r="G211" s="27"/>
      <c r="K211" s="41"/>
      <c r="M211" s="235"/>
    </row>
    <row r="212" spans="1:13" s="28" customFormat="1" ht="12" hidden="1" x14ac:dyDescent="0.25">
      <c r="A212" s="26"/>
      <c r="B212" s="27"/>
      <c r="C212" s="26"/>
      <c r="D212" s="27"/>
      <c r="E212" s="27"/>
      <c r="F212" s="27"/>
      <c r="G212" s="27"/>
      <c r="K212" s="41"/>
      <c r="M212" s="235"/>
    </row>
    <row r="213" spans="1:13" s="28" customFormat="1" ht="12" hidden="1" x14ac:dyDescent="0.25">
      <c r="A213" s="26"/>
      <c r="B213" s="27"/>
      <c r="C213" s="26"/>
      <c r="D213" s="27"/>
      <c r="E213" s="27"/>
      <c r="F213" s="27"/>
      <c r="G213" s="27"/>
      <c r="K213" s="41"/>
      <c r="M213" s="235"/>
    </row>
    <row r="214" spans="1:13" s="28" customFormat="1" ht="12" hidden="1" x14ac:dyDescent="0.25">
      <c r="A214" s="26"/>
      <c r="B214" s="27"/>
      <c r="C214" s="26"/>
      <c r="D214" s="27"/>
      <c r="E214" s="27"/>
      <c r="F214" s="27"/>
      <c r="G214" s="27"/>
      <c r="K214" s="41"/>
      <c r="M214" s="235"/>
    </row>
    <row r="215" spans="1:13" s="28" customFormat="1" ht="12" hidden="1" x14ac:dyDescent="0.25">
      <c r="A215" s="26"/>
      <c r="B215" s="27"/>
      <c r="C215" s="26"/>
      <c r="D215" s="27"/>
      <c r="E215" s="27"/>
      <c r="F215" s="27"/>
      <c r="G215" s="27"/>
      <c r="K215" s="41"/>
      <c r="M215" s="235"/>
    </row>
    <row r="216" spans="1:13" s="28" customFormat="1" ht="12" hidden="1" x14ac:dyDescent="0.25">
      <c r="A216" s="26"/>
      <c r="B216" s="27"/>
      <c r="C216" s="26"/>
      <c r="D216" s="27"/>
      <c r="E216" s="27"/>
      <c r="F216" s="27"/>
      <c r="G216" s="27"/>
      <c r="K216" s="41"/>
      <c r="M216" s="235"/>
    </row>
    <row r="217" spans="1:13" s="28" customFormat="1" ht="12" hidden="1" x14ac:dyDescent="0.25">
      <c r="A217" s="26"/>
      <c r="B217" s="27"/>
      <c r="C217" s="26"/>
      <c r="D217" s="27"/>
      <c r="E217" s="27"/>
      <c r="F217" s="27"/>
      <c r="G217" s="27"/>
      <c r="K217" s="41"/>
      <c r="M217" s="235"/>
    </row>
    <row r="218" spans="1:13" s="28" customFormat="1" ht="12" hidden="1" x14ac:dyDescent="0.25">
      <c r="A218" s="26"/>
      <c r="B218" s="27"/>
      <c r="C218" s="26"/>
      <c r="D218" s="27"/>
      <c r="E218" s="27"/>
      <c r="F218" s="27"/>
      <c r="G218" s="27"/>
      <c r="K218" s="41"/>
      <c r="M218" s="235"/>
    </row>
    <row r="219" spans="1:13" s="28" customFormat="1" ht="12" hidden="1" x14ac:dyDescent="0.25">
      <c r="A219" s="26"/>
      <c r="B219" s="27"/>
      <c r="C219" s="26"/>
      <c r="D219" s="27"/>
      <c r="E219" s="27"/>
      <c r="F219" s="27"/>
      <c r="G219" s="27"/>
      <c r="K219" s="41"/>
      <c r="M219" s="235"/>
    </row>
    <row r="220" spans="1:13" s="28" customFormat="1" ht="12" hidden="1" x14ac:dyDescent="0.25">
      <c r="A220" s="26"/>
      <c r="B220" s="27"/>
      <c r="C220" s="26"/>
      <c r="D220" s="27"/>
      <c r="E220" s="27"/>
      <c r="F220" s="27"/>
      <c r="G220" s="27"/>
      <c r="K220" s="41"/>
      <c r="M220" s="235"/>
    </row>
    <row r="221" spans="1:13" s="28" customFormat="1" ht="12" hidden="1" x14ac:dyDescent="0.25">
      <c r="A221" s="26"/>
      <c r="B221" s="27"/>
      <c r="C221" s="26"/>
      <c r="D221" s="27"/>
      <c r="E221" s="27"/>
      <c r="F221" s="27"/>
      <c r="G221" s="27"/>
      <c r="K221" s="41"/>
      <c r="M221" s="235"/>
    </row>
    <row r="222" spans="1:13" s="28" customFormat="1" ht="12" hidden="1" x14ac:dyDescent="0.25">
      <c r="A222" s="26"/>
      <c r="B222" s="27"/>
      <c r="C222" s="26"/>
      <c r="D222" s="27"/>
      <c r="E222" s="27"/>
      <c r="F222" s="27"/>
      <c r="G222" s="27"/>
      <c r="K222" s="41"/>
      <c r="M222" s="235"/>
    </row>
    <row r="223" spans="1:13" s="28" customFormat="1" ht="12" hidden="1" x14ac:dyDescent="0.25">
      <c r="A223" s="26"/>
      <c r="B223" s="27"/>
      <c r="C223" s="26"/>
      <c r="D223" s="27"/>
      <c r="E223" s="27"/>
      <c r="F223" s="27"/>
      <c r="G223" s="27"/>
      <c r="K223" s="41"/>
      <c r="M223" s="235"/>
    </row>
    <row r="224" spans="1:13" s="28" customFormat="1" ht="12" hidden="1" x14ac:dyDescent="0.25">
      <c r="A224" s="26"/>
      <c r="B224" s="27"/>
      <c r="C224" s="26"/>
      <c r="D224" s="27"/>
      <c r="E224" s="27"/>
      <c r="F224" s="27"/>
      <c r="G224" s="27"/>
      <c r="K224" s="41"/>
      <c r="M224" s="235"/>
    </row>
    <row r="225" spans="1:13" s="28" customFormat="1" ht="12" hidden="1" x14ac:dyDescent="0.25">
      <c r="A225" s="26"/>
      <c r="B225" s="27"/>
      <c r="C225" s="26"/>
      <c r="D225" s="27"/>
      <c r="E225" s="27"/>
      <c r="F225" s="27"/>
      <c r="G225" s="27"/>
      <c r="K225" s="41"/>
      <c r="M225" s="235"/>
    </row>
    <row r="226" spans="1:13" s="28" customFormat="1" ht="12" hidden="1" x14ac:dyDescent="0.25">
      <c r="A226" s="26"/>
      <c r="B226" s="27"/>
      <c r="C226" s="26"/>
      <c r="D226" s="27"/>
      <c r="E226" s="27"/>
      <c r="F226" s="27"/>
      <c r="G226" s="27"/>
      <c r="K226" s="41"/>
      <c r="M226" s="235"/>
    </row>
    <row r="227" spans="1:13" s="28" customFormat="1" ht="12" hidden="1" x14ac:dyDescent="0.25">
      <c r="A227" s="26"/>
      <c r="B227" s="27"/>
      <c r="C227" s="26"/>
      <c r="D227" s="27"/>
      <c r="E227" s="27"/>
      <c r="F227" s="27"/>
      <c r="G227" s="27"/>
      <c r="K227" s="41"/>
      <c r="M227" s="235"/>
    </row>
    <row r="228" spans="1:13" s="28" customFormat="1" ht="12" hidden="1" x14ac:dyDescent="0.25">
      <c r="A228" s="26"/>
      <c r="B228" s="27"/>
      <c r="C228" s="26"/>
      <c r="D228" s="27"/>
      <c r="E228" s="27"/>
      <c r="F228" s="27"/>
      <c r="G228" s="27"/>
      <c r="K228" s="41"/>
      <c r="M228" s="235"/>
    </row>
    <row r="229" spans="1:13" s="28" customFormat="1" ht="12" hidden="1" x14ac:dyDescent="0.25">
      <c r="A229" s="26"/>
      <c r="B229" s="27"/>
      <c r="C229" s="26"/>
      <c r="D229" s="27"/>
      <c r="E229" s="27"/>
      <c r="F229" s="27"/>
      <c r="G229" s="27"/>
      <c r="K229" s="41"/>
      <c r="M229" s="235"/>
    </row>
    <row r="230" spans="1:13" s="28" customFormat="1" ht="12" hidden="1" x14ac:dyDescent="0.25">
      <c r="A230" s="26"/>
      <c r="B230" s="27"/>
      <c r="C230" s="26"/>
      <c r="D230" s="27"/>
      <c r="E230" s="27"/>
      <c r="F230" s="27"/>
      <c r="G230" s="27"/>
      <c r="K230" s="41"/>
      <c r="M230" s="235"/>
    </row>
    <row r="231" spans="1:13" s="28" customFormat="1" ht="12" hidden="1" x14ac:dyDescent="0.25">
      <c r="A231" s="26"/>
      <c r="B231" s="27"/>
      <c r="C231" s="26"/>
      <c r="D231" s="27"/>
      <c r="E231" s="27"/>
      <c r="F231" s="27"/>
      <c r="G231" s="27"/>
      <c r="K231" s="41"/>
      <c r="M231" s="235"/>
    </row>
    <row r="232" spans="1:13" s="28" customFormat="1" ht="12" hidden="1" x14ac:dyDescent="0.25">
      <c r="A232" s="26"/>
      <c r="B232" s="27"/>
      <c r="C232" s="26"/>
      <c r="D232" s="27"/>
      <c r="E232" s="27"/>
      <c r="F232" s="27"/>
      <c r="G232" s="27"/>
      <c r="K232" s="41"/>
      <c r="M232" s="235"/>
    </row>
    <row r="233" spans="1:13" s="28" customFormat="1" ht="12" hidden="1" x14ac:dyDescent="0.25">
      <c r="A233" s="26"/>
      <c r="B233" s="27"/>
      <c r="C233" s="26"/>
      <c r="D233" s="27"/>
      <c r="E233" s="27"/>
      <c r="F233" s="27"/>
      <c r="G233" s="27"/>
      <c r="K233" s="41"/>
      <c r="M233" s="235"/>
    </row>
    <row r="234" spans="1:13" s="28" customFormat="1" ht="12" hidden="1" x14ac:dyDescent="0.25">
      <c r="A234" s="26"/>
      <c r="B234" s="27"/>
      <c r="C234" s="26"/>
      <c r="D234" s="27"/>
      <c r="E234" s="27"/>
      <c r="F234" s="27"/>
      <c r="G234" s="27"/>
      <c r="K234" s="41"/>
      <c r="M234" s="235"/>
    </row>
    <row r="235" spans="1:13" s="28" customFormat="1" ht="12" hidden="1" x14ac:dyDescent="0.25">
      <c r="A235" s="26"/>
      <c r="B235" s="27"/>
      <c r="C235" s="26"/>
      <c r="D235" s="27"/>
      <c r="E235" s="27"/>
      <c r="F235" s="27"/>
      <c r="G235" s="27"/>
      <c r="K235" s="41"/>
      <c r="M235" s="235"/>
    </row>
    <row r="236" spans="1:13" s="28" customFormat="1" ht="12" hidden="1" x14ac:dyDescent="0.25">
      <c r="A236" s="26"/>
      <c r="B236" s="27"/>
      <c r="C236" s="26"/>
      <c r="D236" s="27"/>
      <c r="E236" s="27"/>
      <c r="F236" s="27"/>
      <c r="G236" s="27"/>
      <c r="K236" s="41"/>
      <c r="M236" s="235"/>
    </row>
    <row r="237" spans="1:13" s="28" customFormat="1" ht="12" hidden="1" x14ac:dyDescent="0.25">
      <c r="A237" s="26"/>
      <c r="B237" s="27"/>
      <c r="C237" s="26"/>
      <c r="D237" s="27"/>
      <c r="E237" s="27"/>
      <c r="F237" s="27"/>
      <c r="G237" s="27"/>
      <c r="K237" s="41"/>
      <c r="M237" s="235"/>
    </row>
    <row r="238" spans="1:13" s="28" customFormat="1" ht="12" hidden="1" x14ac:dyDescent="0.25">
      <c r="A238" s="26"/>
      <c r="B238" s="27"/>
      <c r="C238" s="26"/>
      <c r="D238" s="27"/>
      <c r="E238" s="27"/>
      <c r="F238" s="27"/>
      <c r="G238" s="27"/>
      <c r="K238" s="41"/>
      <c r="M238" s="235"/>
    </row>
    <row r="239" spans="1:13" s="28" customFormat="1" ht="12" hidden="1" x14ac:dyDescent="0.25">
      <c r="A239" s="26"/>
      <c r="B239" s="27"/>
      <c r="C239" s="26"/>
      <c r="D239" s="27"/>
      <c r="E239" s="27"/>
      <c r="F239" s="27"/>
      <c r="G239" s="27"/>
      <c r="K239" s="41"/>
      <c r="M239" s="235"/>
    </row>
    <row r="240" spans="1:13" s="28" customFormat="1" ht="12" hidden="1" x14ac:dyDescent="0.25">
      <c r="A240" s="26"/>
      <c r="B240" s="27"/>
      <c r="C240" s="26"/>
      <c r="D240" s="27"/>
      <c r="E240" s="27"/>
      <c r="F240" s="27"/>
      <c r="G240" s="27"/>
      <c r="K240" s="41"/>
      <c r="M240" s="235"/>
    </row>
    <row r="241" spans="1:13" s="28" customFormat="1" ht="12" hidden="1" x14ac:dyDescent="0.25">
      <c r="A241" s="26"/>
      <c r="B241" s="27"/>
      <c r="C241" s="26"/>
      <c r="D241" s="27"/>
      <c r="E241" s="27"/>
      <c r="F241" s="27"/>
      <c r="G241" s="27"/>
      <c r="K241" s="41"/>
      <c r="M241" s="235"/>
    </row>
    <row r="242" spans="1:13" s="28" customFormat="1" ht="12" hidden="1" x14ac:dyDescent="0.25">
      <c r="A242" s="26"/>
      <c r="B242" s="27"/>
      <c r="C242" s="26"/>
      <c r="D242" s="27"/>
      <c r="E242" s="27"/>
      <c r="F242" s="27"/>
      <c r="G242" s="27"/>
      <c r="K242" s="41"/>
      <c r="M242" s="235"/>
    </row>
    <row r="243" spans="1:13" s="28" customFormat="1" ht="12" hidden="1" x14ac:dyDescent="0.25">
      <c r="A243" s="26"/>
      <c r="B243" s="27"/>
      <c r="C243" s="26"/>
      <c r="D243" s="27"/>
      <c r="E243" s="27"/>
      <c r="F243" s="27"/>
      <c r="G243" s="27"/>
      <c r="K243" s="41"/>
      <c r="M243" s="235"/>
    </row>
    <row r="244" spans="1:13" s="28" customFormat="1" ht="12" hidden="1" x14ac:dyDescent="0.25">
      <c r="A244" s="26"/>
      <c r="B244" s="27"/>
      <c r="C244" s="26"/>
      <c r="D244" s="27"/>
      <c r="E244" s="27"/>
      <c r="F244" s="27"/>
      <c r="G244" s="27"/>
      <c r="K244" s="41"/>
      <c r="M244" s="235"/>
    </row>
    <row r="245" spans="1:13" s="28" customFormat="1" ht="12" hidden="1" x14ac:dyDescent="0.25">
      <c r="A245" s="26"/>
      <c r="B245" s="27"/>
      <c r="C245" s="26"/>
      <c r="D245" s="27"/>
      <c r="E245" s="27"/>
      <c r="F245" s="27"/>
      <c r="G245" s="27"/>
      <c r="K245" s="41"/>
      <c r="M245" s="235"/>
    </row>
    <row r="246" spans="1:13" s="28" customFormat="1" ht="12" hidden="1" x14ac:dyDescent="0.25">
      <c r="A246" s="26"/>
      <c r="B246" s="27"/>
      <c r="C246" s="26"/>
      <c r="D246" s="27"/>
      <c r="E246" s="27"/>
      <c r="F246" s="27"/>
      <c r="G246" s="27"/>
      <c r="K246" s="41"/>
      <c r="M246" s="235"/>
    </row>
    <row r="247" spans="1:13" s="28" customFormat="1" ht="12" hidden="1" x14ac:dyDescent="0.25">
      <c r="A247" s="26"/>
      <c r="B247" s="27"/>
      <c r="C247" s="26"/>
      <c r="D247" s="27"/>
      <c r="E247" s="27"/>
      <c r="F247" s="27"/>
      <c r="G247" s="27"/>
      <c r="K247" s="41"/>
      <c r="M247" s="235"/>
    </row>
    <row r="248" spans="1:13" s="28" customFormat="1" ht="12" hidden="1" x14ac:dyDescent="0.25">
      <c r="A248" s="26"/>
      <c r="B248" s="27"/>
      <c r="C248" s="26"/>
      <c r="D248" s="27"/>
      <c r="E248" s="27"/>
      <c r="F248" s="27"/>
      <c r="G248" s="27"/>
      <c r="K248" s="41"/>
      <c r="M248" s="235"/>
    </row>
    <row r="249" spans="1:13" s="28" customFormat="1" ht="12" hidden="1" x14ac:dyDescent="0.25">
      <c r="A249" s="26"/>
      <c r="B249" s="27"/>
      <c r="C249" s="26"/>
      <c r="D249" s="27"/>
      <c r="E249" s="27"/>
      <c r="F249" s="27"/>
      <c r="G249" s="27"/>
      <c r="K249" s="41"/>
      <c r="M249" s="235"/>
    </row>
    <row r="250" spans="1:13" s="28" customFormat="1" ht="12" hidden="1" x14ac:dyDescent="0.25">
      <c r="A250" s="26"/>
      <c r="B250" s="27"/>
      <c r="C250" s="26"/>
      <c r="D250" s="27"/>
      <c r="E250" s="27"/>
      <c r="F250" s="27"/>
      <c r="G250" s="27"/>
      <c r="K250" s="41"/>
      <c r="M250" s="235"/>
    </row>
    <row r="251" spans="1:13" s="28" customFormat="1" ht="12" hidden="1" x14ac:dyDescent="0.25">
      <c r="A251" s="26"/>
      <c r="B251" s="27"/>
      <c r="C251" s="26"/>
      <c r="D251" s="27"/>
      <c r="E251" s="27"/>
      <c r="F251" s="27"/>
      <c r="G251" s="27"/>
      <c r="K251" s="41"/>
      <c r="M251" s="235"/>
    </row>
    <row r="252" spans="1:13" s="28" customFormat="1" ht="12" hidden="1" x14ac:dyDescent="0.25">
      <c r="A252" s="26"/>
      <c r="B252" s="27"/>
      <c r="C252" s="26"/>
      <c r="D252" s="27"/>
      <c r="E252" s="27"/>
      <c r="F252" s="27"/>
      <c r="G252" s="27"/>
      <c r="K252" s="41"/>
      <c r="M252" s="235"/>
    </row>
    <row r="253" spans="1:13" s="28" customFormat="1" ht="12" hidden="1" x14ac:dyDescent="0.25">
      <c r="A253" s="26"/>
      <c r="B253" s="27"/>
      <c r="C253" s="26"/>
      <c r="D253" s="27"/>
      <c r="E253" s="27"/>
      <c r="F253" s="27"/>
      <c r="G253" s="27"/>
      <c r="K253" s="41"/>
      <c r="M253" s="235"/>
    </row>
    <row r="254" spans="1:13" s="28" customFormat="1" ht="12" hidden="1" x14ac:dyDescent="0.25">
      <c r="A254" s="26"/>
      <c r="B254" s="27"/>
      <c r="C254" s="26"/>
      <c r="D254" s="27"/>
      <c r="E254" s="27"/>
      <c r="F254" s="27"/>
      <c r="G254" s="27"/>
      <c r="K254" s="41"/>
      <c r="M254" s="235"/>
    </row>
    <row r="255" spans="1:13" s="28" customFormat="1" ht="12" hidden="1" x14ac:dyDescent="0.25">
      <c r="A255" s="26"/>
      <c r="B255" s="27"/>
      <c r="C255" s="26"/>
      <c r="D255" s="27"/>
      <c r="E255" s="27"/>
      <c r="F255" s="27"/>
      <c r="G255" s="27"/>
      <c r="K255" s="41"/>
      <c r="M255" s="235"/>
    </row>
    <row r="256" spans="1:13" s="28" customFormat="1" ht="12" hidden="1" x14ac:dyDescent="0.25">
      <c r="A256" s="26"/>
      <c r="B256" s="27"/>
      <c r="C256" s="26"/>
      <c r="D256" s="27"/>
      <c r="E256" s="27"/>
      <c r="F256" s="27"/>
      <c r="G256" s="27"/>
      <c r="K256" s="41"/>
      <c r="M256" s="235"/>
    </row>
    <row r="257" spans="1:13" s="28" customFormat="1" ht="12" hidden="1" x14ac:dyDescent="0.25">
      <c r="A257" s="26"/>
      <c r="B257" s="27"/>
      <c r="C257" s="26"/>
      <c r="D257" s="27"/>
      <c r="E257" s="27"/>
      <c r="F257" s="27"/>
      <c r="G257" s="27"/>
      <c r="K257" s="41"/>
      <c r="M257" s="235"/>
    </row>
    <row r="258" spans="1:13" s="28" customFormat="1" ht="12" hidden="1" x14ac:dyDescent="0.25">
      <c r="A258" s="26"/>
      <c r="B258" s="27"/>
      <c r="C258" s="26"/>
      <c r="D258" s="27"/>
      <c r="E258" s="27"/>
      <c r="F258" s="27"/>
      <c r="G258" s="27"/>
      <c r="K258" s="41"/>
      <c r="M258" s="235"/>
    </row>
    <row r="259" spans="1:13" s="28" customFormat="1" ht="12" hidden="1" x14ac:dyDescent="0.25">
      <c r="A259" s="26"/>
      <c r="B259" s="27"/>
      <c r="C259" s="26"/>
      <c r="D259" s="27"/>
      <c r="E259" s="27"/>
      <c r="F259" s="27"/>
      <c r="G259" s="27"/>
      <c r="K259" s="41"/>
      <c r="M259" s="235"/>
    </row>
    <row r="260" spans="1:13" s="28" customFormat="1" ht="12" hidden="1" x14ac:dyDescent="0.25">
      <c r="A260" s="26"/>
      <c r="B260" s="27"/>
      <c r="C260" s="26"/>
      <c r="D260" s="27"/>
      <c r="E260" s="27"/>
      <c r="F260" s="27"/>
      <c r="G260" s="27"/>
      <c r="K260" s="41"/>
      <c r="M260" s="235"/>
    </row>
    <row r="261" spans="1:13" s="28" customFormat="1" ht="12" hidden="1" x14ac:dyDescent="0.25">
      <c r="A261" s="26"/>
      <c r="B261" s="27"/>
      <c r="C261" s="26"/>
      <c r="D261" s="27"/>
      <c r="E261" s="27"/>
      <c r="F261" s="27"/>
      <c r="G261" s="27"/>
      <c r="K261" s="41"/>
      <c r="M261" s="235"/>
    </row>
    <row r="262" spans="1:13" s="28" customFormat="1" ht="12" hidden="1" x14ac:dyDescent="0.25">
      <c r="A262" s="26"/>
      <c r="B262" s="27"/>
      <c r="C262" s="26"/>
      <c r="D262" s="27"/>
      <c r="E262" s="27"/>
      <c r="F262" s="27"/>
      <c r="G262" s="27"/>
      <c r="K262" s="41"/>
      <c r="M262" s="235"/>
    </row>
    <row r="263" spans="1:13" s="28" customFormat="1" ht="12" hidden="1" x14ac:dyDescent="0.25">
      <c r="A263" s="26"/>
      <c r="B263" s="27"/>
      <c r="C263" s="26"/>
      <c r="D263" s="27"/>
      <c r="E263" s="27"/>
      <c r="F263" s="27"/>
      <c r="G263" s="27"/>
      <c r="K263" s="41"/>
      <c r="M263" s="235"/>
    </row>
    <row r="264" spans="1:13" s="28" customFormat="1" ht="12" hidden="1" x14ac:dyDescent="0.25">
      <c r="A264" s="26"/>
      <c r="B264" s="27"/>
      <c r="C264" s="26"/>
      <c r="D264" s="27"/>
      <c r="E264" s="27"/>
      <c r="F264" s="27"/>
      <c r="G264" s="27"/>
      <c r="K264" s="41"/>
      <c r="M264" s="235"/>
    </row>
    <row r="265" spans="1:13" s="28" customFormat="1" ht="12" hidden="1" x14ac:dyDescent="0.25">
      <c r="A265" s="26"/>
      <c r="B265" s="27"/>
      <c r="C265" s="26"/>
      <c r="D265" s="27"/>
      <c r="E265" s="27"/>
      <c r="F265" s="27"/>
      <c r="G265" s="27"/>
      <c r="K265" s="41"/>
      <c r="M265" s="235"/>
    </row>
    <row r="266" spans="1:13" s="28" customFormat="1" ht="12" hidden="1" x14ac:dyDescent="0.25">
      <c r="A266" s="26"/>
      <c r="B266" s="27"/>
      <c r="C266" s="26"/>
      <c r="D266" s="27"/>
      <c r="E266" s="27"/>
      <c r="F266" s="27"/>
      <c r="G266" s="27"/>
      <c r="K266" s="41"/>
      <c r="M266" s="235"/>
    </row>
    <row r="267" spans="1:13" s="28" customFormat="1" ht="12" hidden="1" x14ac:dyDescent="0.25">
      <c r="A267" s="26"/>
      <c r="B267" s="27"/>
      <c r="C267" s="26"/>
      <c r="D267" s="27"/>
      <c r="E267" s="27"/>
      <c r="F267" s="27"/>
      <c r="G267" s="27"/>
      <c r="K267" s="41"/>
      <c r="M267" s="235"/>
    </row>
    <row r="268" spans="1:13" s="28" customFormat="1" ht="12" hidden="1" x14ac:dyDescent="0.25">
      <c r="A268" s="26"/>
      <c r="B268" s="27"/>
      <c r="C268" s="26"/>
      <c r="D268" s="27"/>
      <c r="E268" s="27"/>
      <c r="F268" s="27"/>
      <c r="G268" s="27"/>
      <c r="K268" s="41"/>
      <c r="M268" s="235"/>
    </row>
    <row r="269" spans="1:13" s="28" customFormat="1" ht="12" hidden="1" x14ac:dyDescent="0.25">
      <c r="A269" s="26"/>
      <c r="B269" s="27"/>
      <c r="C269" s="26"/>
      <c r="D269" s="27"/>
      <c r="E269" s="27"/>
      <c r="F269" s="27"/>
      <c r="G269" s="27"/>
      <c r="K269" s="41"/>
      <c r="M269" s="235"/>
    </row>
    <row r="270" spans="1:13" s="28" customFormat="1" ht="12" hidden="1" x14ac:dyDescent="0.25">
      <c r="A270" s="26"/>
      <c r="B270" s="27"/>
      <c r="C270" s="26"/>
      <c r="D270" s="27"/>
      <c r="E270" s="27"/>
      <c r="F270" s="27"/>
      <c r="G270" s="27"/>
      <c r="K270" s="41"/>
      <c r="M270" s="235"/>
    </row>
    <row r="271" spans="1:13" s="28" customFormat="1" ht="12" hidden="1" x14ac:dyDescent="0.25">
      <c r="A271" s="26"/>
      <c r="B271" s="27"/>
      <c r="C271" s="26"/>
      <c r="D271" s="27"/>
      <c r="E271" s="27"/>
      <c r="F271" s="27"/>
      <c r="G271" s="27"/>
      <c r="K271" s="41"/>
      <c r="M271" s="235"/>
    </row>
    <row r="272" spans="1:13" s="28" customFormat="1" ht="12" hidden="1" x14ac:dyDescent="0.25">
      <c r="A272" s="26"/>
      <c r="B272" s="27"/>
      <c r="C272" s="26"/>
      <c r="D272" s="27"/>
      <c r="E272" s="27"/>
      <c r="F272" s="27"/>
      <c r="G272" s="27"/>
      <c r="K272" s="41"/>
      <c r="M272" s="235"/>
    </row>
    <row r="273" spans="1:13" s="28" customFormat="1" ht="12" hidden="1" x14ac:dyDescent="0.25">
      <c r="A273" s="26"/>
      <c r="B273" s="27"/>
      <c r="C273" s="26"/>
      <c r="D273" s="27"/>
      <c r="E273" s="27"/>
      <c r="F273" s="27"/>
      <c r="G273" s="27"/>
      <c r="K273" s="41"/>
      <c r="M273" s="235"/>
    </row>
    <row r="274" spans="1:13" s="28" customFormat="1" ht="12" hidden="1" x14ac:dyDescent="0.25">
      <c r="A274" s="26"/>
      <c r="B274" s="27"/>
      <c r="C274" s="26"/>
      <c r="D274" s="27"/>
      <c r="E274" s="27"/>
      <c r="F274" s="27"/>
      <c r="G274" s="27"/>
      <c r="K274" s="41"/>
      <c r="M274" s="235"/>
    </row>
    <row r="275" spans="1:13" s="28" customFormat="1" ht="12" hidden="1" x14ac:dyDescent="0.25">
      <c r="A275" s="26"/>
      <c r="B275" s="27"/>
      <c r="C275" s="26"/>
      <c r="D275" s="27"/>
      <c r="E275" s="27"/>
      <c r="F275" s="27"/>
      <c r="G275" s="27"/>
      <c r="K275" s="41"/>
      <c r="M275" s="235"/>
    </row>
    <row r="276" spans="1:13" s="28" customFormat="1" ht="12" hidden="1" x14ac:dyDescent="0.25">
      <c r="A276" s="26"/>
      <c r="B276" s="27"/>
      <c r="C276" s="26"/>
      <c r="D276" s="27"/>
      <c r="E276" s="27"/>
      <c r="F276" s="27"/>
      <c r="G276" s="27"/>
      <c r="K276" s="41"/>
      <c r="M276" s="235"/>
    </row>
    <row r="277" spans="1:13" s="28" customFormat="1" ht="12" hidden="1" x14ac:dyDescent="0.25">
      <c r="A277" s="26"/>
      <c r="B277" s="27"/>
      <c r="C277" s="26"/>
      <c r="D277" s="27"/>
      <c r="E277" s="27"/>
      <c r="F277" s="27"/>
      <c r="G277" s="27"/>
      <c r="K277" s="41"/>
      <c r="M277" s="235"/>
    </row>
    <row r="278" spans="1:13" s="28" customFormat="1" ht="12" hidden="1" x14ac:dyDescent="0.25">
      <c r="A278" s="26"/>
      <c r="B278" s="27"/>
      <c r="C278" s="26"/>
      <c r="D278" s="27"/>
      <c r="E278" s="27"/>
      <c r="F278" s="27"/>
      <c r="G278" s="27"/>
      <c r="K278" s="41"/>
      <c r="M278" s="235"/>
    </row>
    <row r="279" spans="1:13" s="28" customFormat="1" ht="12" hidden="1" x14ac:dyDescent="0.25">
      <c r="A279" s="26"/>
      <c r="B279" s="27"/>
      <c r="C279" s="26"/>
      <c r="D279" s="27"/>
      <c r="E279" s="27"/>
      <c r="F279" s="27"/>
      <c r="G279" s="27"/>
      <c r="K279" s="41"/>
      <c r="M279" s="235"/>
    </row>
    <row r="280" spans="1:13" s="28" customFormat="1" ht="12" hidden="1" x14ac:dyDescent="0.25">
      <c r="A280" s="26"/>
      <c r="B280" s="27"/>
      <c r="C280" s="26"/>
      <c r="D280" s="27"/>
      <c r="E280" s="27"/>
      <c r="F280" s="27"/>
      <c r="G280" s="27"/>
      <c r="K280" s="41"/>
      <c r="M280" s="235"/>
    </row>
    <row r="281" spans="1:13" s="28" customFormat="1" ht="12" hidden="1" x14ac:dyDescent="0.25">
      <c r="A281" s="26"/>
      <c r="B281" s="27"/>
      <c r="C281" s="26"/>
      <c r="D281" s="27"/>
      <c r="E281" s="27"/>
      <c r="F281" s="27"/>
      <c r="G281" s="27"/>
      <c r="K281" s="41"/>
      <c r="M281" s="235"/>
    </row>
    <row r="282" spans="1:13" s="28" customFormat="1" ht="12" hidden="1" x14ac:dyDescent="0.25">
      <c r="A282" s="26"/>
      <c r="B282" s="27"/>
      <c r="C282" s="26"/>
      <c r="D282" s="27"/>
      <c r="E282" s="27"/>
      <c r="F282" s="27"/>
      <c r="G282" s="27"/>
      <c r="K282" s="41"/>
      <c r="M282" s="235"/>
    </row>
    <row r="283" spans="1:13" s="28" customFormat="1" ht="12" hidden="1" x14ac:dyDescent="0.25">
      <c r="A283" s="26"/>
      <c r="B283" s="27"/>
      <c r="C283" s="26"/>
      <c r="D283" s="27"/>
      <c r="E283" s="27"/>
      <c r="F283" s="27"/>
      <c r="G283" s="27"/>
      <c r="K283" s="41"/>
      <c r="M283" s="235"/>
    </row>
    <row r="284" spans="1:13" s="28" customFormat="1" ht="12" hidden="1" x14ac:dyDescent="0.25">
      <c r="A284" s="26"/>
      <c r="B284" s="27"/>
      <c r="C284" s="26"/>
      <c r="D284" s="27"/>
      <c r="E284" s="27"/>
      <c r="F284" s="27"/>
      <c r="G284" s="27"/>
      <c r="K284" s="41"/>
      <c r="M284" s="235"/>
    </row>
    <row r="285" spans="1:13" s="28" customFormat="1" ht="12" hidden="1" x14ac:dyDescent="0.25">
      <c r="A285" s="26"/>
      <c r="B285" s="27"/>
      <c r="C285" s="26"/>
      <c r="D285" s="27"/>
      <c r="E285" s="27"/>
      <c r="F285" s="27"/>
      <c r="G285" s="27"/>
      <c r="K285" s="41"/>
      <c r="M285" s="235"/>
    </row>
    <row r="286" spans="1:13" s="28" customFormat="1" ht="12" hidden="1" x14ac:dyDescent="0.25">
      <c r="A286" s="26"/>
      <c r="B286" s="27"/>
      <c r="C286" s="26"/>
      <c r="D286" s="27"/>
      <c r="E286" s="27"/>
      <c r="F286" s="27"/>
      <c r="G286" s="27"/>
      <c r="K286" s="41"/>
      <c r="M286" s="235"/>
    </row>
    <row r="287" spans="1:13" s="28" customFormat="1" ht="12" hidden="1" x14ac:dyDescent="0.25">
      <c r="A287" s="26"/>
      <c r="B287" s="27"/>
      <c r="C287" s="26"/>
      <c r="D287" s="27"/>
      <c r="E287" s="27"/>
      <c r="F287" s="27"/>
      <c r="G287" s="27"/>
      <c r="K287" s="41"/>
      <c r="M287" s="235"/>
    </row>
    <row r="288" spans="1:13" s="28" customFormat="1" ht="12" hidden="1" x14ac:dyDescent="0.25">
      <c r="A288" s="26"/>
      <c r="B288" s="27"/>
      <c r="C288" s="26"/>
      <c r="D288" s="27"/>
      <c r="E288" s="27"/>
      <c r="F288" s="27"/>
      <c r="G288" s="27"/>
      <c r="K288" s="41"/>
      <c r="M288" s="235"/>
    </row>
    <row r="289" spans="1:13" s="28" customFormat="1" ht="12" hidden="1" x14ac:dyDescent="0.25">
      <c r="A289" s="26"/>
      <c r="B289" s="27"/>
      <c r="C289" s="26"/>
      <c r="D289" s="27"/>
      <c r="E289" s="27"/>
      <c r="F289" s="27"/>
      <c r="G289" s="27"/>
      <c r="K289" s="41"/>
      <c r="M289" s="235"/>
    </row>
    <row r="290" spans="1:13" s="28" customFormat="1" ht="12" hidden="1" x14ac:dyDescent="0.25">
      <c r="A290" s="26"/>
      <c r="B290" s="27"/>
      <c r="C290" s="26"/>
      <c r="D290" s="27"/>
      <c r="E290" s="27"/>
      <c r="F290" s="27"/>
      <c r="G290" s="27"/>
      <c r="K290" s="41"/>
      <c r="M290" s="235"/>
    </row>
    <row r="291" spans="1:13" s="28" customFormat="1" ht="12" hidden="1" x14ac:dyDescent="0.25">
      <c r="A291" s="26"/>
      <c r="B291" s="27"/>
      <c r="C291" s="26"/>
      <c r="D291" s="27"/>
      <c r="E291" s="27"/>
      <c r="F291" s="27"/>
      <c r="G291" s="27"/>
      <c r="K291" s="41"/>
      <c r="M291" s="235"/>
    </row>
    <row r="292" spans="1:13" s="28" customFormat="1" ht="12" hidden="1" x14ac:dyDescent="0.25">
      <c r="A292" s="26"/>
      <c r="B292" s="27"/>
      <c r="C292" s="26"/>
      <c r="D292" s="27"/>
      <c r="E292" s="27"/>
      <c r="F292" s="27"/>
      <c r="G292" s="27"/>
      <c r="K292" s="41"/>
      <c r="M292" s="235"/>
    </row>
    <row r="293" spans="1:13" s="28" customFormat="1" ht="12" hidden="1" x14ac:dyDescent="0.25">
      <c r="A293" s="26"/>
      <c r="B293" s="27"/>
      <c r="C293" s="26"/>
      <c r="D293" s="27"/>
      <c r="E293" s="27"/>
      <c r="F293" s="27"/>
      <c r="G293" s="27"/>
      <c r="K293" s="41"/>
      <c r="M293" s="235"/>
    </row>
    <row r="294" spans="1:13" s="28" customFormat="1" ht="12" hidden="1" x14ac:dyDescent="0.25">
      <c r="A294" s="26"/>
      <c r="B294" s="27"/>
      <c r="C294" s="26"/>
      <c r="D294" s="27"/>
      <c r="E294" s="27"/>
      <c r="F294" s="27"/>
      <c r="G294" s="27"/>
      <c r="K294" s="41"/>
      <c r="M294" s="235"/>
    </row>
    <row r="295" spans="1:13" s="28" customFormat="1" ht="12" hidden="1" x14ac:dyDescent="0.25">
      <c r="A295" s="26"/>
      <c r="B295" s="27"/>
      <c r="C295" s="26"/>
      <c r="D295" s="27"/>
      <c r="E295" s="27"/>
      <c r="F295" s="27"/>
      <c r="G295" s="27"/>
      <c r="K295" s="41"/>
      <c r="M295" s="235"/>
    </row>
    <row r="296" spans="1:13" s="28" customFormat="1" ht="12" hidden="1" x14ac:dyDescent="0.25">
      <c r="A296" s="26"/>
      <c r="B296" s="27"/>
      <c r="C296" s="26"/>
      <c r="D296" s="27"/>
      <c r="E296" s="27"/>
      <c r="F296" s="27"/>
      <c r="G296" s="27"/>
      <c r="K296" s="41"/>
      <c r="M296" s="235"/>
    </row>
    <row r="297" spans="1:13" s="28" customFormat="1" ht="12" hidden="1" x14ac:dyDescent="0.25">
      <c r="A297" s="26"/>
      <c r="B297" s="27"/>
      <c r="C297" s="26"/>
      <c r="D297" s="27"/>
      <c r="E297" s="27"/>
      <c r="F297" s="27"/>
      <c r="G297" s="27"/>
      <c r="K297" s="41"/>
      <c r="M297" s="235"/>
    </row>
    <row r="298" spans="1:13" s="28" customFormat="1" ht="12" hidden="1" x14ac:dyDescent="0.25">
      <c r="A298" s="26"/>
      <c r="B298" s="27"/>
      <c r="C298" s="26"/>
      <c r="D298" s="27"/>
      <c r="E298" s="27"/>
      <c r="F298" s="27"/>
      <c r="G298" s="27"/>
      <c r="K298" s="41"/>
      <c r="M298" s="235"/>
    </row>
    <row r="299" spans="1:13" s="28" customFormat="1" ht="12" hidden="1" x14ac:dyDescent="0.25">
      <c r="A299" s="26"/>
      <c r="B299" s="27"/>
      <c r="C299" s="26"/>
      <c r="D299" s="27"/>
      <c r="E299" s="27"/>
      <c r="F299" s="27"/>
      <c r="G299" s="27"/>
      <c r="K299" s="41"/>
      <c r="M299" s="235"/>
    </row>
    <row r="300" spans="1:13" s="28" customFormat="1" ht="12" hidden="1" x14ac:dyDescent="0.25">
      <c r="A300" s="26"/>
      <c r="B300" s="27"/>
      <c r="C300" s="26"/>
      <c r="D300" s="27"/>
      <c r="E300" s="27"/>
      <c r="F300" s="27"/>
      <c r="G300" s="27"/>
      <c r="K300" s="41"/>
      <c r="M300" s="235"/>
    </row>
    <row r="301" spans="1:13" s="28" customFormat="1" ht="12" hidden="1" x14ac:dyDescent="0.25">
      <c r="A301" s="26"/>
      <c r="B301" s="27"/>
      <c r="C301" s="26"/>
      <c r="D301" s="27"/>
      <c r="E301" s="27"/>
      <c r="F301" s="27"/>
      <c r="G301" s="27"/>
      <c r="K301" s="41"/>
      <c r="M301" s="235"/>
    </row>
    <row r="302" spans="1:13" s="28" customFormat="1" ht="12" hidden="1" x14ac:dyDescent="0.25">
      <c r="A302" s="26"/>
      <c r="B302" s="27"/>
      <c r="C302" s="26"/>
      <c r="D302" s="27"/>
      <c r="E302" s="27"/>
      <c r="F302" s="27"/>
      <c r="G302" s="27"/>
      <c r="K302" s="41"/>
      <c r="M302" s="235"/>
    </row>
    <row r="303" spans="1:13" s="28" customFormat="1" ht="12" hidden="1" x14ac:dyDescent="0.25">
      <c r="A303" s="26"/>
      <c r="B303" s="27"/>
      <c r="C303" s="26"/>
      <c r="D303" s="27"/>
      <c r="E303" s="27"/>
      <c r="F303" s="27"/>
      <c r="G303" s="27"/>
      <c r="K303" s="41"/>
      <c r="M303" s="235"/>
    </row>
    <row r="304" spans="1:13" s="28" customFormat="1" ht="12" hidden="1" x14ac:dyDescent="0.25">
      <c r="A304" s="26"/>
      <c r="B304" s="27"/>
      <c r="C304" s="26"/>
      <c r="D304" s="27"/>
      <c r="E304" s="27"/>
      <c r="F304" s="27"/>
      <c r="G304" s="27"/>
      <c r="K304" s="41"/>
      <c r="M304" s="235"/>
    </row>
    <row r="305" spans="1:13" s="28" customFormat="1" ht="12" hidden="1" x14ac:dyDescent="0.25">
      <c r="A305" s="26"/>
      <c r="B305" s="27"/>
      <c r="C305" s="26"/>
      <c r="D305" s="27"/>
      <c r="E305" s="27"/>
      <c r="F305" s="27"/>
      <c r="G305" s="27"/>
      <c r="K305" s="41"/>
      <c r="M305" s="235"/>
    </row>
    <row r="306" spans="1:13" s="28" customFormat="1" ht="12" hidden="1" x14ac:dyDescent="0.25">
      <c r="A306" s="26"/>
      <c r="B306" s="27"/>
      <c r="C306" s="26"/>
      <c r="D306" s="27"/>
      <c r="E306" s="27"/>
      <c r="F306" s="27"/>
      <c r="G306" s="27"/>
      <c r="K306" s="41"/>
      <c r="M306" s="235"/>
    </row>
    <row r="307" spans="1:13" s="28" customFormat="1" ht="12" hidden="1" x14ac:dyDescent="0.25">
      <c r="A307" s="26"/>
      <c r="B307" s="27"/>
      <c r="C307" s="26"/>
      <c r="D307" s="27"/>
      <c r="E307" s="27"/>
      <c r="F307" s="27"/>
      <c r="G307" s="27"/>
      <c r="K307" s="41"/>
      <c r="M307" s="235"/>
    </row>
    <row r="308" spans="1:13" s="28" customFormat="1" ht="12" hidden="1" x14ac:dyDescent="0.25">
      <c r="A308" s="26"/>
      <c r="B308" s="27"/>
      <c r="C308" s="26"/>
      <c r="D308" s="27"/>
      <c r="E308" s="27"/>
      <c r="F308" s="27"/>
      <c r="G308" s="27"/>
      <c r="K308" s="41"/>
      <c r="M308" s="235"/>
    </row>
    <row r="309" spans="1:13" s="28" customFormat="1" ht="12" hidden="1" x14ac:dyDescent="0.25">
      <c r="A309" s="26"/>
      <c r="B309" s="27"/>
      <c r="C309" s="26"/>
      <c r="D309" s="27"/>
      <c r="E309" s="27"/>
      <c r="F309" s="27"/>
      <c r="G309" s="27"/>
      <c r="K309" s="41"/>
      <c r="M309" s="235"/>
    </row>
    <row r="310" spans="1:13" s="28" customFormat="1" ht="12" hidden="1" x14ac:dyDescent="0.25">
      <c r="A310" s="26"/>
      <c r="B310" s="27"/>
      <c r="C310" s="26"/>
      <c r="D310" s="27"/>
      <c r="E310" s="27"/>
      <c r="F310" s="27"/>
      <c r="G310" s="27"/>
      <c r="K310" s="41"/>
      <c r="M310" s="235"/>
    </row>
    <row r="311" spans="1:13" s="28" customFormat="1" ht="12" hidden="1" x14ac:dyDescent="0.25">
      <c r="A311" s="26"/>
      <c r="B311" s="27"/>
      <c r="C311" s="26"/>
      <c r="D311" s="27"/>
      <c r="E311" s="27"/>
      <c r="F311" s="27"/>
      <c r="G311" s="27"/>
      <c r="K311" s="41"/>
      <c r="M311" s="235"/>
    </row>
    <row r="312" spans="1:13" s="28" customFormat="1" ht="12" hidden="1" x14ac:dyDescent="0.25">
      <c r="A312" s="26"/>
      <c r="B312" s="27"/>
      <c r="C312" s="26"/>
      <c r="D312" s="27"/>
      <c r="E312" s="27"/>
      <c r="F312" s="27"/>
      <c r="G312" s="27"/>
      <c r="K312" s="41"/>
      <c r="M312" s="235"/>
    </row>
    <row r="313" spans="1:13" s="28" customFormat="1" ht="12" hidden="1" x14ac:dyDescent="0.25">
      <c r="A313" s="26"/>
      <c r="B313" s="27"/>
      <c r="C313" s="26"/>
      <c r="D313" s="27"/>
      <c r="E313" s="27"/>
      <c r="F313" s="27"/>
      <c r="G313" s="27"/>
      <c r="K313" s="41"/>
      <c r="M313" s="235"/>
    </row>
    <row r="314" spans="1:13" s="28" customFormat="1" ht="12" hidden="1" x14ac:dyDescent="0.25">
      <c r="A314" s="26"/>
      <c r="B314" s="27"/>
      <c r="C314" s="26"/>
      <c r="D314" s="27"/>
      <c r="E314" s="27"/>
      <c r="F314" s="27"/>
      <c r="G314" s="27"/>
      <c r="K314" s="41"/>
      <c r="M314" s="235"/>
    </row>
    <row r="315" spans="1:13" s="28" customFormat="1" ht="12" hidden="1" x14ac:dyDescent="0.25">
      <c r="A315" s="26"/>
      <c r="B315" s="27"/>
      <c r="C315" s="26"/>
      <c r="D315" s="27"/>
      <c r="E315" s="27"/>
      <c r="F315" s="27"/>
      <c r="G315" s="27"/>
      <c r="K315" s="41"/>
      <c r="M315" s="235"/>
    </row>
    <row r="316" spans="1:13" s="28" customFormat="1" ht="12" hidden="1" x14ac:dyDescent="0.25">
      <c r="A316" s="26"/>
      <c r="B316" s="27"/>
      <c r="C316" s="26"/>
      <c r="D316" s="27"/>
      <c r="E316" s="27"/>
      <c r="F316" s="27"/>
      <c r="G316" s="27"/>
      <c r="K316" s="41"/>
      <c r="M316" s="235"/>
    </row>
    <row r="317" spans="1:13" s="28" customFormat="1" ht="12" hidden="1" x14ac:dyDescent="0.25">
      <c r="A317" s="26"/>
      <c r="B317" s="27"/>
      <c r="C317" s="26"/>
      <c r="D317" s="27"/>
      <c r="E317" s="27"/>
      <c r="F317" s="27"/>
      <c r="G317" s="27"/>
      <c r="K317" s="41"/>
      <c r="M317" s="235"/>
    </row>
    <row r="318" spans="1:13" s="28" customFormat="1" ht="12" hidden="1" x14ac:dyDescent="0.25">
      <c r="A318" s="26"/>
      <c r="B318" s="27"/>
      <c r="C318" s="26"/>
      <c r="D318" s="27"/>
      <c r="E318" s="27"/>
      <c r="F318" s="27"/>
      <c r="G318" s="27"/>
      <c r="K318" s="41"/>
      <c r="M318" s="235"/>
    </row>
    <row r="319" spans="1:13" s="28" customFormat="1" ht="12" hidden="1" x14ac:dyDescent="0.25">
      <c r="A319" s="26"/>
      <c r="B319" s="27"/>
      <c r="C319" s="26"/>
      <c r="D319" s="27"/>
      <c r="E319" s="27"/>
      <c r="F319" s="27"/>
      <c r="G319" s="27"/>
      <c r="K319" s="41"/>
      <c r="M319" s="235"/>
    </row>
    <row r="320" spans="1:13" s="28" customFormat="1" ht="12" hidden="1" x14ac:dyDescent="0.25">
      <c r="A320" s="26"/>
      <c r="B320" s="27"/>
      <c r="C320" s="26"/>
      <c r="D320" s="27"/>
      <c r="E320" s="27"/>
      <c r="F320" s="27"/>
      <c r="G320" s="27"/>
      <c r="K320" s="41"/>
      <c r="M320" s="235"/>
    </row>
    <row r="321" spans="1:13" s="28" customFormat="1" ht="12" hidden="1" x14ac:dyDescent="0.25">
      <c r="A321" s="26"/>
      <c r="B321" s="27"/>
      <c r="C321" s="26"/>
      <c r="D321" s="27"/>
      <c r="E321" s="27"/>
      <c r="F321" s="27"/>
      <c r="G321" s="27"/>
      <c r="K321" s="41"/>
      <c r="M321" s="235"/>
    </row>
    <row r="322" spans="1:13" s="28" customFormat="1" ht="12" hidden="1" x14ac:dyDescent="0.25">
      <c r="A322" s="26"/>
      <c r="B322" s="27"/>
      <c r="C322" s="26"/>
      <c r="D322" s="27"/>
      <c r="E322" s="27"/>
      <c r="F322" s="27"/>
      <c r="G322" s="27"/>
      <c r="K322" s="41"/>
      <c r="M322" s="235"/>
    </row>
    <row r="323" spans="1:13" s="28" customFormat="1" ht="12" hidden="1" x14ac:dyDescent="0.25">
      <c r="A323" s="26"/>
      <c r="B323" s="27"/>
      <c r="C323" s="26"/>
      <c r="D323" s="27"/>
      <c r="E323" s="27"/>
      <c r="F323" s="27"/>
      <c r="G323" s="27"/>
      <c r="K323" s="41"/>
      <c r="M323" s="235"/>
    </row>
    <row r="324" spans="1:13" s="28" customFormat="1" ht="12" hidden="1" x14ac:dyDescent="0.25">
      <c r="A324" s="26"/>
      <c r="B324" s="27"/>
      <c r="C324" s="26"/>
      <c r="D324" s="27"/>
      <c r="E324" s="27"/>
      <c r="F324" s="27"/>
      <c r="G324" s="27"/>
      <c r="K324" s="41"/>
      <c r="M324" s="235"/>
    </row>
    <row r="325" spans="1:13" s="28" customFormat="1" ht="12" hidden="1" x14ac:dyDescent="0.25">
      <c r="A325" s="26"/>
      <c r="B325" s="27"/>
      <c r="C325" s="26"/>
      <c r="D325" s="27"/>
      <c r="E325" s="27"/>
      <c r="F325" s="27"/>
      <c r="G325" s="27"/>
      <c r="K325" s="41"/>
      <c r="M325" s="235"/>
    </row>
    <row r="326" spans="1:13" s="28" customFormat="1" ht="12" hidden="1" x14ac:dyDescent="0.25">
      <c r="A326" s="26"/>
      <c r="B326" s="27"/>
      <c r="C326" s="26"/>
      <c r="D326" s="27"/>
      <c r="E326" s="27"/>
      <c r="F326" s="27"/>
      <c r="G326" s="27"/>
      <c r="K326" s="41"/>
      <c r="M326" s="235"/>
    </row>
    <row r="327" spans="1:13" s="28" customFormat="1" ht="12" hidden="1" x14ac:dyDescent="0.25">
      <c r="A327" s="26"/>
      <c r="B327" s="27"/>
      <c r="C327" s="26"/>
      <c r="D327" s="27"/>
      <c r="E327" s="27"/>
      <c r="F327" s="27"/>
      <c r="G327" s="27"/>
      <c r="K327" s="41"/>
      <c r="M327" s="235"/>
    </row>
    <row r="328" spans="1:13" s="28" customFormat="1" ht="12" hidden="1" x14ac:dyDescent="0.25">
      <c r="A328" s="26"/>
      <c r="B328" s="27"/>
      <c r="C328" s="26"/>
      <c r="D328" s="27"/>
      <c r="E328" s="27"/>
      <c r="F328" s="27"/>
      <c r="G328" s="27"/>
      <c r="K328" s="41"/>
      <c r="M328" s="235"/>
    </row>
    <row r="329" spans="1:13" s="28" customFormat="1" ht="12" hidden="1" x14ac:dyDescent="0.25">
      <c r="A329" s="26"/>
      <c r="B329" s="27"/>
      <c r="C329" s="26"/>
      <c r="D329" s="27"/>
      <c r="E329" s="27"/>
      <c r="F329" s="27"/>
      <c r="G329" s="27"/>
      <c r="K329" s="41"/>
      <c r="M329" s="235"/>
    </row>
    <row r="330" spans="1:13" s="28" customFormat="1" ht="12" hidden="1" x14ac:dyDescent="0.25">
      <c r="A330" s="26"/>
      <c r="B330" s="27"/>
      <c r="C330" s="26"/>
      <c r="D330" s="27"/>
      <c r="E330" s="27"/>
      <c r="F330" s="27"/>
      <c r="G330" s="27"/>
      <c r="K330" s="41"/>
      <c r="M330" s="235"/>
    </row>
    <row r="331" spans="1:13" s="28" customFormat="1" ht="12" hidden="1" x14ac:dyDescent="0.25">
      <c r="A331" s="26"/>
      <c r="B331" s="27"/>
      <c r="C331" s="26"/>
      <c r="D331" s="27"/>
      <c r="E331" s="27"/>
      <c r="F331" s="27"/>
      <c r="G331" s="27"/>
      <c r="K331" s="41"/>
      <c r="M331" s="235"/>
    </row>
    <row r="332" spans="1:13" s="29" customFormat="1" ht="12" hidden="1" x14ac:dyDescent="0.25">
      <c r="A332" s="26"/>
      <c r="B332" s="27"/>
      <c r="C332" s="26"/>
      <c r="D332" s="27"/>
      <c r="E332" s="27"/>
      <c r="F332" s="27"/>
      <c r="G332" s="27"/>
      <c r="I332" s="28"/>
      <c r="K332" s="42"/>
      <c r="M332" s="42"/>
    </row>
    <row r="333" spans="1:13" s="29" customFormat="1" ht="12" hidden="1" x14ac:dyDescent="0.25">
      <c r="A333" s="26"/>
      <c r="B333" s="27"/>
      <c r="C333" s="26"/>
      <c r="D333" s="27"/>
      <c r="E333" s="27"/>
      <c r="F333" s="27"/>
      <c r="G333" s="27"/>
      <c r="I333" s="28"/>
      <c r="K333" s="42"/>
      <c r="M333" s="42"/>
    </row>
    <row r="334" spans="1:13" s="29" customFormat="1" ht="12" hidden="1" x14ac:dyDescent="0.25">
      <c r="A334" s="26"/>
      <c r="B334" s="27"/>
      <c r="C334" s="26"/>
      <c r="D334" s="27"/>
      <c r="E334" s="27"/>
      <c r="F334" s="27"/>
      <c r="G334" s="27"/>
      <c r="I334" s="28"/>
      <c r="K334" s="42"/>
      <c r="M334" s="42"/>
    </row>
    <row r="335" spans="1:13" s="29" customFormat="1" ht="12" hidden="1" x14ac:dyDescent="0.25">
      <c r="A335" s="26"/>
      <c r="B335" s="27"/>
      <c r="C335" s="26"/>
      <c r="D335" s="27"/>
      <c r="E335" s="27"/>
      <c r="F335" s="27"/>
      <c r="G335" s="27"/>
      <c r="K335" s="42"/>
      <c r="M335" s="42"/>
    </row>
    <row r="336" spans="1:13" s="29" customFormat="1" ht="12" hidden="1" x14ac:dyDescent="0.25">
      <c r="A336" s="26"/>
      <c r="B336" s="27"/>
      <c r="C336" s="26"/>
      <c r="D336" s="27"/>
      <c r="E336" s="27"/>
      <c r="F336" s="27"/>
      <c r="G336" s="27"/>
      <c r="K336" s="42"/>
      <c r="M336" s="42"/>
    </row>
    <row r="337" spans="1:13" s="29" customFormat="1" ht="12" hidden="1" x14ac:dyDescent="0.25">
      <c r="A337" s="26"/>
      <c r="B337" s="27"/>
      <c r="C337" s="26"/>
      <c r="D337" s="27"/>
      <c r="E337" s="27"/>
      <c r="F337" s="27"/>
      <c r="G337" s="27"/>
      <c r="K337" s="42"/>
      <c r="M337" s="42"/>
    </row>
    <row r="338" spans="1:13" s="29" customFormat="1" ht="12" hidden="1" x14ac:dyDescent="0.25">
      <c r="A338" s="26"/>
      <c r="B338" s="27"/>
      <c r="C338" s="26"/>
      <c r="D338" s="27"/>
      <c r="E338" s="27"/>
      <c r="F338" s="27"/>
      <c r="G338" s="27"/>
      <c r="K338" s="42"/>
      <c r="M338" s="42"/>
    </row>
    <row r="339" spans="1:13" s="29" customFormat="1" ht="12" hidden="1" x14ac:dyDescent="0.25">
      <c r="A339" s="26"/>
      <c r="B339" s="27"/>
      <c r="C339" s="26"/>
      <c r="D339" s="27"/>
      <c r="E339" s="27"/>
      <c r="F339" s="27"/>
      <c r="G339" s="27"/>
      <c r="K339" s="42"/>
      <c r="M339" s="42"/>
    </row>
    <row r="340" spans="1:13" s="29" customFormat="1" ht="12" hidden="1" x14ac:dyDescent="0.25">
      <c r="A340" s="26"/>
      <c r="B340" s="27"/>
      <c r="C340" s="26"/>
      <c r="D340" s="27"/>
      <c r="E340" s="27"/>
      <c r="F340" s="27"/>
      <c r="G340" s="27"/>
      <c r="K340" s="42"/>
      <c r="M340" s="42"/>
    </row>
    <row r="341" spans="1:13" s="29" customFormat="1" ht="12" hidden="1" x14ac:dyDescent="0.25">
      <c r="A341" s="26"/>
      <c r="B341" s="27"/>
      <c r="C341" s="26"/>
      <c r="D341" s="27"/>
      <c r="E341" s="27"/>
      <c r="F341" s="27"/>
      <c r="G341" s="27"/>
      <c r="K341" s="42"/>
      <c r="M341" s="42"/>
    </row>
    <row r="342" spans="1:13" s="29" customFormat="1" ht="12" hidden="1" x14ac:dyDescent="0.25">
      <c r="A342" s="26"/>
      <c r="B342" s="27"/>
      <c r="C342" s="26"/>
      <c r="D342" s="27"/>
      <c r="E342" s="27"/>
      <c r="F342" s="27"/>
      <c r="G342" s="27"/>
      <c r="K342" s="42"/>
      <c r="M342" s="42"/>
    </row>
    <row r="343" spans="1:13" s="29" customFormat="1" ht="12" hidden="1" x14ac:dyDescent="0.25">
      <c r="A343" s="26"/>
      <c r="B343" s="27"/>
      <c r="C343" s="26"/>
      <c r="D343" s="27"/>
      <c r="E343" s="27"/>
      <c r="F343" s="27"/>
      <c r="G343" s="27"/>
      <c r="K343" s="42"/>
      <c r="M343" s="42"/>
    </row>
    <row r="344" spans="1:13" s="29" customFormat="1" ht="12" hidden="1" x14ac:dyDescent="0.25">
      <c r="A344" s="26"/>
      <c r="B344" s="27"/>
      <c r="C344" s="26"/>
      <c r="D344" s="27"/>
      <c r="E344" s="27"/>
      <c r="F344" s="27"/>
      <c r="G344" s="27"/>
      <c r="K344" s="42"/>
      <c r="M344" s="42"/>
    </row>
    <row r="345" spans="1:13" s="29" customFormat="1" ht="12" hidden="1" x14ac:dyDescent="0.25">
      <c r="A345" s="26"/>
      <c r="B345" s="27"/>
      <c r="C345" s="26"/>
      <c r="D345" s="27"/>
      <c r="E345" s="27"/>
      <c r="F345" s="27"/>
      <c r="G345" s="27"/>
      <c r="K345" s="42"/>
      <c r="M345" s="42"/>
    </row>
    <row r="346" spans="1:13" s="29" customFormat="1" ht="12" hidden="1" x14ac:dyDescent="0.25">
      <c r="A346" s="26"/>
      <c r="B346" s="27"/>
      <c r="C346" s="26"/>
      <c r="D346" s="27"/>
      <c r="E346" s="27"/>
      <c r="F346" s="27"/>
      <c r="G346" s="27"/>
      <c r="K346" s="42"/>
      <c r="M346" s="42"/>
    </row>
    <row r="347" spans="1:13" s="29" customFormat="1" ht="12" hidden="1" x14ac:dyDescent="0.25">
      <c r="A347" s="26"/>
      <c r="B347" s="27"/>
      <c r="C347" s="26"/>
      <c r="D347" s="27"/>
      <c r="E347" s="27"/>
      <c r="F347" s="27"/>
      <c r="G347" s="27"/>
      <c r="K347" s="42"/>
      <c r="M347" s="42"/>
    </row>
    <row r="348" spans="1:13" s="29" customFormat="1" ht="12" hidden="1" x14ac:dyDescent="0.25">
      <c r="A348" s="26"/>
      <c r="B348" s="27"/>
      <c r="C348" s="26"/>
      <c r="D348" s="27"/>
      <c r="E348" s="27"/>
      <c r="F348" s="27"/>
      <c r="G348" s="27"/>
      <c r="K348" s="42"/>
      <c r="M348" s="42"/>
    </row>
    <row r="349" spans="1:13" s="29" customFormat="1" ht="12" hidden="1" x14ac:dyDescent="0.25">
      <c r="A349" s="26"/>
      <c r="B349" s="27"/>
      <c r="C349" s="26"/>
      <c r="D349" s="27"/>
      <c r="E349" s="27"/>
      <c r="F349" s="27"/>
      <c r="G349" s="27"/>
      <c r="K349" s="42"/>
      <c r="M349" s="42"/>
    </row>
    <row r="350" spans="1:13" s="29" customFormat="1" ht="12" hidden="1" x14ac:dyDescent="0.25">
      <c r="A350" s="26"/>
      <c r="B350" s="27"/>
      <c r="C350" s="26"/>
      <c r="D350" s="27"/>
      <c r="E350" s="27"/>
      <c r="F350" s="27"/>
      <c r="G350" s="27"/>
      <c r="K350" s="42"/>
      <c r="M350" s="42"/>
    </row>
    <row r="351" spans="1:13" s="29" customFormat="1" ht="12" hidden="1" x14ac:dyDescent="0.25">
      <c r="A351" s="26"/>
      <c r="B351" s="27"/>
      <c r="C351" s="26"/>
      <c r="D351" s="27"/>
      <c r="E351" s="27"/>
      <c r="F351" s="27"/>
      <c r="G351" s="27"/>
      <c r="K351" s="42"/>
      <c r="M351" s="42"/>
    </row>
    <row r="352" spans="1:13" s="29" customFormat="1" ht="12" hidden="1" x14ac:dyDescent="0.25">
      <c r="A352" s="26"/>
      <c r="B352" s="27"/>
      <c r="C352" s="26"/>
      <c r="D352" s="27"/>
      <c r="E352" s="27"/>
      <c r="F352" s="27"/>
      <c r="G352" s="27"/>
      <c r="K352" s="42"/>
      <c r="M352" s="42"/>
    </row>
    <row r="353" spans="1:13" s="29" customFormat="1" ht="12" hidden="1" x14ac:dyDescent="0.25">
      <c r="A353" s="26"/>
      <c r="B353" s="27"/>
      <c r="C353" s="26"/>
      <c r="D353" s="27"/>
      <c r="E353" s="27"/>
      <c r="F353" s="27"/>
      <c r="G353" s="27"/>
      <c r="K353" s="42"/>
      <c r="M353" s="42"/>
    </row>
    <row r="354" spans="1:13" s="29" customFormat="1" ht="12" hidden="1" x14ac:dyDescent="0.25">
      <c r="A354" s="26"/>
      <c r="B354" s="27"/>
      <c r="C354" s="26"/>
      <c r="D354" s="27"/>
      <c r="E354" s="27"/>
      <c r="F354" s="27"/>
      <c r="G354" s="27"/>
      <c r="K354" s="42"/>
      <c r="M354" s="42"/>
    </row>
    <row r="355" spans="1:13" s="29" customFormat="1" ht="12" hidden="1" x14ac:dyDescent="0.25">
      <c r="A355" s="26"/>
      <c r="B355" s="27"/>
      <c r="C355" s="26"/>
      <c r="D355" s="27"/>
      <c r="E355" s="27"/>
      <c r="F355" s="27"/>
      <c r="G355" s="27"/>
      <c r="K355" s="42"/>
      <c r="M355" s="42"/>
    </row>
    <row r="356" spans="1:13" s="29" customFormat="1" ht="12" hidden="1" x14ac:dyDescent="0.25">
      <c r="A356" s="26"/>
      <c r="B356" s="27"/>
      <c r="C356" s="26"/>
      <c r="D356" s="27"/>
      <c r="E356" s="27"/>
      <c r="F356" s="27"/>
      <c r="G356" s="27"/>
      <c r="K356" s="42"/>
      <c r="M356" s="42"/>
    </row>
    <row r="357" spans="1:13" s="29" customFormat="1" ht="12" hidden="1" x14ac:dyDescent="0.25">
      <c r="A357" s="26"/>
      <c r="B357" s="27"/>
      <c r="C357" s="26"/>
      <c r="D357" s="27"/>
      <c r="E357" s="27"/>
      <c r="F357" s="27"/>
      <c r="G357" s="27"/>
      <c r="K357" s="42"/>
      <c r="M357" s="42"/>
    </row>
    <row r="358" spans="1:13" s="29" customFormat="1" ht="12" hidden="1" x14ac:dyDescent="0.25">
      <c r="A358" s="26"/>
      <c r="B358" s="27"/>
      <c r="C358" s="26"/>
      <c r="D358" s="27"/>
      <c r="E358" s="27"/>
      <c r="F358" s="27"/>
      <c r="G358" s="27"/>
      <c r="K358" s="42"/>
      <c r="M358" s="42"/>
    </row>
    <row r="359" spans="1:13" s="29" customFormat="1" ht="12" hidden="1" x14ac:dyDescent="0.25">
      <c r="A359" s="26"/>
      <c r="B359" s="27"/>
      <c r="C359" s="26"/>
      <c r="D359" s="27"/>
      <c r="E359" s="27"/>
      <c r="F359" s="27"/>
      <c r="G359" s="27"/>
      <c r="K359" s="42"/>
      <c r="M359" s="42"/>
    </row>
    <row r="360" spans="1:13" s="29" customFormat="1" ht="12" hidden="1" x14ac:dyDescent="0.25">
      <c r="A360" s="26"/>
      <c r="B360" s="27"/>
      <c r="C360" s="26"/>
      <c r="D360" s="27"/>
      <c r="E360" s="27"/>
      <c r="F360" s="27"/>
      <c r="G360" s="27"/>
      <c r="K360" s="42"/>
      <c r="M360" s="42"/>
    </row>
    <row r="361" spans="1:13" s="29" customFormat="1" ht="12" hidden="1" x14ac:dyDescent="0.25">
      <c r="A361" s="26"/>
      <c r="B361" s="27"/>
      <c r="C361" s="26"/>
      <c r="D361" s="27"/>
      <c r="E361" s="27"/>
      <c r="F361" s="27"/>
      <c r="G361" s="27"/>
      <c r="K361" s="42"/>
      <c r="M361" s="42"/>
    </row>
    <row r="362" spans="1:13" s="29" customFormat="1" ht="12" hidden="1" x14ac:dyDescent="0.25">
      <c r="A362" s="26"/>
      <c r="B362" s="27"/>
      <c r="C362" s="26"/>
      <c r="D362" s="27"/>
      <c r="E362" s="27"/>
      <c r="F362" s="27"/>
      <c r="G362" s="27"/>
      <c r="K362" s="42"/>
      <c r="M362" s="42"/>
    </row>
    <row r="363" spans="1:13" s="29" customFormat="1" ht="12" hidden="1" x14ac:dyDescent="0.25">
      <c r="A363" s="26"/>
      <c r="B363" s="27"/>
      <c r="C363" s="26"/>
      <c r="D363" s="27"/>
      <c r="E363" s="27"/>
      <c r="F363" s="27"/>
      <c r="G363" s="27"/>
      <c r="K363" s="42"/>
      <c r="M363" s="42"/>
    </row>
    <row r="364" spans="1:13" s="29" customFormat="1" ht="12" hidden="1" x14ac:dyDescent="0.25">
      <c r="A364" s="26"/>
      <c r="B364" s="27"/>
      <c r="C364" s="26"/>
      <c r="D364" s="27"/>
      <c r="E364" s="27"/>
      <c r="F364" s="27"/>
      <c r="G364" s="27"/>
      <c r="K364" s="42"/>
      <c r="M364" s="42"/>
    </row>
    <row r="365" spans="1:13" s="29" customFormat="1" ht="12" hidden="1" x14ac:dyDescent="0.25">
      <c r="A365" s="26"/>
      <c r="B365" s="27"/>
      <c r="C365" s="26"/>
      <c r="D365" s="27"/>
      <c r="E365" s="27"/>
      <c r="F365" s="27"/>
      <c r="G365" s="27"/>
      <c r="K365" s="42"/>
      <c r="M365" s="42"/>
    </row>
    <row r="366" spans="1:13" s="29" customFormat="1" ht="12" hidden="1" x14ac:dyDescent="0.25">
      <c r="A366" s="26"/>
      <c r="B366" s="27"/>
      <c r="C366" s="26"/>
      <c r="D366" s="27"/>
      <c r="E366" s="27"/>
      <c r="F366" s="27"/>
      <c r="G366" s="27"/>
      <c r="K366" s="42"/>
      <c r="M366" s="42"/>
    </row>
    <row r="367" spans="1:13" s="29" customFormat="1" ht="12" hidden="1" x14ac:dyDescent="0.25">
      <c r="A367" s="26"/>
      <c r="B367" s="27"/>
      <c r="C367" s="26"/>
      <c r="D367" s="27"/>
      <c r="E367" s="27"/>
      <c r="F367" s="27"/>
      <c r="G367" s="27"/>
      <c r="K367" s="42"/>
      <c r="M367" s="42"/>
    </row>
    <row r="368" spans="1:13" s="29" customFormat="1" ht="12" hidden="1" x14ac:dyDescent="0.25">
      <c r="A368" s="26"/>
      <c r="B368" s="27"/>
      <c r="C368" s="26"/>
      <c r="D368" s="27"/>
      <c r="E368" s="27"/>
      <c r="F368" s="27"/>
      <c r="G368" s="27"/>
      <c r="K368" s="42"/>
      <c r="M368" s="42"/>
    </row>
    <row r="369" spans="1:13" s="29" customFormat="1" ht="12" hidden="1" x14ac:dyDescent="0.25">
      <c r="A369" s="26"/>
      <c r="B369" s="27"/>
      <c r="C369" s="26"/>
      <c r="D369" s="27"/>
      <c r="E369" s="27"/>
      <c r="F369" s="27"/>
      <c r="G369" s="27"/>
      <c r="K369" s="42"/>
      <c r="M369" s="42"/>
    </row>
    <row r="370" spans="1:13" s="29" customFormat="1" ht="12" hidden="1" x14ac:dyDescent="0.25">
      <c r="A370" s="26"/>
      <c r="B370" s="27"/>
      <c r="C370" s="26"/>
      <c r="D370" s="27"/>
      <c r="E370" s="27"/>
      <c r="F370" s="27"/>
      <c r="G370" s="27"/>
      <c r="K370" s="42"/>
      <c r="M370" s="42"/>
    </row>
    <row r="371" spans="1:13" s="29" customFormat="1" ht="12" hidden="1" x14ac:dyDescent="0.25">
      <c r="A371" s="26"/>
      <c r="B371" s="27"/>
      <c r="C371" s="26"/>
      <c r="D371" s="27"/>
      <c r="E371" s="27"/>
      <c r="F371" s="27"/>
      <c r="G371" s="27"/>
      <c r="K371" s="42"/>
      <c r="M371" s="42"/>
    </row>
    <row r="372" spans="1:13" s="29" customFormat="1" ht="12" hidden="1" x14ac:dyDescent="0.25">
      <c r="A372" s="26"/>
      <c r="B372" s="27"/>
      <c r="C372" s="26"/>
      <c r="D372" s="27"/>
      <c r="E372" s="27"/>
      <c r="F372" s="27"/>
      <c r="G372" s="27"/>
      <c r="K372" s="42"/>
      <c r="M372" s="42"/>
    </row>
    <row r="373" spans="1:13" s="29" customFormat="1" ht="12" hidden="1" x14ac:dyDescent="0.25">
      <c r="A373" s="26"/>
      <c r="B373" s="27"/>
      <c r="C373" s="26"/>
      <c r="D373" s="27"/>
      <c r="E373" s="27"/>
      <c r="F373" s="27"/>
      <c r="G373" s="27"/>
      <c r="K373" s="42"/>
      <c r="M373" s="42"/>
    </row>
    <row r="374" spans="1:13" s="29" customFormat="1" ht="12" hidden="1" x14ac:dyDescent="0.25">
      <c r="A374" s="26"/>
      <c r="B374" s="27"/>
      <c r="C374" s="26"/>
      <c r="D374" s="27"/>
      <c r="E374" s="27"/>
      <c r="F374" s="27"/>
      <c r="G374" s="27"/>
      <c r="K374" s="42"/>
      <c r="M374" s="42"/>
    </row>
    <row r="375" spans="1:13" s="29" customFormat="1" ht="12" hidden="1" x14ac:dyDescent="0.25">
      <c r="A375" s="26"/>
      <c r="B375" s="27"/>
      <c r="C375" s="26"/>
      <c r="D375" s="27"/>
      <c r="E375" s="27"/>
      <c r="F375" s="27"/>
      <c r="G375" s="27"/>
      <c r="K375" s="42"/>
      <c r="M375" s="42"/>
    </row>
    <row r="376" spans="1:13" s="29" customFormat="1" ht="12" hidden="1" x14ac:dyDescent="0.25">
      <c r="A376" s="26"/>
      <c r="B376" s="27"/>
      <c r="C376" s="26"/>
      <c r="D376" s="27"/>
      <c r="E376" s="27"/>
      <c r="F376" s="27"/>
      <c r="G376" s="27"/>
      <c r="K376" s="42"/>
      <c r="M376" s="42"/>
    </row>
    <row r="377" spans="1:13" s="29" customFormat="1" ht="12" hidden="1" x14ac:dyDescent="0.25">
      <c r="A377" s="26"/>
      <c r="B377" s="27"/>
      <c r="C377" s="26"/>
      <c r="D377" s="27"/>
      <c r="E377" s="27"/>
      <c r="F377" s="27"/>
      <c r="G377" s="27"/>
      <c r="K377" s="42"/>
      <c r="M377" s="42"/>
    </row>
    <row r="378" spans="1:13" s="29" customFormat="1" ht="12" hidden="1" x14ac:dyDescent="0.25">
      <c r="A378" s="26"/>
      <c r="B378" s="27"/>
      <c r="C378" s="26"/>
      <c r="D378" s="27"/>
      <c r="E378" s="27"/>
      <c r="F378" s="27"/>
      <c r="G378" s="27"/>
      <c r="K378" s="42"/>
      <c r="M378" s="42"/>
    </row>
    <row r="379" spans="1:13" s="29" customFormat="1" ht="12" hidden="1" x14ac:dyDescent="0.25">
      <c r="A379" s="26"/>
      <c r="B379" s="27"/>
      <c r="C379" s="26"/>
      <c r="D379" s="27"/>
      <c r="E379" s="27"/>
      <c r="F379" s="27"/>
      <c r="G379" s="27"/>
      <c r="K379" s="42"/>
      <c r="M379" s="42"/>
    </row>
    <row r="380" spans="1:13" s="29" customFormat="1" ht="12" hidden="1" x14ac:dyDescent="0.25">
      <c r="A380" s="26"/>
      <c r="B380" s="27"/>
      <c r="C380" s="26"/>
      <c r="D380" s="27"/>
      <c r="E380" s="27"/>
      <c r="F380" s="27"/>
      <c r="G380" s="27"/>
      <c r="K380" s="42"/>
      <c r="M380" s="42"/>
    </row>
    <row r="381" spans="1:13" s="29" customFormat="1" ht="12" hidden="1" x14ac:dyDescent="0.25">
      <c r="A381" s="26"/>
      <c r="B381" s="27"/>
      <c r="C381" s="26"/>
      <c r="D381" s="27"/>
      <c r="E381" s="27"/>
      <c r="F381" s="27"/>
      <c r="G381" s="27"/>
      <c r="K381" s="42"/>
      <c r="M381" s="42"/>
    </row>
    <row r="382" spans="1:13" s="29" customFormat="1" ht="12" hidden="1" x14ac:dyDescent="0.25">
      <c r="A382" s="26"/>
      <c r="B382" s="27"/>
      <c r="C382" s="26"/>
      <c r="D382" s="27"/>
      <c r="E382" s="27"/>
      <c r="F382" s="27"/>
      <c r="G382" s="27"/>
      <c r="K382" s="42"/>
      <c r="M382" s="42"/>
    </row>
    <row r="383" spans="1:13" s="29" customFormat="1" ht="12" hidden="1" x14ac:dyDescent="0.25">
      <c r="A383" s="26"/>
      <c r="B383" s="27"/>
      <c r="C383" s="26"/>
      <c r="D383" s="27"/>
      <c r="E383" s="27"/>
      <c r="F383" s="27"/>
      <c r="G383" s="27"/>
      <c r="K383" s="42"/>
      <c r="M383" s="42"/>
    </row>
    <row r="384" spans="1:13" s="29" customFormat="1" ht="12" hidden="1" x14ac:dyDescent="0.25">
      <c r="A384" s="26"/>
      <c r="B384" s="27"/>
      <c r="C384" s="26"/>
      <c r="D384" s="27"/>
      <c r="E384" s="27"/>
      <c r="F384" s="27"/>
      <c r="G384" s="27"/>
      <c r="K384" s="42"/>
      <c r="M384" s="42"/>
    </row>
    <row r="385" spans="1:13" s="29" customFormat="1" ht="12" hidden="1" x14ac:dyDescent="0.25">
      <c r="A385" s="26"/>
      <c r="B385" s="27"/>
      <c r="C385" s="26"/>
      <c r="D385" s="27"/>
      <c r="E385" s="27"/>
      <c r="F385" s="27"/>
      <c r="G385" s="27"/>
      <c r="K385" s="42"/>
      <c r="M385" s="42"/>
    </row>
    <row r="386" spans="1:13" s="29" customFormat="1" ht="12" hidden="1" x14ac:dyDescent="0.25">
      <c r="A386" s="26"/>
      <c r="B386" s="27"/>
      <c r="C386" s="26"/>
      <c r="D386" s="27"/>
      <c r="E386" s="27"/>
      <c r="F386" s="27"/>
      <c r="G386" s="27"/>
      <c r="K386" s="42"/>
      <c r="M386" s="42"/>
    </row>
    <row r="387" spans="1:13" s="29" customFormat="1" ht="12" hidden="1" x14ac:dyDescent="0.25">
      <c r="A387" s="26"/>
      <c r="B387" s="27"/>
      <c r="C387" s="26"/>
      <c r="D387" s="27"/>
      <c r="E387" s="27"/>
      <c r="F387" s="27"/>
      <c r="G387" s="27"/>
      <c r="K387" s="42"/>
      <c r="M387" s="42"/>
    </row>
    <row r="388" spans="1:13" s="29" customFormat="1" ht="12" hidden="1" x14ac:dyDescent="0.25">
      <c r="A388" s="26"/>
      <c r="B388" s="27"/>
      <c r="C388" s="26"/>
      <c r="D388" s="27"/>
      <c r="E388" s="27"/>
      <c r="F388" s="27"/>
      <c r="G388" s="27"/>
      <c r="K388" s="42"/>
      <c r="M388" s="42"/>
    </row>
    <row r="389" spans="1:13" s="29" customFormat="1" ht="12" hidden="1" x14ac:dyDescent="0.25">
      <c r="A389" s="26"/>
      <c r="B389" s="27"/>
      <c r="C389" s="26"/>
      <c r="D389" s="27"/>
      <c r="E389" s="27"/>
      <c r="F389" s="27"/>
      <c r="G389" s="27"/>
      <c r="K389" s="42"/>
      <c r="M389" s="42"/>
    </row>
    <row r="390" spans="1:13" s="29" customFormat="1" ht="12" hidden="1" x14ac:dyDescent="0.25">
      <c r="A390" s="26"/>
      <c r="B390" s="27"/>
      <c r="C390" s="26"/>
      <c r="D390" s="27"/>
      <c r="E390" s="27"/>
      <c r="F390" s="27"/>
      <c r="G390" s="27"/>
      <c r="K390" s="42"/>
      <c r="M390" s="42"/>
    </row>
    <row r="391" spans="1:13" s="29" customFormat="1" ht="12" hidden="1" x14ac:dyDescent="0.25">
      <c r="A391" s="26"/>
      <c r="B391" s="27"/>
      <c r="C391" s="26"/>
      <c r="D391" s="27"/>
      <c r="E391" s="27"/>
      <c r="F391" s="27"/>
      <c r="G391" s="27"/>
      <c r="K391" s="42"/>
      <c r="M391" s="42"/>
    </row>
    <row r="392" spans="1:13" s="29" customFormat="1" ht="12" hidden="1" x14ac:dyDescent="0.25">
      <c r="A392" s="26"/>
      <c r="B392" s="27"/>
      <c r="C392" s="26"/>
      <c r="D392" s="27"/>
      <c r="E392" s="27"/>
      <c r="F392" s="27"/>
      <c r="G392" s="27"/>
      <c r="K392" s="42"/>
      <c r="M392" s="42"/>
    </row>
    <row r="393" spans="1:13" s="29" customFormat="1" ht="12" hidden="1" x14ac:dyDescent="0.25">
      <c r="A393" s="26"/>
      <c r="B393" s="27"/>
      <c r="C393" s="26"/>
      <c r="D393" s="27"/>
      <c r="E393" s="27"/>
      <c r="F393" s="27"/>
      <c r="G393" s="27"/>
      <c r="K393" s="42"/>
      <c r="M393" s="42"/>
    </row>
    <row r="394" spans="1:13" s="29" customFormat="1" ht="12" hidden="1" x14ac:dyDescent="0.25">
      <c r="A394" s="26"/>
      <c r="B394" s="27"/>
      <c r="C394" s="26"/>
      <c r="D394" s="27"/>
      <c r="E394" s="27"/>
      <c r="F394" s="27"/>
      <c r="G394" s="27"/>
      <c r="K394" s="42"/>
      <c r="M394" s="42"/>
    </row>
    <row r="395" spans="1:13" s="29" customFormat="1" ht="12" hidden="1" x14ac:dyDescent="0.25">
      <c r="A395" s="26"/>
      <c r="B395" s="27"/>
      <c r="C395" s="26"/>
      <c r="D395" s="27"/>
      <c r="E395" s="27"/>
      <c r="F395" s="27"/>
      <c r="G395" s="27"/>
      <c r="K395" s="42"/>
      <c r="M395" s="42"/>
    </row>
    <row r="396" spans="1:13" s="29" customFormat="1" ht="12" hidden="1" x14ac:dyDescent="0.25">
      <c r="A396" s="26"/>
      <c r="B396" s="27"/>
      <c r="C396" s="26"/>
      <c r="D396" s="27"/>
      <c r="E396" s="27"/>
      <c r="F396" s="27"/>
      <c r="G396" s="27"/>
      <c r="K396" s="42"/>
      <c r="M396" s="42"/>
    </row>
    <row r="397" spans="1:13" s="29" customFormat="1" ht="12" hidden="1" x14ac:dyDescent="0.25">
      <c r="A397" s="26"/>
      <c r="B397" s="27"/>
      <c r="C397" s="26"/>
      <c r="D397" s="27"/>
      <c r="E397" s="27"/>
      <c r="F397" s="27"/>
      <c r="G397" s="27"/>
      <c r="K397" s="42"/>
      <c r="M397" s="42"/>
    </row>
    <row r="398" spans="1:13" s="29" customFormat="1" ht="12" hidden="1" x14ac:dyDescent="0.25">
      <c r="A398" s="26"/>
      <c r="B398" s="27"/>
      <c r="C398" s="26"/>
      <c r="D398" s="27"/>
      <c r="E398" s="27"/>
      <c r="F398" s="27"/>
      <c r="G398" s="27"/>
      <c r="K398" s="42"/>
      <c r="M398" s="42"/>
    </row>
    <row r="399" spans="1:13" s="29" customFormat="1" ht="12" hidden="1" x14ac:dyDescent="0.25">
      <c r="A399" s="26"/>
      <c r="B399" s="27"/>
      <c r="C399" s="26"/>
      <c r="D399" s="27"/>
      <c r="E399" s="27"/>
      <c r="F399" s="27"/>
      <c r="G399" s="27"/>
      <c r="K399" s="42"/>
      <c r="M399" s="42"/>
    </row>
    <row r="400" spans="1:13" s="29" customFormat="1" ht="12" hidden="1" x14ac:dyDescent="0.25">
      <c r="A400" s="26"/>
      <c r="B400" s="27"/>
      <c r="C400" s="26"/>
      <c r="D400" s="27"/>
      <c r="E400" s="27"/>
      <c r="F400" s="27"/>
      <c r="G400" s="27"/>
      <c r="K400" s="42"/>
      <c r="M400" s="42"/>
    </row>
    <row r="401" spans="1:13" s="29" customFormat="1" ht="12" hidden="1" x14ac:dyDescent="0.25">
      <c r="A401" s="26"/>
      <c r="B401" s="27"/>
      <c r="C401" s="26"/>
      <c r="D401" s="27"/>
      <c r="E401" s="27"/>
      <c r="F401" s="27"/>
      <c r="G401" s="27"/>
      <c r="K401" s="42"/>
      <c r="M401" s="42"/>
    </row>
    <row r="402" spans="1:13" s="29" customFormat="1" ht="12" hidden="1" x14ac:dyDescent="0.25">
      <c r="A402" s="26"/>
      <c r="B402" s="27"/>
      <c r="C402" s="26"/>
      <c r="D402" s="27"/>
      <c r="E402" s="27"/>
      <c r="F402" s="27"/>
      <c r="G402" s="27"/>
      <c r="K402" s="42"/>
      <c r="M402" s="42"/>
    </row>
    <row r="403" spans="1:13" s="29" customFormat="1" ht="12" hidden="1" x14ac:dyDescent="0.25">
      <c r="A403" s="26"/>
      <c r="B403" s="27"/>
      <c r="C403" s="26"/>
      <c r="D403" s="27"/>
      <c r="E403" s="27"/>
      <c r="F403" s="27"/>
      <c r="G403" s="27"/>
      <c r="K403" s="42"/>
      <c r="M403" s="42"/>
    </row>
    <row r="404" spans="1:13" s="29" customFormat="1" ht="12" hidden="1" x14ac:dyDescent="0.25">
      <c r="A404" s="26"/>
      <c r="B404" s="27"/>
      <c r="C404" s="26"/>
      <c r="D404" s="27"/>
      <c r="E404" s="27"/>
      <c r="F404" s="27"/>
      <c r="G404" s="27"/>
      <c r="K404" s="42"/>
      <c r="M404" s="42"/>
    </row>
    <row r="405" spans="1:13" s="29" customFormat="1" ht="12" hidden="1" x14ac:dyDescent="0.25">
      <c r="A405" s="26"/>
      <c r="B405" s="27"/>
      <c r="C405" s="26"/>
      <c r="D405" s="27"/>
      <c r="E405" s="27"/>
      <c r="F405" s="27"/>
      <c r="G405" s="27"/>
      <c r="K405" s="42"/>
      <c r="M405" s="42"/>
    </row>
    <row r="406" spans="1:13" s="29" customFormat="1" ht="12" hidden="1" x14ac:dyDescent="0.25">
      <c r="A406" s="26"/>
      <c r="B406" s="27"/>
      <c r="C406" s="26"/>
      <c r="D406" s="27"/>
      <c r="E406" s="27"/>
      <c r="F406" s="27"/>
      <c r="G406" s="27"/>
      <c r="K406" s="42"/>
      <c r="M406" s="42"/>
    </row>
    <row r="407" spans="1:13" s="29" customFormat="1" ht="12" hidden="1" x14ac:dyDescent="0.25">
      <c r="A407" s="26"/>
      <c r="B407" s="27"/>
      <c r="C407" s="26"/>
      <c r="D407" s="27"/>
      <c r="E407" s="27"/>
      <c r="F407" s="27"/>
      <c r="G407" s="27"/>
      <c r="K407" s="42"/>
      <c r="M407" s="42"/>
    </row>
    <row r="408" spans="1:13" s="29" customFormat="1" ht="12" hidden="1" x14ac:dyDescent="0.25">
      <c r="A408" s="26"/>
      <c r="B408" s="27"/>
      <c r="C408" s="26"/>
      <c r="D408" s="27"/>
      <c r="E408" s="27"/>
      <c r="F408" s="27"/>
      <c r="G408" s="27"/>
      <c r="K408" s="42"/>
      <c r="M408" s="42"/>
    </row>
    <row r="409" spans="1:13" s="29" customFormat="1" ht="12" hidden="1" x14ac:dyDescent="0.25">
      <c r="A409" s="26"/>
      <c r="B409" s="27"/>
      <c r="C409" s="26"/>
      <c r="D409" s="27"/>
      <c r="E409" s="27"/>
      <c r="F409" s="27"/>
      <c r="G409" s="27"/>
      <c r="K409" s="42"/>
      <c r="M409" s="42"/>
    </row>
    <row r="410" spans="1:13" s="29" customFormat="1" ht="12" hidden="1" x14ac:dyDescent="0.25">
      <c r="A410" s="26"/>
      <c r="B410" s="27"/>
      <c r="C410" s="26"/>
      <c r="D410" s="27"/>
      <c r="E410" s="27"/>
      <c r="F410" s="27"/>
      <c r="G410" s="27"/>
      <c r="K410" s="42"/>
      <c r="M410" s="42"/>
    </row>
    <row r="411" spans="1:13" s="29" customFormat="1" ht="12" hidden="1" x14ac:dyDescent="0.25">
      <c r="A411" s="26"/>
      <c r="B411" s="27"/>
      <c r="C411" s="26"/>
      <c r="D411" s="27"/>
      <c r="E411" s="27"/>
      <c r="F411" s="27"/>
      <c r="G411" s="27"/>
      <c r="K411" s="42"/>
      <c r="M411" s="42"/>
    </row>
    <row r="412" spans="1:13" s="29" customFormat="1" ht="12" hidden="1" x14ac:dyDescent="0.25">
      <c r="A412" s="26"/>
      <c r="B412" s="27"/>
      <c r="C412" s="26"/>
      <c r="D412" s="27"/>
      <c r="E412" s="27"/>
      <c r="F412" s="27"/>
      <c r="G412" s="27"/>
      <c r="K412" s="42"/>
      <c r="M412" s="42"/>
    </row>
    <row r="413" spans="1:13" s="29" customFormat="1" ht="12" hidden="1" x14ac:dyDescent="0.25">
      <c r="A413" s="26"/>
      <c r="B413" s="27"/>
      <c r="C413" s="26"/>
      <c r="D413" s="27"/>
      <c r="E413" s="27"/>
      <c r="F413" s="27"/>
      <c r="G413" s="27"/>
      <c r="K413" s="42"/>
      <c r="M413" s="42"/>
    </row>
    <row r="414" spans="1:13" s="29" customFormat="1" ht="12" hidden="1" x14ac:dyDescent="0.25">
      <c r="A414" s="26"/>
      <c r="B414" s="27"/>
      <c r="C414" s="26"/>
      <c r="D414" s="27"/>
      <c r="E414" s="27"/>
      <c r="F414" s="27"/>
      <c r="G414" s="27"/>
      <c r="K414" s="42"/>
      <c r="M414" s="42"/>
    </row>
    <row r="415" spans="1:13" s="29" customFormat="1" ht="12" hidden="1" x14ac:dyDescent="0.25">
      <c r="A415" s="26"/>
      <c r="B415" s="27"/>
      <c r="C415" s="26"/>
      <c r="D415" s="27"/>
      <c r="E415" s="27"/>
      <c r="F415" s="27"/>
      <c r="G415" s="27"/>
      <c r="K415" s="42"/>
      <c r="M415" s="42"/>
    </row>
    <row r="416" spans="1:13" s="29" customFormat="1" ht="12" hidden="1" x14ac:dyDescent="0.25">
      <c r="A416" s="26"/>
      <c r="B416" s="27"/>
      <c r="C416" s="26"/>
      <c r="D416" s="27"/>
      <c r="E416" s="27"/>
      <c r="F416" s="27"/>
      <c r="G416" s="27"/>
      <c r="K416" s="42"/>
      <c r="M416" s="42"/>
    </row>
    <row r="417" spans="1:13" s="29" customFormat="1" ht="12" hidden="1" x14ac:dyDescent="0.25">
      <c r="A417" s="26"/>
      <c r="B417" s="27"/>
      <c r="C417" s="26"/>
      <c r="D417" s="27"/>
      <c r="E417" s="27"/>
      <c r="F417" s="27"/>
      <c r="G417" s="27"/>
      <c r="K417" s="42"/>
      <c r="M417" s="42"/>
    </row>
    <row r="418" spans="1:13" s="29" customFormat="1" ht="12" hidden="1" x14ac:dyDescent="0.25">
      <c r="A418" s="26"/>
      <c r="B418" s="27"/>
      <c r="C418" s="26"/>
      <c r="D418" s="27"/>
      <c r="E418" s="27"/>
      <c r="F418" s="27"/>
      <c r="G418" s="27"/>
      <c r="K418" s="42"/>
      <c r="M418" s="42"/>
    </row>
    <row r="419" spans="1:13" s="29" customFormat="1" ht="12" hidden="1" x14ac:dyDescent="0.25">
      <c r="A419" s="26"/>
      <c r="B419" s="27"/>
      <c r="C419" s="26"/>
      <c r="D419" s="27"/>
      <c r="E419" s="27"/>
      <c r="F419" s="27"/>
      <c r="G419" s="27"/>
      <c r="K419" s="42"/>
      <c r="M419" s="42"/>
    </row>
    <row r="420" spans="1:13" s="29" customFormat="1" ht="12" hidden="1" x14ac:dyDescent="0.25">
      <c r="A420" s="26"/>
      <c r="B420" s="27"/>
      <c r="C420" s="26"/>
      <c r="D420" s="27"/>
      <c r="E420" s="27"/>
      <c r="F420" s="27"/>
      <c r="G420" s="27"/>
      <c r="K420" s="42"/>
      <c r="M420" s="42"/>
    </row>
    <row r="421" spans="1:13" s="29" customFormat="1" ht="12" hidden="1" x14ac:dyDescent="0.25">
      <c r="A421" s="26"/>
      <c r="B421" s="27"/>
      <c r="C421" s="26"/>
      <c r="D421" s="27"/>
      <c r="E421" s="27"/>
      <c r="F421" s="27"/>
      <c r="G421" s="27"/>
      <c r="K421" s="42"/>
      <c r="M421" s="42"/>
    </row>
    <row r="422" spans="1:13" s="29" customFormat="1" ht="12" hidden="1" x14ac:dyDescent="0.25">
      <c r="A422" s="26"/>
      <c r="B422" s="27"/>
      <c r="C422" s="26"/>
      <c r="D422" s="27"/>
      <c r="E422" s="27"/>
      <c r="F422" s="27"/>
      <c r="G422" s="27"/>
      <c r="K422" s="42"/>
      <c r="M422" s="42"/>
    </row>
    <row r="423" spans="1:13" s="29" customFormat="1" ht="12" hidden="1" x14ac:dyDescent="0.25">
      <c r="A423" s="26"/>
      <c r="B423" s="27"/>
      <c r="C423" s="26"/>
      <c r="D423" s="27"/>
      <c r="E423" s="27"/>
      <c r="F423" s="27"/>
      <c r="G423" s="27"/>
      <c r="K423" s="42"/>
      <c r="M423" s="42"/>
    </row>
    <row r="424" spans="1:13" s="29" customFormat="1" ht="12" hidden="1" x14ac:dyDescent="0.25">
      <c r="A424" s="26"/>
      <c r="B424" s="27"/>
      <c r="C424" s="26"/>
      <c r="D424" s="27"/>
      <c r="E424" s="27"/>
      <c r="F424" s="27"/>
      <c r="G424" s="27"/>
      <c r="K424" s="42"/>
      <c r="M424" s="42"/>
    </row>
    <row r="425" spans="1:13" s="29" customFormat="1" ht="12" hidden="1" x14ac:dyDescent="0.25">
      <c r="A425" s="26"/>
      <c r="B425" s="27"/>
      <c r="C425" s="26"/>
      <c r="D425" s="27"/>
      <c r="E425" s="27"/>
      <c r="F425" s="27"/>
      <c r="G425" s="27"/>
      <c r="K425" s="42"/>
      <c r="M425" s="42"/>
    </row>
    <row r="426" spans="1:13" s="29" customFormat="1" ht="12" hidden="1" x14ac:dyDescent="0.25">
      <c r="A426" s="26"/>
      <c r="B426" s="27"/>
      <c r="C426" s="26"/>
      <c r="D426" s="27"/>
      <c r="E426" s="27"/>
      <c r="F426" s="27"/>
      <c r="G426" s="27"/>
      <c r="K426" s="42"/>
      <c r="M426" s="42"/>
    </row>
    <row r="427" spans="1:13" s="29" customFormat="1" ht="12" hidden="1" x14ac:dyDescent="0.25">
      <c r="A427" s="26"/>
      <c r="B427" s="27"/>
      <c r="C427" s="26"/>
      <c r="D427" s="27"/>
      <c r="E427" s="27"/>
      <c r="F427" s="27"/>
      <c r="G427" s="27"/>
      <c r="K427" s="42"/>
      <c r="M427" s="42"/>
    </row>
    <row r="428" spans="1:13" s="29" customFormat="1" ht="12" hidden="1" x14ac:dyDescent="0.25">
      <c r="A428" s="26"/>
      <c r="B428" s="27"/>
      <c r="C428" s="26"/>
      <c r="D428" s="27"/>
      <c r="E428" s="27"/>
      <c r="F428" s="27"/>
      <c r="G428" s="27"/>
      <c r="K428" s="42"/>
      <c r="M428" s="42"/>
    </row>
    <row r="429" spans="1:13" s="29" customFormat="1" ht="12" hidden="1" x14ac:dyDescent="0.25">
      <c r="A429" s="26"/>
      <c r="B429" s="27"/>
      <c r="C429" s="26"/>
      <c r="D429" s="27"/>
      <c r="E429" s="27"/>
      <c r="F429" s="27"/>
      <c r="G429" s="27"/>
      <c r="K429" s="42"/>
      <c r="M429" s="42"/>
    </row>
    <row r="430" spans="1:13" s="29" customFormat="1" ht="12" hidden="1" x14ac:dyDescent="0.25">
      <c r="A430" s="26"/>
      <c r="B430" s="27"/>
      <c r="C430" s="26"/>
      <c r="D430" s="27"/>
      <c r="E430" s="27"/>
      <c r="F430" s="27"/>
      <c r="G430" s="27"/>
      <c r="K430" s="42"/>
      <c r="M430" s="42"/>
    </row>
    <row r="431" spans="1:13" s="29" customFormat="1" ht="12" hidden="1" x14ac:dyDescent="0.25">
      <c r="A431" s="26"/>
      <c r="B431" s="27"/>
      <c r="C431" s="26"/>
      <c r="D431" s="27"/>
      <c r="E431" s="27"/>
      <c r="F431" s="27"/>
      <c r="G431" s="27"/>
      <c r="K431" s="42"/>
      <c r="M431" s="42"/>
    </row>
    <row r="432" spans="1:13" s="29" customFormat="1" ht="12" hidden="1" x14ac:dyDescent="0.25">
      <c r="A432" s="26"/>
      <c r="B432" s="27"/>
      <c r="C432" s="26"/>
      <c r="D432" s="27"/>
      <c r="E432" s="27"/>
      <c r="F432" s="27"/>
      <c r="G432" s="27"/>
      <c r="K432" s="42"/>
      <c r="M432" s="42"/>
    </row>
    <row r="433" spans="1:13" s="29" customFormat="1" ht="12" hidden="1" x14ac:dyDescent="0.25">
      <c r="A433" s="26"/>
      <c r="B433" s="27"/>
      <c r="C433" s="26"/>
      <c r="D433" s="27"/>
      <c r="E433" s="27"/>
      <c r="F433" s="27"/>
      <c r="G433" s="27"/>
      <c r="K433" s="42"/>
      <c r="M433" s="42"/>
    </row>
    <row r="434" spans="1:13" s="29" customFormat="1" ht="12" hidden="1" x14ac:dyDescent="0.25">
      <c r="A434" s="26"/>
      <c r="B434" s="27"/>
      <c r="C434" s="26"/>
      <c r="D434" s="27"/>
      <c r="E434" s="27"/>
      <c r="F434" s="27"/>
      <c r="G434" s="27"/>
      <c r="K434" s="42"/>
      <c r="M434" s="42"/>
    </row>
    <row r="435" spans="1:13" s="29" customFormat="1" ht="12" hidden="1" x14ac:dyDescent="0.25">
      <c r="A435" s="26"/>
      <c r="B435" s="27"/>
      <c r="C435" s="26"/>
      <c r="D435" s="27"/>
      <c r="E435" s="27"/>
      <c r="F435" s="27"/>
      <c r="G435" s="27"/>
      <c r="K435" s="42"/>
      <c r="M435" s="42"/>
    </row>
    <row r="436" spans="1:13" s="29" customFormat="1" ht="12" hidden="1" x14ac:dyDescent="0.25">
      <c r="A436" s="26"/>
      <c r="B436" s="27"/>
      <c r="C436" s="26"/>
      <c r="D436" s="27"/>
      <c r="E436" s="27"/>
      <c r="F436" s="27"/>
      <c r="G436" s="27"/>
      <c r="K436" s="42"/>
      <c r="M436" s="42"/>
    </row>
    <row r="437" spans="1:13" s="29" customFormat="1" ht="12" hidden="1" x14ac:dyDescent="0.25">
      <c r="A437" s="26"/>
      <c r="B437" s="27"/>
      <c r="C437" s="26"/>
      <c r="D437" s="27"/>
      <c r="E437" s="27"/>
      <c r="F437" s="27"/>
      <c r="G437" s="27"/>
      <c r="K437" s="42"/>
      <c r="M437" s="42"/>
    </row>
    <row r="438" spans="1:13" s="29" customFormat="1" ht="12" hidden="1" x14ac:dyDescent="0.25">
      <c r="A438" s="26"/>
      <c r="B438" s="27"/>
      <c r="C438" s="26"/>
      <c r="D438" s="27"/>
      <c r="E438" s="27"/>
      <c r="F438" s="27"/>
      <c r="G438" s="27"/>
      <c r="K438" s="42"/>
      <c r="M438" s="42"/>
    </row>
    <row r="439" spans="1:13" s="29" customFormat="1" ht="12" hidden="1" x14ac:dyDescent="0.25">
      <c r="A439" s="26"/>
      <c r="B439" s="27"/>
      <c r="C439" s="26"/>
      <c r="D439" s="27"/>
      <c r="E439" s="27"/>
      <c r="F439" s="27"/>
      <c r="G439" s="27"/>
      <c r="K439" s="42"/>
      <c r="M439" s="42"/>
    </row>
    <row r="440" spans="1:13" s="29" customFormat="1" ht="12" hidden="1" x14ac:dyDescent="0.25">
      <c r="A440" s="26"/>
      <c r="B440" s="27"/>
      <c r="C440" s="26"/>
      <c r="D440" s="27"/>
      <c r="E440" s="27"/>
      <c r="F440" s="27"/>
      <c r="G440" s="27"/>
      <c r="K440" s="42"/>
      <c r="M440" s="42"/>
    </row>
    <row r="441" spans="1:13" s="29" customFormat="1" ht="12" hidden="1" x14ac:dyDescent="0.25">
      <c r="A441" s="26"/>
      <c r="B441" s="27"/>
      <c r="C441" s="26"/>
      <c r="D441" s="27"/>
      <c r="E441" s="27"/>
      <c r="F441" s="27"/>
      <c r="G441" s="27"/>
      <c r="K441" s="42"/>
      <c r="M441" s="42"/>
    </row>
    <row r="442" spans="1:13" s="29" customFormat="1" ht="12" hidden="1" x14ac:dyDescent="0.25">
      <c r="A442" s="26"/>
      <c r="B442" s="27"/>
      <c r="C442" s="26"/>
      <c r="D442" s="27"/>
      <c r="E442" s="27"/>
      <c r="F442" s="27"/>
      <c r="G442" s="27"/>
      <c r="K442" s="42"/>
      <c r="M442" s="42"/>
    </row>
    <row r="443" spans="1:13" s="29" customFormat="1" ht="12" hidden="1" x14ac:dyDescent="0.25">
      <c r="A443" s="26"/>
      <c r="B443" s="27"/>
      <c r="C443" s="26"/>
      <c r="D443" s="27"/>
      <c r="E443" s="27"/>
      <c r="F443" s="27"/>
      <c r="G443" s="27"/>
      <c r="K443" s="42"/>
      <c r="M443" s="42"/>
    </row>
    <row r="444" spans="1:13" s="29" customFormat="1" ht="12" hidden="1" x14ac:dyDescent="0.25">
      <c r="A444" s="26"/>
      <c r="B444" s="27"/>
      <c r="C444" s="26"/>
      <c r="D444" s="27"/>
      <c r="E444" s="27"/>
      <c r="F444" s="27"/>
      <c r="G444" s="27"/>
      <c r="K444" s="42"/>
      <c r="M444" s="42"/>
    </row>
    <row r="445" spans="1:13" s="29" customFormat="1" ht="12" hidden="1" x14ac:dyDescent="0.25">
      <c r="A445" s="26"/>
      <c r="B445" s="27"/>
      <c r="C445" s="26"/>
      <c r="D445" s="27"/>
      <c r="E445" s="27"/>
      <c r="F445" s="27"/>
      <c r="G445" s="27"/>
      <c r="K445" s="42"/>
      <c r="M445" s="42"/>
    </row>
    <row r="446" spans="1:13" s="29" customFormat="1" ht="12" hidden="1" x14ac:dyDescent="0.25">
      <c r="A446" s="26"/>
      <c r="B446" s="27"/>
      <c r="C446" s="26"/>
      <c r="D446" s="27"/>
      <c r="E446" s="27"/>
      <c r="F446" s="27"/>
      <c r="G446" s="27"/>
      <c r="K446" s="42"/>
      <c r="M446" s="42"/>
    </row>
    <row r="447" spans="1:13" s="29" customFormat="1" ht="12" hidden="1" x14ac:dyDescent="0.25">
      <c r="A447" s="26"/>
      <c r="B447" s="27"/>
      <c r="C447" s="26"/>
      <c r="D447" s="27"/>
      <c r="E447" s="27"/>
      <c r="F447" s="27"/>
      <c r="G447" s="27"/>
      <c r="K447" s="42"/>
      <c r="M447" s="42"/>
    </row>
    <row r="448" spans="1:13" s="29" customFormat="1" ht="12" hidden="1" x14ac:dyDescent="0.25">
      <c r="A448" s="26"/>
      <c r="B448" s="27"/>
      <c r="C448" s="26"/>
      <c r="D448" s="27"/>
      <c r="E448" s="27"/>
      <c r="F448" s="27"/>
      <c r="G448" s="27"/>
      <c r="K448" s="42"/>
      <c r="M448" s="42"/>
    </row>
    <row r="449" spans="1:13" s="29" customFormat="1" ht="12" hidden="1" x14ac:dyDescent="0.25">
      <c r="A449" s="26"/>
      <c r="B449" s="27"/>
      <c r="C449" s="26"/>
      <c r="D449" s="27"/>
      <c r="E449" s="27"/>
      <c r="F449" s="27"/>
      <c r="G449" s="27"/>
      <c r="K449" s="42"/>
      <c r="M449" s="42"/>
    </row>
    <row r="450" spans="1:13" s="29" customFormat="1" ht="12" hidden="1" x14ac:dyDescent="0.25">
      <c r="A450" s="26"/>
      <c r="B450" s="27"/>
      <c r="C450" s="26"/>
      <c r="D450" s="27"/>
      <c r="E450" s="27"/>
      <c r="F450" s="27"/>
      <c r="G450" s="27"/>
      <c r="K450" s="42"/>
      <c r="M450" s="42"/>
    </row>
    <row r="451" spans="1:13" s="29" customFormat="1" ht="12" hidden="1" x14ac:dyDescent="0.25">
      <c r="A451" s="26"/>
      <c r="B451" s="27"/>
      <c r="C451" s="26"/>
      <c r="D451" s="27"/>
      <c r="E451" s="27"/>
      <c r="F451" s="27"/>
      <c r="G451" s="27"/>
      <c r="K451" s="42"/>
      <c r="M451" s="42"/>
    </row>
    <row r="452" spans="1:13" s="29" customFormat="1" ht="12" hidden="1" x14ac:dyDescent="0.25">
      <c r="A452" s="26"/>
      <c r="B452" s="27"/>
      <c r="C452" s="26"/>
      <c r="D452" s="27"/>
      <c r="E452" s="27"/>
      <c r="F452" s="27"/>
      <c r="G452" s="27"/>
      <c r="K452" s="42"/>
      <c r="M452" s="42"/>
    </row>
    <row r="453" spans="1:13" s="29" customFormat="1" ht="12" hidden="1" x14ac:dyDescent="0.25">
      <c r="A453" s="26"/>
      <c r="B453" s="27"/>
      <c r="C453" s="26"/>
      <c r="D453" s="27"/>
      <c r="E453" s="27"/>
      <c r="F453" s="27"/>
      <c r="G453" s="27"/>
      <c r="K453" s="42"/>
      <c r="M453" s="42"/>
    </row>
    <row r="454" spans="1:13" s="29" customFormat="1" ht="12" hidden="1" x14ac:dyDescent="0.25">
      <c r="A454" s="26"/>
      <c r="B454" s="27"/>
      <c r="C454" s="26"/>
      <c r="D454" s="27"/>
      <c r="E454" s="27"/>
      <c r="F454" s="27"/>
      <c r="G454" s="27"/>
      <c r="K454" s="42"/>
      <c r="M454" s="42"/>
    </row>
    <row r="455" spans="1:13" s="29" customFormat="1" ht="12" hidden="1" x14ac:dyDescent="0.25">
      <c r="A455" s="26"/>
      <c r="B455" s="27"/>
      <c r="C455" s="26"/>
      <c r="D455" s="27"/>
      <c r="E455" s="27"/>
      <c r="F455" s="27"/>
      <c r="G455" s="27"/>
      <c r="K455" s="42"/>
      <c r="M455" s="42"/>
    </row>
    <row r="456" spans="1:13" s="29" customFormat="1" ht="12" hidden="1" x14ac:dyDescent="0.25">
      <c r="A456" s="26"/>
      <c r="B456" s="27"/>
      <c r="C456" s="26"/>
      <c r="D456" s="27"/>
      <c r="E456" s="27"/>
      <c r="F456" s="27"/>
      <c r="G456" s="27"/>
      <c r="K456" s="42"/>
      <c r="M456" s="42"/>
    </row>
    <row r="457" spans="1:13" s="29" customFormat="1" ht="12" hidden="1" x14ac:dyDescent="0.25">
      <c r="A457" s="26"/>
      <c r="B457" s="27"/>
      <c r="C457" s="26"/>
      <c r="D457" s="27"/>
      <c r="E457" s="27"/>
      <c r="F457" s="27"/>
      <c r="G457" s="27"/>
      <c r="K457" s="42"/>
      <c r="M457" s="42"/>
    </row>
    <row r="458" spans="1:13" s="29" customFormat="1" ht="12" hidden="1" x14ac:dyDescent="0.25">
      <c r="A458" s="26"/>
      <c r="B458" s="27"/>
      <c r="C458" s="26"/>
      <c r="D458" s="27"/>
      <c r="E458" s="27"/>
      <c r="F458" s="27"/>
      <c r="G458" s="27"/>
      <c r="K458" s="42"/>
      <c r="M458" s="42"/>
    </row>
    <row r="459" spans="1:13" s="29" customFormat="1" ht="12" hidden="1" x14ac:dyDescent="0.25">
      <c r="A459" s="26"/>
      <c r="B459" s="27"/>
      <c r="C459" s="26"/>
      <c r="D459" s="27"/>
      <c r="E459" s="27"/>
      <c r="F459" s="27"/>
      <c r="G459" s="27"/>
      <c r="K459" s="42"/>
      <c r="M459" s="42"/>
    </row>
    <row r="460" spans="1:13" s="29" customFormat="1" ht="12" hidden="1" x14ac:dyDescent="0.25">
      <c r="A460" s="26"/>
      <c r="B460" s="27"/>
      <c r="C460" s="26"/>
      <c r="D460" s="27"/>
      <c r="E460" s="27"/>
      <c r="F460" s="27"/>
      <c r="G460" s="27"/>
      <c r="K460" s="42"/>
      <c r="M460" s="42"/>
    </row>
    <row r="461" spans="1:13" s="29" customFormat="1" ht="12" hidden="1" x14ac:dyDescent="0.25">
      <c r="A461" s="26"/>
      <c r="B461" s="27"/>
      <c r="C461" s="26"/>
      <c r="D461" s="27"/>
      <c r="E461" s="27"/>
      <c r="F461" s="27"/>
      <c r="G461" s="27"/>
      <c r="K461" s="42"/>
      <c r="M461" s="42"/>
    </row>
    <row r="462" spans="1:13" s="29" customFormat="1" ht="12" hidden="1" x14ac:dyDescent="0.25">
      <c r="A462" s="26"/>
      <c r="B462" s="27"/>
      <c r="C462" s="26"/>
      <c r="D462" s="27"/>
      <c r="E462" s="27"/>
      <c r="F462" s="27"/>
      <c r="G462" s="27"/>
      <c r="K462" s="42"/>
      <c r="M462" s="42"/>
    </row>
    <row r="463" spans="1:13" s="29" customFormat="1" ht="12" hidden="1" x14ac:dyDescent="0.25">
      <c r="A463" s="26"/>
      <c r="B463" s="27"/>
      <c r="C463" s="26"/>
      <c r="D463" s="27"/>
      <c r="E463" s="27"/>
      <c r="F463" s="27"/>
      <c r="G463" s="27"/>
      <c r="K463" s="42"/>
      <c r="M463" s="42"/>
    </row>
    <row r="464" spans="1:13" s="29" customFormat="1" ht="12" hidden="1" x14ac:dyDescent="0.25">
      <c r="A464" s="26"/>
      <c r="B464" s="27"/>
      <c r="C464" s="26"/>
      <c r="D464" s="27"/>
      <c r="E464" s="27"/>
      <c r="F464" s="27"/>
      <c r="G464" s="27"/>
      <c r="K464" s="42"/>
      <c r="M464" s="42"/>
    </row>
    <row r="465" spans="1:13" s="29" customFormat="1" ht="12" hidden="1" x14ac:dyDescent="0.25">
      <c r="A465" s="26"/>
      <c r="B465" s="27"/>
      <c r="C465" s="26"/>
      <c r="D465" s="27"/>
      <c r="E465" s="27"/>
      <c r="F465" s="27"/>
      <c r="G465" s="27"/>
      <c r="K465" s="42"/>
      <c r="M465" s="42"/>
    </row>
    <row r="466" spans="1:13" s="29" customFormat="1" ht="12" hidden="1" x14ac:dyDescent="0.25">
      <c r="A466" s="26"/>
      <c r="B466" s="27"/>
      <c r="C466" s="26"/>
      <c r="D466" s="27"/>
      <c r="E466" s="27"/>
      <c r="F466" s="27"/>
      <c r="G466" s="27"/>
      <c r="K466" s="42"/>
      <c r="M466" s="42"/>
    </row>
    <row r="467" spans="1:13" s="29" customFormat="1" ht="12" hidden="1" x14ac:dyDescent="0.25">
      <c r="A467" s="26"/>
      <c r="B467" s="27"/>
      <c r="C467" s="26"/>
      <c r="D467" s="27"/>
      <c r="E467" s="27"/>
      <c r="F467" s="27"/>
      <c r="G467" s="27"/>
      <c r="K467" s="42"/>
      <c r="M467" s="42"/>
    </row>
    <row r="468" spans="1:13" s="29" customFormat="1" ht="12" hidden="1" x14ac:dyDescent="0.25">
      <c r="A468" s="26"/>
      <c r="B468" s="27"/>
      <c r="C468" s="26"/>
      <c r="D468" s="27"/>
      <c r="E468" s="27"/>
      <c r="F468" s="27"/>
      <c r="G468" s="27"/>
      <c r="K468" s="42"/>
      <c r="M468" s="42"/>
    </row>
    <row r="469" spans="1:13" s="29" customFormat="1" ht="12" hidden="1" x14ac:dyDescent="0.25">
      <c r="A469" s="26"/>
      <c r="B469" s="27"/>
      <c r="C469" s="26"/>
      <c r="D469" s="27"/>
      <c r="E469" s="27"/>
      <c r="F469" s="27"/>
      <c r="G469" s="27"/>
      <c r="K469" s="42"/>
      <c r="M469" s="42"/>
    </row>
    <row r="470" spans="1:13" s="29" customFormat="1" ht="12" hidden="1" x14ac:dyDescent="0.25">
      <c r="A470" s="26"/>
      <c r="B470" s="27"/>
      <c r="C470" s="26"/>
      <c r="D470" s="27"/>
      <c r="E470" s="27"/>
      <c r="F470" s="27"/>
      <c r="G470" s="27"/>
      <c r="K470" s="42"/>
      <c r="M470" s="42"/>
    </row>
    <row r="471" spans="1:13" s="29" customFormat="1" ht="12" hidden="1" x14ac:dyDescent="0.25">
      <c r="A471" s="26"/>
      <c r="B471" s="27"/>
      <c r="C471" s="26"/>
      <c r="D471" s="27"/>
      <c r="E471" s="27"/>
      <c r="F471" s="27"/>
      <c r="G471" s="27"/>
      <c r="K471" s="42"/>
      <c r="M471" s="42"/>
    </row>
    <row r="472" spans="1:13" s="29" customFormat="1" ht="12" hidden="1" x14ac:dyDescent="0.25">
      <c r="A472" s="26"/>
      <c r="B472" s="27"/>
      <c r="C472" s="26"/>
      <c r="D472" s="27"/>
      <c r="E472" s="27"/>
      <c r="F472" s="27"/>
      <c r="G472" s="27"/>
      <c r="K472" s="42"/>
      <c r="M472" s="42"/>
    </row>
    <row r="473" spans="1:13" s="29" customFormat="1" ht="12" hidden="1" x14ac:dyDescent="0.25">
      <c r="A473" s="26"/>
      <c r="B473" s="27"/>
      <c r="C473" s="26"/>
      <c r="D473" s="27"/>
      <c r="E473" s="27"/>
      <c r="F473" s="27"/>
      <c r="G473" s="27"/>
      <c r="K473" s="42"/>
      <c r="M473" s="42"/>
    </row>
    <row r="474" spans="1:13" s="29" customFormat="1" ht="12" hidden="1" x14ac:dyDescent="0.25">
      <c r="A474" s="26"/>
      <c r="B474" s="27"/>
      <c r="C474" s="26"/>
      <c r="D474" s="27"/>
      <c r="E474" s="27"/>
      <c r="F474" s="27"/>
      <c r="G474" s="27"/>
      <c r="K474" s="42"/>
      <c r="M474" s="42"/>
    </row>
    <row r="475" spans="1:13" s="29" customFormat="1" ht="12" hidden="1" x14ac:dyDescent="0.25">
      <c r="A475" s="26"/>
      <c r="B475" s="27"/>
      <c r="C475" s="26"/>
      <c r="D475" s="27"/>
      <c r="E475" s="27"/>
      <c r="F475" s="27"/>
      <c r="G475" s="27"/>
      <c r="K475" s="42"/>
      <c r="M475" s="42"/>
    </row>
    <row r="476" spans="1:13" s="29" customFormat="1" ht="12" hidden="1" x14ac:dyDescent="0.25">
      <c r="A476" s="26"/>
      <c r="B476" s="27"/>
      <c r="C476" s="26"/>
      <c r="D476" s="27"/>
      <c r="E476" s="27"/>
      <c r="F476" s="27"/>
      <c r="G476" s="27"/>
      <c r="K476" s="42"/>
      <c r="M476" s="42"/>
    </row>
    <row r="477" spans="1:13" s="29" customFormat="1" ht="12" hidden="1" x14ac:dyDescent="0.25">
      <c r="A477" s="26"/>
      <c r="B477" s="27"/>
      <c r="C477" s="26"/>
      <c r="D477" s="27"/>
      <c r="E477" s="27"/>
      <c r="F477" s="27"/>
      <c r="G477" s="27"/>
      <c r="K477" s="42"/>
      <c r="M477" s="42"/>
    </row>
    <row r="478" spans="1:13" s="29" customFormat="1" ht="12" hidden="1" x14ac:dyDescent="0.25">
      <c r="A478" s="26"/>
      <c r="B478" s="27"/>
      <c r="C478" s="26"/>
      <c r="D478" s="27"/>
      <c r="E478" s="27"/>
      <c r="F478" s="27"/>
      <c r="G478" s="27"/>
      <c r="K478" s="42"/>
      <c r="M478" s="42"/>
    </row>
    <row r="479" spans="1:13" s="29" customFormat="1" ht="12" hidden="1" x14ac:dyDescent="0.25">
      <c r="A479" s="26"/>
      <c r="B479" s="27"/>
      <c r="C479" s="26"/>
      <c r="D479" s="27"/>
      <c r="E479" s="27"/>
      <c r="F479" s="27"/>
      <c r="G479" s="27"/>
      <c r="K479" s="42"/>
      <c r="M479" s="42"/>
    </row>
    <row r="480" spans="1:13" s="29" customFormat="1" ht="12" hidden="1" x14ac:dyDescent="0.25">
      <c r="A480" s="26"/>
      <c r="B480" s="27"/>
      <c r="C480" s="26"/>
      <c r="D480" s="27"/>
      <c r="E480" s="27"/>
      <c r="F480" s="27"/>
      <c r="G480" s="27"/>
      <c r="K480" s="42"/>
      <c r="M480" s="42"/>
    </row>
    <row r="481" spans="1:13" s="29" customFormat="1" ht="12" hidden="1" x14ac:dyDescent="0.25">
      <c r="A481" s="26"/>
      <c r="B481" s="27"/>
      <c r="C481" s="26"/>
      <c r="D481" s="27"/>
      <c r="E481" s="27"/>
      <c r="F481" s="27"/>
      <c r="G481" s="27"/>
      <c r="K481" s="42"/>
      <c r="M481" s="42"/>
    </row>
    <row r="482" spans="1:13" s="29" customFormat="1" ht="12" hidden="1" x14ac:dyDescent="0.25">
      <c r="A482" s="26"/>
      <c r="B482" s="27"/>
      <c r="C482" s="26"/>
      <c r="D482" s="27"/>
      <c r="E482" s="27"/>
      <c r="F482" s="27"/>
      <c r="G482" s="27"/>
      <c r="K482" s="42"/>
      <c r="M482" s="42"/>
    </row>
    <row r="483" spans="1:13" s="29" customFormat="1" ht="12" hidden="1" x14ac:dyDescent="0.25">
      <c r="A483" s="26"/>
      <c r="B483" s="27"/>
      <c r="C483" s="26"/>
      <c r="D483" s="27"/>
      <c r="E483" s="27"/>
      <c r="F483" s="27"/>
      <c r="G483" s="27"/>
      <c r="K483" s="42"/>
      <c r="M483" s="42"/>
    </row>
    <row r="484" spans="1:13" s="29" customFormat="1" ht="12" hidden="1" x14ac:dyDescent="0.25">
      <c r="A484" s="26"/>
      <c r="B484" s="27"/>
      <c r="C484" s="26"/>
      <c r="D484" s="27"/>
      <c r="E484" s="27"/>
      <c r="F484" s="27"/>
      <c r="G484" s="27"/>
      <c r="K484" s="42"/>
      <c r="M484" s="42"/>
    </row>
    <row r="485" spans="1:13" s="29" customFormat="1" ht="12" hidden="1" x14ac:dyDescent="0.25">
      <c r="A485" s="26"/>
      <c r="B485" s="27"/>
      <c r="C485" s="26"/>
      <c r="D485" s="27"/>
      <c r="E485" s="27"/>
      <c r="F485" s="27"/>
      <c r="G485" s="27"/>
      <c r="K485" s="42"/>
      <c r="M485" s="42"/>
    </row>
    <row r="486" spans="1:13" s="29" customFormat="1" ht="12" hidden="1" x14ac:dyDescent="0.25">
      <c r="A486" s="26"/>
      <c r="B486" s="27"/>
      <c r="C486" s="26"/>
      <c r="D486" s="27"/>
      <c r="E486" s="27"/>
      <c r="F486" s="27"/>
      <c r="G486" s="27"/>
      <c r="K486" s="42"/>
      <c r="M486" s="42"/>
    </row>
    <row r="487" spans="1:13" s="29" customFormat="1" ht="12" hidden="1" x14ac:dyDescent="0.25">
      <c r="A487" s="26"/>
      <c r="B487" s="27"/>
      <c r="C487" s="26"/>
      <c r="D487" s="27"/>
      <c r="E487" s="27"/>
      <c r="F487" s="27"/>
      <c r="G487" s="27"/>
      <c r="K487" s="42"/>
      <c r="M487" s="42"/>
    </row>
    <row r="488" spans="1:13" s="29" customFormat="1" ht="12" hidden="1" x14ac:dyDescent="0.25">
      <c r="A488" s="26"/>
      <c r="B488" s="27"/>
      <c r="C488" s="26"/>
      <c r="D488" s="27"/>
      <c r="E488" s="27"/>
      <c r="F488" s="27"/>
      <c r="G488" s="27"/>
      <c r="K488" s="42"/>
      <c r="M488" s="42"/>
    </row>
    <row r="489" spans="1:13" s="29" customFormat="1" ht="12" hidden="1" x14ac:dyDescent="0.25">
      <c r="A489" s="26"/>
      <c r="B489" s="27"/>
      <c r="C489" s="26"/>
      <c r="D489" s="27"/>
      <c r="E489" s="27"/>
      <c r="F489" s="27"/>
      <c r="G489" s="27"/>
      <c r="K489" s="42"/>
      <c r="M489" s="42"/>
    </row>
    <row r="490" spans="1:13" s="29" customFormat="1" ht="12" hidden="1" x14ac:dyDescent="0.25">
      <c r="A490" s="26"/>
      <c r="B490" s="27"/>
      <c r="C490" s="26"/>
      <c r="D490" s="27"/>
      <c r="E490" s="27"/>
      <c r="F490" s="27"/>
      <c r="G490" s="27"/>
      <c r="K490" s="42"/>
      <c r="M490" s="42"/>
    </row>
    <row r="491" spans="1:13" s="29" customFormat="1" ht="12" hidden="1" x14ac:dyDescent="0.25">
      <c r="A491" s="26"/>
      <c r="B491" s="27"/>
      <c r="C491" s="26"/>
      <c r="D491" s="27"/>
      <c r="E491" s="27"/>
      <c r="F491" s="27"/>
      <c r="G491" s="27"/>
      <c r="K491" s="42"/>
      <c r="M491" s="42"/>
    </row>
    <row r="492" spans="1:13" s="29" customFormat="1" ht="12" hidden="1" x14ac:dyDescent="0.25">
      <c r="A492" s="26"/>
      <c r="B492" s="27"/>
      <c r="C492" s="26"/>
      <c r="D492" s="27"/>
      <c r="E492" s="27"/>
      <c r="F492" s="27"/>
      <c r="G492" s="27"/>
      <c r="K492" s="42"/>
      <c r="M492" s="42"/>
    </row>
    <row r="493" spans="1:13" s="29" customFormat="1" ht="12" hidden="1" x14ac:dyDescent="0.25">
      <c r="A493" s="26"/>
      <c r="B493" s="27"/>
      <c r="C493" s="26"/>
      <c r="D493" s="27"/>
      <c r="E493" s="27"/>
      <c r="F493" s="27"/>
      <c r="G493" s="27"/>
      <c r="K493" s="42"/>
      <c r="M493" s="42"/>
    </row>
    <row r="494" spans="1:13" s="29" customFormat="1" ht="12" hidden="1" x14ac:dyDescent="0.25">
      <c r="A494" s="26"/>
      <c r="B494" s="27"/>
      <c r="C494" s="26"/>
      <c r="D494" s="27"/>
      <c r="E494" s="27"/>
      <c r="F494" s="27"/>
      <c r="G494" s="27"/>
      <c r="K494" s="42"/>
      <c r="M494" s="42"/>
    </row>
    <row r="495" spans="1:13" s="29" customFormat="1" ht="12" hidden="1" x14ac:dyDescent="0.25">
      <c r="A495" s="26"/>
      <c r="B495" s="27"/>
      <c r="C495" s="26"/>
      <c r="D495" s="27"/>
      <c r="E495" s="27"/>
      <c r="F495" s="27"/>
      <c r="G495" s="27"/>
      <c r="K495" s="42"/>
      <c r="M495" s="42"/>
    </row>
    <row r="496" spans="1:13" s="29" customFormat="1" ht="12" hidden="1" x14ac:dyDescent="0.25">
      <c r="A496" s="26"/>
      <c r="B496" s="27"/>
      <c r="C496" s="26"/>
      <c r="D496" s="27"/>
      <c r="E496" s="27"/>
      <c r="F496" s="27"/>
      <c r="G496" s="27"/>
      <c r="K496" s="42"/>
      <c r="M496" s="42"/>
    </row>
    <row r="497" spans="1:13" s="29" customFormat="1" ht="12" hidden="1" x14ac:dyDescent="0.25">
      <c r="A497" s="26"/>
      <c r="B497" s="27"/>
      <c r="C497" s="26"/>
      <c r="D497" s="27"/>
      <c r="E497" s="27"/>
      <c r="F497" s="27"/>
      <c r="G497" s="27"/>
      <c r="K497" s="42"/>
      <c r="M497" s="42"/>
    </row>
    <row r="498" spans="1:13" s="29" customFormat="1" ht="12" hidden="1" x14ac:dyDescent="0.25">
      <c r="A498" s="26"/>
      <c r="B498" s="27"/>
      <c r="C498" s="26"/>
      <c r="D498" s="27"/>
      <c r="E498" s="27"/>
      <c r="F498" s="27"/>
      <c r="G498" s="27"/>
      <c r="K498" s="42"/>
      <c r="M498" s="42"/>
    </row>
    <row r="499" spans="1:13" s="29" customFormat="1" ht="12" hidden="1" x14ac:dyDescent="0.25">
      <c r="A499" s="26"/>
      <c r="B499" s="27"/>
      <c r="C499" s="26"/>
      <c r="D499" s="27"/>
      <c r="E499" s="27"/>
      <c r="F499" s="27"/>
      <c r="G499" s="27"/>
      <c r="K499" s="42"/>
      <c r="M499" s="42"/>
    </row>
    <row r="500" spans="1:13" s="29" customFormat="1" ht="12" hidden="1" x14ac:dyDescent="0.25">
      <c r="A500" s="26"/>
      <c r="B500" s="27"/>
      <c r="C500" s="26"/>
      <c r="D500" s="27"/>
      <c r="E500" s="27"/>
      <c r="F500" s="27"/>
      <c r="G500" s="27"/>
      <c r="K500" s="42"/>
      <c r="M500" s="42"/>
    </row>
    <row r="501" spans="1:13" s="29" customFormat="1" ht="12" hidden="1" x14ac:dyDescent="0.25">
      <c r="A501" s="26"/>
      <c r="B501" s="27"/>
      <c r="C501" s="26"/>
      <c r="D501" s="27"/>
      <c r="E501" s="27"/>
      <c r="F501" s="27"/>
      <c r="G501" s="27"/>
      <c r="K501" s="42"/>
      <c r="M501" s="42"/>
    </row>
    <row r="502" spans="1:13" s="29" customFormat="1" ht="12" hidden="1" x14ac:dyDescent="0.25">
      <c r="A502" s="26"/>
      <c r="B502" s="27"/>
      <c r="C502" s="26"/>
      <c r="D502" s="27"/>
      <c r="E502" s="27"/>
      <c r="F502" s="27"/>
      <c r="G502" s="27"/>
      <c r="K502" s="42"/>
      <c r="M502" s="42"/>
    </row>
    <row r="503" spans="1:13" s="29" customFormat="1" ht="12" hidden="1" x14ac:dyDescent="0.25">
      <c r="A503" s="26"/>
      <c r="B503" s="27"/>
      <c r="C503" s="26"/>
      <c r="D503" s="27"/>
      <c r="E503" s="27"/>
      <c r="F503" s="27"/>
      <c r="G503" s="27"/>
      <c r="K503" s="42"/>
      <c r="M503" s="42"/>
    </row>
    <row r="504" spans="1:13" s="29" customFormat="1" ht="12" hidden="1" x14ac:dyDescent="0.25">
      <c r="A504" s="26"/>
      <c r="B504" s="27"/>
      <c r="C504" s="26"/>
      <c r="D504" s="27"/>
      <c r="E504" s="27"/>
      <c r="F504" s="27"/>
      <c r="G504" s="27"/>
      <c r="K504" s="42"/>
      <c r="M504" s="42"/>
    </row>
    <row r="505" spans="1:13" s="29" customFormat="1" ht="12" hidden="1" x14ac:dyDescent="0.25">
      <c r="A505" s="26"/>
      <c r="B505" s="27"/>
      <c r="C505" s="26"/>
      <c r="D505" s="27"/>
      <c r="E505" s="27"/>
      <c r="F505" s="27"/>
      <c r="G505" s="27"/>
      <c r="K505" s="42"/>
      <c r="M505" s="42"/>
    </row>
    <row r="506" spans="1:13" s="29" customFormat="1" ht="12" hidden="1" x14ac:dyDescent="0.25">
      <c r="A506" s="26"/>
      <c r="B506" s="27"/>
      <c r="C506" s="26"/>
      <c r="D506" s="27"/>
      <c r="E506" s="27"/>
      <c r="F506" s="27"/>
      <c r="G506" s="27"/>
      <c r="K506" s="42"/>
      <c r="M506" s="42"/>
    </row>
    <row r="507" spans="1:13" s="29" customFormat="1" ht="12" hidden="1" x14ac:dyDescent="0.25">
      <c r="A507" s="26"/>
      <c r="B507" s="27"/>
      <c r="C507" s="26"/>
      <c r="D507" s="27"/>
      <c r="E507" s="27"/>
      <c r="F507" s="27"/>
      <c r="G507" s="27"/>
      <c r="K507" s="42"/>
      <c r="M507" s="42"/>
    </row>
    <row r="508" spans="1:13" s="29" customFormat="1" ht="12" hidden="1" x14ac:dyDescent="0.25">
      <c r="A508" s="26"/>
      <c r="B508" s="27"/>
      <c r="C508" s="26"/>
      <c r="D508" s="27"/>
      <c r="E508" s="27"/>
      <c r="F508" s="27"/>
      <c r="G508" s="27"/>
      <c r="K508" s="42"/>
      <c r="M508" s="42"/>
    </row>
    <row r="509" spans="1:13" s="29" customFormat="1" ht="12" hidden="1" x14ac:dyDescent="0.25">
      <c r="A509" s="26"/>
      <c r="B509" s="27"/>
      <c r="C509" s="26"/>
      <c r="D509" s="27"/>
      <c r="E509" s="27"/>
      <c r="F509" s="27"/>
      <c r="G509" s="27"/>
      <c r="K509" s="42"/>
      <c r="M509" s="42"/>
    </row>
    <row r="510" spans="1:13" s="29" customFormat="1" ht="12" hidden="1" x14ac:dyDescent="0.25">
      <c r="A510" s="26"/>
      <c r="B510" s="27"/>
      <c r="C510" s="26"/>
      <c r="D510" s="27"/>
      <c r="E510" s="27"/>
      <c r="F510" s="27"/>
      <c r="G510" s="27"/>
      <c r="K510" s="42"/>
      <c r="M510" s="42"/>
    </row>
    <row r="511" spans="1:13" s="29" customFormat="1" ht="12" hidden="1" x14ac:dyDescent="0.25">
      <c r="A511" s="26"/>
      <c r="B511" s="27"/>
      <c r="C511" s="26"/>
      <c r="D511" s="27"/>
      <c r="E511" s="27"/>
      <c r="F511" s="27"/>
      <c r="G511" s="27"/>
      <c r="K511" s="42"/>
      <c r="M511" s="42"/>
    </row>
    <row r="512" spans="1:13" s="29" customFormat="1" ht="12" hidden="1" x14ac:dyDescent="0.25">
      <c r="A512" s="26"/>
      <c r="B512" s="27"/>
      <c r="C512" s="26"/>
      <c r="D512" s="27"/>
      <c r="E512" s="27"/>
      <c r="F512" s="27"/>
      <c r="G512" s="27"/>
      <c r="K512" s="42"/>
      <c r="M512" s="42"/>
    </row>
    <row r="513" spans="1:13" s="29" customFormat="1" ht="12" hidden="1" x14ac:dyDescent="0.25">
      <c r="A513" s="26"/>
      <c r="B513" s="27"/>
      <c r="C513" s="26"/>
      <c r="D513" s="27"/>
      <c r="E513" s="27"/>
      <c r="F513" s="27"/>
      <c r="G513" s="27"/>
      <c r="K513" s="42"/>
      <c r="M513" s="42"/>
    </row>
    <row r="514" spans="1:13" s="29" customFormat="1" ht="12" hidden="1" x14ac:dyDescent="0.25">
      <c r="A514" s="26"/>
      <c r="B514" s="27"/>
      <c r="C514" s="26"/>
      <c r="D514" s="27"/>
      <c r="E514" s="27"/>
      <c r="F514" s="27"/>
      <c r="G514" s="27"/>
      <c r="K514" s="42"/>
      <c r="M514" s="42"/>
    </row>
    <row r="515" spans="1:13" s="29" customFormat="1" ht="12" hidden="1" x14ac:dyDescent="0.25">
      <c r="A515" s="26"/>
      <c r="B515" s="27"/>
      <c r="C515" s="26"/>
      <c r="D515" s="27"/>
      <c r="E515" s="27"/>
      <c r="F515" s="27"/>
      <c r="G515" s="27"/>
      <c r="K515" s="42"/>
      <c r="M515" s="42"/>
    </row>
    <row r="516" spans="1:13" s="29" customFormat="1" ht="12" hidden="1" x14ac:dyDescent="0.25">
      <c r="A516" s="26"/>
      <c r="B516" s="27"/>
      <c r="C516" s="26"/>
      <c r="D516" s="27"/>
      <c r="E516" s="27"/>
      <c r="F516" s="27"/>
      <c r="G516" s="27"/>
      <c r="K516" s="42"/>
      <c r="M516" s="42"/>
    </row>
    <row r="517" spans="1:13" s="29" customFormat="1" ht="12" hidden="1" x14ac:dyDescent="0.25">
      <c r="A517" s="26"/>
      <c r="B517" s="27"/>
      <c r="C517" s="26"/>
      <c r="D517" s="27"/>
      <c r="E517" s="27"/>
      <c r="F517" s="27"/>
      <c r="G517" s="27"/>
      <c r="K517" s="42"/>
      <c r="M517" s="42"/>
    </row>
    <row r="518" spans="1:13" s="29" customFormat="1" ht="12" hidden="1" x14ac:dyDescent="0.25">
      <c r="A518" s="26"/>
      <c r="B518" s="27"/>
      <c r="C518" s="26"/>
      <c r="D518" s="27"/>
      <c r="E518" s="27"/>
      <c r="F518" s="27"/>
      <c r="G518" s="27"/>
      <c r="K518" s="42"/>
      <c r="M518" s="42"/>
    </row>
    <row r="519" spans="1:13" s="29" customFormat="1" ht="12" hidden="1" x14ac:dyDescent="0.25">
      <c r="A519" s="26"/>
      <c r="B519" s="27"/>
      <c r="C519" s="26"/>
      <c r="D519" s="27"/>
      <c r="E519" s="27"/>
      <c r="F519" s="27"/>
      <c r="G519" s="27"/>
      <c r="K519" s="42"/>
      <c r="M519" s="42"/>
    </row>
    <row r="520" spans="1:13" s="29" customFormat="1" ht="12" hidden="1" x14ac:dyDescent="0.25">
      <c r="A520" s="26"/>
      <c r="B520" s="27"/>
      <c r="C520" s="26"/>
      <c r="D520" s="27"/>
      <c r="E520" s="27"/>
      <c r="F520" s="27"/>
      <c r="G520" s="27"/>
      <c r="K520" s="42"/>
      <c r="M520" s="42"/>
    </row>
    <row r="521" spans="1:13" s="29" customFormat="1" ht="12" hidden="1" x14ac:dyDescent="0.25">
      <c r="A521" s="26"/>
      <c r="B521" s="27"/>
      <c r="C521" s="26"/>
      <c r="D521" s="27"/>
      <c r="E521" s="27"/>
      <c r="F521" s="27"/>
      <c r="G521" s="27"/>
      <c r="K521" s="42"/>
      <c r="M521" s="42"/>
    </row>
    <row r="522" spans="1:13" s="29" customFormat="1" ht="12" hidden="1" x14ac:dyDescent="0.25">
      <c r="A522" s="26"/>
      <c r="B522" s="27"/>
      <c r="C522" s="26"/>
      <c r="D522" s="27"/>
      <c r="E522" s="27"/>
      <c r="F522" s="27"/>
      <c r="G522" s="27"/>
      <c r="K522" s="42"/>
      <c r="M522" s="42"/>
    </row>
    <row r="523" spans="1:13" s="29" customFormat="1" ht="12" hidden="1" x14ac:dyDescent="0.25">
      <c r="A523" s="26"/>
      <c r="B523" s="27"/>
      <c r="C523" s="26"/>
      <c r="D523" s="27"/>
      <c r="E523" s="27"/>
      <c r="F523" s="27"/>
      <c r="G523" s="27"/>
      <c r="K523" s="42"/>
      <c r="M523" s="42"/>
    </row>
    <row r="524" spans="1:13" s="29" customFormat="1" ht="12" hidden="1" x14ac:dyDescent="0.25">
      <c r="A524" s="26"/>
      <c r="B524" s="27"/>
      <c r="C524" s="26"/>
      <c r="D524" s="27"/>
      <c r="E524" s="27"/>
      <c r="F524" s="27"/>
      <c r="G524" s="27"/>
      <c r="K524" s="42"/>
      <c r="M524" s="42"/>
    </row>
    <row r="525" spans="1:13" s="29" customFormat="1" ht="12" hidden="1" x14ac:dyDescent="0.25">
      <c r="A525" s="26"/>
      <c r="B525" s="27"/>
      <c r="C525" s="26"/>
      <c r="D525" s="27"/>
      <c r="E525" s="27"/>
      <c r="F525" s="27"/>
      <c r="G525" s="27"/>
      <c r="K525" s="42"/>
      <c r="M525" s="42"/>
    </row>
    <row r="526" spans="1:13" s="29" customFormat="1" ht="12" hidden="1" x14ac:dyDescent="0.25">
      <c r="A526" s="26"/>
      <c r="B526" s="27"/>
      <c r="C526" s="26"/>
      <c r="D526" s="27"/>
      <c r="E526" s="27"/>
      <c r="F526" s="27"/>
      <c r="G526" s="27"/>
      <c r="K526" s="42"/>
      <c r="M526" s="42"/>
    </row>
    <row r="527" spans="1:13" s="29" customFormat="1" ht="12" hidden="1" x14ac:dyDescent="0.25">
      <c r="A527" s="26"/>
      <c r="B527" s="27"/>
      <c r="C527" s="26"/>
      <c r="D527" s="27"/>
      <c r="E527" s="27"/>
      <c r="F527" s="27"/>
      <c r="G527" s="27"/>
      <c r="K527" s="42"/>
      <c r="M527" s="42"/>
    </row>
    <row r="528" spans="1:13" s="29" customFormat="1" ht="12" hidden="1" x14ac:dyDescent="0.25">
      <c r="A528" s="26"/>
      <c r="B528" s="27"/>
      <c r="C528" s="26"/>
      <c r="D528" s="27"/>
      <c r="E528" s="27"/>
      <c r="F528" s="27"/>
      <c r="G528" s="27"/>
      <c r="K528" s="42"/>
      <c r="M528" s="42"/>
    </row>
    <row r="529" spans="1:13" s="29" customFormat="1" ht="12" hidden="1" x14ac:dyDescent="0.25">
      <c r="A529" s="26"/>
      <c r="B529" s="27"/>
      <c r="C529" s="26"/>
      <c r="D529" s="27"/>
      <c r="E529" s="27"/>
      <c r="F529" s="27"/>
      <c r="G529" s="27"/>
      <c r="K529" s="42"/>
      <c r="M529" s="42"/>
    </row>
    <row r="530" spans="1:13" s="29" customFormat="1" ht="12" hidden="1" x14ac:dyDescent="0.25">
      <c r="A530" s="26"/>
      <c r="B530" s="27"/>
      <c r="C530" s="26"/>
      <c r="D530" s="27"/>
      <c r="E530" s="27"/>
      <c r="F530" s="27"/>
      <c r="G530" s="27"/>
      <c r="K530" s="42"/>
      <c r="M530" s="42"/>
    </row>
    <row r="531" spans="1:13" s="29" customFormat="1" ht="12" hidden="1" x14ac:dyDescent="0.25">
      <c r="A531" s="26"/>
      <c r="B531" s="27"/>
      <c r="C531" s="26"/>
      <c r="D531" s="27"/>
      <c r="E531" s="27"/>
      <c r="F531" s="27"/>
      <c r="G531" s="27"/>
      <c r="K531" s="42"/>
      <c r="M531" s="42"/>
    </row>
    <row r="532" spans="1:13" s="29" customFormat="1" ht="12" hidden="1" x14ac:dyDescent="0.25">
      <c r="A532" s="26"/>
      <c r="B532" s="27"/>
      <c r="C532" s="26"/>
      <c r="D532" s="27"/>
      <c r="E532" s="27"/>
      <c r="F532" s="27"/>
      <c r="G532" s="27"/>
      <c r="K532" s="42"/>
      <c r="M532" s="42"/>
    </row>
    <row r="533" spans="1:13" s="29" customFormat="1" ht="12" hidden="1" x14ac:dyDescent="0.25">
      <c r="A533" s="26"/>
      <c r="B533" s="27"/>
      <c r="C533" s="26"/>
      <c r="D533" s="27"/>
      <c r="E533" s="27"/>
      <c r="F533" s="27"/>
      <c r="G533" s="27"/>
      <c r="K533" s="42"/>
      <c r="M533" s="42"/>
    </row>
    <row r="534" spans="1:13" s="29" customFormat="1" ht="12" hidden="1" x14ac:dyDescent="0.25">
      <c r="A534" s="26"/>
      <c r="B534" s="27"/>
      <c r="C534" s="26"/>
      <c r="D534" s="27"/>
      <c r="E534" s="27"/>
      <c r="F534" s="27"/>
      <c r="G534" s="27"/>
      <c r="K534" s="42"/>
      <c r="M534" s="42"/>
    </row>
    <row r="535" spans="1:13" s="29" customFormat="1" ht="12" hidden="1" x14ac:dyDescent="0.25">
      <c r="A535" s="26"/>
      <c r="B535" s="27"/>
      <c r="C535" s="26"/>
      <c r="D535" s="27"/>
      <c r="E535" s="27"/>
      <c r="F535" s="27"/>
      <c r="G535" s="27"/>
      <c r="K535" s="42"/>
      <c r="M535" s="42"/>
    </row>
    <row r="536" spans="1:13" s="29" customFormat="1" ht="12" hidden="1" x14ac:dyDescent="0.25">
      <c r="A536" s="26"/>
      <c r="B536" s="27"/>
      <c r="C536" s="26"/>
      <c r="D536" s="27"/>
      <c r="E536" s="27"/>
      <c r="F536" s="27"/>
      <c r="G536" s="27"/>
      <c r="K536" s="42"/>
      <c r="M536" s="42"/>
    </row>
    <row r="537" spans="1:13" s="29" customFormat="1" ht="12" hidden="1" x14ac:dyDescent="0.25">
      <c r="A537" s="26"/>
      <c r="B537" s="27"/>
      <c r="C537" s="26"/>
      <c r="D537" s="27"/>
      <c r="E537" s="27"/>
      <c r="F537" s="27"/>
      <c r="G537" s="27"/>
      <c r="K537" s="42"/>
      <c r="M537" s="42"/>
    </row>
    <row r="538" spans="1:13" s="29" customFormat="1" ht="12" hidden="1" x14ac:dyDescent="0.25">
      <c r="A538" s="26"/>
      <c r="B538" s="27"/>
      <c r="C538" s="26"/>
      <c r="D538" s="27"/>
      <c r="E538" s="27"/>
      <c r="F538" s="27"/>
      <c r="G538" s="27"/>
      <c r="K538" s="42"/>
      <c r="M538" s="42"/>
    </row>
    <row r="539" spans="1:13" s="29" customFormat="1" ht="12" hidden="1" x14ac:dyDescent="0.25">
      <c r="A539" s="26"/>
      <c r="B539" s="27"/>
      <c r="C539" s="26"/>
      <c r="D539" s="27"/>
      <c r="E539" s="27"/>
      <c r="F539" s="27"/>
      <c r="G539" s="27"/>
      <c r="K539" s="42"/>
      <c r="M539" s="42"/>
    </row>
    <row r="540" spans="1:13" s="29" customFormat="1" ht="12" hidden="1" x14ac:dyDescent="0.25">
      <c r="A540" s="26"/>
      <c r="B540" s="27"/>
      <c r="C540" s="26"/>
      <c r="D540" s="27"/>
      <c r="E540" s="27"/>
      <c r="F540" s="27"/>
      <c r="G540" s="27"/>
      <c r="K540" s="42"/>
      <c r="M540" s="42"/>
    </row>
    <row r="541" spans="1:13" s="29" customFormat="1" ht="12" hidden="1" x14ac:dyDescent="0.25">
      <c r="A541" s="26"/>
      <c r="B541" s="27"/>
      <c r="C541" s="26"/>
      <c r="D541" s="27"/>
      <c r="E541" s="27"/>
      <c r="F541" s="27"/>
      <c r="G541" s="27"/>
      <c r="K541" s="42"/>
      <c r="M541" s="42"/>
    </row>
    <row r="542" spans="1:13" s="29" customFormat="1" ht="12" hidden="1" x14ac:dyDescent="0.25">
      <c r="A542" s="26"/>
      <c r="B542" s="27"/>
      <c r="C542" s="26"/>
      <c r="D542" s="27"/>
      <c r="E542" s="27"/>
      <c r="F542" s="27"/>
      <c r="G542" s="27"/>
      <c r="K542" s="42"/>
      <c r="M542" s="42"/>
    </row>
    <row r="543" spans="1:13" s="29" customFormat="1" ht="12" hidden="1" x14ac:dyDescent="0.25">
      <c r="A543" s="26"/>
      <c r="B543" s="27"/>
      <c r="C543" s="26"/>
      <c r="D543" s="27"/>
      <c r="E543" s="27"/>
      <c r="F543" s="27"/>
      <c r="G543" s="27"/>
      <c r="K543" s="42"/>
      <c r="M543" s="42"/>
    </row>
    <row r="544" spans="1:13" s="29" customFormat="1" ht="12" hidden="1" x14ac:dyDescent="0.25">
      <c r="A544" s="26"/>
      <c r="B544" s="27"/>
      <c r="C544" s="26"/>
      <c r="D544" s="27"/>
      <c r="E544" s="27"/>
      <c r="F544" s="27"/>
      <c r="G544" s="27"/>
      <c r="K544" s="42"/>
      <c r="M544" s="42"/>
    </row>
    <row r="545" spans="1:13" s="29" customFormat="1" ht="12" hidden="1" x14ac:dyDescent="0.25">
      <c r="A545" s="26"/>
      <c r="B545" s="27"/>
      <c r="C545" s="26"/>
      <c r="D545" s="27"/>
      <c r="E545" s="27"/>
      <c r="F545" s="27"/>
      <c r="G545" s="27"/>
      <c r="K545" s="42"/>
      <c r="M545" s="42"/>
    </row>
    <row r="546" spans="1:13" s="29" customFormat="1" ht="12" hidden="1" x14ac:dyDescent="0.25">
      <c r="A546" s="26"/>
      <c r="B546" s="27"/>
      <c r="C546" s="26"/>
      <c r="D546" s="27"/>
      <c r="E546" s="27"/>
      <c r="F546" s="27"/>
      <c r="G546" s="27"/>
      <c r="K546" s="42"/>
      <c r="M546" s="42"/>
    </row>
    <row r="547" spans="1:13" s="29" customFormat="1" ht="12" hidden="1" x14ac:dyDescent="0.25">
      <c r="A547" s="26"/>
      <c r="B547" s="27"/>
      <c r="C547" s="26"/>
      <c r="D547" s="27"/>
      <c r="E547" s="27"/>
      <c r="F547" s="27"/>
      <c r="G547" s="27"/>
      <c r="K547" s="42"/>
      <c r="M547" s="42"/>
    </row>
    <row r="548" spans="1:13" s="29" customFormat="1" ht="12" hidden="1" x14ac:dyDescent="0.25">
      <c r="A548" s="26"/>
      <c r="B548" s="27"/>
      <c r="C548" s="26"/>
      <c r="D548" s="27"/>
      <c r="E548" s="27"/>
      <c r="F548" s="27"/>
      <c r="G548" s="27"/>
      <c r="K548" s="42"/>
      <c r="M548" s="42"/>
    </row>
    <row r="549" spans="1:13" s="29" customFormat="1" ht="12" hidden="1" x14ac:dyDescent="0.25">
      <c r="A549" s="26"/>
      <c r="B549" s="27"/>
      <c r="C549" s="26"/>
      <c r="D549" s="27"/>
      <c r="E549" s="27"/>
      <c r="F549" s="27"/>
      <c r="G549" s="27"/>
      <c r="K549" s="42"/>
      <c r="M549" s="42"/>
    </row>
    <row r="550" spans="1:13" s="29" customFormat="1" ht="12" hidden="1" x14ac:dyDescent="0.25">
      <c r="A550" s="26"/>
      <c r="B550" s="27"/>
      <c r="C550" s="26"/>
      <c r="D550" s="27"/>
      <c r="E550" s="27"/>
      <c r="F550" s="27"/>
      <c r="G550" s="27"/>
      <c r="K550" s="42"/>
      <c r="M550" s="42"/>
    </row>
    <row r="551" spans="1:13" s="29" customFormat="1" ht="12" hidden="1" x14ac:dyDescent="0.25">
      <c r="A551" s="26"/>
      <c r="B551" s="27"/>
      <c r="C551" s="26"/>
      <c r="D551" s="27"/>
      <c r="E551" s="27"/>
      <c r="F551" s="27"/>
      <c r="G551" s="27"/>
      <c r="K551" s="42"/>
      <c r="M551" s="42"/>
    </row>
    <row r="552" spans="1:13" s="29" customFormat="1" ht="12" hidden="1" x14ac:dyDescent="0.25">
      <c r="A552" s="26"/>
      <c r="B552" s="27"/>
      <c r="C552" s="26"/>
      <c r="D552" s="27"/>
      <c r="E552" s="27"/>
      <c r="F552" s="27"/>
      <c r="G552" s="27"/>
      <c r="K552" s="42"/>
      <c r="M552" s="42"/>
    </row>
    <row r="553" spans="1:13" s="29" customFormat="1" ht="12" hidden="1" x14ac:dyDescent="0.25">
      <c r="A553" s="26"/>
      <c r="B553" s="27"/>
      <c r="C553" s="26"/>
      <c r="D553" s="27"/>
      <c r="E553" s="27"/>
      <c r="F553" s="27"/>
      <c r="G553" s="27"/>
      <c r="K553" s="42"/>
      <c r="M553" s="42"/>
    </row>
    <row r="554" spans="1:13" s="29" customFormat="1" ht="12" hidden="1" x14ac:dyDescent="0.25">
      <c r="A554" s="26"/>
      <c r="B554" s="27"/>
      <c r="C554" s="26"/>
      <c r="D554" s="27"/>
      <c r="E554" s="27"/>
      <c r="F554" s="27"/>
      <c r="G554" s="27"/>
      <c r="K554" s="42"/>
      <c r="M554" s="42"/>
    </row>
    <row r="555" spans="1:13" s="29" customFormat="1" ht="12" hidden="1" x14ac:dyDescent="0.25">
      <c r="A555" s="26"/>
      <c r="B555" s="27"/>
      <c r="C555" s="26"/>
      <c r="D555" s="27"/>
      <c r="E555" s="27"/>
      <c r="F555" s="27"/>
      <c r="G555" s="27"/>
      <c r="K555" s="42"/>
      <c r="M555" s="42"/>
    </row>
    <row r="556" spans="1:13" s="29" customFormat="1" ht="12" hidden="1" x14ac:dyDescent="0.25">
      <c r="A556" s="26"/>
      <c r="B556" s="27"/>
      <c r="C556" s="26"/>
      <c r="D556" s="27"/>
      <c r="E556" s="27"/>
      <c r="F556" s="27"/>
      <c r="G556" s="27"/>
      <c r="K556" s="42"/>
      <c r="M556" s="42"/>
    </row>
    <row r="557" spans="1:13" s="29" customFormat="1" ht="12" hidden="1" x14ac:dyDescent="0.25">
      <c r="A557" s="26"/>
      <c r="B557" s="27"/>
      <c r="C557" s="26"/>
      <c r="D557" s="27"/>
      <c r="E557" s="27"/>
      <c r="F557" s="27"/>
      <c r="G557" s="27"/>
      <c r="K557" s="42"/>
      <c r="M557" s="42"/>
    </row>
    <row r="558" spans="1:13" s="29" customFormat="1" ht="12" hidden="1" x14ac:dyDescent="0.25">
      <c r="A558" s="26"/>
      <c r="B558" s="27"/>
      <c r="C558" s="26"/>
      <c r="D558" s="27"/>
      <c r="E558" s="27"/>
      <c r="F558" s="27"/>
      <c r="G558" s="27"/>
      <c r="K558" s="42"/>
      <c r="M558" s="42"/>
    </row>
    <row r="559" spans="1:13" s="29" customFormat="1" ht="12" hidden="1" x14ac:dyDescent="0.25">
      <c r="A559" s="26"/>
      <c r="B559" s="27"/>
      <c r="C559" s="26"/>
      <c r="D559" s="27"/>
      <c r="E559" s="27"/>
      <c r="F559" s="27"/>
      <c r="G559" s="27"/>
      <c r="K559" s="42"/>
      <c r="M559" s="42"/>
    </row>
    <row r="560" spans="1:13" s="29" customFormat="1" ht="12" hidden="1" x14ac:dyDescent="0.25">
      <c r="A560" s="26"/>
      <c r="B560" s="27"/>
      <c r="C560" s="26"/>
      <c r="D560" s="27"/>
      <c r="E560" s="27"/>
      <c r="F560" s="27"/>
      <c r="G560" s="27"/>
      <c r="K560" s="42"/>
      <c r="M560" s="42"/>
    </row>
    <row r="561" spans="1:13" s="29" customFormat="1" ht="12" hidden="1" x14ac:dyDescent="0.25">
      <c r="A561" s="26"/>
      <c r="B561" s="27"/>
      <c r="C561" s="26"/>
      <c r="D561" s="27"/>
      <c r="E561" s="27"/>
      <c r="F561" s="27"/>
      <c r="G561" s="27"/>
      <c r="K561" s="42"/>
      <c r="M561" s="42"/>
    </row>
    <row r="562" spans="1:13" s="29" customFormat="1" ht="12" hidden="1" x14ac:dyDescent="0.25">
      <c r="A562" s="26"/>
      <c r="B562" s="27"/>
      <c r="C562" s="26"/>
      <c r="D562" s="27"/>
      <c r="E562" s="27"/>
      <c r="F562" s="27"/>
      <c r="G562" s="27"/>
      <c r="K562" s="42"/>
      <c r="M562" s="42"/>
    </row>
    <row r="563" spans="1:13" s="29" customFormat="1" ht="12" hidden="1" x14ac:dyDescent="0.25">
      <c r="A563" s="26"/>
      <c r="B563" s="27"/>
      <c r="C563" s="26"/>
      <c r="D563" s="27"/>
      <c r="E563" s="27"/>
      <c r="F563" s="27"/>
      <c r="G563" s="27"/>
      <c r="K563" s="42"/>
      <c r="M563" s="42"/>
    </row>
    <row r="564" spans="1:13" s="29" customFormat="1" ht="12" hidden="1" x14ac:dyDescent="0.25">
      <c r="A564" s="26"/>
      <c r="B564" s="27"/>
      <c r="C564" s="26"/>
      <c r="D564" s="27"/>
      <c r="E564" s="27"/>
      <c r="F564" s="27"/>
      <c r="G564" s="27"/>
      <c r="K564" s="42"/>
      <c r="M564" s="42"/>
    </row>
    <row r="565" spans="1:13" s="29" customFormat="1" ht="12" hidden="1" x14ac:dyDescent="0.25">
      <c r="A565" s="26"/>
      <c r="B565" s="27"/>
      <c r="C565" s="26"/>
      <c r="D565" s="27"/>
      <c r="E565" s="27"/>
      <c r="F565" s="27"/>
      <c r="G565" s="27"/>
      <c r="K565" s="42"/>
      <c r="M565" s="42"/>
    </row>
    <row r="566" spans="1:13" s="29" customFormat="1" ht="12" hidden="1" x14ac:dyDescent="0.25">
      <c r="A566" s="26"/>
      <c r="B566" s="27"/>
      <c r="C566" s="26"/>
      <c r="D566" s="27"/>
      <c r="E566" s="27"/>
      <c r="F566" s="27"/>
      <c r="G566" s="27"/>
      <c r="K566" s="42"/>
      <c r="M566" s="42"/>
    </row>
    <row r="567" spans="1:13" s="29" customFormat="1" ht="12" hidden="1" x14ac:dyDescent="0.25">
      <c r="A567" s="26"/>
      <c r="B567" s="27"/>
      <c r="C567" s="26"/>
      <c r="D567" s="27"/>
      <c r="E567" s="27"/>
      <c r="F567" s="27"/>
      <c r="G567" s="27"/>
      <c r="K567" s="42"/>
      <c r="M567" s="42"/>
    </row>
    <row r="568" spans="1:13" s="29" customFormat="1" ht="12" hidden="1" x14ac:dyDescent="0.25">
      <c r="A568" s="26"/>
      <c r="B568" s="27"/>
      <c r="C568" s="26"/>
      <c r="D568" s="27"/>
      <c r="E568" s="27"/>
      <c r="F568" s="27"/>
      <c r="G568" s="27"/>
      <c r="K568" s="42"/>
      <c r="M568" s="42"/>
    </row>
    <row r="569" spans="1:13" s="29" customFormat="1" ht="12" hidden="1" x14ac:dyDescent="0.25">
      <c r="A569" s="26"/>
      <c r="B569" s="27"/>
      <c r="C569" s="26"/>
      <c r="D569" s="27"/>
      <c r="E569" s="27"/>
      <c r="F569" s="27"/>
      <c r="G569" s="27"/>
      <c r="K569" s="42"/>
      <c r="M569" s="42"/>
    </row>
    <row r="570" spans="1:13" s="29" customFormat="1" ht="12" hidden="1" x14ac:dyDescent="0.25">
      <c r="A570" s="26"/>
      <c r="B570" s="27"/>
      <c r="C570" s="26"/>
      <c r="D570" s="27"/>
      <c r="E570" s="27"/>
      <c r="F570" s="27"/>
      <c r="G570" s="27"/>
      <c r="K570" s="42"/>
      <c r="M570" s="42"/>
    </row>
    <row r="571" spans="1:13" s="29" customFormat="1" ht="12" hidden="1" x14ac:dyDescent="0.25">
      <c r="A571" s="26"/>
      <c r="B571" s="27"/>
      <c r="C571" s="26"/>
      <c r="D571" s="27"/>
      <c r="E571" s="27"/>
      <c r="F571" s="27"/>
      <c r="G571" s="27"/>
      <c r="K571" s="42"/>
      <c r="M571" s="42"/>
    </row>
    <row r="572" spans="1:13" s="29" customFormat="1" ht="12" hidden="1" x14ac:dyDescent="0.25">
      <c r="A572" s="26"/>
      <c r="B572" s="27"/>
      <c r="C572" s="26"/>
      <c r="D572" s="27"/>
      <c r="E572" s="27"/>
      <c r="F572" s="27"/>
      <c r="G572" s="27"/>
      <c r="K572" s="42"/>
      <c r="M572" s="42"/>
    </row>
    <row r="573" spans="1:13" s="29" customFormat="1" ht="12" hidden="1" x14ac:dyDescent="0.25">
      <c r="A573" s="26"/>
      <c r="B573" s="27"/>
      <c r="C573" s="26"/>
      <c r="D573" s="27"/>
      <c r="E573" s="27"/>
      <c r="F573" s="27"/>
      <c r="G573" s="27"/>
      <c r="K573" s="42"/>
      <c r="M573" s="42"/>
    </row>
    <row r="574" spans="1:13" s="29" customFormat="1" ht="12" hidden="1" x14ac:dyDescent="0.25">
      <c r="A574" s="26"/>
      <c r="B574" s="27"/>
      <c r="C574" s="26"/>
      <c r="D574" s="27"/>
      <c r="E574" s="27"/>
      <c r="F574" s="27"/>
      <c r="G574" s="27"/>
      <c r="K574" s="42"/>
      <c r="M574" s="42"/>
    </row>
    <row r="575" spans="1:13" s="29" customFormat="1" ht="12" hidden="1" x14ac:dyDescent="0.25">
      <c r="A575" s="26"/>
      <c r="B575" s="27"/>
      <c r="C575" s="26"/>
      <c r="D575" s="27"/>
      <c r="E575" s="27"/>
      <c r="F575" s="27"/>
      <c r="G575" s="27"/>
      <c r="K575" s="42"/>
      <c r="M575" s="42"/>
    </row>
    <row r="576" spans="1:13" s="29" customFormat="1" ht="12" hidden="1" x14ac:dyDescent="0.25">
      <c r="A576" s="26"/>
      <c r="B576" s="27"/>
      <c r="C576" s="26"/>
      <c r="D576" s="27"/>
      <c r="E576" s="27"/>
      <c r="F576" s="27"/>
      <c r="G576" s="27"/>
      <c r="K576" s="42"/>
      <c r="M576" s="42"/>
    </row>
    <row r="577" spans="1:13" s="29" customFormat="1" ht="12" hidden="1" x14ac:dyDescent="0.25">
      <c r="A577" s="26"/>
      <c r="B577" s="27"/>
      <c r="C577" s="26"/>
      <c r="D577" s="27"/>
      <c r="E577" s="27"/>
      <c r="F577" s="27"/>
      <c r="G577" s="27"/>
      <c r="K577" s="42"/>
      <c r="M577" s="42"/>
    </row>
    <row r="578" spans="1:13" s="29" customFormat="1" ht="12" hidden="1" x14ac:dyDescent="0.25">
      <c r="A578" s="26"/>
      <c r="B578" s="27"/>
      <c r="C578" s="26"/>
      <c r="D578" s="27"/>
      <c r="E578" s="27"/>
      <c r="F578" s="27"/>
      <c r="G578" s="27"/>
      <c r="K578" s="42"/>
      <c r="M578" s="42"/>
    </row>
    <row r="579" spans="1:13" s="29" customFormat="1" ht="12" hidden="1" x14ac:dyDescent="0.25">
      <c r="A579" s="26"/>
      <c r="B579" s="27"/>
      <c r="C579" s="26"/>
      <c r="D579" s="27"/>
      <c r="E579" s="27"/>
      <c r="F579" s="27"/>
      <c r="G579" s="27"/>
      <c r="K579" s="42"/>
      <c r="M579" s="42"/>
    </row>
    <row r="580" spans="1:13" s="29" customFormat="1" ht="12" hidden="1" x14ac:dyDescent="0.25">
      <c r="A580" s="26"/>
      <c r="B580" s="27"/>
      <c r="C580" s="26"/>
      <c r="D580" s="27"/>
      <c r="E580" s="27"/>
      <c r="F580" s="27"/>
      <c r="G580" s="27"/>
      <c r="K580" s="42"/>
      <c r="M580" s="42"/>
    </row>
    <row r="581" spans="1:13" s="29" customFormat="1" ht="12" hidden="1" x14ac:dyDescent="0.25">
      <c r="A581" s="26"/>
      <c r="B581" s="27"/>
      <c r="C581" s="26"/>
      <c r="D581" s="27"/>
      <c r="E581" s="27"/>
      <c r="F581" s="27"/>
      <c r="G581" s="27"/>
      <c r="K581" s="42"/>
      <c r="M581" s="42"/>
    </row>
    <row r="582" spans="1:13" s="29" customFormat="1" ht="12" hidden="1" x14ac:dyDescent="0.25">
      <c r="A582" s="26"/>
      <c r="B582" s="27"/>
      <c r="C582" s="26"/>
      <c r="D582" s="27"/>
      <c r="E582" s="27"/>
      <c r="F582" s="27"/>
      <c r="G582" s="27"/>
      <c r="K582" s="42"/>
      <c r="M582" s="42"/>
    </row>
    <row r="583" spans="1:13" s="29" customFormat="1" ht="12" hidden="1" x14ac:dyDescent="0.25">
      <c r="A583" s="26"/>
      <c r="B583" s="27"/>
      <c r="C583" s="26"/>
      <c r="D583" s="27"/>
      <c r="E583" s="27"/>
      <c r="F583" s="27"/>
      <c r="G583" s="27"/>
      <c r="K583" s="42"/>
      <c r="M583" s="42"/>
    </row>
    <row r="584" spans="1:13" s="29" customFormat="1" ht="12" hidden="1" x14ac:dyDescent="0.25">
      <c r="A584" s="26"/>
      <c r="B584" s="27"/>
      <c r="C584" s="26"/>
      <c r="D584" s="27"/>
      <c r="E584" s="27"/>
      <c r="F584" s="27"/>
      <c r="G584" s="27"/>
      <c r="K584" s="42"/>
      <c r="M584" s="42"/>
    </row>
    <row r="585" spans="1:13" s="29" customFormat="1" ht="12" hidden="1" x14ac:dyDescent="0.25">
      <c r="A585" s="26"/>
      <c r="B585" s="27"/>
      <c r="C585" s="26"/>
      <c r="D585" s="27"/>
      <c r="E585" s="27"/>
      <c r="F585" s="27"/>
      <c r="G585" s="27"/>
      <c r="K585" s="42"/>
      <c r="M585" s="42"/>
    </row>
    <row r="586" spans="1:13" s="29" customFormat="1" ht="12" hidden="1" x14ac:dyDescent="0.25">
      <c r="A586" s="26"/>
      <c r="B586" s="27"/>
      <c r="C586" s="26"/>
      <c r="D586" s="27"/>
      <c r="E586" s="27"/>
      <c r="F586" s="27"/>
      <c r="G586" s="27"/>
      <c r="K586" s="42"/>
      <c r="M586" s="42"/>
    </row>
    <row r="587" spans="1:13" s="29" customFormat="1" ht="12" hidden="1" x14ac:dyDescent="0.25">
      <c r="A587" s="26"/>
      <c r="B587" s="27"/>
      <c r="C587" s="26"/>
      <c r="D587" s="27"/>
      <c r="E587" s="27"/>
      <c r="F587" s="27"/>
      <c r="G587" s="27"/>
      <c r="K587" s="42"/>
      <c r="M587" s="42"/>
    </row>
    <row r="588" spans="1:13" s="29" customFormat="1" ht="12" hidden="1" x14ac:dyDescent="0.25">
      <c r="A588" s="26"/>
      <c r="B588" s="27"/>
      <c r="C588" s="26"/>
      <c r="D588" s="27"/>
      <c r="E588" s="27"/>
      <c r="F588" s="27"/>
      <c r="G588" s="27"/>
      <c r="K588" s="42"/>
      <c r="M588" s="42"/>
    </row>
    <row r="589" spans="1:13" s="29" customFormat="1" ht="12" hidden="1" x14ac:dyDescent="0.25">
      <c r="A589" s="26"/>
      <c r="B589" s="27"/>
      <c r="C589" s="26"/>
      <c r="D589" s="27"/>
      <c r="E589" s="27"/>
      <c r="F589" s="27"/>
      <c r="G589" s="27"/>
      <c r="K589" s="42"/>
      <c r="M589" s="42"/>
    </row>
    <row r="590" spans="1:13" s="29" customFormat="1" ht="12" hidden="1" x14ac:dyDescent="0.25">
      <c r="A590" s="26"/>
      <c r="B590" s="27"/>
      <c r="C590" s="26"/>
      <c r="D590" s="27"/>
      <c r="E590" s="27"/>
      <c r="F590" s="27"/>
      <c r="G590" s="27"/>
      <c r="K590" s="42"/>
      <c r="M590" s="42"/>
    </row>
    <row r="591" spans="1:13" s="29" customFormat="1" ht="12" hidden="1" x14ac:dyDescent="0.25">
      <c r="A591" s="26"/>
      <c r="B591" s="27"/>
      <c r="C591" s="26"/>
      <c r="D591" s="27"/>
      <c r="E591" s="27"/>
      <c r="F591" s="27"/>
      <c r="G591" s="27"/>
      <c r="K591" s="42"/>
      <c r="M591" s="42"/>
    </row>
    <row r="592" spans="1:13" s="29" customFormat="1" ht="12" hidden="1" x14ac:dyDescent="0.25">
      <c r="A592" s="26"/>
      <c r="B592" s="27"/>
      <c r="C592" s="26"/>
      <c r="D592" s="27"/>
      <c r="E592" s="27"/>
      <c r="F592" s="27"/>
      <c r="G592" s="27"/>
      <c r="K592" s="42"/>
      <c r="M592" s="42"/>
    </row>
    <row r="593" spans="1:13" s="29" customFormat="1" ht="12" hidden="1" x14ac:dyDescent="0.25">
      <c r="A593" s="26"/>
      <c r="B593" s="27"/>
      <c r="C593" s="26"/>
      <c r="D593" s="27"/>
      <c r="E593" s="27"/>
      <c r="F593" s="27"/>
      <c r="G593" s="27"/>
      <c r="K593" s="42"/>
      <c r="M593" s="42"/>
    </row>
    <row r="594" spans="1:13" s="29" customFormat="1" ht="12" hidden="1" x14ac:dyDescent="0.25">
      <c r="A594" s="26"/>
      <c r="B594" s="27"/>
      <c r="C594" s="26"/>
      <c r="D594" s="27"/>
      <c r="E594" s="27"/>
      <c r="F594" s="27"/>
      <c r="G594" s="27"/>
      <c r="K594" s="42"/>
      <c r="M594" s="42"/>
    </row>
    <row r="595" spans="1:13" s="29" customFormat="1" ht="12" hidden="1" x14ac:dyDescent="0.25">
      <c r="A595" s="26"/>
      <c r="B595" s="27"/>
      <c r="C595" s="26"/>
      <c r="D595" s="27"/>
      <c r="E595" s="27"/>
      <c r="F595" s="27"/>
      <c r="G595" s="27"/>
      <c r="K595" s="42"/>
      <c r="M595" s="42"/>
    </row>
    <row r="596" spans="1:13" s="29" customFormat="1" ht="12" hidden="1" x14ac:dyDescent="0.25">
      <c r="A596" s="26"/>
      <c r="B596" s="27"/>
      <c r="C596" s="26"/>
      <c r="D596" s="27"/>
      <c r="E596" s="27"/>
      <c r="F596" s="27"/>
      <c r="G596" s="27"/>
      <c r="K596" s="42"/>
      <c r="M596" s="42"/>
    </row>
    <row r="597" spans="1:13" s="29" customFormat="1" ht="12" hidden="1" x14ac:dyDescent="0.25">
      <c r="A597" s="26"/>
      <c r="B597" s="27"/>
      <c r="C597" s="26"/>
      <c r="D597" s="27"/>
      <c r="E597" s="27"/>
      <c r="F597" s="27"/>
      <c r="G597" s="27"/>
      <c r="K597" s="42"/>
      <c r="M597" s="42"/>
    </row>
    <row r="598" spans="1:13" s="29" customFormat="1" ht="12" hidden="1" x14ac:dyDescent="0.25">
      <c r="A598" s="26"/>
      <c r="B598" s="27"/>
      <c r="C598" s="26"/>
      <c r="D598" s="27"/>
      <c r="E598" s="27"/>
      <c r="F598" s="27"/>
      <c r="G598" s="27"/>
      <c r="K598" s="42"/>
      <c r="M598" s="42"/>
    </row>
    <row r="599" spans="1:13" s="29" customFormat="1" ht="12" hidden="1" x14ac:dyDescent="0.25">
      <c r="A599" s="26"/>
      <c r="B599" s="27"/>
      <c r="C599" s="26"/>
      <c r="D599" s="27"/>
      <c r="E599" s="27"/>
      <c r="F599" s="27"/>
      <c r="G599" s="27"/>
      <c r="K599" s="42"/>
      <c r="M599" s="42"/>
    </row>
    <row r="600" spans="1:13" s="29" customFormat="1" ht="12" hidden="1" x14ac:dyDescent="0.25">
      <c r="A600" s="26"/>
      <c r="B600" s="27"/>
      <c r="C600" s="26"/>
      <c r="D600" s="27"/>
      <c r="E600" s="27"/>
      <c r="F600" s="27"/>
      <c r="G600" s="27"/>
      <c r="K600" s="42"/>
      <c r="M600" s="42"/>
    </row>
    <row r="601" spans="1:13" s="29" customFormat="1" ht="12" hidden="1" x14ac:dyDescent="0.25">
      <c r="A601" s="26"/>
      <c r="B601" s="27"/>
      <c r="C601" s="26"/>
      <c r="D601" s="27"/>
      <c r="E601" s="27"/>
      <c r="F601" s="27"/>
      <c r="G601" s="27"/>
      <c r="K601" s="42"/>
      <c r="M601" s="42"/>
    </row>
    <row r="602" spans="1:13" s="29" customFormat="1" ht="12" hidden="1" x14ac:dyDescent="0.25">
      <c r="A602" s="26"/>
      <c r="B602" s="27"/>
      <c r="C602" s="26"/>
      <c r="D602" s="27"/>
      <c r="E602" s="27"/>
      <c r="F602" s="27"/>
      <c r="G602" s="27"/>
      <c r="K602" s="42"/>
      <c r="M602" s="42"/>
    </row>
    <row r="603" spans="1:13" s="29" customFormat="1" ht="12" hidden="1" x14ac:dyDescent="0.25">
      <c r="A603" s="26"/>
      <c r="B603" s="27"/>
      <c r="C603" s="26"/>
      <c r="D603" s="27"/>
      <c r="E603" s="27"/>
      <c r="F603" s="27"/>
      <c r="G603" s="27"/>
      <c r="K603" s="42"/>
      <c r="M603" s="42"/>
    </row>
    <row r="604" spans="1:13" s="29" customFormat="1" ht="12" hidden="1" x14ac:dyDescent="0.25">
      <c r="A604" s="26"/>
      <c r="B604" s="27"/>
      <c r="C604" s="26"/>
      <c r="D604" s="27"/>
      <c r="E604" s="27"/>
      <c r="F604" s="27"/>
      <c r="G604" s="27"/>
      <c r="K604" s="42"/>
      <c r="M604" s="42"/>
    </row>
    <row r="605" spans="1:13" s="29" customFormat="1" ht="12" hidden="1" x14ac:dyDescent="0.25">
      <c r="A605" s="26"/>
      <c r="B605" s="27"/>
      <c r="C605" s="26"/>
      <c r="D605" s="27"/>
      <c r="E605" s="27"/>
      <c r="F605" s="27"/>
      <c r="G605" s="27"/>
      <c r="K605" s="42"/>
      <c r="M605" s="42"/>
    </row>
    <row r="606" spans="1:13" s="29" customFormat="1" ht="12" hidden="1" x14ac:dyDescent="0.25">
      <c r="A606" s="26"/>
      <c r="B606" s="27"/>
      <c r="C606" s="26"/>
      <c r="D606" s="27"/>
      <c r="E606" s="27"/>
      <c r="F606" s="27"/>
      <c r="G606" s="27"/>
      <c r="K606" s="42"/>
      <c r="M606" s="42"/>
    </row>
    <row r="607" spans="1:13" s="29" customFormat="1" ht="12" hidden="1" x14ac:dyDescent="0.25">
      <c r="A607" s="26"/>
      <c r="B607" s="27"/>
      <c r="C607" s="26"/>
      <c r="D607" s="27"/>
      <c r="E607" s="27"/>
      <c r="F607" s="27"/>
      <c r="G607" s="27"/>
      <c r="K607" s="42"/>
      <c r="M607" s="42"/>
    </row>
    <row r="608" spans="1:13" s="29" customFormat="1" ht="12" hidden="1" x14ac:dyDescent="0.25">
      <c r="A608" s="26"/>
      <c r="B608" s="27"/>
      <c r="C608" s="26"/>
      <c r="D608" s="27"/>
      <c r="E608" s="27"/>
      <c r="F608" s="27"/>
      <c r="G608" s="27"/>
      <c r="K608" s="42"/>
      <c r="M608" s="42"/>
    </row>
    <row r="609" spans="1:13" s="29" customFormat="1" ht="12" hidden="1" x14ac:dyDescent="0.25">
      <c r="A609" s="26"/>
      <c r="B609" s="27"/>
      <c r="C609" s="26"/>
      <c r="D609" s="27"/>
      <c r="E609" s="27"/>
      <c r="F609" s="27"/>
      <c r="G609" s="27"/>
      <c r="K609" s="42"/>
      <c r="M609" s="42"/>
    </row>
    <row r="610" spans="1:13" s="29" customFormat="1" ht="12" hidden="1" x14ac:dyDescent="0.25">
      <c r="A610" s="26"/>
      <c r="B610" s="27"/>
      <c r="C610" s="26"/>
      <c r="D610" s="27"/>
      <c r="E610" s="27"/>
      <c r="F610" s="27"/>
      <c r="G610" s="27"/>
      <c r="K610" s="42"/>
      <c r="M610" s="42"/>
    </row>
    <row r="611" spans="1:13" s="29" customFormat="1" ht="12" hidden="1" x14ac:dyDescent="0.25">
      <c r="A611" s="26"/>
      <c r="B611" s="27"/>
      <c r="C611" s="26"/>
      <c r="D611" s="27"/>
      <c r="E611" s="27"/>
      <c r="F611" s="27"/>
      <c r="G611" s="27"/>
      <c r="K611" s="42"/>
      <c r="M611" s="42"/>
    </row>
    <row r="612" spans="1:13" s="29" customFormat="1" ht="12" hidden="1" x14ac:dyDescent="0.25">
      <c r="A612" s="26"/>
      <c r="B612" s="27"/>
      <c r="C612" s="26"/>
      <c r="D612" s="27"/>
      <c r="E612" s="27"/>
      <c r="F612" s="27"/>
      <c r="G612" s="27"/>
      <c r="K612" s="42"/>
      <c r="M612" s="42"/>
    </row>
    <row r="613" spans="1:13" s="29" customFormat="1" ht="12" hidden="1" x14ac:dyDescent="0.25">
      <c r="A613" s="26"/>
      <c r="B613" s="27"/>
      <c r="C613" s="26"/>
      <c r="D613" s="27"/>
      <c r="E613" s="27"/>
      <c r="F613" s="27"/>
      <c r="G613" s="27"/>
      <c r="K613" s="42"/>
      <c r="M613" s="42"/>
    </row>
    <row r="614" spans="1:13" s="29" customFormat="1" ht="12" hidden="1" x14ac:dyDescent="0.25">
      <c r="A614" s="26"/>
      <c r="B614" s="27"/>
      <c r="C614" s="26"/>
      <c r="D614" s="27"/>
      <c r="E614" s="27"/>
      <c r="F614" s="27"/>
      <c r="G614" s="27"/>
      <c r="K614" s="42"/>
      <c r="M614" s="42"/>
    </row>
    <row r="615" spans="1:13" s="29" customFormat="1" ht="12" hidden="1" x14ac:dyDescent="0.25">
      <c r="A615" s="26"/>
      <c r="B615" s="27"/>
      <c r="C615" s="26"/>
      <c r="D615" s="27"/>
      <c r="E615" s="27"/>
      <c r="F615" s="27"/>
      <c r="G615" s="27"/>
      <c r="K615" s="42"/>
      <c r="M615" s="42"/>
    </row>
    <row r="616" spans="1:13" s="29" customFormat="1" ht="12" hidden="1" x14ac:dyDescent="0.25">
      <c r="A616" s="26"/>
      <c r="B616" s="27"/>
      <c r="C616" s="26"/>
      <c r="D616" s="27"/>
      <c r="E616" s="27"/>
      <c r="F616" s="27"/>
      <c r="G616" s="27"/>
      <c r="K616" s="42"/>
      <c r="M616" s="42"/>
    </row>
    <row r="617" spans="1:13" s="29" customFormat="1" ht="12" hidden="1" x14ac:dyDescent="0.25">
      <c r="A617" s="26"/>
      <c r="B617" s="27"/>
      <c r="C617" s="26"/>
      <c r="D617" s="27"/>
      <c r="E617" s="27"/>
      <c r="F617" s="27"/>
      <c r="G617" s="27"/>
      <c r="K617" s="42"/>
      <c r="M617" s="42"/>
    </row>
    <row r="618" spans="1:13" s="29" customFormat="1" ht="12" hidden="1" x14ac:dyDescent="0.25">
      <c r="A618" s="26"/>
      <c r="B618" s="27"/>
      <c r="C618" s="26"/>
      <c r="D618" s="27"/>
      <c r="E618" s="27"/>
      <c r="F618" s="27"/>
      <c r="G618" s="27"/>
      <c r="K618" s="42"/>
      <c r="M618" s="42"/>
    </row>
    <row r="619" spans="1:13" s="29" customFormat="1" ht="12" hidden="1" x14ac:dyDescent="0.25">
      <c r="A619" s="26"/>
      <c r="B619" s="27"/>
      <c r="C619" s="26"/>
      <c r="D619" s="27"/>
      <c r="E619" s="27"/>
      <c r="F619" s="27"/>
      <c r="G619" s="27"/>
      <c r="K619" s="42"/>
      <c r="M619" s="42"/>
    </row>
    <row r="620" spans="1:13" s="29" customFormat="1" ht="12" hidden="1" x14ac:dyDescent="0.25">
      <c r="A620" s="26"/>
      <c r="B620" s="27"/>
      <c r="C620" s="26"/>
      <c r="D620" s="27"/>
      <c r="E620" s="27"/>
      <c r="F620" s="27"/>
      <c r="G620" s="27"/>
      <c r="K620" s="42"/>
      <c r="M620" s="42"/>
    </row>
    <row r="621" spans="1:13" s="29" customFormat="1" ht="12" hidden="1" x14ac:dyDescent="0.25">
      <c r="A621" s="26"/>
      <c r="B621" s="27"/>
      <c r="C621" s="26"/>
      <c r="D621" s="27"/>
      <c r="E621" s="27"/>
      <c r="F621" s="27"/>
      <c r="G621" s="27"/>
      <c r="K621" s="42"/>
      <c r="M621" s="42"/>
    </row>
    <row r="622" spans="1:13" s="29" customFormat="1" ht="12" hidden="1" x14ac:dyDescent="0.25">
      <c r="A622" s="26"/>
      <c r="B622" s="27"/>
      <c r="C622" s="26"/>
      <c r="D622" s="27"/>
      <c r="E622" s="27"/>
      <c r="F622" s="27"/>
      <c r="G622" s="27"/>
      <c r="K622" s="42"/>
      <c r="M622" s="42"/>
    </row>
    <row r="623" spans="1:13" s="29" customFormat="1" ht="12" hidden="1" x14ac:dyDescent="0.25">
      <c r="A623" s="26"/>
      <c r="B623" s="27"/>
      <c r="C623" s="26"/>
      <c r="D623" s="27"/>
      <c r="E623" s="27"/>
      <c r="F623" s="27"/>
      <c r="G623" s="27"/>
      <c r="K623" s="42"/>
      <c r="M623" s="42"/>
    </row>
    <row r="624" spans="1:13" s="29" customFormat="1" ht="12" hidden="1" x14ac:dyDescent="0.25">
      <c r="A624" s="26"/>
      <c r="B624" s="27"/>
      <c r="C624" s="26"/>
      <c r="D624" s="27"/>
      <c r="E624" s="27"/>
      <c r="F624" s="27"/>
      <c r="G624" s="27"/>
      <c r="K624" s="42"/>
      <c r="M624" s="42"/>
    </row>
    <row r="625" spans="1:13" s="29" customFormat="1" ht="12" hidden="1" x14ac:dyDescent="0.25">
      <c r="A625" s="26"/>
      <c r="B625" s="27"/>
      <c r="C625" s="26"/>
      <c r="D625" s="27"/>
      <c r="E625" s="27"/>
      <c r="F625" s="27"/>
      <c r="G625" s="27"/>
      <c r="K625" s="42"/>
      <c r="M625" s="42"/>
    </row>
    <row r="626" spans="1:13" s="29" customFormat="1" ht="12" hidden="1" x14ac:dyDescent="0.25">
      <c r="A626" s="26"/>
      <c r="B626" s="27"/>
      <c r="C626" s="26"/>
      <c r="D626" s="27"/>
      <c r="E626" s="27"/>
      <c r="F626" s="27"/>
      <c r="G626" s="27"/>
      <c r="K626" s="42"/>
      <c r="M626" s="42"/>
    </row>
    <row r="627" spans="1:13" s="29" customFormat="1" ht="12" hidden="1" x14ac:dyDescent="0.25">
      <c r="A627" s="26"/>
      <c r="B627" s="27"/>
      <c r="C627" s="26"/>
      <c r="D627" s="27"/>
      <c r="E627" s="27"/>
      <c r="F627" s="27"/>
      <c r="G627" s="27"/>
      <c r="K627" s="42"/>
      <c r="M627" s="42"/>
    </row>
    <row r="628" spans="1:13" s="29" customFormat="1" ht="12" hidden="1" x14ac:dyDescent="0.25">
      <c r="A628" s="26"/>
      <c r="B628" s="27"/>
      <c r="C628" s="26"/>
      <c r="D628" s="27"/>
      <c r="E628" s="27"/>
      <c r="F628" s="27"/>
      <c r="G628" s="27"/>
      <c r="K628" s="42"/>
      <c r="M628" s="42"/>
    </row>
    <row r="629" spans="1:13" s="29" customFormat="1" ht="12" hidden="1" x14ac:dyDescent="0.25">
      <c r="A629" s="26"/>
      <c r="B629" s="27"/>
      <c r="C629" s="26"/>
      <c r="D629" s="27"/>
      <c r="E629" s="27"/>
      <c r="F629" s="27"/>
      <c r="G629" s="27"/>
      <c r="K629" s="42"/>
      <c r="M629" s="42"/>
    </row>
    <row r="630" spans="1:13" s="29" customFormat="1" ht="12" hidden="1" x14ac:dyDescent="0.25">
      <c r="A630" s="26"/>
      <c r="B630" s="27"/>
      <c r="C630" s="26"/>
      <c r="D630" s="27"/>
      <c r="E630" s="27"/>
      <c r="F630" s="27"/>
      <c r="G630" s="27"/>
      <c r="K630" s="42"/>
      <c r="M630" s="42"/>
    </row>
    <row r="631" spans="1:13" s="29" customFormat="1" ht="12" hidden="1" x14ac:dyDescent="0.25">
      <c r="A631" s="26"/>
      <c r="B631" s="27"/>
      <c r="C631" s="26"/>
      <c r="D631" s="27"/>
      <c r="E631" s="27"/>
      <c r="F631" s="27"/>
      <c r="G631" s="27"/>
      <c r="K631" s="42"/>
      <c r="M631" s="42"/>
    </row>
    <row r="632" spans="1:13" s="29" customFormat="1" ht="12" hidden="1" x14ac:dyDescent="0.25">
      <c r="A632" s="26"/>
      <c r="B632" s="27"/>
      <c r="C632" s="26"/>
      <c r="D632" s="27"/>
      <c r="E632" s="27"/>
      <c r="F632" s="27"/>
      <c r="G632" s="27"/>
      <c r="K632" s="42"/>
      <c r="M632" s="42"/>
    </row>
    <row r="633" spans="1:13" s="29" customFormat="1" ht="12" hidden="1" x14ac:dyDescent="0.25">
      <c r="A633" s="26"/>
      <c r="B633" s="27"/>
      <c r="C633" s="26"/>
      <c r="D633" s="27"/>
      <c r="E633" s="27"/>
      <c r="F633" s="27"/>
      <c r="G633" s="27"/>
      <c r="K633" s="42"/>
      <c r="M633" s="42"/>
    </row>
    <row r="634" spans="1:13" s="29" customFormat="1" ht="12" hidden="1" x14ac:dyDescent="0.25">
      <c r="A634" s="26"/>
      <c r="B634" s="27"/>
      <c r="C634" s="26"/>
      <c r="D634" s="27"/>
      <c r="E634" s="27"/>
      <c r="F634" s="27"/>
      <c r="G634" s="27"/>
      <c r="K634" s="42"/>
      <c r="M634" s="42"/>
    </row>
    <row r="635" spans="1:13" s="29" customFormat="1" ht="12" hidden="1" x14ac:dyDescent="0.25">
      <c r="A635" s="26"/>
      <c r="B635" s="27"/>
      <c r="C635" s="26"/>
      <c r="D635" s="27"/>
      <c r="E635" s="27"/>
      <c r="F635" s="27"/>
      <c r="G635" s="27"/>
      <c r="K635" s="42"/>
      <c r="M635" s="42"/>
    </row>
    <row r="636" spans="1:13" s="29" customFormat="1" ht="12" hidden="1" x14ac:dyDescent="0.25">
      <c r="A636" s="26"/>
      <c r="B636" s="27"/>
      <c r="C636" s="26"/>
      <c r="D636" s="27"/>
      <c r="E636" s="27"/>
      <c r="F636" s="27"/>
      <c r="G636" s="27"/>
      <c r="K636" s="42"/>
      <c r="M636" s="42"/>
    </row>
    <row r="637" spans="1:13" s="29" customFormat="1" ht="12" hidden="1" x14ac:dyDescent="0.25">
      <c r="A637" s="26"/>
      <c r="B637" s="27"/>
      <c r="C637" s="26"/>
      <c r="D637" s="27"/>
      <c r="E637" s="27"/>
      <c r="F637" s="27"/>
      <c r="G637" s="27"/>
      <c r="K637" s="42"/>
      <c r="M637" s="42"/>
    </row>
    <row r="638" spans="1:13" s="29" customFormat="1" ht="12" hidden="1" x14ac:dyDescent="0.25">
      <c r="A638" s="26"/>
      <c r="B638" s="27"/>
      <c r="C638" s="26"/>
      <c r="D638" s="27"/>
      <c r="E638" s="27"/>
      <c r="F638" s="27"/>
      <c r="G638" s="27"/>
      <c r="K638" s="42"/>
      <c r="M638" s="42"/>
    </row>
    <row r="639" spans="1:13" s="29" customFormat="1" ht="12" hidden="1" x14ac:dyDescent="0.25">
      <c r="A639" s="26"/>
      <c r="B639" s="27"/>
      <c r="C639" s="26"/>
      <c r="D639" s="27"/>
      <c r="E639" s="27"/>
      <c r="F639" s="27"/>
      <c r="G639" s="27"/>
      <c r="K639" s="42"/>
      <c r="M639" s="42"/>
    </row>
    <row r="640" spans="1:13" s="29" customFormat="1" ht="12" hidden="1" x14ac:dyDescent="0.25">
      <c r="A640" s="26"/>
      <c r="B640" s="27"/>
      <c r="C640" s="26"/>
      <c r="D640" s="27"/>
      <c r="E640" s="27"/>
      <c r="F640" s="27"/>
      <c r="G640" s="27"/>
      <c r="K640" s="42"/>
      <c r="M640" s="42"/>
    </row>
    <row r="641" spans="1:13" s="29" customFormat="1" ht="12" hidden="1" x14ac:dyDescent="0.25">
      <c r="A641" s="26"/>
      <c r="B641" s="27"/>
      <c r="C641" s="26"/>
      <c r="D641" s="27"/>
      <c r="E641" s="27"/>
      <c r="F641" s="27"/>
      <c r="G641" s="27"/>
      <c r="K641" s="42"/>
      <c r="M641" s="42"/>
    </row>
    <row r="642" spans="1:13" s="29" customFormat="1" ht="12" hidden="1" x14ac:dyDescent="0.25">
      <c r="A642" s="26"/>
      <c r="B642" s="27"/>
      <c r="C642" s="26"/>
      <c r="D642" s="27"/>
      <c r="E642" s="27"/>
      <c r="F642" s="27"/>
      <c r="G642" s="27"/>
      <c r="K642" s="42"/>
      <c r="M642" s="42"/>
    </row>
    <row r="643" spans="1:13" s="29" customFormat="1" ht="12" hidden="1" x14ac:dyDescent="0.25">
      <c r="A643" s="26"/>
      <c r="B643" s="27"/>
      <c r="C643" s="26"/>
      <c r="D643" s="27"/>
      <c r="E643" s="27"/>
      <c r="F643" s="27"/>
      <c r="G643" s="27"/>
      <c r="K643" s="42"/>
      <c r="M643" s="42"/>
    </row>
    <row r="644" spans="1:13" s="29" customFormat="1" ht="12" hidden="1" x14ac:dyDescent="0.25">
      <c r="A644" s="26"/>
      <c r="B644" s="27"/>
      <c r="C644" s="26"/>
      <c r="D644" s="27"/>
      <c r="E644" s="27"/>
      <c r="F644" s="27"/>
      <c r="G644" s="27"/>
      <c r="K644" s="42"/>
      <c r="M644" s="42"/>
    </row>
    <row r="645" spans="1:13" s="29" customFormat="1" ht="12" hidden="1" x14ac:dyDescent="0.25">
      <c r="A645" s="26"/>
      <c r="B645" s="27"/>
      <c r="C645" s="26"/>
      <c r="D645" s="27"/>
      <c r="E645" s="27"/>
      <c r="F645" s="27"/>
      <c r="G645" s="27"/>
      <c r="K645" s="42"/>
      <c r="M645" s="42"/>
    </row>
    <row r="646" spans="1:13" s="29" customFormat="1" ht="12" hidden="1" x14ac:dyDescent="0.25">
      <c r="A646" s="26"/>
      <c r="B646" s="27"/>
      <c r="C646" s="26"/>
      <c r="D646" s="27"/>
      <c r="E646" s="27"/>
      <c r="F646" s="27"/>
      <c r="G646" s="27"/>
      <c r="K646" s="42"/>
      <c r="M646" s="42"/>
    </row>
    <row r="647" spans="1:13" s="29" customFormat="1" ht="12" hidden="1" x14ac:dyDescent="0.25">
      <c r="A647" s="26"/>
      <c r="B647" s="27"/>
      <c r="C647" s="26"/>
      <c r="D647" s="27"/>
      <c r="E647" s="27"/>
      <c r="F647" s="27"/>
      <c r="G647" s="27"/>
      <c r="K647" s="42"/>
      <c r="M647" s="42"/>
    </row>
    <row r="648" spans="1:13" s="29" customFormat="1" ht="12" hidden="1" x14ac:dyDescent="0.25">
      <c r="A648" s="26"/>
      <c r="B648" s="27"/>
      <c r="C648" s="26"/>
      <c r="D648" s="27"/>
      <c r="E648" s="27"/>
      <c r="F648" s="27"/>
      <c r="G648" s="27"/>
      <c r="K648" s="42"/>
      <c r="M648" s="42"/>
    </row>
    <row r="649" spans="1:13" s="29" customFormat="1" ht="12" hidden="1" x14ac:dyDescent="0.25">
      <c r="A649" s="26"/>
      <c r="B649" s="27"/>
      <c r="C649" s="26"/>
      <c r="D649" s="27"/>
      <c r="E649" s="27"/>
      <c r="F649" s="27"/>
      <c r="G649" s="27"/>
      <c r="K649" s="42"/>
      <c r="M649" s="42"/>
    </row>
    <row r="650" spans="1:13" s="29" customFormat="1" ht="12" hidden="1" x14ac:dyDescent="0.25">
      <c r="A650" s="26"/>
      <c r="B650" s="27"/>
      <c r="C650" s="26"/>
      <c r="D650" s="27"/>
      <c r="E650" s="27"/>
      <c r="F650" s="27"/>
      <c r="G650" s="27"/>
      <c r="K650" s="42"/>
      <c r="M650" s="42"/>
    </row>
    <row r="651" spans="1:13" s="29" customFormat="1" ht="12" hidden="1" x14ac:dyDescent="0.25">
      <c r="A651" s="26"/>
      <c r="B651" s="27"/>
      <c r="C651" s="26"/>
      <c r="D651" s="27"/>
      <c r="E651" s="27"/>
      <c r="F651" s="27"/>
      <c r="G651" s="27"/>
      <c r="K651" s="42"/>
      <c r="M651" s="42"/>
    </row>
    <row r="652" spans="1:13" s="29" customFormat="1" ht="12" hidden="1" x14ac:dyDescent="0.25">
      <c r="A652" s="26"/>
      <c r="B652" s="27"/>
      <c r="C652" s="26"/>
      <c r="D652" s="27"/>
      <c r="E652" s="27"/>
      <c r="F652" s="27"/>
      <c r="G652" s="27"/>
      <c r="K652" s="42"/>
      <c r="M652" s="42"/>
    </row>
    <row r="653" spans="1:13" s="29" customFormat="1" ht="12" hidden="1" x14ac:dyDescent="0.25">
      <c r="A653" s="26"/>
      <c r="B653" s="27"/>
      <c r="C653" s="26"/>
      <c r="D653" s="27"/>
      <c r="E653" s="27"/>
      <c r="F653" s="27"/>
      <c r="G653" s="27"/>
      <c r="K653" s="42"/>
      <c r="M653" s="42"/>
    </row>
    <row r="654" spans="1:13" s="29" customFormat="1" ht="12" hidden="1" x14ac:dyDescent="0.25">
      <c r="A654" s="26"/>
      <c r="B654" s="27"/>
      <c r="C654" s="26"/>
      <c r="D654" s="27"/>
      <c r="E654" s="27"/>
      <c r="F654" s="27"/>
      <c r="G654" s="27"/>
      <c r="K654" s="42"/>
      <c r="M654" s="42"/>
    </row>
    <row r="655" spans="1:13" s="29" customFormat="1" ht="12" hidden="1" x14ac:dyDescent="0.25">
      <c r="A655" s="26"/>
      <c r="B655" s="27"/>
      <c r="C655" s="26"/>
      <c r="D655" s="27"/>
      <c r="E655" s="27"/>
      <c r="F655" s="27"/>
      <c r="G655" s="27"/>
      <c r="K655" s="42"/>
      <c r="M655" s="42"/>
    </row>
    <row r="656" spans="1:13" s="29" customFormat="1" ht="12" hidden="1" x14ac:dyDescent="0.25">
      <c r="A656" s="26"/>
      <c r="B656" s="27"/>
      <c r="C656" s="26"/>
      <c r="D656" s="27"/>
      <c r="E656" s="27"/>
      <c r="F656" s="27"/>
      <c r="G656" s="27"/>
      <c r="K656" s="42"/>
      <c r="M656" s="42"/>
    </row>
    <row r="657" spans="1:13" s="29" customFormat="1" ht="12" hidden="1" x14ac:dyDescent="0.25">
      <c r="A657" s="26"/>
      <c r="B657" s="27"/>
      <c r="C657" s="26"/>
      <c r="D657" s="27"/>
      <c r="E657" s="27"/>
      <c r="F657" s="27"/>
      <c r="G657" s="27"/>
      <c r="K657" s="42"/>
      <c r="M657" s="42"/>
    </row>
    <row r="658" spans="1:13" s="29" customFormat="1" ht="12" hidden="1" x14ac:dyDescent="0.25">
      <c r="A658" s="26"/>
      <c r="B658" s="27"/>
      <c r="C658" s="26"/>
      <c r="D658" s="27"/>
      <c r="E658" s="27"/>
      <c r="F658" s="27"/>
      <c r="G658" s="27"/>
      <c r="K658" s="42"/>
      <c r="M658" s="42"/>
    </row>
    <row r="659" spans="1:13" s="29" customFormat="1" ht="12" hidden="1" x14ac:dyDescent="0.25">
      <c r="A659" s="26"/>
      <c r="B659" s="27"/>
      <c r="C659" s="26"/>
      <c r="D659" s="27"/>
      <c r="E659" s="27"/>
      <c r="F659" s="27"/>
      <c r="G659" s="27"/>
      <c r="K659" s="42"/>
      <c r="M659" s="42"/>
    </row>
    <row r="660" spans="1:13" s="29" customFormat="1" ht="12" hidden="1" x14ac:dyDescent="0.25">
      <c r="A660" s="26"/>
      <c r="B660" s="27"/>
      <c r="C660" s="26"/>
      <c r="D660" s="27"/>
      <c r="E660" s="27"/>
      <c r="F660" s="27"/>
      <c r="G660" s="27"/>
      <c r="K660" s="42"/>
      <c r="M660" s="42"/>
    </row>
    <row r="661" spans="1:13" s="29" customFormat="1" ht="12" hidden="1" x14ac:dyDescent="0.25">
      <c r="A661" s="26"/>
      <c r="B661" s="27"/>
      <c r="C661" s="26"/>
      <c r="D661" s="27"/>
      <c r="E661" s="27"/>
      <c r="F661" s="27"/>
      <c r="G661" s="27"/>
      <c r="K661" s="42"/>
      <c r="M661" s="42"/>
    </row>
    <row r="662" spans="1:13" s="29" customFormat="1" ht="12" hidden="1" x14ac:dyDescent="0.25">
      <c r="A662" s="26"/>
      <c r="B662" s="27"/>
      <c r="C662" s="26"/>
      <c r="D662" s="27"/>
      <c r="E662" s="27"/>
      <c r="F662" s="27"/>
      <c r="G662" s="27"/>
      <c r="K662" s="42"/>
      <c r="M662" s="42"/>
    </row>
    <row r="663" spans="1:13" s="29" customFormat="1" ht="12" hidden="1" x14ac:dyDescent="0.25">
      <c r="A663" s="26"/>
      <c r="B663" s="27"/>
      <c r="C663" s="26"/>
      <c r="D663" s="27"/>
      <c r="E663" s="27"/>
      <c r="F663" s="27"/>
      <c r="G663" s="27"/>
      <c r="K663" s="42"/>
      <c r="M663" s="42"/>
    </row>
    <row r="664" spans="1:13" s="29" customFormat="1" ht="12" hidden="1" x14ac:dyDescent="0.25">
      <c r="A664" s="26"/>
      <c r="B664" s="27"/>
      <c r="C664" s="26"/>
      <c r="D664" s="27"/>
      <c r="E664" s="27"/>
      <c r="F664" s="27"/>
      <c r="G664" s="27"/>
      <c r="K664" s="42"/>
      <c r="M664" s="42"/>
    </row>
    <row r="665" spans="1:13" s="29" customFormat="1" ht="12" hidden="1" x14ac:dyDescent="0.25">
      <c r="A665" s="26"/>
      <c r="B665" s="27"/>
      <c r="C665" s="26"/>
      <c r="D665" s="27"/>
      <c r="E665" s="27"/>
      <c r="F665" s="27"/>
      <c r="G665" s="27"/>
      <c r="K665" s="42"/>
      <c r="M665" s="42"/>
    </row>
    <row r="666" spans="1:13" s="29" customFormat="1" ht="12" hidden="1" x14ac:dyDescent="0.25">
      <c r="A666" s="26"/>
      <c r="B666" s="27"/>
      <c r="C666" s="26"/>
      <c r="D666" s="27"/>
      <c r="E666" s="27"/>
      <c r="F666" s="27"/>
      <c r="G666" s="27"/>
      <c r="K666" s="42"/>
      <c r="M666" s="42"/>
    </row>
    <row r="667" spans="1:13" s="29" customFormat="1" ht="12" hidden="1" x14ac:dyDescent="0.25">
      <c r="A667" s="26"/>
      <c r="B667" s="27"/>
      <c r="C667" s="26"/>
      <c r="D667" s="27"/>
      <c r="E667" s="27"/>
      <c r="F667" s="27"/>
      <c r="G667" s="27"/>
      <c r="K667" s="42"/>
      <c r="M667" s="42"/>
    </row>
    <row r="668" spans="1:13" s="29" customFormat="1" ht="12" hidden="1" x14ac:dyDescent="0.25">
      <c r="A668" s="26"/>
      <c r="B668" s="27"/>
      <c r="C668" s="26"/>
      <c r="D668" s="27"/>
      <c r="E668" s="27"/>
      <c r="F668" s="27"/>
      <c r="G668" s="27"/>
      <c r="K668" s="42"/>
      <c r="M668" s="42"/>
    </row>
    <row r="669" spans="1:13" s="29" customFormat="1" ht="12" hidden="1" x14ac:dyDescent="0.25">
      <c r="A669" s="26"/>
      <c r="B669" s="27"/>
      <c r="C669" s="26"/>
      <c r="D669" s="27"/>
      <c r="E669" s="27"/>
      <c r="F669" s="27"/>
      <c r="G669" s="27"/>
      <c r="K669" s="42"/>
      <c r="M669" s="42"/>
    </row>
    <row r="670" spans="1:13" s="29" customFormat="1" ht="12" hidden="1" x14ac:dyDescent="0.25">
      <c r="A670" s="26"/>
      <c r="B670" s="27"/>
      <c r="C670" s="26"/>
      <c r="D670" s="27"/>
      <c r="E670" s="27"/>
      <c r="F670" s="27"/>
      <c r="G670" s="27"/>
      <c r="K670" s="42"/>
      <c r="M670" s="42"/>
    </row>
    <row r="671" spans="1:13" s="29" customFormat="1" ht="12" hidden="1" x14ac:dyDescent="0.25">
      <c r="A671" s="26"/>
      <c r="B671" s="27"/>
      <c r="C671" s="26"/>
      <c r="D671" s="27"/>
      <c r="E671" s="27"/>
      <c r="F671" s="27"/>
      <c r="G671" s="27"/>
      <c r="K671" s="42"/>
      <c r="M671" s="42"/>
    </row>
    <row r="672" spans="1:13" s="29" customFormat="1" ht="12" hidden="1" x14ac:dyDescent="0.25">
      <c r="A672" s="26"/>
      <c r="B672" s="27"/>
      <c r="C672" s="26"/>
      <c r="D672" s="27"/>
      <c r="E672" s="27"/>
      <c r="F672" s="27"/>
      <c r="G672" s="27"/>
      <c r="K672" s="42"/>
      <c r="M672" s="42"/>
    </row>
    <row r="673" spans="1:13" s="29" customFormat="1" ht="12" hidden="1" x14ac:dyDescent="0.25">
      <c r="A673" s="26"/>
      <c r="B673" s="27"/>
      <c r="C673" s="26"/>
      <c r="D673" s="27"/>
      <c r="E673" s="27"/>
      <c r="F673" s="27"/>
      <c r="G673" s="27"/>
      <c r="K673" s="42"/>
      <c r="M673" s="42"/>
    </row>
    <row r="674" spans="1:13" s="29" customFormat="1" ht="12" hidden="1" x14ac:dyDescent="0.25">
      <c r="A674" s="26"/>
      <c r="B674" s="27"/>
      <c r="C674" s="26"/>
      <c r="D674" s="27"/>
      <c r="E674" s="27"/>
      <c r="F674" s="27"/>
      <c r="G674" s="27"/>
      <c r="K674" s="42"/>
      <c r="M674" s="42"/>
    </row>
    <row r="675" spans="1:13" s="29" customFormat="1" ht="12" hidden="1" x14ac:dyDescent="0.25">
      <c r="A675" s="26"/>
      <c r="B675" s="27"/>
      <c r="C675" s="26"/>
      <c r="D675" s="27"/>
      <c r="E675" s="27"/>
      <c r="F675" s="27"/>
      <c r="G675" s="27"/>
      <c r="K675" s="42"/>
      <c r="M675" s="42"/>
    </row>
    <row r="676" spans="1:13" s="29" customFormat="1" ht="12" hidden="1" x14ac:dyDescent="0.25">
      <c r="A676" s="26"/>
      <c r="B676" s="27"/>
      <c r="C676" s="26"/>
      <c r="D676" s="27"/>
      <c r="E676" s="27"/>
      <c r="F676" s="27"/>
      <c r="G676" s="27"/>
      <c r="K676" s="42"/>
      <c r="M676" s="42"/>
    </row>
    <row r="677" spans="1:13" s="29" customFormat="1" ht="12" hidden="1" x14ac:dyDescent="0.25">
      <c r="A677" s="26"/>
      <c r="B677" s="27"/>
      <c r="C677" s="26"/>
      <c r="D677" s="27"/>
      <c r="E677" s="27"/>
      <c r="F677" s="27"/>
      <c r="G677" s="27"/>
      <c r="K677" s="42"/>
      <c r="M677" s="42"/>
    </row>
    <row r="678" spans="1:13" s="29" customFormat="1" ht="12" hidden="1" x14ac:dyDescent="0.25">
      <c r="A678" s="26"/>
      <c r="B678" s="27"/>
      <c r="C678" s="26"/>
      <c r="D678" s="27"/>
      <c r="E678" s="27"/>
      <c r="F678" s="27"/>
      <c r="G678" s="27"/>
      <c r="K678" s="42"/>
      <c r="M678" s="42"/>
    </row>
    <row r="679" spans="1:13" s="29" customFormat="1" ht="12" hidden="1" x14ac:dyDescent="0.25">
      <c r="A679" s="26"/>
      <c r="B679" s="27"/>
      <c r="C679" s="26"/>
      <c r="D679" s="27"/>
      <c r="E679" s="27"/>
      <c r="F679" s="27"/>
      <c r="G679" s="27"/>
      <c r="K679" s="42"/>
      <c r="M679" s="42"/>
    </row>
    <row r="680" spans="1:13" s="29" customFormat="1" ht="12" hidden="1" x14ac:dyDescent="0.25">
      <c r="A680" s="26"/>
      <c r="B680" s="27"/>
      <c r="C680" s="26"/>
      <c r="D680" s="27"/>
      <c r="E680" s="27"/>
      <c r="F680" s="27"/>
      <c r="G680" s="27"/>
      <c r="K680" s="42"/>
      <c r="M680" s="42"/>
    </row>
    <row r="681" spans="1:13" s="29" customFormat="1" ht="12" hidden="1" x14ac:dyDescent="0.25">
      <c r="A681" s="26"/>
      <c r="B681" s="27"/>
      <c r="C681" s="26"/>
      <c r="D681" s="27"/>
      <c r="E681" s="27"/>
      <c r="F681" s="27"/>
      <c r="G681" s="27"/>
      <c r="K681" s="42"/>
      <c r="M681" s="42"/>
    </row>
    <row r="682" spans="1:13" s="29" customFormat="1" ht="12" hidden="1" x14ac:dyDescent="0.25">
      <c r="A682" s="26"/>
      <c r="B682" s="27"/>
      <c r="C682" s="26"/>
      <c r="D682" s="27"/>
      <c r="E682" s="27"/>
      <c r="F682" s="27"/>
      <c r="G682" s="27"/>
      <c r="K682" s="42"/>
      <c r="M682" s="42"/>
    </row>
    <row r="683" spans="1:13" s="29" customFormat="1" ht="12" hidden="1" x14ac:dyDescent="0.25">
      <c r="A683" s="26"/>
      <c r="B683" s="27"/>
      <c r="C683" s="26"/>
      <c r="D683" s="27"/>
      <c r="E683" s="27"/>
      <c r="F683" s="27"/>
      <c r="G683" s="27"/>
      <c r="K683" s="42"/>
      <c r="M683" s="42"/>
    </row>
    <row r="684" spans="1:13" s="29" customFormat="1" ht="12" hidden="1" x14ac:dyDescent="0.25">
      <c r="A684" s="26"/>
      <c r="B684" s="27"/>
      <c r="C684" s="26"/>
      <c r="D684" s="27"/>
      <c r="E684" s="27"/>
      <c r="F684" s="27"/>
      <c r="G684" s="27"/>
      <c r="K684" s="42"/>
      <c r="M684" s="42"/>
    </row>
    <row r="685" spans="1:13" s="29" customFormat="1" ht="12" hidden="1" x14ac:dyDescent="0.25">
      <c r="A685" s="26"/>
      <c r="B685" s="27"/>
      <c r="C685" s="26"/>
      <c r="D685" s="27"/>
      <c r="E685" s="27"/>
      <c r="F685" s="27"/>
      <c r="G685" s="27"/>
      <c r="K685" s="42"/>
      <c r="M685" s="42"/>
    </row>
    <row r="686" spans="1:13" s="29" customFormat="1" ht="12" hidden="1" x14ac:dyDescent="0.25">
      <c r="A686" s="26"/>
      <c r="B686" s="27"/>
      <c r="C686" s="26"/>
      <c r="D686" s="27"/>
      <c r="E686" s="27"/>
      <c r="F686" s="27"/>
      <c r="G686" s="27"/>
      <c r="K686" s="42"/>
      <c r="M686" s="42"/>
    </row>
    <row r="687" spans="1:13" s="29" customFormat="1" ht="12" hidden="1" x14ac:dyDescent="0.25">
      <c r="A687" s="26"/>
      <c r="B687" s="27"/>
      <c r="C687" s="26"/>
      <c r="D687" s="27"/>
      <c r="E687" s="27"/>
      <c r="F687" s="27"/>
      <c r="G687" s="27"/>
      <c r="K687" s="42"/>
      <c r="M687" s="42"/>
    </row>
    <row r="688" spans="1:13" s="29" customFormat="1" ht="12" hidden="1" x14ac:dyDescent="0.25">
      <c r="A688" s="26"/>
      <c r="B688" s="27"/>
      <c r="C688" s="26"/>
      <c r="D688" s="27"/>
      <c r="E688" s="27"/>
      <c r="F688" s="27"/>
      <c r="G688" s="27"/>
      <c r="K688" s="42"/>
      <c r="M688" s="42"/>
    </row>
    <row r="689" spans="1:13" s="29" customFormat="1" ht="12" hidden="1" x14ac:dyDescent="0.25">
      <c r="A689" s="26"/>
      <c r="B689" s="27"/>
      <c r="C689" s="26"/>
      <c r="D689" s="27"/>
      <c r="E689" s="27"/>
      <c r="F689" s="27"/>
      <c r="G689" s="27"/>
      <c r="K689" s="42"/>
      <c r="M689" s="42"/>
    </row>
    <row r="690" spans="1:13" s="29" customFormat="1" ht="12" hidden="1" x14ac:dyDescent="0.25">
      <c r="A690" s="26"/>
      <c r="B690" s="27"/>
      <c r="C690" s="26"/>
      <c r="D690" s="27"/>
      <c r="E690" s="27"/>
      <c r="F690" s="27"/>
      <c r="G690" s="27"/>
      <c r="K690" s="42"/>
      <c r="M690" s="42"/>
    </row>
    <row r="691" spans="1:13" s="29" customFormat="1" ht="12" hidden="1" x14ac:dyDescent="0.25">
      <c r="A691" s="26"/>
      <c r="B691" s="27"/>
      <c r="C691" s="26"/>
      <c r="D691" s="27"/>
      <c r="E691" s="27"/>
      <c r="F691" s="27"/>
      <c r="G691" s="27"/>
      <c r="K691" s="42"/>
      <c r="M691" s="42"/>
    </row>
    <row r="692" spans="1:13" s="29" customFormat="1" ht="12" hidden="1" x14ac:dyDescent="0.25">
      <c r="A692" s="26"/>
      <c r="B692" s="27"/>
      <c r="C692" s="26"/>
      <c r="D692" s="27"/>
      <c r="E692" s="27"/>
      <c r="F692" s="27"/>
      <c r="G692" s="27"/>
      <c r="K692" s="42"/>
      <c r="M692" s="42"/>
    </row>
    <row r="693" spans="1:13" s="29" customFormat="1" ht="12" hidden="1" x14ac:dyDescent="0.25">
      <c r="A693" s="26"/>
      <c r="B693" s="27"/>
      <c r="C693" s="26"/>
      <c r="D693" s="27"/>
      <c r="E693" s="27"/>
      <c r="F693" s="27"/>
      <c r="G693" s="27"/>
      <c r="K693" s="42"/>
      <c r="M693" s="42"/>
    </row>
    <row r="694" spans="1:13" s="29" customFormat="1" ht="12" hidden="1" x14ac:dyDescent="0.25">
      <c r="A694" s="26"/>
      <c r="B694" s="27"/>
      <c r="C694" s="26"/>
      <c r="D694" s="27"/>
      <c r="E694" s="27"/>
      <c r="F694" s="27"/>
      <c r="G694" s="27"/>
      <c r="K694" s="42"/>
      <c r="M694" s="42"/>
    </row>
    <row r="695" spans="1:13" s="29" customFormat="1" ht="12" hidden="1" x14ac:dyDescent="0.25">
      <c r="A695" s="26"/>
      <c r="B695" s="27"/>
      <c r="C695" s="26"/>
      <c r="D695" s="27"/>
      <c r="E695" s="27"/>
      <c r="F695" s="27"/>
      <c r="G695" s="27"/>
      <c r="K695" s="42"/>
      <c r="M695" s="42"/>
    </row>
    <row r="696" spans="1:13" s="29" customFormat="1" ht="12" hidden="1" x14ac:dyDescent="0.25">
      <c r="A696" s="26"/>
      <c r="B696" s="27"/>
      <c r="C696" s="26"/>
      <c r="D696" s="27"/>
      <c r="E696" s="27"/>
      <c r="F696" s="27"/>
      <c r="G696" s="27"/>
      <c r="K696" s="42"/>
      <c r="M696" s="42"/>
    </row>
    <row r="697" spans="1:13" s="29" customFormat="1" ht="12" hidden="1" x14ac:dyDescent="0.25">
      <c r="A697" s="26"/>
      <c r="B697" s="27"/>
      <c r="C697" s="26"/>
      <c r="D697" s="27"/>
      <c r="E697" s="27"/>
      <c r="F697" s="27"/>
      <c r="G697" s="27"/>
      <c r="K697" s="42"/>
      <c r="M697" s="42"/>
    </row>
    <row r="698" spans="1:13" s="29" customFormat="1" ht="12" hidden="1" x14ac:dyDescent="0.25">
      <c r="A698" s="26"/>
      <c r="B698" s="27"/>
      <c r="C698" s="26"/>
      <c r="D698" s="27"/>
      <c r="E698" s="27"/>
      <c r="F698" s="27"/>
      <c r="G698" s="27"/>
      <c r="K698" s="42"/>
      <c r="M698" s="42"/>
    </row>
    <row r="699" spans="1:13" s="29" customFormat="1" ht="12" hidden="1" x14ac:dyDescent="0.25">
      <c r="A699" s="26"/>
      <c r="B699" s="27"/>
      <c r="C699" s="26"/>
      <c r="D699" s="27"/>
      <c r="E699" s="27"/>
      <c r="F699" s="27"/>
      <c r="G699" s="27"/>
      <c r="K699" s="42"/>
      <c r="M699" s="42"/>
    </row>
    <row r="700" spans="1:13" s="29" customFormat="1" ht="12" hidden="1" x14ac:dyDescent="0.25">
      <c r="A700" s="26"/>
      <c r="B700" s="27"/>
      <c r="C700" s="26"/>
      <c r="D700" s="27"/>
      <c r="E700" s="27"/>
      <c r="F700" s="27"/>
      <c r="G700" s="27"/>
      <c r="K700" s="42"/>
      <c r="M700" s="42"/>
    </row>
    <row r="701" spans="1:13" s="29" customFormat="1" ht="12" hidden="1" x14ac:dyDescent="0.25">
      <c r="A701" s="26"/>
      <c r="B701" s="27"/>
      <c r="C701" s="26"/>
      <c r="D701" s="27"/>
      <c r="E701" s="27"/>
      <c r="F701" s="27"/>
      <c r="G701" s="27"/>
      <c r="K701" s="42"/>
      <c r="M701" s="42"/>
    </row>
    <row r="702" spans="1:13" s="29" customFormat="1" ht="12" hidden="1" x14ac:dyDescent="0.25">
      <c r="A702" s="26"/>
      <c r="B702" s="27"/>
      <c r="C702" s="26"/>
      <c r="D702" s="27"/>
      <c r="E702" s="27"/>
      <c r="F702" s="27"/>
      <c r="G702" s="27"/>
      <c r="K702" s="42"/>
      <c r="M702" s="42"/>
    </row>
    <row r="703" spans="1:13" s="29" customFormat="1" ht="12" hidden="1" x14ac:dyDescent="0.25">
      <c r="A703" s="26"/>
      <c r="B703" s="27"/>
      <c r="C703" s="26"/>
      <c r="D703" s="27"/>
      <c r="E703" s="27"/>
      <c r="F703" s="27"/>
      <c r="G703" s="27"/>
      <c r="K703" s="42"/>
      <c r="M703" s="42"/>
    </row>
    <row r="704" spans="1:13" s="29" customFormat="1" ht="12" hidden="1" x14ac:dyDescent="0.25">
      <c r="A704" s="26"/>
      <c r="B704" s="27"/>
      <c r="C704" s="26"/>
      <c r="D704" s="27"/>
      <c r="E704" s="27"/>
      <c r="F704" s="27"/>
      <c r="G704" s="27"/>
      <c r="K704" s="42"/>
      <c r="M704" s="42"/>
    </row>
    <row r="705" spans="1:13" s="29" customFormat="1" ht="12" hidden="1" x14ac:dyDescent="0.25">
      <c r="A705" s="26"/>
      <c r="B705" s="27"/>
      <c r="C705" s="26"/>
      <c r="D705" s="27"/>
      <c r="E705" s="27"/>
      <c r="F705" s="27"/>
      <c r="G705" s="27"/>
      <c r="K705" s="42"/>
      <c r="M705" s="42"/>
    </row>
    <row r="706" spans="1:13" s="29" customFormat="1" ht="12" hidden="1" x14ac:dyDescent="0.25">
      <c r="A706" s="26"/>
      <c r="B706" s="27"/>
      <c r="C706" s="26"/>
      <c r="D706" s="27"/>
      <c r="E706" s="27"/>
      <c r="F706" s="27"/>
      <c r="G706" s="27"/>
      <c r="K706" s="42"/>
      <c r="M706" s="42"/>
    </row>
    <row r="707" spans="1:13" s="29" customFormat="1" ht="12" hidden="1" x14ac:dyDescent="0.25">
      <c r="A707" s="26"/>
      <c r="B707" s="27"/>
      <c r="C707" s="26"/>
      <c r="D707" s="27"/>
      <c r="E707" s="27"/>
      <c r="F707" s="27"/>
      <c r="G707" s="27"/>
      <c r="K707" s="42"/>
      <c r="M707" s="42"/>
    </row>
    <row r="708" spans="1:13" s="29" customFormat="1" ht="12" hidden="1" x14ac:dyDescent="0.25">
      <c r="A708" s="26"/>
      <c r="B708" s="27"/>
      <c r="C708" s="26"/>
      <c r="D708" s="27"/>
      <c r="E708" s="27"/>
      <c r="F708" s="27"/>
      <c r="G708" s="27"/>
      <c r="K708" s="42"/>
      <c r="M708" s="42"/>
    </row>
    <row r="709" spans="1:13" s="29" customFormat="1" ht="12" hidden="1" x14ac:dyDescent="0.25">
      <c r="A709" s="26"/>
      <c r="B709" s="27"/>
      <c r="C709" s="26"/>
      <c r="D709" s="27"/>
      <c r="E709" s="27"/>
      <c r="F709" s="27"/>
      <c r="G709" s="27"/>
      <c r="K709" s="42"/>
      <c r="M709" s="42"/>
    </row>
    <row r="710" spans="1:13" s="29" customFormat="1" ht="12" hidden="1" x14ac:dyDescent="0.25">
      <c r="A710" s="26"/>
      <c r="B710" s="27"/>
      <c r="C710" s="26"/>
      <c r="D710" s="27"/>
      <c r="E710" s="27"/>
      <c r="F710" s="27"/>
      <c r="G710" s="27"/>
      <c r="K710" s="42"/>
      <c r="M710" s="42"/>
    </row>
    <row r="711" spans="1:13" s="29" customFormat="1" ht="12" hidden="1" x14ac:dyDescent="0.25">
      <c r="A711" s="26"/>
      <c r="B711" s="27"/>
      <c r="C711" s="26"/>
      <c r="D711" s="27"/>
      <c r="E711" s="27"/>
      <c r="F711" s="27"/>
      <c r="G711" s="27"/>
      <c r="K711" s="42"/>
      <c r="M711" s="42"/>
    </row>
    <row r="712" spans="1:13" s="29" customFormat="1" ht="12" hidden="1" x14ac:dyDescent="0.25">
      <c r="A712" s="26"/>
      <c r="B712" s="27"/>
      <c r="C712" s="26"/>
      <c r="D712" s="27"/>
      <c r="E712" s="27"/>
      <c r="F712" s="27"/>
      <c r="G712" s="27"/>
      <c r="K712" s="42"/>
      <c r="M712" s="42"/>
    </row>
    <row r="713" spans="1:13" s="29" customFormat="1" ht="12" hidden="1" x14ac:dyDescent="0.25">
      <c r="A713" s="26"/>
      <c r="B713" s="27"/>
      <c r="C713" s="26"/>
      <c r="D713" s="27"/>
      <c r="E713" s="27"/>
      <c r="F713" s="27"/>
      <c r="G713" s="27"/>
      <c r="K713" s="42"/>
      <c r="M713" s="42"/>
    </row>
    <row r="714" spans="1:13" s="29" customFormat="1" ht="12" hidden="1" x14ac:dyDescent="0.25">
      <c r="A714" s="26"/>
      <c r="B714" s="27"/>
      <c r="C714" s="26"/>
      <c r="D714" s="27"/>
      <c r="E714" s="27"/>
      <c r="F714" s="27"/>
      <c r="G714" s="27"/>
      <c r="K714" s="42"/>
      <c r="M714" s="42"/>
    </row>
    <row r="715" spans="1:13" s="29" customFormat="1" ht="12" hidden="1" x14ac:dyDescent="0.25">
      <c r="A715" s="26"/>
      <c r="B715" s="27"/>
      <c r="C715" s="26"/>
      <c r="D715" s="27"/>
      <c r="E715" s="27"/>
      <c r="F715" s="27"/>
      <c r="G715" s="27"/>
      <c r="K715" s="42"/>
      <c r="M715" s="42"/>
    </row>
    <row r="716" spans="1:13" s="29" customFormat="1" ht="12" hidden="1" x14ac:dyDescent="0.25">
      <c r="A716" s="26"/>
      <c r="B716" s="27"/>
      <c r="C716" s="26"/>
      <c r="D716" s="27"/>
      <c r="E716" s="27"/>
      <c r="F716" s="27"/>
      <c r="G716" s="27"/>
      <c r="K716" s="42"/>
      <c r="M716" s="42"/>
    </row>
    <row r="717" spans="1:13" s="29" customFormat="1" ht="12" hidden="1" x14ac:dyDescent="0.25">
      <c r="A717" s="26"/>
      <c r="B717" s="27"/>
      <c r="C717" s="26"/>
      <c r="D717" s="27"/>
      <c r="E717" s="27"/>
      <c r="F717" s="27"/>
      <c r="G717" s="27"/>
      <c r="K717" s="42"/>
      <c r="M717" s="42"/>
    </row>
    <row r="718" spans="1:13" s="29" customFormat="1" ht="12" hidden="1" x14ac:dyDescent="0.25">
      <c r="A718" s="26"/>
      <c r="B718" s="27"/>
      <c r="C718" s="26"/>
      <c r="D718" s="27"/>
      <c r="E718" s="27"/>
      <c r="F718" s="27"/>
      <c r="G718" s="27"/>
      <c r="K718" s="42"/>
      <c r="M718" s="42"/>
    </row>
    <row r="719" spans="1:13" s="29" customFormat="1" ht="12" hidden="1" x14ac:dyDescent="0.25">
      <c r="A719" s="26"/>
      <c r="B719" s="27"/>
      <c r="C719" s="26"/>
      <c r="D719" s="27"/>
      <c r="E719" s="27"/>
      <c r="F719" s="27"/>
      <c r="G719" s="27"/>
      <c r="K719" s="42"/>
      <c r="M719" s="42"/>
    </row>
    <row r="720" spans="1:13" s="29" customFormat="1" ht="12" hidden="1" x14ac:dyDescent="0.25">
      <c r="A720" s="26"/>
      <c r="B720" s="27"/>
      <c r="C720" s="26"/>
      <c r="D720" s="27"/>
      <c r="E720" s="27"/>
      <c r="F720" s="27"/>
      <c r="G720" s="27"/>
      <c r="K720" s="42"/>
      <c r="M720" s="42"/>
    </row>
    <row r="721" spans="1:13" s="29" customFormat="1" ht="12" hidden="1" x14ac:dyDescent="0.25">
      <c r="A721" s="26"/>
      <c r="B721" s="27"/>
      <c r="C721" s="26"/>
      <c r="D721" s="27"/>
      <c r="E721" s="27"/>
      <c r="F721" s="27"/>
      <c r="G721" s="27"/>
      <c r="K721" s="42"/>
      <c r="M721" s="42"/>
    </row>
    <row r="722" spans="1:13" s="29" customFormat="1" ht="12" hidden="1" x14ac:dyDescent="0.25">
      <c r="A722" s="26"/>
      <c r="B722" s="27"/>
      <c r="C722" s="26"/>
      <c r="D722" s="27"/>
      <c r="E722" s="27"/>
      <c r="F722" s="27"/>
      <c r="G722" s="27"/>
      <c r="K722" s="42"/>
      <c r="M722" s="42"/>
    </row>
    <row r="723" spans="1:13" s="29" customFormat="1" ht="12" hidden="1" x14ac:dyDescent="0.25">
      <c r="A723" s="26"/>
      <c r="B723" s="27"/>
      <c r="C723" s="26"/>
      <c r="D723" s="27"/>
      <c r="E723" s="27"/>
      <c r="F723" s="27"/>
      <c r="G723" s="27"/>
      <c r="K723" s="42"/>
      <c r="M723" s="42"/>
    </row>
    <row r="724" spans="1:13" s="29" customFormat="1" ht="12" hidden="1" x14ac:dyDescent="0.25">
      <c r="A724" s="26"/>
      <c r="B724" s="27"/>
      <c r="C724" s="26"/>
      <c r="D724" s="27"/>
      <c r="E724" s="27"/>
      <c r="F724" s="27"/>
      <c r="G724" s="27"/>
      <c r="K724" s="42"/>
      <c r="M724" s="42"/>
    </row>
    <row r="725" spans="1:13" s="29" customFormat="1" ht="12" hidden="1" x14ac:dyDescent="0.25">
      <c r="A725" s="26"/>
      <c r="B725" s="27"/>
      <c r="C725" s="26"/>
      <c r="D725" s="27"/>
      <c r="E725" s="27"/>
      <c r="F725" s="27"/>
      <c r="G725" s="27"/>
      <c r="K725" s="42"/>
      <c r="M725" s="42"/>
    </row>
    <row r="726" spans="1:13" s="29" customFormat="1" ht="12" hidden="1" x14ac:dyDescent="0.25">
      <c r="A726" s="26"/>
      <c r="B726" s="27"/>
      <c r="C726" s="26"/>
      <c r="D726" s="27"/>
      <c r="E726" s="27"/>
      <c r="F726" s="27"/>
      <c r="G726" s="27"/>
      <c r="K726" s="42"/>
      <c r="M726" s="42"/>
    </row>
    <row r="727" spans="1:13" s="29" customFormat="1" ht="12" hidden="1" x14ac:dyDescent="0.25">
      <c r="A727" s="26"/>
      <c r="B727" s="27"/>
      <c r="C727" s="26"/>
      <c r="D727" s="27"/>
      <c r="E727" s="27"/>
      <c r="F727" s="27"/>
      <c r="G727" s="27"/>
      <c r="K727" s="42"/>
      <c r="M727" s="42"/>
    </row>
    <row r="728" spans="1:13" s="29" customFormat="1" ht="12" hidden="1" x14ac:dyDescent="0.25">
      <c r="A728" s="26"/>
      <c r="B728" s="27"/>
      <c r="C728" s="26"/>
      <c r="D728" s="27"/>
      <c r="E728" s="27"/>
      <c r="F728" s="27"/>
      <c r="G728" s="27"/>
      <c r="K728" s="42"/>
      <c r="M728" s="42"/>
    </row>
    <row r="729" spans="1:13" s="29" customFormat="1" ht="12" hidden="1" x14ac:dyDescent="0.25">
      <c r="A729" s="26"/>
      <c r="B729" s="27"/>
      <c r="C729" s="26"/>
      <c r="D729" s="27"/>
      <c r="E729" s="27"/>
      <c r="F729" s="27"/>
      <c r="G729" s="27"/>
      <c r="K729" s="42"/>
      <c r="M729" s="42"/>
    </row>
    <row r="730" spans="1:13" s="29" customFormat="1" ht="12" hidden="1" x14ac:dyDescent="0.25">
      <c r="A730" s="26"/>
      <c r="B730" s="27"/>
      <c r="C730" s="26"/>
      <c r="D730" s="27"/>
      <c r="E730" s="27"/>
      <c r="F730" s="27"/>
      <c r="G730" s="27"/>
      <c r="K730" s="42"/>
      <c r="M730" s="42"/>
    </row>
    <row r="731" spans="1:13" s="29" customFormat="1" ht="12" hidden="1" x14ac:dyDescent="0.25">
      <c r="A731" s="26"/>
      <c r="B731" s="27"/>
      <c r="C731" s="26"/>
      <c r="D731" s="27"/>
      <c r="E731" s="27"/>
      <c r="F731" s="27"/>
      <c r="G731" s="27"/>
      <c r="K731" s="42"/>
      <c r="M731" s="42"/>
    </row>
    <row r="732" spans="1:13" s="29" customFormat="1" ht="12" hidden="1" x14ac:dyDescent="0.25">
      <c r="A732" s="26"/>
      <c r="B732" s="27"/>
      <c r="C732" s="26"/>
      <c r="D732" s="27"/>
      <c r="E732" s="27"/>
      <c r="F732" s="27"/>
      <c r="G732" s="27"/>
      <c r="K732" s="42"/>
      <c r="M732" s="42"/>
    </row>
    <row r="733" spans="1:13" s="29" customFormat="1" ht="12" hidden="1" x14ac:dyDescent="0.25">
      <c r="A733" s="26"/>
      <c r="B733" s="27"/>
      <c r="C733" s="26"/>
      <c r="D733" s="27"/>
      <c r="E733" s="27"/>
      <c r="F733" s="27"/>
      <c r="G733" s="27"/>
      <c r="K733" s="42"/>
      <c r="M733" s="42"/>
    </row>
    <row r="734" spans="1:13" s="29" customFormat="1" ht="12" hidden="1" x14ac:dyDescent="0.25">
      <c r="A734" s="26"/>
      <c r="B734" s="27"/>
      <c r="C734" s="26"/>
      <c r="D734" s="27"/>
      <c r="E734" s="27"/>
      <c r="F734" s="27"/>
      <c r="G734" s="27"/>
      <c r="K734" s="42"/>
      <c r="M734" s="42"/>
    </row>
    <row r="735" spans="1:13" s="29" customFormat="1" ht="12" hidden="1" x14ac:dyDescent="0.25">
      <c r="A735" s="26"/>
      <c r="B735" s="27"/>
      <c r="C735" s="26"/>
      <c r="D735" s="27"/>
      <c r="E735" s="27"/>
      <c r="F735" s="27"/>
      <c r="G735" s="27"/>
      <c r="K735" s="42"/>
      <c r="M735" s="42"/>
    </row>
    <row r="736" spans="1:13" s="29" customFormat="1" ht="12" hidden="1" x14ac:dyDescent="0.25">
      <c r="A736" s="26"/>
      <c r="B736" s="27"/>
      <c r="C736" s="26"/>
      <c r="D736" s="27"/>
      <c r="E736" s="27"/>
      <c r="F736" s="27"/>
      <c r="G736" s="27"/>
      <c r="K736" s="42"/>
      <c r="M736" s="42"/>
    </row>
    <row r="737" spans="1:13" s="29" customFormat="1" ht="12" hidden="1" x14ac:dyDescent="0.25">
      <c r="A737" s="26"/>
      <c r="B737" s="27"/>
      <c r="C737" s="26"/>
      <c r="D737" s="27"/>
      <c r="E737" s="27"/>
      <c r="F737" s="27"/>
      <c r="G737" s="27"/>
      <c r="K737" s="42"/>
      <c r="M737" s="42"/>
    </row>
    <row r="738" spans="1:13" s="29" customFormat="1" ht="12" hidden="1" x14ac:dyDescent="0.25">
      <c r="A738" s="26"/>
      <c r="B738" s="27"/>
      <c r="C738" s="26"/>
      <c r="D738" s="27"/>
      <c r="E738" s="27"/>
      <c r="F738" s="27"/>
      <c r="G738" s="27"/>
      <c r="K738" s="42"/>
      <c r="M738" s="42"/>
    </row>
    <row r="739" spans="1:13" s="29" customFormat="1" ht="12" hidden="1" x14ac:dyDescent="0.25">
      <c r="A739" s="26"/>
      <c r="B739" s="27"/>
      <c r="C739" s="26"/>
      <c r="D739" s="27"/>
      <c r="E739" s="27"/>
      <c r="F739" s="27"/>
      <c r="G739" s="27"/>
      <c r="K739" s="42"/>
      <c r="M739" s="42"/>
    </row>
    <row r="740" spans="1:13" s="29" customFormat="1" ht="12" hidden="1" x14ac:dyDescent="0.25">
      <c r="A740" s="26"/>
      <c r="B740" s="27"/>
      <c r="C740" s="26"/>
      <c r="D740" s="27"/>
      <c r="E740" s="27"/>
      <c r="F740" s="27"/>
      <c r="G740" s="27"/>
      <c r="K740" s="42"/>
      <c r="M740" s="42"/>
    </row>
    <row r="741" spans="1:13" s="29" customFormat="1" ht="12" hidden="1" x14ac:dyDescent="0.25">
      <c r="A741" s="26"/>
      <c r="B741" s="27"/>
      <c r="C741" s="26"/>
      <c r="D741" s="27"/>
      <c r="E741" s="27"/>
      <c r="F741" s="27"/>
      <c r="G741" s="27"/>
      <c r="K741" s="42"/>
      <c r="M741" s="42"/>
    </row>
    <row r="742" spans="1:13" s="29" customFormat="1" ht="12" hidden="1" x14ac:dyDescent="0.25">
      <c r="A742" s="26"/>
      <c r="B742" s="27"/>
      <c r="C742" s="26"/>
      <c r="D742" s="27"/>
      <c r="E742" s="27"/>
      <c r="F742" s="27"/>
      <c r="G742" s="27"/>
      <c r="K742" s="42"/>
      <c r="M742" s="42"/>
    </row>
    <row r="743" spans="1:13" s="29" customFormat="1" ht="12" hidden="1" x14ac:dyDescent="0.25">
      <c r="A743" s="26"/>
      <c r="B743" s="27"/>
      <c r="C743" s="26"/>
      <c r="D743" s="27"/>
      <c r="E743" s="27"/>
      <c r="F743" s="27"/>
      <c r="G743" s="27"/>
      <c r="K743" s="42"/>
      <c r="M743" s="42"/>
    </row>
    <row r="744" spans="1:13" s="29" customFormat="1" ht="12" hidden="1" x14ac:dyDescent="0.25">
      <c r="A744" s="26"/>
      <c r="B744" s="27"/>
      <c r="C744" s="26"/>
      <c r="D744" s="27"/>
      <c r="E744" s="27"/>
      <c r="F744" s="27"/>
      <c r="G744" s="27"/>
      <c r="K744" s="42"/>
      <c r="M744" s="42"/>
    </row>
    <row r="745" spans="1:13" s="29" customFormat="1" ht="12" hidden="1" x14ac:dyDescent="0.25">
      <c r="A745" s="26"/>
      <c r="B745" s="27"/>
      <c r="C745" s="26"/>
      <c r="D745" s="27"/>
      <c r="E745" s="27"/>
      <c r="F745" s="27"/>
      <c r="G745" s="27"/>
      <c r="K745" s="42"/>
      <c r="M745" s="42"/>
    </row>
    <row r="746" spans="1:13" s="29" customFormat="1" ht="12" hidden="1" x14ac:dyDescent="0.25">
      <c r="A746" s="26"/>
      <c r="B746" s="27"/>
      <c r="C746" s="26"/>
      <c r="D746" s="27"/>
      <c r="E746" s="27"/>
      <c r="F746" s="27"/>
      <c r="G746" s="27"/>
      <c r="K746" s="42"/>
      <c r="M746" s="42"/>
    </row>
    <row r="747" spans="1:13" s="29" customFormat="1" ht="12" hidden="1" x14ac:dyDescent="0.25">
      <c r="A747" s="26"/>
      <c r="B747" s="27"/>
      <c r="C747" s="26"/>
      <c r="D747" s="27"/>
      <c r="E747" s="27"/>
      <c r="F747" s="27"/>
      <c r="G747" s="27"/>
      <c r="K747" s="42"/>
      <c r="M747" s="42"/>
    </row>
    <row r="748" spans="1:13" s="29" customFormat="1" ht="12" hidden="1" x14ac:dyDescent="0.25">
      <c r="A748" s="26"/>
      <c r="B748" s="27"/>
      <c r="C748" s="26"/>
      <c r="D748" s="27"/>
      <c r="E748" s="27"/>
      <c r="F748" s="27"/>
      <c r="G748" s="27"/>
      <c r="K748" s="42"/>
      <c r="M748" s="42"/>
    </row>
    <row r="749" spans="1:13" s="29" customFormat="1" ht="12" hidden="1" x14ac:dyDescent="0.25">
      <c r="A749" s="26"/>
      <c r="B749" s="27"/>
      <c r="C749" s="26"/>
      <c r="D749" s="27"/>
      <c r="E749" s="27"/>
      <c r="F749" s="27"/>
      <c r="G749" s="27"/>
      <c r="K749" s="42"/>
      <c r="M749" s="42"/>
    </row>
    <row r="750" spans="1:13" s="29" customFormat="1" ht="12" hidden="1" x14ac:dyDescent="0.25">
      <c r="A750" s="26"/>
      <c r="B750" s="27"/>
      <c r="C750" s="26"/>
      <c r="D750" s="27"/>
      <c r="E750" s="27"/>
      <c r="F750" s="27"/>
      <c r="G750" s="27"/>
      <c r="K750" s="42"/>
      <c r="M750" s="42"/>
    </row>
    <row r="751" spans="1:13" s="29" customFormat="1" ht="12" hidden="1" x14ac:dyDescent="0.25">
      <c r="A751" s="26"/>
      <c r="B751" s="27"/>
      <c r="C751" s="26"/>
      <c r="D751" s="27"/>
      <c r="E751" s="27"/>
      <c r="F751" s="27"/>
      <c r="G751" s="27"/>
      <c r="K751" s="42"/>
      <c r="M751" s="42"/>
    </row>
    <row r="752" spans="1:13" hidden="1" x14ac:dyDescent="0.25">
      <c r="I752" s="29"/>
    </row>
    <row r="753" spans="9:9" hidden="1" x14ac:dyDescent="0.25">
      <c r="I753" s="29"/>
    </row>
    <row r="754" spans="9:9" hidden="1" x14ac:dyDescent="0.25">
      <c r="I754" s="29"/>
    </row>
    <row r="755" spans="9:9" x14ac:dyDescent="0.25"/>
  </sheetData>
  <autoFilter ref="K1:K754" xr:uid="{00000000-0009-0000-0000-00000D000000}"/>
  <mergeCells count="245">
    <mergeCell ref="B154:B156"/>
    <mergeCell ref="C154:C156"/>
    <mergeCell ref="D154:D156"/>
    <mergeCell ref="E154:E156"/>
    <mergeCell ref="F154:F155"/>
    <mergeCell ref="G154:G155"/>
    <mergeCell ref="H154:H155"/>
    <mergeCell ref="B146:B149"/>
    <mergeCell ref="C146:C149"/>
    <mergeCell ref="D146:D149"/>
    <mergeCell ref="E146:E149"/>
    <mergeCell ref="F146:F148"/>
    <mergeCell ref="G146:G148"/>
    <mergeCell ref="H146:H148"/>
    <mergeCell ref="B150:E150"/>
    <mergeCell ref="B151:B153"/>
    <mergeCell ref="C151:C153"/>
    <mergeCell ref="D151:D153"/>
    <mergeCell ref="E151:E153"/>
    <mergeCell ref="F151:F152"/>
    <mergeCell ref="G151:G152"/>
    <mergeCell ref="H151:H152"/>
    <mergeCell ref="B130:B145"/>
    <mergeCell ref="C130:C145"/>
    <mergeCell ref="D130:D145"/>
    <mergeCell ref="E130:E142"/>
    <mergeCell ref="F130:F132"/>
    <mergeCell ref="G130:G132"/>
    <mergeCell ref="H130:H132"/>
    <mergeCell ref="F136:F137"/>
    <mergeCell ref="G136:G137"/>
    <mergeCell ref="H136:H137"/>
    <mergeCell ref="F139:F142"/>
    <mergeCell ref="G139:G142"/>
    <mergeCell ref="H139:H142"/>
    <mergeCell ref="E143:E145"/>
    <mergeCell ref="F143:F145"/>
    <mergeCell ref="B120:B129"/>
    <mergeCell ref="C120:C129"/>
    <mergeCell ref="D120:D129"/>
    <mergeCell ref="E120:E129"/>
    <mergeCell ref="F121:F122"/>
    <mergeCell ref="G121:G122"/>
    <mergeCell ref="H121:H122"/>
    <mergeCell ref="F123:F124"/>
    <mergeCell ref="G123:G124"/>
    <mergeCell ref="H123:H124"/>
    <mergeCell ref="F125:F127"/>
    <mergeCell ref="B114:B115"/>
    <mergeCell ref="C114:C115"/>
    <mergeCell ref="D114:D115"/>
    <mergeCell ref="E114:E115"/>
    <mergeCell ref="F114:F115"/>
    <mergeCell ref="G114:G115"/>
    <mergeCell ref="H114:H115"/>
    <mergeCell ref="B118:B119"/>
    <mergeCell ref="C118:C119"/>
    <mergeCell ref="D118:D119"/>
    <mergeCell ref="E118:E119"/>
    <mergeCell ref="F118:F119"/>
    <mergeCell ref="G118:G119"/>
    <mergeCell ref="H118:H119"/>
    <mergeCell ref="H100:H101"/>
    <mergeCell ref="F103:F105"/>
    <mergeCell ref="G103:G105"/>
    <mergeCell ref="H103:H105"/>
    <mergeCell ref="F106:F108"/>
    <mergeCell ref="B109:B112"/>
    <mergeCell ref="C109:C112"/>
    <mergeCell ref="D109:D112"/>
    <mergeCell ref="E109:E112"/>
    <mergeCell ref="F109:F111"/>
    <mergeCell ref="G109:G111"/>
    <mergeCell ref="H109:H111"/>
    <mergeCell ref="B92:B93"/>
    <mergeCell ref="C92:C93"/>
    <mergeCell ref="D92:D93"/>
    <mergeCell ref="E92:E93"/>
    <mergeCell ref="F92:F93"/>
    <mergeCell ref="G92:G93"/>
    <mergeCell ref="B96:B108"/>
    <mergeCell ref="C96:C108"/>
    <mergeCell ref="D96:D108"/>
    <mergeCell ref="E96:E108"/>
    <mergeCell ref="F100:F101"/>
    <mergeCell ref="G100:G101"/>
    <mergeCell ref="B88:B91"/>
    <mergeCell ref="C88:C89"/>
    <mergeCell ref="D88:D89"/>
    <mergeCell ref="E88:E89"/>
    <mergeCell ref="F88:F89"/>
    <mergeCell ref="G88:G89"/>
    <mergeCell ref="H88:H89"/>
    <mergeCell ref="C90:C91"/>
    <mergeCell ref="D90:D91"/>
    <mergeCell ref="E90:E91"/>
    <mergeCell ref="F90:F91"/>
    <mergeCell ref="G90:G91"/>
    <mergeCell ref="H90:H91"/>
    <mergeCell ref="B80:B83"/>
    <mergeCell ref="C80:C83"/>
    <mergeCell ref="D80:D83"/>
    <mergeCell ref="E80:E83"/>
    <mergeCell ref="F80:F82"/>
    <mergeCell ref="G80:G82"/>
    <mergeCell ref="H80:H82"/>
    <mergeCell ref="B84:C84"/>
    <mergeCell ref="B85:B87"/>
    <mergeCell ref="C85:C87"/>
    <mergeCell ref="D85:D87"/>
    <mergeCell ref="E85:E87"/>
    <mergeCell ref="F85:F87"/>
    <mergeCell ref="G85:G87"/>
    <mergeCell ref="H85:H87"/>
    <mergeCell ref="B70:B79"/>
    <mergeCell ref="C70:C79"/>
    <mergeCell ref="D70:D79"/>
    <mergeCell ref="E70:E79"/>
    <mergeCell ref="F71:F72"/>
    <mergeCell ref="G71:G72"/>
    <mergeCell ref="H71:H72"/>
    <mergeCell ref="F74:F76"/>
    <mergeCell ref="G74:G76"/>
    <mergeCell ref="H74:H76"/>
    <mergeCell ref="F77:F79"/>
    <mergeCell ref="B65:B66"/>
    <mergeCell ref="C65:C66"/>
    <mergeCell ref="D65:D66"/>
    <mergeCell ref="E65:E66"/>
    <mergeCell ref="F65:F66"/>
    <mergeCell ref="G65:G66"/>
    <mergeCell ref="H65:H66"/>
    <mergeCell ref="B67:B69"/>
    <mergeCell ref="C67:C69"/>
    <mergeCell ref="D67:D69"/>
    <mergeCell ref="E67:E69"/>
    <mergeCell ref="F67:F68"/>
    <mergeCell ref="G67:G68"/>
    <mergeCell ref="H67:H68"/>
    <mergeCell ref="B60:E60"/>
    <mergeCell ref="B61:B62"/>
    <mergeCell ref="C61:C62"/>
    <mergeCell ref="D61:D62"/>
    <mergeCell ref="E61:E62"/>
    <mergeCell ref="F61:F62"/>
    <mergeCell ref="G61:G62"/>
    <mergeCell ref="H61:H62"/>
    <mergeCell ref="B63:B64"/>
    <mergeCell ref="C63:C64"/>
    <mergeCell ref="D63:D64"/>
    <mergeCell ref="E63:E64"/>
    <mergeCell ref="F63:F64"/>
    <mergeCell ref="G63:G64"/>
    <mergeCell ref="H63:H64"/>
    <mergeCell ref="B45:B46"/>
    <mergeCell ref="C45:C46"/>
    <mergeCell ref="D45:D46"/>
    <mergeCell ref="E45:E46"/>
    <mergeCell ref="F45:F46"/>
    <mergeCell ref="G45:G46"/>
    <mergeCell ref="H45:H46"/>
    <mergeCell ref="B48:B59"/>
    <mergeCell ref="C48:C59"/>
    <mergeCell ref="D48:D59"/>
    <mergeCell ref="E48:E59"/>
    <mergeCell ref="F52:F53"/>
    <mergeCell ref="F57:F59"/>
    <mergeCell ref="B32:B33"/>
    <mergeCell ref="C32:C33"/>
    <mergeCell ref="D32:D33"/>
    <mergeCell ref="E32:E33"/>
    <mergeCell ref="F32:F33"/>
    <mergeCell ref="G32:G33"/>
    <mergeCell ref="H32:H33"/>
    <mergeCell ref="B35:B44"/>
    <mergeCell ref="C35:C42"/>
    <mergeCell ref="D35:D42"/>
    <mergeCell ref="E35:E42"/>
    <mergeCell ref="F35:F42"/>
    <mergeCell ref="G35:G42"/>
    <mergeCell ref="H35:H42"/>
    <mergeCell ref="C43:C44"/>
    <mergeCell ref="D43:D44"/>
    <mergeCell ref="E43:E44"/>
    <mergeCell ref="F43:F44"/>
    <mergeCell ref="G43:G44"/>
    <mergeCell ref="H43:H44"/>
    <mergeCell ref="B23:B24"/>
    <mergeCell ref="C23:C24"/>
    <mergeCell ref="D23:D24"/>
    <mergeCell ref="E23:E24"/>
    <mergeCell ref="F23:F24"/>
    <mergeCell ref="G23:G24"/>
    <mergeCell ref="H23:H24"/>
    <mergeCell ref="B25:E25"/>
    <mergeCell ref="B26:B31"/>
    <mergeCell ref="C26:C29"/>
    <mergeCell ref="D26:D29"/>
    <mergeCell ref="E26:E29"/>
    <mergeCell ref="F26:F29"/>
    <mergeCell ref="G26:G29"/>
    <mergeCell ref="H26:H29"/>
    <mergeCell ref="C30:C31"/>
    <mergeCell ref="D30:D31"/>
    <mergeCell ref="E30:E31"/>
    <mergeCell ref="F30:F31"/>
    <mergeCell ref="G30:G31"/>
    <mergeCell ref="H30:H31"/>
    <mergeCell ref="B13:B17"/>
    <mergeCell ref="C13:C17"/>
    <mergeCell ref="D13:D17"/>
    <mergeCell ref="E13:E17"/>
    <mergeCell ref="F13:F17"/>
    <mergeCell ref="G13:G17"/>
    <mergeCell ref="H13:H17"/>
    <mergeCell ref="B19:B20"/>
    <mergeCell ref="C19:C20"/>
    <mergeCell ref="D19:D20"/>
    <mergeCell ref="E19:E20"/>
    <mergeCell ref="F19:F20"/>
    <mergeCell ref="G19:G20"/>
    <mergeCell ref="H19:H20"/>
    <mergeCell ref="B8:B9"/>
    <mergeCell ref="C8:C9"/>
    <mergeCell ref="D8:D9"/>
    <mergeCell ref="E8:E9"/>
    <mergeCell ref="F8:F9"/>
    <mergeCell ref="G8:G9"/>
    <mergeCell ref="H8:H9"/>
    <mergeCell ref="B10:B12"/>
    <mergeCell ref="C10:C12"/>
    <mergeCell ref="D10:D12"/>
    <mergeCell ref="E10:E11"/>
    <mergeCell ref="F10:F11"/>
    <mergeCell ref="G10:G11"/>
    <mergeCell ref="H10:H11"/>
    <mergeCell ref="B1:H1"/>
    <mergeCell ref="B4:B5"/>
    <mergeCell ref="C4:C5"/>
    <mergeCell ref="D4:D5"/>
    <mergeCell ref="E4:E5"/>
    <mergeCell ref="F4:F5"/>
    <mergeCell ref="G4:G5"/>
    <mergeCell ref="H4:H5"/>
    <mergeCell ref="B7:E7"/>
  </mergeCells>
  <pageMargins left="0.7" right="0.7" top="0.75" bottom="0.75" header="0.511811023622047" footer="0.511811023622047"/>
  <pageSetup paperSize="9" orientation="portrait" horizontalDpi="300" verticalDpi="30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838"/>
  <sheetViews>
    <sheetView topLeftCell="A52" zoomScaleNormal="100" workbookViewId="0">
      <selection activeCell="J184" activeCellId="1" sqref="A417:XFD418 J184"/>
    </sheetView>
  </sheetViews>
  <sheetFormatPr baseColWidth="10" defaultColWidth="11.42578125" defaultRowHeight="15" zeroHeight="1" x14ac:dyDescent="0.25"/>
  <cols>
    <col min="1" max="1" width="1.42578125" style="26" customWidth="1"/>
    <col min="2" max="2" width="4.28515625" style="27" customWidth="1"/>
    <col min="3" max="3" width="40.28515625" style="26" customWidth="1"/>
    <col min="4" max="6" width="11.42578125" style="26"/>
    <col min="7" max="7" width="14.7109375" style="26" customWidth="1"/>
    <col min="8" max="8" width="35.28515625" style="28" customWidth="1"/>
    <col min="9" max="9" width="53.5703125" style="28" customWidth="1"/>
    <col min="10" max="10" width="10.28515625" style="27" customWidth="1"/>
    <col min="11" max="11" width="7.85546875" style="42" customWidth="1"/>
    <col min="12" max="12" width="35.140625" style="28" customWidth="1"/>
    <col min="13" max="13" width="17.28515625" style="235" customWidth="1"/>
    <col min="14" max="14" width="11.42578125" style="26"/>
    <col min="15" max="1024" width="11.42578125" style="26" hidden="1"/>
  </cols>
  <sheetData>
    <row r="1" spans="2:13" s="356" customFormat="1" ht="12" x14ac:dyDescent="0.25">
      <c r="B1" s="726" t="s">
        <v>3986</v>
      </c>
      <c r="C1" s="726"/>
      <c r="D1" s="726"/>
      <c r="E1" s="726"/>
      <c r="F1" s="726"/>
      <c r="G1" s="726"/>
      <c r="H1" s="726"/>
      <c r="I1" s="402"/>
      <c r="J1" s="403"/>
      <c r="K1" s="404"/>
      <c r="L1" s="360"/>
      <c r="M1" s="405"/>
    </row>
    <row r="2" spans="2:13" s="360" customFormat="1" ht="48" x14ac:dyDescent="0.25">
      <c r="B2" s="361" t="s">
        <v>133</v>
      </c>
      <c r="C2" s="361" t="s">
        <v>58</v>
      </c>
      <c r="D2" s="406" t="s">
        <v>59</v>
      </c>
      <c r="E2" s="406" t="s">
        <v>134</v>
      </c>
      <c r="F2" s="361" t="s">
        <v>135</v>
      </c>
      <c r="G2" s="361" t="s">
        <v>136</v>
      </c>
      <c r="H2" s="361" t="s">
        <v>61</v>
      </c>
      <c r="I2" s="178" t="s">
        <v>0</v>
      </c>
      <c r="J2" s="34" t="s">
        <v>1</v>
      </c>
      <c r="K2" s="48" t="s">
        <v>2</v>
      </c>
      <c r="L2" s="34" t="s">
        <v>139</v>
      </c>
      <c r="M2" s="34" t="s">
        <v>4</v>
      </c>
    </row>
    <row r="3" spans="2:13" x14ac:dyDescent="0.25">
      <c r="B3" s="727" t="s">
        <v>3835</v>
      </c>
      <c r="C3" s="727"/>
      <c r="D3" s="727"/>
      <c r="E3" s="727"/>
      <c r="F3" s="727"/>
      <c r="G3" s="727"/>
      <c r="H3" s="727"/>
      <c r="I3" s="407"/>
      <c r="J3" s="408"/>
      <c r="K3" s="409"/>
      <c r="L3" s="397"/>
      <c r="M3" s="410"/>
    </row>
    <row r="4" spans="2:13" ht="48" x14ac:dyDescent="0.25">
      <c r="B4" s="728">
        <v>1</v>
      </c>
      <c r="C4" s="729" t="s">
        <v>176</v>
      </c>
      <c r="D4" s="728" t="s">
        <v>63</v>
      </c>
      <c r="E4" s="728" t="s">
        <v>143</v>
      </c>
      <c r="F4" s="728" t="s">
        <v>177</v>
      </c>
      <c r="G4" s="728" t="s">
        <v>178</v>
      </c>
      <c r="H4" s="730" t="s">
        <v>1271</v>
      </c>
      <c r="I4" s="64" t="s">
        <v>430</v>
      </c>
      <c r="J4" s="61" t="s">
        <v>6</v>
      </c>
      <c r="K4" s="125" t="s">
        <v>622</v>
      </c>
      <c r="L4" s="368" t="str">
        <f>VLOOKUP(K4,CódigosRetorno!$A$2:$B$1795,2,FALSE())</f>
        <v>Presentacion fuera de fecha</v>
      </c>
      <c r="M4" s="62" t="s">
        <v>1272</v>
      </c>
    </row>
    <row r="5" spans="2:13" ht="24" x14ac:dyDescent="0.25">
      <c r="B5" s="728"/>
      <c r="C5" s="729"/>
      <c r="D5" s="728"/>
      <c r="E5" s="728"/>
      <c r="F5" s="728"/>
      <c r="G5" s="728"/>
      <c r="H5" s="730"/>
      <c r="I5" s="64" t="s">
        <v>1273</v>
      </c>
      <c r="J5" s="61" t="s">
        <v>6</v>
      </c>
      <c r="K5" s="125" t="s">
        <v>1274</v>
      </c>
      <c r="L5" s="368" t="str">
        <f>VLOOKUP(K5,CódigosRetorno!$A$2:$B$1795,2,FALSE())</f>
        <v>La fecha de emision se encuentra fuera del limite permitido</v>
      </c>
      <c r="M5" s="62" t="s">
        <v>8</v>
      </c>
    </row>
    <row r="6" spans="2:13" x14ac:dyDescent="0.25">
      <c r="B6" s="411">
        <v>2</v>
      </c>
      <c r="C6" s="412" t="s">
        <v>157</v>
      </c>
      <c r="D6" s="61" t="s">
        <v>63</v>
      </c>
      <c r="E6" s="61" t="s">
        <v>143</v>
      </c>
      <c r="F6" s="61" t="s">
        <v>158</v>
      </c>
      <c r="G6" s="61"/>
      <c r="H6" s="64"/>
      <c r="I6" s="51" t="s">
        <v>1310</v>
      </c>
      <c r="J6" s="61"/>
      <c r="K6" s="125" t="s">
        <v>8</v>
      </c>
      <c r="L6" s="368" t="str">
        <f>VLOOKUP(K6,CódigosRetorno!$A$2:$B$1795,2,FALSE())</f>
        <v>-</v>
      </c>
      <c r="M6" s="62"/>
    </row>
    <row r="7" spans="2:13" ht="12" customHeight="1" x14ac:dyDescent="0.25">
      <c r="B7" s="725" t="s">
        <v>3987</v>
      </c>
      <c r="C7" s="725"/>
      <c r="D7" s="725"/>
      <c r="E7" s="725"/>
      <c r="F7" s="725"/>
      <c r="G7" s="725"/>
      <c r="H7" s="725"/>
      <c r="I7" s="413"/>
      <c r="J7" s="414"/>
      <c r="K7" s="415" t="s">
        <v>8</v>
      </c>
      <c r="L7" s="368" t="str">
        <f>VLOOKUP(K7,CódigosRetorno!$A$2:$B$1795,2,FALSE())</f>
        <v>-</v>
      </c>
      <c r="M7" s="416"/>
    </row>
    <row r="8" spans="2:13" ht="24" customHeight="1" x14ac:dyDescent="0.25">
      <c r="B8" s="4">
        <f>B6+1</f>
        <v>3</v>
      </c>
      <c r="C8" s="7" t="s">
        <v>142</v>
      </c>
      <c r="D8" s="4" t="s">
        <v>63</v>
      </c>
      <c r="E8" s="4" t="s">
        <v>143</v>
      </c>
      <c r="F8" s="4" t="s">
        <v>144</v>
      </c>
      <c r="G8" s="4" t="s">
        <v>1255</v>
      </c>
      <c r="H8" s="7" t="s">
        <v>1256</v>
      </c>
      <c r="I8" s="64" t="s">
        <v>605</v>
      </c>
      <c r="J8" s="61" t="s">
        <v>6</v>
      </c>
      <c r="K8" s="125" t="s">
        <v>892</v>
      </c>
      <c r="L8" s="368" t="str">
        <f>VLOOKUP(K8,CódigosRetorno!$A$2:$B$1795,2,FALSE())</f>
        <v>El XML no contiene el tag o no existe informacion de UBLVersionID</v>
      </c>
      <c r="M8" s="62" t="s">
        <v>8</v>
      </c>
    </row>
    <row r="9" spans="2:13" ht="24" x14ac:dyDescent="0.25">
      <c r="B9" s="4"/>
      <c r="C9" s="7"/>
      <c r="D9" s="4"/>
      <c r="E9" s="4"/>
      <c r="F9" s="4"/>
      <c r="G9" s="4"/>
      <c r="H9" s="7"/>
      <c r="I9" s="64" t="s">
        <v>1257</v>
      </c>
      <c r="J9" s="61" t="s">
        <v>6</v>
      </c>
      <c r="K9" s="125" t="s">
        <v>894</v>
      </c>
      <c r="L9" s="368" t="str">
        <f>VLOOKUP(K9,CódigosRetorno!$A$2:$B$1795,2,FALSE())</f>
        <v>UBLVersionID - La versión del UBL no es correcta</v>
      </c>
      <c r="M9" s="62" t="s">
        <v>8</v>
      </c>
    </row>
    <row r="10" spans="2:13" ht="24" customHeight="1" x14ac:dyDescent="0.25">
      <c r="B10" s="4">
        <f>B8+1</f>
        <v>4</v>
      </c>
      <c r="C10" s="7" t="s">
        <v>151</v>
      </c>
      <c r="D10" s="647" t="s">
        <v>63</v>
      </c>
      <c r="E10" s="647" t="s">
        <v>143</v>
      </c>
      <c r="F10" s="692" t="s">
        <v>144</v>
      </c>
      <c r="G10" s="692" t="s">
        <v>890</v>
      </c>
      <c r="H10" s="731" t="s">
        <v>1258</v>
      </c>
      <c r="I10" s="51" t="s">
        <v>605</v>
      </c>
      <c r="J10" s="61" t="s">
        <v>6</v>
      </c>
      <c r="K10" s="125" t="s">
        <v>1259</v>
      </c>
      <c r="L10" s="368" t="str">
        <f>VLOOKUP(K10,CódigosRetorno!$A$2:$B$1795,2,FALSE())</f>
        <v>El XML no existe informacion de CustomizationID</v>
      </c>
      <c r="M10" s="62" t="s">
        <v>8</v>
      </c>
    </row>
    <row r="11" spans="2:13" ht="24" x14ac:dyDescent="0.25">
      <c r="B11" s="4"/>
      <c r="C11" s="7"/>
      <c r="D11" s="647"/>
      <c r="E11" s="647"/>
      <c r="F11" s="692"/>
      <c r="G11" s="692"/>
      <c r="H11" s="731"/>
      <c r="I11" s="51" t="s">
        <v>893</v>
      </c>
      <c r="J11" s="61" t="s">
        <v>6</v>
      </c>
      <c r="K11" s="125" t="s">
        <v>899</v>
      </c>
      <c r="L11" s="368" t="str">
        <f>VLOOKUP(K11,CódigosRetorno!$A$2:$B$1795,2,FALSE())</f>
        <v>CustomizationID - La versión del documento no es la correcta</v>
      </c>
      <c r="M11" s="62" t="s">
        <v>8</v>
      </c>
    </row>
    <row r="12" spans="2:13" ht="24" x14ac:dyDescent="0.25">
      <c r="B12" s="4"/>
      <c r="C12" s="7"/>
      <c r="D12" s="647"/>
      <c r="E12" s="61" t="s">
        <v>184</v>
      </c>
      <c r="F12" s="62"/>
      <c r="G12" s="125" t="s">
        <v>1260</v>
      </c>
      <c r="H12" s="51" t="s">
        <v>1261</v>
      </c>
      <c r="I12" s="51" t="s">
        <v>1263</v>
      </c>
      <c r="J12" s="61" t="s">
        <v>208</v>
      </c>
      <c r="K12" s="125" t="s">
        <v>1264</v>
      </c>
      <c r="L12" s="368" t="str">
        <f>VLOOKUP(K12,CódigosRetorno!$A$2:$B$1795,2,FALSE())</f>
        <v>El dato ingresado como atributo @schemeAgencyName es incorrecto.</v>
      </c>
      <c r="M12" s="62" t="s">
        <v>8</v>
      </c>
    </row>
    <row r="13" spans="2:13" ht="36" customHeight="1" x14ac:dyDescent="0.25">
      <c r="B13" s="4">
        <f>B10+1</f>
        <v>5</v>
      </c>
      <c r="C13" s="7" t="s">
        <v>1265</v>
      </c>
      <c r="D13" s="4" t="s">
        <v>63</v>
      </c>
      <c r="E13" s="4" t="s">
        <v>143</v>
      </c>
      <c r="F13" s="4" t="s">
        <v>162</v>
      </c>
      <c r="G13" s="4" t="s">
        <v>163</v>
      </c>
      <c r="H13" s="732" t="s">
        <v>1266</v>
      </c>
      <c r="I13" s="64" t="s">
        <v>613</v>
      </c>
      <c r="J13" s="61" t="s">
        <v>6</v>
      </c>
      <c r="K13" s="125" t="s">
        <v>614</v>
      </c>
      <c r="L13" s="368" t="str">
        <f>VLOOKUP(K13,CódigosRetorno!$A$2:$B$1795,2,FALSE())</f>
        <v>Numero de Serie del nombre del archivo no coincide con el consignado en el contenido del archivo XML</v>
      </c>
      <c r="M13" s="62" t="s">
        <v>8</v>
      </c>
    </row>
    <row r="14" spans="2:13" ht="36" x14ac:dyDescent="0.25">
      <c r="B14" s="4"/>
      <c r="C14" s="7"/>
      <c r="D14" s="4"/>
      <c r="E14" s="4"/>
      <c r="F14" s="4"/>
      <c r="G14" s="4"/>
      <c r="H14" s="732"/>
      <c r="I14" s="64" t="s">
        <v>615</v>
      </c>
      <c r="J14" s="61" t="s">
        <v>6</v>
      </c>
      <c r="K14" s="125" t="s">
        <v>616</v>
      </c>
      <c r="L14" s="368" t="str">
        <f>VLOOKUP(K14,CódigosRetorno!$A$2:$B$1795,2,FALSE())</f>
        <v>Número de documento en el nombre del archivo no coincide con el consignado en el contenido del XML</v>
      </c>
      <c r="M14" s="62" t="s">
        <v>8</v>
      </c>
    </row>
    <row r="15" spans="2:13" ht="36" x14ac:dyDescent="0.25">
      <c r="B15" s="4"/>
      <c r="C15" s="7"/>
      <c r="D15" s="4"/>
      <c r="E15" s="4"/>
      <c r="F15" s="4"/>
      <c r="G15" s="4"/>
      <c r="H15" s="732"/>
      <c r="I15" s="64" t="s">
        <v>3840</v>
      </c>
      <c r="J15" s="61" t="s">
        <v>6</v>
      </c>
      <c r="K15" s="125" t="s">
        <v>168</v>
      </c>
      <c r="L15" s="368" t="str">
        <f>VLOOKUP(K15,CódigosRetorno!$A$2:$B$1795,2,FALSE())</f>
        <v>ID - El dato SERIE-CORRELATIVO no cumple con el formato de acuerdo al tipo de comprobante</v>
      </c>
      <c r="M15" s="62" t="s">
        <v>8</v>
      </c>
    </row>
    <row r="16" spans="2:13" ht="24" x14ac:dyDescent="0.25">
      <c r="B16" s="4"/>
      <c r="C16" s="7"/>
      <c r="D16" s="4"/>
      <c r="E16" s="4"/>
      <c r="F16" s="4"/>
      <c r="G16" s="4"/>
      <c r="H16" s="732"/>
      <c r="I16" s="64" t="s">
        <v>3841</v>
      </c>
      <c r="J16" s="61" t="s">
        <v>6</v>
      </c>
      <c r="K16" s="125" t="s">
        <v>170</v>
      </c>
      <c r="L16" s="368" t="str">
        <f>VLOOKUP(K16,CódigosRetorno!$A$2:$B$1795,2,FALSE())</f>
        <v>El comprobante fue registrado previamente con otros datos</v>
      </c>
      <c r="M16" s="62" t="s">
        <v>971</v>
      </c>
    </row>
    <row r="17" spans="2:13" ht="36" x14ac:dyDescent="0.25">
      <c r="B17" s="4"/>
      <c r="C17" s="7"/>
      <c r="D17" s="4"/>
      <c r="E17" s="4"/>
      <c r="F17" s="4"/>
      <c r="G17" s="4"/>
      <c r="H17" s="732"/>
      <c r="I17" s="64" t="s">
        <v>3842</v>
      </c>
      <c r="J17" s="61" t="s">
        <v>6</v>
      </c>
      <c r="K17" s="125" t="s">
        <v>1270</v>
      </c>
      <c r="L17" s="368" t="str">
        <f>VLOOKUP(K17,CódigosRetorno!$A$2:$B$1795,2,FALSE())</f>
        <v>El comprobante ya esta informado y se encuentra con estado anulado o rechazado</v>
      </c>
      <c r="M17" s="62" t="s">
        <v>971</v>
      </c>
    </row>
    <row r="18" spans="2:13" x14ac:dyDescent="0.25">
      <c r="B18" s="62">
        <f>B13+1</f>
        <v>6</v>
      </c>
      <c r="C18" s="64" t="s">
        <v>183</v>
      </c>
      <c r="D18" s="371" t="s">
        <v>63</v>
      </c>
      <c r="E18" s="377" t="s">
        <v>3843</v>
      </c>
      <c r="F18" s="377" t="s">
        <v>829</v>
      </c>
      <c r="G18" s="65" t="s">
        <v>623</v>
      </c>
      <c r="H18" s="64" t="s">
        <v>1275</v>
      </c>
      <c r="I18" s="91" t="s">
        <v>186</v>
      </c>
      <c r="J18" s="61"/>
      <c r="K18" s="125" t="s">
        <v>8</v>
      </c>
      <c r="L18" s="368" t="str">
        <f>VLOOKUP(K18,CódigosRetorno!$A$2:$B$1795,2,FALSE())</f>
        <v>-</v>
      </c>
      <c r="M18" s="62"/>
    </row>
    <row r="19" spans="2:13" ht="24" customHeight="1" x14ac:dyDescent="0.25">
      <c r="B19" s="733">
        <f>+B18+1</f>
        <v>7</v>
      </c>
      <c r="C19" s="734" t="s">
        <v>1276</v>
      </c>
      <c r="D19" s="649" t="s">
        <v>63</v>
      </c>
      <c r="E19" s="649" t="s">
        <v>143</v>
      </c>
      <c r="F19" s="649" t="s">
        <v>330</v>
      </c>
      <c r="G19" s="649" t="s">
        <v>3988</v>
      </c>
      <c r="H19" s="734" t="s">
        <v>1277</v>
      </c>
      <c r="I19" s="64" t="s">
        <v>605</v>
      </c>
      <c r="J19" s="61" t="s">
        <v>6</v>
      </c>
      <c r="K19" s="125" t="s">
        <v>1278</v>
      </c>
      <c r="L19" s="368" t="str">
        <f>VLOOKUP(K19,CódigosRetorno!$A$2:$B$1795,2,FALSE())</f>
        <v>El XML no contiene el tag o no existe informacion de InvoiceTypeCode</v>
      </c>
      <c r="M19" s="62" t="s">
        <v>8</v>
      </c>
    </row>
    <row r="20" spans="2:13" ht="36" x14ac:dyDescent="0.25">
      <c r="B20" s="733"/>
      <c r="C20" s="734"/>
      <c r="D20" s="649"/>
      <c r="E20" s="649"/>
      <c r="F20" s="649"/>
      <c r="G20" s="649"/>
      <c r="H20" s="734"/>
      <c r="I20" s="64" t="s">
        <v>3989</v>
      </c>
      <c r="J20" s="61" t="s">
        <v>6</v>
      </c>
      <c r="K20" s="125" t="s">
        <v>1280</v>
      </c>
      <c r="L20" s="368" t="str">
        <f>VLOOKUP(K20,CódigosRetorno!$A$2:$B$1795,2,FALSE())</f>
        <v>InvoiceTypeCode - El valor del tipo de documento es invalido o no coincide con el nombre del archivo</v>
      </c>
      <c r="M20" s="62" t="s">
        <v>1281</v>
      </c>
    </row>
    <row r="21" spans="2:13" x14ac:dyDescent="0.25">
      <c r="B21" s="62">
        <f>+B19+1</f>
        <v>8</v>
      </c>
      <c r="C21" s="64" t="s">
        <v>3990</v>
      </c>
      <c r="D21" s="371" t="s">
        <v>63</v>
      </c>
      <c r="E21" s="62" t="s">
        <v>184</v>
      </c>
      <c r="F21" s="62" t="s">
        <v>177</v>
      </c>
      <c r="G21" s="62" t="s">
        <v>178</v>
      </c>
      <c r="H21" s="221" t="s">
        <v>3991</v>
      </c>
      <c r="I21" s="51" t="s">
        <v>186</v>
      </c>
      <c r="J21" s="390"/>
      <c r="K21" s="418" t="s">
        <v>8</v>
      </c>
      <c r="L21" s="368" t="str">
        <f>VLOOKUP(K21,CódigosRetorno!$A$2:$B$1795,2,FALSE())</f>
        <v>-</v>
      </c>
      <c r="M21" s="245"/>
    </row>
    <row r="22" spans="2:13" ht="12" customHeight="1" x14ac:dyDescent="0.25">
      <c r="B22" s="735" t="s">
        <v>3992</v>
      </c>
      <c r="C22" s="735"/>
      <c r="D22" s="735"/>
      <c r="E22" s="735"/>
      <c r="F22" s="735"/>
      <c r="G22" s="735"/>
      <c r="H22" s="735"/>
      <c r="I22" s="419"/>
      <c r="J22" s="408"/>
      <c r="K22" s="409" t="s">
        <v>8</v>
      </c>
      <c r="L22" s="368" t="str">
        <f>VLOOKUP(K22,CódigosRetorno!$A$2:$B$1795,2,FALSE())</f>
        <v>-</v>
      </c>
      <c r="M22" s="410"/>
    </row>
    <row r="23" spans="2:13" ht="36" customHeight="1" x14ac:dyDescent="0.25">
      <c r="B23" s="4">
        <f>B21+1</f>
        <v>9</v>
      </c>
      <c r="C23" s="660" t="s">
        <v>925</v>
      </c>
      <c r="D23" s="721" t="s">
        <v>63</v>
      </c>
      <c r="E23" s="647" t="s">
        <v>143</v>
      </c>
      <c r="F23" s="647" t="s">
        <v>189</v>
      </c>
      <c r="G23" s="647"/>
      <c r="H23" s="7" t="s">
        <v>1313</v>
      </c>
      <c r="I23" s="64" t="s">
        <v>1314</v>
      </c>
      <c r="J23" s="61" t="s">
        <v>6</v>
      </c>
      <c r="K23" s="125" t="s">
        <v>1315</v>
      </c>
      <c r="L23" s="368" t="str">
        <f>VLOOKUP(K23,CódigosRetorno!$A$2:$B$1795,2,FALSE())</f>
        <v>El XML contiene mas de un tag como elemento de numero de documento del emisor</v>
      </c>
      <c r="M23" s="62" t="s">
        <v>8</v>
      </c>
    </row>
    <row r="24" spans="2:13" ht="36" x14ac:dyDescent="0.25">
      <c r="B24" s="4"/>
      <c r="C24" s="660"/>
      <c r="D24" s="721"/>
      <c r="E24" s="647"/>
      <c r="F24" s="647"/>
      <c r="G24" s="647"/>
      <c r="H24" s="7"/>
      <c r="I24" s="64" t="s">
        <v>191</v>
      </c>
      <c r="J24" s="61" t="s">
        <v>6</v>
      </c>
      <c r="K24" s="125" t="s">
        <v>192</v>
      </c>
      <c r="L24" s="368" t="str">
        <f>VLOOKUP(K24,CódigosRetorno!$A$2:$B$1795,2,FALSE())</f>
        <v>Número de RUC del nombre del archivo no coincide con el consignado en el contenido del archivo XML</v>
      </c>
      <c r="M24" s="62" t="s">
        <v>8</v>
      </c>
    </row>
    <row r="25" spans="2:13" ht="24" x14ac:dyDescent="0.25">
      <c r="B25" s="4"/>
      <c r="C25" s="660"/>
      <c r="D25" s="721"/>
      <c r="E25" s="647"/>
      <c r="F25" s="647"/>
      <c r="G25" s="647"/>
      <c r="H25" s="7"/>
      <c r="I25" s="64" t="s">
        <v>3860</v>
      </c>
      <c r="J25" s="61" t="s">
        <v>6</v>
      </c>
      <c r="K25" s="125" t="s">
        <v>1317</v>
      </c>
      <c r="L25" s="368" t="str">
        <f>VLOOKUP(K25,CódigosRetorno!$A$2:$B$1795,2,FALSE())</f>
        <v>El contribuyente no esta activo</v>
      </c>
      <c r="M25" s="62" t="s">
        <v>258</v>
      </c>
    </row>
    <row r="26" spans="2:13" ht="24" x14ac:dyDescent="0.25">
      <c r="B26" s="4"/>
      <c r="C26" s="660"/>
      <c r="D26" s="721"/>
      <c r="E26" s="647"/>
      <c r="F26" s="647"/>
      <c r="G26" s="647"/>
      <c r="H26" s="7"/>
      <c r="I26" s="64" t="s">
        <v>3861</v>
      </c>
      <c r="J26" s="61" t="s">
        <v>6</v>
      </c>
      <c r="K26" s="125" t="s">
        <v>1319</v>
      </c>
      <c r="L26" s="368" t="str">
        <f>VLOOKUP(K26,CódigosRetorno!$A$2:$B$1795,2,FALSE())</f>
        <v>El contribuyente no esta habido</v>
      </c>
      <c r="M26" s="62" t="s">
        <v>258</v>
      </c>
    </row>
    <row r="27" spans="2:13" ht="36" customHeight="1" x14ac:dyDescent="0.25">
      <c r="B27" s="4"/>
      <c r="C27" s="7" t="s">
        <v>3862</v>
      </c>
      <c r="D27" s="4" t="s">
        <v>63</v>
      </c>
      <c r="E27" s="4" t="s">
        <v>143</v>
      </c>
      <c r="F27" s="4" t="s">
        <v>3993</v>
      </c>
      <c r="G27" s="4" t="s">
        <v>1327</v>
      </c>
      <c r="H27" s="736" t="s">
        <v>1328</v>
      </c>
      <c r="I27" s="64" t="s">
        <v>605</v>
      </c>
      <c r="J27" s="61" t="s">
        <v>6</v>
      </c>
      <c r="K27" s="125" t="s">
        <v>1330</v>
      </c>
      <c r="L27" s="368" t="str">
        <f>VLOOKUP(K27,CódigosRetorno!$A$2:$B$1795,2,FALSE())</f>
        <v>El XML no contiene el tag o no existe informacion en tipo de documento del emisor.</v>
      </c>
      <c r="M27" s="62" t="s">
        <v>8</v>
      </c>
    </row>
    <row r="28" spans="2:13" ht="24" x14ac:dyDescent="0.25">
      <c r="B28" s="4"/>
      <c r="C28" s="7"/>
      <c r="D28" s="4"/>
      <c r="E28" s="4"/>
      <c r="F28" s="4"/>
      <c r="G28" s="4"/>
      <c r="H28" s="736"/>
      <c r="I28" s="64" t="s">
        <v>685</v>
      </c>
      <c r="J28" s="61" t="s">
        <v>6</v>
      </c>
      <c r="K28" s="125" t="s">
        <v>1331</v>
      </c>
      <c r="L28" s="368" t="str">
        <f>VLOOKUP(K28,CódigosRetorno!$A$2:$B$1795,2,FALSE())</f>
        <v>El dato ingresado no cumple con el estandar</v>
      </c>
      <c r="M28" s="62" t="s">
        <v>8</v>
      </c>
    </row>
    <row r="29" spans="2:13" ht="36" customHeight="1" x14ac:dyDescent="0.25">
      <c r="B29" s="709">
        <f>B23+1</f>
        <v>10</v>
      </c>
      <c r="C29" s="7" t="s">
        <v>210</v>
      </c>
      <c r="D29" s="737" t="s">
        <v>63</v>
      </c>
      <c r="E29" s="737" t="s">
        <v>143</v>
      </c>
      <c r="F29" s="737" t="s">
        <v>205</v>
      </c>
      <c r="G29" s="736"/>
      <c r="H29" s="736" t="s">
        <v>1344</v>
      </c>
      <c r="I29" s="64" t="s">
        <v>605</v>
      </c>
      <c r="J29" s="61" t="s">
        <v>6</v>
      </c>
      <c r="K29" s="125" t="s">
        <v>212</v>
      </c>
      <c r="L29" s="368" t="str">
        <f>VLOOKUP(K29,CódigosRetorno!$A$2:$B$1795,2,FALSE())</f>
        <v>El XML no contiene el tag o no existe informacion de RegistrationName del emisor del documento</v>
      </c>
      <c r="M29" s="62" t="s">
        <v>8</v>
      </c>
    </row>
    <row r="30" spans="2:13" ht="48" x14ac:dyDescent="0.25">
      <c r="B30" s="709"/>
      <c r="C30" s="7"/>
      <c r="D30" s="737"/>
      <c r="E30" s="737"/>
      <c r="F30" s="737"/>
      <c r="G30" s="736"/>
      <c r="H30" s="736"/>
      <c r="I30" s="64" t="s">
        <v>1342</v>
      </c>
      <c r="J30" s="61" t="s">
        <v>208</v>
      </c>
      <c r="K30" s="125" t="s">
        <v>689</v>
      </c>
      <c r="L30" s="368" t="str">
        <f>VLOOKUP(K30,CódigosRetorno!$A$2:$B$1795,2,FALSE())</f>
        <v>RegistrationName - El nombre o razon social del emisor no cumple con el estandar</v>
      </c>
      <c r="M30" s="62" t="s">
        <v>8</v>
      </c>
    </row>
    <row r="31" spans="2:13" ht="12" customHeight="1" x14ac:dyDescent="0.25">
      <c r="B31" s="725" t="s">
        <v>3994</v>
      </c>
      <c r="C31" s="725"/>
      <c r="D31" s="725"/>
      <c r="E31" s="725"/>
      <c r="F31" s="725"/>
      <c r="G31" s="725"/>
      <c r="H31" s="725"/>
      <c r="I31" s="419"/>
      <c r="J31" s="408"/>
      <c r="K31" s="409" t="s">
        <v>8</v>
      </c>
      <c r="L31" s="368" t="str">
        <f>VLOOKUP(K31,CódigosRetorno!$A$2:$B$1795,2,FALSE())</f>
        <v>-</v>
      </c>
      <c r="M31" s="410"/>
    </row>
    <row r="32" spans="2:13" ht="36" customHeight="1" x14ac:dyDescent="0.25">
      <c r="B32" s="649">
        <f>B29+1</f>
        <v>11</v>
      </c>
      <c r="C32" s="660" t="s">
        <v>3995</v>
      </c>
      <c r="D32" s="721" t="s">
        <v>63</v>
      </c>
      <c r="E32" s="721" t="s">
        <v>143</v>
      </c>
      <c r="F32" s="721" t="s">
        <v>189</v>
      </c>
      <c r="G32" s="738"/>
      <c r="H32" s="7" t="s">
        <v>1419</v>
      </c>
      <c r="I32" s="64" t="s">
        <v>1420</v>
      </c>
      <c r="J32" s="61" t="s">
        <v>6</v>
      </c>
      <c r="K32" s="125" t="s">
        <v>1421</v>
      </c>
      <c r="L32" s="368" t="str">
        <f>VLOOKUP(K32,CódigosRetorno!$A$2:$B$1795,2,FALSE())</f>
        <v>El XML contiene mas de un tag como elemento de numero de documento del receptor.</v>
      </c>
      <c r="M32" s="62" t="s">
        <v>8</v>
      </c>
    </row>
    <row r="33" spans="2:13" ht="36" x14ac:dyDescent="0.25">
      <c r="B33" s="649"/>
      <c r="C33" s="660"/>
      <c r="D33" s="721"/>
      <c r="E33" s="721"/>
      <c r="F33" s="721"/>
      <c r="G33" s="738"/>
      <c r="H33" s="7"/>
      <c r="I33" s="64" t="s">
        <v>66</v>
      </c>
      <c r="J33" s="61" t="s">
        <v>6</v>
      </c>
      <c r="K33" s="125" t="s">
        <v>990</v>
      </c>
      <c r="L33" s="368" t="str">
        <f>VLOOKUP(K33,CódigosRetorno!$A$2:$B$1795,2,FALSE())</f>
        <v>El XML no contiene el tag o no existe informacion del número de documento de identidad del receptor del documento</v>
      </c>
      <c r="M33" s="62" t="s">
        <v>8</v>
      </c>
    </row>
    <row r="34" spans="2:13" ht="24" x14ac:dyDescent="0.25">
      <c r="B34" s="649"/>
      <c r="C34" s="660"/>
      <c r="D34" s="721"/>
      <c r="E34" s="721"/>
      <c r="F34" s="721"/>
      <c r="G34" s="738"/>
      <c r="H34" s="7"/>
      <c r="I34" s="64" t="s">
        <v>2750</v>
      </c>
      <c r="J34" s="61" t="s">
        <v>6</v>
      </c>
      <c r="K34" s="125" t="s">
        <v>704</v>
      </c>
      <c r="L34" s="368" t="str">
        <f>VLOOKUP(K34,CódigosRetorno!$A$2:$B$1795,2,FALSE())</f>
        <v>El numero de documento de identidad del receptor debe ser  RUC</v>
      </c>
      <c r="M34" s="62" t="s">
        <v>8</v>
      </c>
    </row>
    <row r="35" spans="2:13" ht="31.5" customHeight="1" x14ac:dyDescent="0.25">
      <c r="B35" s="649"/>
      <c r="C35" s="660"/>
      <c r="D35" s="721"/>
      <c r="E35" s="721"/>
      <c r="F35" s="721"/>
      <c r="G35" s="738"/>
      <c r="H35" s="7"/>
      <c r="I35" s="64" t="s">
        <v>3996</v>
      </c>
      <c r="J35" s="65" t="s">
        <v>6</v>
      </c>
      <c r="K35" s="65" t="s">
        <v>1424</v>
      </c>
      <c r="L35" s="368" t="str">
        <f>VLOOKUP(MID(K35,1,4),CódigosRetorno!$A$2:$B$1795,2,FALSE())</f>
        <v>El numero de RUC del receptor no existe.</v>
      </c>
      <c r="M35" s="62" t="s">
        <v>258</v>
      </c>
    </row>
    <row r="36" spans="2:13" ht="36" x14ac:dyDescent="0.25">
      <c r="B36" s="649"/>
      <c r="C36" s="660"/>
      <c r="D36" s="721"/>
      <c r="E36" s="721"/>
      <c r="F36" s="721"/>
      <c r="G36" s="738"/>
      <c r="H36" s="7"/>
      <c r="I36" s="64" t="s">
        <v>3997</v>
      </c>
      <c r="J36" s="61" t="s">
        <v>208</v>
      </c>
      <c r="K36" s="125" t="s">
        <v>1426</v>
      </c>
      <c r="L36" s="368" t="str">
        <f>VLOOKUP(K36,CódigosRetorno!$A$2:$B$1795,2,FALSE())</f>
        <v>El RUC  del receptor no esta activo</v>
      </c>
      <c r="M36" s="62" t="s">
        <v>258</v>
      </c>
    </row>
    <row r="37" spans="2:13" ht="24" x14ac:dyDescent="0.25">
      <c r="B37" s="649"/>
      <c r="C37" s="660"/>
      <c r="D37" s="721"/>
      <c r="E37" s="721"/>
      <c r="F37" s="721"/>
      <c r="G37" s="738"/>
      <c r="H37" s="7"/>
      <c r="I37" s="64" t="s">
        <v>3998</v>
      </c>
      <c r="J37" s="61" t="s">
        <v>208</v>
      </c>
      <c r="K37" s="125" t="s">
        <v>1428</v>
      </c>
      <c r="L37" s="368" t="str">
        <f>VLOOKUP(K37,CódigosRetorno!$A$2:$B$1795,2,FALSE())</f>
        <v>El RUC del receptor no esta habido</v>
      </c>
      <c r="M37" s="62" t="s">
        <v>258</v>
      </c>
    </row>
    <row r="38" spans="2:13" ht="60" x14ac:dyDescent="0.25">
      <c r="B38" s="649"/>
      <c r="C38" s="660"/>
      <c r="D38" s="721"/>
      <c r="E38" s="721"/>
      <c r="F38" s="721"/>
      <c r="G38" s="738"/>
      <c r="H38" s="7"/>
      <c r="I38" s="64" t="s">
        <v>3999</v>
      </c>
      <c r="J38" s="61" t="s">
        <v>6</v>
      </c>
      <c r="K38" s="125" t="s">
        <v>1430</v>
      </c>
      <c r="L38" s="368" t="str">
        <f>VLOOKUP(K38,CódigosRetorno!$A$2:$B$1795,2,FALSE())</f>
        <v>El dato ingresado como numero de documento de identidad del receptor no cumple con el formato establecido</v>
      </c>
      <c r="M38" s="62" t="s">
        <v>8</v>
      </c>
    </row>
    <row r="39" spans="2:13" ht="24" x14ac:dyDescent="0.25">
      <c r="B39" s="649"/>
      <c r="C39" s="660"/>
      <c r="D39" s="721"/>
      <c r="E39" s="721"/>
      <c r="F39" s="721"/>
      <c r="G39" s="738"/>
      <c r="H39" s="7"/>
      <c r="I39" s="64" t="s">
        <v>4000</v>
      </c>
      <c r="J39" s="61" t="s">
        <v>6</v>
      </c>
      <c r="K39" s="125" t="s">
        <v>1432</v>
      </c>
      <c r="L39" s="368" t="str">
        <f>VLOOKUP(K39,CódigosRetorno!$A$2:$B$1795,2,FALSE())</f>
        <v>El DNI ingresado no cumple con el estandar.</v>
      </c>
      <c r="M39" s="62" t="s">
        <v>8</v>
      </c>
    </row>
    <row r="40" spans="2:13" ht="36" customHeight="1" x14ac:dyDescent="0.25">
      <c r="B40" s="649"/>
      <c r="C40" s="660" t="s">
        <v>4001</v>
      </c>
      <c r="D40" s="649" t="s">
        <v>63</v>
      </c>
      <c r="E40" s="649" t="s">
        <v>143</v>
      </c>
      <c r="F40" s="649" t="s">
        <v>3993</v>
      </c>
      <c r="G40" s="649" t="s">
        <v>3603</v>
      </c>
      <c r="H40" s="660" t="s">
        <v>1434</v>
      </c>
      <c r="I40" s="64" t="s">
        <v>66</v>
      </c>
      <c r="J40" s="61" t="s">
        <v>6</v>
      </c>
      <c r="K40" s="125" t="s">
        <v>998</v>
      </c>
      <c r="L40" s="368" t="str">
        <f>VLOOKUP(K40,CódigosRetorno!$A$2:$B$1795,2,FALSE())</f>
        <v>El XML no contiene el tag o no existe informacion del tipo de documento de identidad del receptor del documento</v>
      </c>
      <c r="M40" s="62" t="s">
        <v>8</v>
      </c>
    </row>
    <row r="41" spans="2:13" ht="36" x14ac:dyDescent="0.25">
      <c r="B41" s="649"/>
      <c r="C41" s="660"/>
      <c r="D41" s="649"/>
      <c r="E41" s="649"/>
      <c r="F41" s="649"/>
      <c r="G41" s="649"/>
      <c r="H41" s="660"/>
      <c r="I41" s="64" t="s">
        <v>469</v>
      </c>
      <c r="J41" s="61" t="s">
        <v>6</v>
      </c>
      <c r="K41" s="125" t="s">
        <v>1437</v>
      </c>
      <c r="L41" s="368" t="str">
        <f>VLOOKUP(K41,CódigosRetorno!$A$2:$B$1795,2,FALSE())</f>
        <v>El dato ingresado en el tipo de documento de identidad del receptor no esta permitido.</v>
      </c>
      <c r="M41" s="62" t="s">
        <v>2040</v>
      </c>
    </row>
    <row r="42" spans="2:13" ht="36" customHeight="1" x14ac:dyDescent="0.25">
      <c r="B42" s="4">
        <f>+B32+1</f>
        <v>12</v>
      </c>
      <c r="C42" s="8" t="s">
        <v>1442</v>
      </c>
      <c r="D42" s="4" t="s">
        <v>63</v>
      </c>
      <c r="E42" s="4" t="s">
        <v>143</v>
      </c>
      <c r="F42" s="682" t="s">
        <v>205</v>
      </c>
      <c r="G42" s="732"/>
      <c r="H42" s="7" t="s">
        <v>1443</v>
      </c>
      <c r="I42" s="64" t="s">
        <v>605</v>
      </c>
      <c r="J42" s="61" t="s">
        <v>6</v>
      </c>
      <c r="K42" s="125" t="s">
        <v>1444</v>
      </c>
      <c r="L42" s="368" t="str">
        <f>VLOOKUP(K42,CódigosRetorno!$A$2:$B$1795,2,FALSE())</f>
        <v>El XML no contiene el tag o no existe informacion de RegistrationName del receptor del documento</v>
      </c>
      <c r="M42" s="62" t="s">
        <v>8</v>
      </c>
    </row>
    <row r="43" spans="2:13" ht="48" x14ac:dyDescent="0.25">
      <c r="B43" s="4"/>
      <c r="C43" s="8"/>
      <c r="D43" s="4"/>
      <c r="E43" s="4"/>
      <c r="F43" s="682"/>
      <c r="G43" s="732"/>
      <c r="H43" s="7"/>
      <c r="I43" s="64" t="s">
        <v>3864</v>
      </c>
      <c r="J43" s="61" t="s">
        <v>6</v>
      </c>
      <c r="K43" s="125" t="s">
        <v>1446</v>
      </c>
      <c r="L43" s="368" t="str">
        <f>VLOOKUP(K43,CódigosRetorno!$A$2:$B$1795,2,FALSE())</f>
        <v>RegistrationName -  El dato ingresado no cumple con el estandar</v>
      </c>
      <c r="M43" s="62" t="s">
        <v>8</v>
      </c>
    </row>
    <row r="44" spans="2:13" ht="12" customHeight="1" x14ac:dyDescent="0.25">
      <c r="B44" s="735" t="s">
        <v>4002</v>
      </c>
      <c r="C44" s="735"/>
      <c r="D44" s="735"/>
      <c r="E44" s="735"/>
      <c r="F44" s="735"/>
      <c r="G44" s="735"/>
      <c r="H44" s="735"/>
      <c r="I44" s="419"/>
      <c r="J44" s="408"/>
      <c r="K44" s="409" t="s">
        <v>8</v>
      </c>
      <c r="L44" s="368" t="str">
        <f>VLOOKUP(K44,CódigosRetorno!$A$2:$B$1795,2,FALSE())</f>
        <v>-</v>
      </c>
      <c r="M44" s="410"/>
    </row>
    <row r="45" spans="2:13" ht="60" customHeight="1" x14ac:dyDescent="0.25">
      <c r="B45" s="4">
        <f>B42+1</f>
        <v>13</v>
      </c>
      <c r="C45" s="7" t="s">
        <v>3098</v>
      </c>
      <c r="D45" s="721" t="s">
        <v>63</v>
      </c>
      <c r="E45" s="647" t="s">
        <v>184</v>
      </c>
      <c r="F45" s="647" t="s">
        <v>228</v>
      </c>
      <c r="G45" s="647"/>
      <c r="H45" s="7" t="s">
        <v>1465</v>
      </c>
      <c r="I45" s="265" t="s">
        <v>1466</v>
      </c>
      <c r="J45" s="61" t="s">
        <v>208</v>
      </c>
      <c r="K45" s="125" t="s">
        <v>1467</v>
      </c>
      <c r="L45" s="368" t="str">
        <f>VLOOKUP(K45,CódigosRetorno!$A$2:$B$1795,2,FALSE())</f>
        <v>El ID de las guias debe tener informacion de la SERIE-NUMERO de guia.</v>
      </c>
      <c r="M45" s="62" t="s">
        <v>8</v>
      </c>
    </row>
    <row r="46" spans="2:13" ht="24" x14ac:dyDescent="0.25">
      <c r="B46" s="4"/>
      <c r="C46" s="7"/>
      <c r="D46" s="721"/>
      <c r="E46" s="647"/>
      <c r="F46" s="647"/>
      <c r="G46" s="647"/>
      <c r="H46" s="7"/>
      <c r="I46" s="64" t="s">
        <v>4003</v>
      </c>
      <c r="J46" s="61" t="s">
        <v>6</v>
      </c>
      <c r="K46" s="125" t="s">
        <v>1469</v>
      </c>
      <c r="L46" s="368" t="str">
        <f>VLOOKUP(K46,CódigosRetorno!$A$2:$B$1795,2,FALSE())</f>
        <v>El comprobante contiene un tipo y número de Guía de Remisión repetido</v>
      </c>
      <c r="M46" s="62" t="s">
        <v>8</v>
      </c>
    </row>
    <row r="47" spans="2:13" ht="36" x14ac:dyDescent="0.25">
      <c r="B47" s="4"/>
      <c r="C47" s="7"/>
      <c r="D47" s="721"/>
      <c r="E47" s="647"/>
      <c r="F47" s="396" t="s">
        <v>330</v>
      </c>
      <c r="G47" s="61" t="s">
        <v>4004</v>
      </c>
      <c r="H47" s="51" t="s">
        <v>2773</v>
      </c>
      <c r="I47" s="51" t="s">
        <v>4005</v>
      </c>
      <c r="J47" s="61" t="s">
        <v>208</v>
      </c>
      <c r="K47" s="125" t="s">
        <v>1472</v>
      </c>
      <c r="L47" s="368" t="str">
        <f>VLOOKUP(K47,CódigosRetorno!$A$2:$B$1795,2,FALSE())</f>
        <v>El DocumentTypeCode de las guias debe ser 09 o 31</v>
      </c>
      <c r="M47" s="62" t="s">
        <v>1281</v>
      </c>
    </row>
    <row r="48" spans="2:13" ht="24" x14ac:dyDescent="0.25">
      <c r="B48" s="4"/>
      <c r="C48" s="7"/>
      <c r="D48" s="721"/>
      <c r="E48" s="647"/>
      <c r="F48" s="647"/>
      <c r="G48" s="62" t="s">
        <v>1260</v>
      </c>
      <c r="H48" s="51" t="s">
        <v>1282</v>
      </c>
      <c r="I48" s="51" t="s">
        <v>2927</v>
      </c>
      <c r="J48" s="61" t="s">
        <v>208</v>
      </c>
      <c r="K48" s="125" t="s">
        <v>1283</v>
      </c>
      <c r="L48" s="368" t="str">
        <f>VLOOKUP(K48,CódigosRetorno!$A$2:$B$1795,2,FALSE())</f>
        <v>El dato ingresado como atributo @listAgencyName es incorrecto.</v>
      </c>
      <c r="M48" s="62" t="s">
        <v>8</v>
      </c>
    </row>
    <row r="49" spans="2:13" ht="24" x14ac:dyDescent="0.25">
      <c r="B49" s="4"/>
      <c r="C49" s="7"/>
      <c r="D49" s="721"/>
      <c r="E49" s="647"/>
      <c r="F49" s="647"/>
      <c r="G49" s="62" t="s">
        <v>1473</v>
      </c>
      <c r="H49" s="51" t="s">
        <v>1285</v>
      </c>
      <c r="I49" s="51" t="s">
        <v>4006</v>
      </c>
      <c r="J49" s="61" t="s">
        <v>208</v>
      </c>
      <c r="K49" s="125" t="s">
        <v>1287</v>
      </c>
      <c r="L49" s="368" t="str">
        <f>VLOOKUP(K49,CódigosRetorno!$A$2:$B$1795,2,FALSE())</f>
        <v>El dato ingresado como atributo @listName es incorrecto.</v>
      </c>
      <c r="M49" s="62" t="s">
        <v>8</v>
      </c>
    </row>
    <row r="50" spans="2:13" ht="48" x14ac:dyDescent="0.25">
      <c r="B50" s="4"/>
      <c r="C50" s="7"/>
      <c r="D50" s="721"/>
      <c r="E50" s="647"/>
      <c r="F50" s="647"/>
      <c r="G50" s="62" t="s">
        <v>1288</v>
      </c>
      <c r="H50" s="51" t="s">
        <v>1289</v>
      </c>
      <c r="I50" s="51" t="s">
        <v>4007</v>
      </c>
      <c r="J50" s="61" t="s">
        <v>208</v>
      </c>
      <c r="K50" s="125" t="s">
        <v>1291</v>
      </c>
      <c r="L50" s="368" t="str">
        <f>VLOOKUP(K50,CódigosRetorno!$A$2:$B$1795,2,FALSE())</f>
        <v>El dato ingresado como atributo @listURI es incorrecto.</v>
      </c>
      <c r="M50" s="62" t="s">
        <v>8</v>
      </c>
    </row>
    <row r="51" spans="2:13" ht="48" customHeight="1" x14ac:dyDescent="0.25">
      <c r="B51" s="4">
        <f>B45+1</f>
        <v>14</v>
      </c>
      <c r="C51" s="736" t="s">
        <v>3103</v>
      </c>
      <c r="D51" s="721" t="s">
        <v>63</v>
      </c>
      <c r="E51" s="647" t="s">
        <v>184</v>
      </c>
      <c r="F51" s="692" t="s">
        <v>228</v>
      </c>
      <c r="G51" s="692"/>
      <c r="H51" s="7" t="s">
        <v>1475</v>
      </c>
      <c r="I51" s="64" t="s">
        <v>1476</v>
      </c>
      <c r="J51" s="61" t="s">
        <v>208</v>
      </c>
      <c r="K51" s="125" t="s">
        <v>1477</v>
      </c>
      <c r="L51" s="368" t="str">
        <f>VLOOKUP(K51,CódigosRetorno!$A$2:$B$1795,2,FALSE())</f>
        <v>El ID de los documentos relacionados no cumplen con el estandar.</v>
      </c>
      <c r="M51" s="62" t="s">
        <v>8</v>
      </c>
    </row>
    <row r="52" spans="2:13" ht="24" x14ac:dyDescent="0.25">
      <c r="B52" s="4"/>
      <c r="C52" s="736"/>
      <c r="D52" s="721"/>
      <c r="E52" s="647"/>
      <c r="F52" s="692"/>
      <c r="G52" s="692"/>
      <c r="H52" s="7"/>
      <c r="I52" s="64" t="s">
        <v>4008</v>
      </c>
      <c r="J52" s="61" t="s">
        <v>6</v>
      </c>
      <c r="K52" s="125" t="s">
        <v>1479</v>
      </c>
      <c r="L52" s="368" t="str">
        <f>VLOOKUP(K52,CódigosRetorno!$A$2:$B$1795,2,FALSE())</f>
        <v>El comprobante contiene un tipo y número de Documento Relacionado repetido</v>
      </c>
      <c r="M52" s="62" t="s">
        <v>8</v>
      </c>
    </row>
    <row r="53" spans="2:13" ht="36" x14ac:dyDescent="0.25">
      <c r="B53" s="4"/>
      <c r="C53" s="736"/>
      <c r="D53" s="721"/>
      <c r="E53" s="647"/>
      <c r="F53" s="396" t="s">
        <v>330</v>
      </c>
      <c r="G53" s="61" t="s">
        <v>3795</v>
      </c>
      <c r="H53" s="51" t="s">
        <v>1481</v>
      </c>
      <c r="I53" s="51" t="s">
        <v>4009</v>
      </c>
      <c r="J53" s="61" t="s">
        <v>208</v>
      </c>
      <c r="K53" s="125" t="s">
        <v>1483</v>
      </c>
      <c r="L53" s="368" t="str">
        <f>VLOOKUP(K53,CódigosRetorno!$A$2:$B$1795,2,FALSE())</f>
        <v>El DocumentTypeCode de Otros documentos relacionados tiene valores incorrectos.</v>
      </c>
      <c r="M53" s="62" t="s">
        <v>1484</v>
      </c>
    </row>
    <row r="54" spans="2:13" ht="24" x14ac:dyDescent="0.25">
      <c r="B54" s="4"/>
      <c r="C54" s="736"/>
      <c r="D54" s="721"/>
      <c r="E54" s="647"/>
      <c r="F54" s="647"/>
      <c r="G54" s="62" t="s">
        <v>1260</v>
      </c>
      <c r="H54" s="51" t="s">
        <v>1282</v>
      </c>
      <c r="I54" s="51" t="s">
        <v>2927</v>
      </c>
      <c r="J54" s="61" t="s">
        <v>208</v>
      </c>
      <c r="K54" s="125" t="s">
        <v>1283</v>
      </c>
      <c r="L54" s="368" t="str">
        <f>VLOOKUP(K54,CódigosRetorno!$A$2:$B$1795,2,FALSE())</f>
        <v>El dato ingresado como atributo @listAgencyName es incorrecto.</v>
      </c>
      <c r="M54" s="62" t="s">
        <v>8</v>
      </c>
    </row>
    <row r="55" spans="2:13" ht="24" x14ac:dyDescent="0.25">
      <c r="B55" s="4"/>
      <c r="C55" s="736"/>
      <c r="D55" s="721"/>
      <c r="E55" s="647"/>
      <c r="F55" s="647"/>
      <c r="G55" s="62" t="s">
        <v>1473</v>
      </c>
      <c r="H55" s="51" t="s">
        <v>1285</v>
      </c>
      <c r="I55" s="51" t="s">
        <v>4006</v>
      </c>
      <c r="J55" s="61" t="s">
        <v>208</v>
      </c>
      <c r="K55" s="125" t="s">
        <v>1287</v>
      </c>
      <c r="L55" s="368" t="str">
        <f>VLOOKUP(K55,CódigosRetorno!$A$2:$B$1795,2,FALSE())</f>
        <v>El dato ingresado como atributo @listName es incorrecto.</v>
      </c>
      <c r="M55" s="62" t="s">
        <v>8</v>
      </c>
    </row>
    <row r="56" spans="2:13" ht="48" x14ac:dyDescent="0.25">
      <c r="B56" s="4"/>
      <c r="C56" s="736"/>
      <c r="D56" s="721"/>
      <c r="E56" s="647"/>
      <c r="F56" s="647"/>
      <c r="G56" s="62" t="s">
        <v>1487</v>
      </c>
      <c r="H56" s="51" t="s">
        <v>1289</v>
      </c>
      <c r="I56" s="51" t="s">
        <v>4010</v>
      </c>
      <c r="J56" s="61" t="s">
        <v>208</v>
      </c>
      <c r="K56" s="125" t="s">
        <v>1291</v>
      </c>
      <c r="L56" s="368" t="str">
        <f>VLOOKUP(K56,CódigosRetorno!$A$2:$B$1795,2,FALSE())</f>
        <v>El dato ingresado como atributo @listURI es incorrecto.</v>
      </c>
      <c r="M56" s="62" t="s">
        <v>8</v>
      </c>
    </row>
    <row r="57" spans="2:13" ht="24" customHeight="1" x14ac:dyDescent="0.25">
      <c r="B57" s="4">
        <f>B51+1</f>
        <v>15</v>
      </c>
      <c r="C57" s="7" t="s">
        <v>3256</v>
      </c>
      <c r="D57" s="4" t="s">
        <v>63</v>
      </c>
      <c r="E57" s="647" t="s">
        <v>184</v>
      </c>
      <c r="F57" s="647" t="s">
        <v>769</v>
      </c>
      <c r="G57" s="4" t="s">
        <v>3815</v>
      </c>
      <c r="H57" s="7" t="s">
        <v>1901</v>
      </c>
      <c r="I57" s="51" t="s">
        <v>1902</v>
      </c>
      <c r="J57" s="61" t="s">
        <v>6</v>
      </c>
      <c r="K57" s="125" t="s">
        <v>1903</v>
      </c>
      <c r="L57" s="368" t="str">
        <f>VLOOKUP(K57,CódigosRetorno!$A$2:$B$1795,2,FALSE())</f>
        <v>El valor del atributo no se encuentra en el catálogo</v>
      </c>
      <c r="M57" s="62" t="s">
        <v>1776</v>
      </c>
    </row>
    <row r="58" spans="2:13" ht="24" x14ac:dyDescent="0.25">
      <c r="B58" s="4"/>
      <c r="C58" s="7"/>
      <c r="D58" s="4"/>
      <c r="E58" s="647"/>
      <c r="F58" s="647"/>
      <c r="G58" s="4"/>
      <c r="H58" s="7"/>
      <c r="I58" s="51" t="s">
        <v>4011</v>
      </c>
      <c r="J58" s="61" t="s">
        <v>208</v>
      </c>
      <c r="K58" s="125" t="s">
        <v>4012</v>
      </c>
      <c r="L58" s="368" t="str">
        <f>VLOOKUP(K58,CódigosRetorno!$A$2:$B$1795,2,FALSE())</f>
        <v>El codigo de leyenda no debe repetirse en el comprobante</v>
      </c>
      <c r="M58" s="62" t="s">
        <v>8</v>
      </c>
    </row>
    <row r="59" spans="2:13" ht="48" x14ac:dyDescent="0.25">
      <c r="B59" s="4"/>
      <c r="C59" s="7"/>
      <c r="D59" s="4"/>
      <c r="E59" s="647"/>
      <c r="F59" s="61" t="s">
        <v>1563</v>
      </c>
      <c r="G59" s="62"/>
      <c r="H59" s="51" t="s">
        <v>1915</v>
      </c>
      <c r="I59" s="64" t="s">
        <v>4013</v>
      </c>
      <c r="J59" s="65" t="s">
        <v>6</v>
      </c>
      <c r="K59" s="125" t="s">
        <v>1917</v>
      </c>
      <c r="L59" s="368" t="str">
        <f>VLOOKUP(K59,CódigosRetorno!$A$2:$B$1795,2,FALSE())</f>
        <v>El dato ingresado en descripcion de leyenda no cumple con el formato establecido.</v>
      </c>
      <c r="M59" s="62" t="s">
        <v>8</v>
      </c>
    </row>
    <row r="60" spans="2:13" ht="12" customHeight="1" x14ac:dyDescent="0.25">
      <c r="B60" s="725" t="s">
        <v>4014</v>
      </c>
      <c r="C60" s="725"/>
      <c r="D60" s="725"/>
      <c r="E60" s="725"/>
      <c r="F60" s="725"/>
      <c r="G60" s="725"/>
      <c r="H60" s="725"/>
      <c r="I60" s="419"/>
      <c r="J60" s="408"/>
      <c r="K60" s="409" t="s">
        <v>8</v>
      </c>
      <c r="L60" s="368" t="str">
        <f>VLOOKUP(K60,CódigosRetorno!$A$2:$B$1795,2,FALSE())</f>
        <v>-</v>
      </c>
      <c r="M60" s="410"/>
    </row>
    <row r="61" spans="2:13" ht="24" customHeight="1" x14ac:dyDescent="0.25">
      <c r="B61" s="682">
        <f>B57+1</f>
        <v>16</v>
      </c>
      <c r="C61" s="732" t="s">
        <v>3879</v>
      </c>
      <c r="D61" s="4" t="s">
        <v>329</v>
      </c>
      <c r="E61" s="4" t="s">
        <v>143</v>
      </c>
      <c r="F61" s="682" t="s">
        <v>1495</v>
      </c>
      <c r="G61" s="682" t="s">
        <v>857</v>
      </c>
      <c r="H61" s="7" t="s">
        <v>1491</v>
      </c>
      <c r="I61" s="64" t="s">
        <v>1492</v>
      </c>
      <c r="J61" s="61" t="s">
        <v>6</v>
      </c>
      <c r="K61" s="125" t="s">
        <v>860</v>
      </c>
      <c r="L61" s="368" t="str">
        <f>VLOOKUP(K61,CódigosRetorno!$A$2:$B$1795,2,FALSE())</f>
        <v>El Numero de orden del item no cumple con el formato establecido</v>
      </c>
      <c r="M61" s="62" t="s">
        <v>8</v>
      </c>
    </row>
    <row r="62" spans="2:13" ht="24" x14ac:dyDescent="0.25">
      <c r="B62" s="682"/>
      <c r="C62" s="732"/>
      <c r="D62" s="4"/>
      <c r="E62" s="4"/>
      <c r="F62" s="682"/>
      <c r="G62" s="682"/>
      <c r="H62" s="7"/>
      <c r="I62" s="64" t="s">
        <v>3881</v>
      </c>
      <c r="J62" s="61" t="s">
        <v>6</v>
      </c>
      <c r="K62" s="125" t="s">
        <v>862</v>
      </c>
      <c r="L62" s="368" t="str">
        <f>VLOOKUP(K62,CódigosRetorno!$A$2:$B$1795,2,FALSE())</f>
        <v>El número de ítem no puede estar duplicado.</v>
      </c>
      <c r="M62" s="62" t="s">
        <v>8</v>
      </c>
    </row>
    <row r="63" spans="2:13" ht="24" customHeight="1" x14ac:dyDescent="0.25">
      <c r="B63" s="4">
        <f>B61+1</f>
        <v>17</v>
      </c>
      <c r="C63" s="7" t="s">
        <v>4015</v>
      </c>
      <c r="D63" s="647" t="s">
        <v>329</v>
      </c>
      <c r="E63" s="647" t="s">
        <v>143</v>
      </c>
      <c r="F63" s="647" t="s">
        <v>2027</v>
      </c>
      <c r="G63" s="647" t="s">
        <v>189</v>
      </c>
      <c r="H63" s="660" t="s">
        <v>4016</v>
      </c>
      <c r="I63" s="64" t="s">
        <v>4017</v>
      </c>
      <c r="J63" s="61" t="s">
        <v>6</v>
      </c>
      <c r="K63" s="125" t="s">
        <v>4018</v>
      </c>
      <c r="L63" s="368" t="str">
        <f>VLOOKUP(K63,CódigosRetorno!$A$2:$B$1795,2,FALSE())</f>
        <v>Existe más de un Tag UBL cac:OriginatorParty/cac:PartyIdentification</v>
      </c>
      <c r="M63" s="62" t="s">
        <v>8</v>
      </c>
    </row>
    <row r="64" spans="2:13" ht="36" x14ac:dyDescent="0.25">
      <c r="B64" s="4"/>
      <c r="C64" s="7"/>
      <c r="D64" s="647"/>
      <c r="E64" s="647"/>
      <c r="F64" s="647"/>
      <c r="G64" s="647"/>
      <c r="H64" s="660"/>
      <c r="I64" s="64" t="s">
        <v>66</v>
      </c>
      <c r="J64" s="61" t="s">
        <v>6</v>
      </c>
      <c r="K64" s="125" t="s">
        <v>4019</v>
      </c>
      <c r="L64" s="368" t="str">
        <f>VLOOKUP(K64,CódigosRetorno!$A$2:$B$1795,2,FALSE())</f>
        <v>Debe consignar el Tag UBL cac:OriginatorParty/cac:PartyIdentification/cbc:ID</v>
      </c>
      <c r="M64" s="62" t="s">
        <v>8</v>
      </c>
    </row>
    <row r="65" spans="2:13" ht="36" x14ac:dyDescent="0.25">
      <c r="B65" s="4"/>
      <c r="C65" s="7"/>
      <c r="D65" s="647"/>
      <c r="E65" s="647"/>
      <c r="F65" s="647"/>
      <c r="G65" s="647"/>
      <c r="H65" s="660"/>
      <c r="I65" s="64" t="s">
        <v>4020</v>
      </c>
      <c r="J65" s="61" t="s">
        <v>6</v>
      </c>
      <c r="K65" s="125" t="s">
        <v>4021</v>
      </c>
      <c r="L65" s="368" t="str">
        <f>VLOOKUP(K65,CódigosRetorno!$A$2:$B$1795,2,FALSE())</f>
        <v>El dato ingresado en el 'Tipo de documento de identidad' no cumple el formato establecido</v>
      </c>
      <c r="M65" s="62" t="s">
        <v>8</v>
      </c>
    </row>
    <row r="66" spans="2:13" ht="24" x14ac:dyDescent="0.25">
      <c r="B66" s="4"/>
      <c r="C66" s="7"/>
      <c r="D66" s="647"/>
      <c r="E66" s="647"/>
      <c r="F66" s="647"/>
      <c r="G66" s="647"/>
      <c r="H66" s="660"/>
      <c r="I66" s="64" t="s">
        <v>4022</v>
      </c>
      <c r="J66" s="61" t="s">
        <v>6</v>
      </c>
      <c r="K66" s="125" t="s">
        <v>460</v>
      </c>
      <c r="L66" s="368" t="str">
        <f>VLOOKUP(K66,CódigosRetorno!$A$2:$B$1795,2,FALSE())</f>
        <v>Número de RUC no existe.</v>
      </c>
      <c r="M66" s="62" t="s">
        <v>258</v>
      </c>
    </row>
    <row r="67" spans="2:13" ht="24" x14ac:dyDescent="0.25">
      <c r="B67" s="4"/>
      <c r="C67" s="7"/>
      <c r="D67" s="647"/>
      <c r="E67" s="647"/>
      <c r="F67" s="647"/>
      <c r="G67" s="647"/>
      <c r="H67" s="660"/>
      <c r="I67" s="64" t="s">
        <v>4023</v>
      </c>
      <c r="J67" s="61" t="s">
        <v>208</v>
      </c>
      <c r="K67" s="125" t="s">
        <v>4024</v>
      </c>
      <c r="L67" s="368" t="str">
        <f>VLOOKUP(K67,CódigosRetorno!$A$2:$B$1795,2,FALSE())</f>
        <v>El Numero de RUC no esta activo</v>
      </c>
      <c r="M67" s="62" t="s">
        <v>258</v>
      </c>
    </row>
    <row r="68" spans="2:13" ht="24" x14ac:dyDescent="0.25">
      <c r="B68" s="4"/>
      <c r="C68" s="7"/>
      <c r="D68" s="647"/>
      <c r="E68" s="647"/>
      <c r="F68" s="647"/>
      <c r="G68" s="647"/>
      <c r="H68" s="660"/>
      <c r="I68" s="64" t="s">
        <v>4025</v>
      </c>
      <c r="J68" s="61" t="s">
        <v>208</v>
      </c>
      <c r="K68" s="125" t="s">
        <v>4026</v>
      </c>
      <c r="L68" s="368" t="str">
        <f>VLOOKUP(K68,CódigosRetorno!$A$2:$B$1795,2,FALSE())</f>
        <v>El Numero de RUC es no habido</v>
      </c>
      <c r="M68" s="62" t="s">
        <v>258</v>
      </c>
    </row>
    <row r="69" spans="2:13" ht="60" x14ac:dyDescent="0.25">
      <c r="B69" s="4"/>
      <c r="C69" s="7"/>
      <c r="D69" s="647"/>
      <c r="E69" s="647"/>
      <c r="F69" s="647"/>
      <c r="G69" s="647"/>
      <c r="H69" s="660"/>
      <c r="I69" s="64" t="s">
        <v>4027</v>
      </c>
      <c r="J69" s="61" t="s">
        <v>6</v>
      </c>
      <c r="K69" s="125" t="s">
        <v>4021</v>
      </c>
      <c r="L69" s="368" t="str">
        <f>VLOOKUP(K69,CódigosRetorno!$A$2:$B$1795,2,FALSE())</f>
        <v>El dato ingresado en el 'Tipo de documento de identidad' no cumple el formato establecido</v>
      </c>
      <c r="M69" s="62" t="s">
        <v>8</v>
      </c>
    </row>
    <row r="70" spans="2:13" ht="12" customHeight="1" x14ac:dyDescent="0.25">
      <c r="B70" s="4"/>
      <c r="C70" s="7"/>
      <c r="D70" s="647"/>
      <c r="E70" s="647"/>
      <c r="F70" s="647" t="s">
        <v>3993</v>
      </c>
      <c r="G70" s="647" t="s">
        <v>3603</v>
      </c>
      <c r="H70" s="7" t="s">
        <v>4028</v>
      </c>
      <c r="I70" s="64" t="s">
        <v>4029</v>
      </c>
      <c r="J70" s="61" t="s">
        <v>6</v>
      </c>
      <c r="K70" s="125" t="s">
        <v>263</v>
      </c>
      <c r="L70" s="368" t="str">
        <f>VLOOKUP(K70,CódigosRetorno!$A$2:$B$1795,2,FALSE())</f>
        <v>Debe indicar tipo de documento.</v>
      </c>
      <c r="M70" s="62" t="s">
        <v>8</v>
      </c>
    </row>
    <row r="71" spans="2:13" ht="48" x14ac:dyDescent="0.25">
      <c r="B71" s="4"/>
      <c r="C71" s="7"/>
      <c r="D71" s="647"/>
      <c r="E71" s="647"/>
      <c r="F71" s="647"/>
      <c r="G71" s="647"/>
      <c r="H71" s="7"/>
      <c r="I71" s="64" t="s">
        <v>4030</v>
      </c>
      <c r="J71" s="61" t="s">
        <v>6</v>
      </c>
      <c r="K71" s="125" t="s">
        <v>1000</v>
      </c>
      <c r="L71" s="368" t="str">
        <f>VLOOKUP(K71,CódigosRetorno!$A$2:$B$1795,2,FALSE())</f>
        <v>El dato ingresado  en el tipo de documento de identidad del receptor no cumple con el estandar o no esta permitido.</v>
      </c>
      <c r="M71" s="62" t="s">
        <v>2040</v>
      </c>
    </row>
    <row r="72" spans="2:13" ht="36" customHeight="1" x14ac:dyDescent="0.25">
      <c r="B72" s="649">
        <f>B63+1</f>
        <v>18</v>
      </c>
      <c r="C72" s="660" t="s">
        <v>4031</v>
      </c>
      <c r="D72" s="651" t="s">
        <v>329</v>
      </c>
      <c r="E72" s="651" t="s">
        <v>143</v>
      </c>
      <c r="F72" s="651" t="s">
        <v>205</v>
      </c>
      <c r="G72" s="651"/>
      <c r="H72" s="51" t="s">
        <v>4032</v>
      </c>
      <c r="I72" s="51" t="s">
        <v>186</v>
      </c>
      <c r="J72" s="61" t="s">
        <v>8</v>
      </c>
      <c r="K72" s="125" t="s">
        <v>8</v>
      </c>
      <c r="L72" s="368" t="str">
        <f>VLOOKUP(K72,CódigosRetorno!$A$2:$B$1795,2,FALSE())</f>
        <v>-</v>
      </c>
      <c r="M72" s="62" t="s">
        <v>8</v>
      </c>
    </row>
    <row r="73" spans="2:13" ht="48" x14ac:dyDescent="0.25">
      <c r="B73" s="649"/>
      <c r="C73" s="660"/>
      <c r="D73" s="651"/>
      <c r="E73" s="651"/>
      <c r="F73" s="651"/>
      <c r="G73" s="651"/>
      <c r="H73" s="113" t="s">
        <v>1564</v>
      </c>
      <c r="I73" s="64" t="s">
        <v>4033</v>
      </c>
      <c r="J73" s="61" t="s">
        <v>208</v>
      </c>
      <c r="K73" s="125" t="s">
        <v>3935</v>
      </c>
      <c r="L73" s="368" t="str">
        <f>VLOOKUP(K73,CódigosRetorno!$A$2:$B$1795,2,FALSE())</f>
        <v>El nombre o razon social registrado no cumple con el estandar</v>
      </c>
      <c r="M73" s="62" t="s">
        <v>8</v>
      </c>
    </row>
    <row r="74" spans="2:13" ht="36" customHeight="1" x14ac:dyDescent="0.25">
      <c r="B74" s="4">
        <f>B72+1</f>
        <v>19</v>
      </c>
      <c r="C74" s="690" t="s">
        <v>4034</v>
      </c>
      <c r="D74" s="647" t="s">
        <v>329</v>
      </c>
      <c r="E74" s="647" t="s">
        <v>143</v>
      </c>
      <c r="F74" s="647" t="s">
        <v>300</v>
      </c>
      <c r="G74" s="647" t="s">
        <v>301</v>
      </c>
      <c r="H74" s="660" t="s">
        <v>1719</v>
      </c>
      <c r="I74" s="51" t="s">
        <v>1618</v>
      </c>
      <c r="J74" s="61" t="s">
        <v>6</v>
      </c>
      <c r="K74" s="65" t="s">
        <v>1720</v>
      </c>
      <c r="L74" s="368" t="str">
        <f>VLOOKUP(K74,CódigosRetorno!$A$2:$B$1795,2,FALSE())</f>
        <v>El dato ingresado en LineExtensionAmount del item no cumple con el formato establecido</v>
      </c>
      <c r="M74" s="62" t="s">
        <v>8</v>
      </c>
    </row>
    <row r="75" spans="2:13" ht="84" x14ac:dyDescent="0.25">
      <c r="B75" s="4"/>
      <c r="C75" s="690"/>
      <c r="D75" s="647"/>
      <c r="E75" s="647"/>
      <c r="F75" s="647"/>
      <c r="G75" s="647"/>
      <c r="H75" s="660"/>
      <c r="I75" s="64" t="s">
        <v>4035</v>
      </c>
      <c r="J75" s="61" t="s">
        <v>208</v>
      </c>
      <c r="K75" s="65" t="s">
        <v>3897</v>
      </c>
      <c r="L75" s="368" t="str">
        <f>VLOOKUP(K75,CódigosRetorno!$A$2:$B$1795,2,FALSE())</f>
        <v>El importe del campo /cac:InvoiceLine/cbc:LineExtensionAmount no coincide con el valor calculado</v>
      </c>
      <c r="M75" s="62" t="s">
        <v>8</v>
      </c>
    </row>
    <row r="76" spans="2:13" ht="24" x14ac:dyDescent="0.25">
      <c r="B76" s="4"/>
      <c r="C76" s="690"/>
      <c r="D76" s="647"/>
      <c r="E76" s="647"/>
      <c r="F76" s="62" t="s">
        <v>144</v>
      </c>
      <c r="G76" s="61" t="s">
        <v>3564</v>
      </c>
      <c r="H76" s="64" t="s">
        <v>1575</v>
      </c>
      <c r="I76" s="64" t="s">
        <v>4036</v>
      </c>
      <c r="J76" s="65" t="s">
        <v>6</v>
      </c>
      <c r="K76" s="125" t="s">
        <v>3661</v>
      </c>
      <c r="L76" s="368" t="str">
        <f>VLOOKUP(K76,CódigosRetorno!$A$2:$B$1795,2,FALSE())</f>
        <v>La moneda debe ser la misma en todo el documento</v>
      </c>
      <c r="M76" s="62" t="s">
        <v>1297</v>
      </c>
    </row>
    <row r="77" spans="2:13" ht="24" customHeight="1" x14ac:dyDescent="0.25">
      <c r="B77" s="4">
        <f>B74+1</f>
        <v>20</v>
      </c>
      <c r="C77" s="7" t="s">
        <v>4037</v>
      </c>
      <c r="D77" s="647" t="s">
        <v>329</v>
      </c>
      <c r="E77" s="647" t="s">
        <v>143</v>
      </c>
      <c r="F77" s="647" t="s">
        <v>300</v>
      </c>
      <c r="G77" s="647" t="s">
        <v>301</v>
      </c>
      <c r="H77" s="7" t="s">
        <v>4038</v>
      </c>
      <c r="I77" s="64" t="s">
        <v>4039</v>
      </c>
      <c r="J77" s="61" t="s">
        <v>6</v>
      </c>
      <c r="K77" s="125" t="s">
        <v>1603</v>
      </c>
      <c r="L77" s="368" t="str">
        <f>VLOOKUP(K77,CódigosRetorno!$A$2:$B$1795,2,FALSE())</f>
        <v>El xml no contiene el tag de impuesto por linea (TaxtTotal).</v>
      </c>
      <c r="M77" s="62"/>
    </row>
    <row r="78" spans="2:13" ht="24" x14ac:dyDescent="0.25">
      <c r="B78" s="4"/>
      <c r="C78" s="7"/>
      <c r="D78" s="647"/>
      <c r="E78" s="647"/>
      <c r="F78" s="647"/>
      <c r="G78" s="647"/>
      <c r="H78" s="7"/>
      <c r="I78" s="64" t="s">
        <v>4040</v>
      </c>
      <c r="J78" s="61" t="s">
        <v>6</v>
      </c>
      <c r="K78" s="125" t="s">
        <v>1609</v>
      </c>
      <c r="L78" s="368" t="str">
        <f>VLOOKUP(K78,CódigosRetorno!$A$2:$B$1795,2,FALSE())</f>
        <v>El tag cac:TaxTotal no debe repetirse a nivel de Item</v>
      </c>
      <c r="M78" s="62" t="s">
        <v>8</v>
      </c>
    </row>
    <row r="79" spans="2:13" ht="36" x14ac:dyDescent="0.25">
      <c r="B79" s="4"/>
      <c r="C79" s="7"/>
      <c r="D79" s="647"/>
      <c r="E79" s="647"/>
      <c r="F79" s="647"/>
      <c r="G79" s="647"/>
      <c r="H79" s="7"/>
      <c r="I79" s="64" t="s">
        <v>4041</v>
      </c>
      <c r="J79" s="61" t="s">
        <v>6</v>
      </c>
      <c r="K79" s="125" t="s">
        <v>1605</v>
      </c>
      <c r="L79" s="368" t="str">
        <f>VLOOKUP(K79,CódigosRetorno!$A$2:$B$1795,2,FALSE())</f>
        <v>El dato ingresado en el monto total de impuestos por línea no cumple con el formato establecido</v>
      </c>
      <c r="M79" s="62" t="s">
        <v>8</v>
      </c>
    </row>
    <row r="80" spans="2:13" ht="36" x14ac:dyDescent="0.25">
      <c r="B80" s="4"/>
      <c r="C80" s="7"/>
      <c r="D80" s="647"/>
      <c r="E80" s="647"/>
      <c r="F80" s="647"/>
      <c r="G80" s="647"/>
      <c r="H80" s="7"/>
      <c r="I80" s="64" t="s">
        <v>4042</v>
      </c>
      <c r="J80" s="61" t="s">
        <v>208</v>
      </c>
      <c r="K80" s="125" t="s">
        <v>2786</v>
      </c>
      <c r="L80" s="368" t="str">
        <f>VLOOKUP(K80,CódigosRetorno!$A$2:$B$1795,2,FALSE())</f>
        <v>El importe total de impuestos por línea no coincide con la sumatoria de los impuestos por línea.</v>
      </c>
      <c r="M80" s="62" t="s">
        <v>8</v>
      </c>
    </row>
    <row r="81" spans="2:13" ht="24" x14ac:dyDescent="0.25">
      <c r="B81" s="4"/>
      <c r="C81" s="7"/>
      <c r="D81" s="647"/>
      <c r="E81" s="647"/>
      <c r="F81" s="62" t="s">
        <v>144</v>
      </c>
      <c r="G81" s="61" t="s">
        <v>3564</v>
      </c>
      <c r="H81" s="64" t="s">
        <v>1575</v>
      </c>
      <c r="I81" s="64" t="s">
        <v>4036</v>
      </c>
      <c r="J81" s="61" t="s">
        <v>6</v>
      </c>
      <c r="K81" s="125" t="s">
        <v>3661</v>
      </c>
      <c r="L81" s="368" t="str">
        <f>VLOOKUP(K81,CódigosRetorno!$A$2:$B$1795,2,FALSE())</f>
        <v>La moneda debe ser la misma en todo el documento</v>
      </c>
      <c r="M81" s="62" t="s">
        <v>1297</v>
      </c>
    </row>
    <row r="82" spans="2:13" ht="36" customHeight="1" x14ac:dyDescent="0.25">
      <c r="B82" s="4">
        <f>B77+1</f>
        <v>21</v>
      </c>
      <c r="C82" s="7" t="s">
        <v>4043</v>
      </c>
      <c r="D82" s="647" t="s">
        <v>329</v>
      </c>
      <c r="E82" s="647" t="s">
        <v>184</v>
      </c>
      <c r="F82" s="647" t="s">
        <v>300</v>
      </c>
      <c r="G82" s="647" t="s">
        <v>301</v>
      </c>
      <c r="H82" s="7" t="s">
        <v>4044</v>
      </c>
      <c r="I82" s="113" t="s">
        <v>4045</v>
      </c>
      <c r="J82" s="112" t="s">
        <v>6</v>
      </c>
      <c r="K82" s="163" t="s">
        <v>1619</v>
      </c>
      <c r="L82" s="368" t="str">
        <f>VLOOKUP(K82,CódigosRetorno!$A$2:$B$1795,2,FALSE())</f>
        <v>El dato ingresado en TaxAmount de la linea no cumple con el formato establecido</v>
      </c>
      <c r="M82" s="92" t="s">
        <v>8</v>
      </c>
    </row>
    <row r="83" spans="2:13" ht="60" x14ac:dyDescent="0.25">
      <c r="B83" s="4"/>
      <c r="C83" s="7"/>
      <c r="D83" s="647"/>
      <c r="E83" s="647"/>
      <c r="F83" s="647"/>
      <c r="G83" s="647"/>
      <c r="H83" s="7"/>
      <c r="I83" s="64" t="s">
        <v>4046</v>
      </c>
      <c r="J83" s="61" t="s">
        <v>208</v>
      </c>
      <c r="K83" s="125" t="s">
        <v>4047</v>
      </c>
      <c r="L83" s="368" t="str">
        <f>VLOOKUP(K83,CódigosRetorno!$A$2:$B$1795,2,FALSE())</f>
        <v>El monto de ISC de la línea no coincide con el valor calculado</v>
      </c>
      <c r="M83" s="62" t="s">
        <v>8</v>
      </c>
    </row>
    <row r="84" spans="2:13" ht="24" x14ac:dyDescent="0.25">
      <c r="B84" s="4"/>
      <c r="C84" s="7"/>
      <c r="D84" s="647"/>
      <c r="E84" s="647"/>
      <c r="F84" s="62" t="s">
        <v>144</v>
      </c>
      <c r="G84" s="61" t="s">
        <v>3564</v>
      </c>
      <c r="H84" s="64" t="s">
        <v>1575</v>
      </c>
      <c r="I84" s="64" t="s">
        <v>4036</v>
      </c>
      <c r="J84" s="61" t="s">
        <v>6</v>
      </c>
      <c r="K84" s="125" t="s">
        <v>3661</v>
      </c>
      <c r="L84" s="368" t="str">
        <f>VLOOKUP(K84,CódigosRetorno!$A$2:$B$1795,2,FALSE())</f>
        <v>La moneda debe ser la misma en todo el documento</v>
      </c>
      <c r="M84" s="62" t="s">
        <v>1297</v>
      </c>
    </row>
    <row r="85" spans="2:13" ht="36" customHeight="1" x14ac:dyDescent="0.25">
      <c r="B85" s="4"/>
      <c r="C85" s="7"/>
      <c r="D85" s="647"/>
      <c r="E85" s="647"/>
      <c r="F85" s="647" t="s">
        <v>769</v>
      </c>
      <c r="G85" s="4" t="s">
        <v>4048</v>
      </c>
      <c r="H85" s="7" t="s">
        <v>4049</v>
      </c>
      <c r="I85" s="51" t="s">
        <v>605</v>
      </c>
      <c r="J85" s="65" t="s">
        <v>6</v>
      </c>
      <c r="K85" s="125" t="s">
        <v>1656</v>
      </c>
      <c r="L85" s="368" t="str">
        <f>VLOOKUP(K85,CódigosRetorno!$A$2:$B$1795,2,FALSE())</f>
        <v>El XML no contiene el tag cac:TaxCategory/cac:TaxScheme/cbc:ID del Item</v>
      </c>
      <c r="M85" s="62" t="s">
        <v>8</v>
      </c>
    </row>
    <row r="86" spans="2:13" x14ac:dyDescent="0.25">
      <c r="B86" s="4"/>
      <c r="C86" s="7"/>
      <c r="D86" s="647"/>
      <c r="E86" s="647"/>
      <c r="F86" s="647"/>
      <c r="G86" s="647"/>
      <c r="H86" s="7"/>
      <c r="I86" s="51" t="s">
        <v>4050</v>
      </c>
      <c r="J86" s="65" t="s">
        <v>6</v>
      </c>
      <c r="K86" s="125" t="s">
        <v>1657</v>
      </c>
      <c r="L86" s="368" t="str">
        <f>VLOOKUP(K86,CódigosRetorno!$A$2:$B$1795,2,FALSE())</f>
        <v>El codigo del tributo es invalido</v>
      </c>
      <c r="M86" s="62"/>
    </row>
    <row r="87" spans="2:13" ht="24" x14ac:dyDescent="0.25">
      <c r="B87" s="4"/>
      <c r="C87" s="7"/>
      <c r="D87" s="647"/>
      <c r="E87" s="647"/>
      <c r="F87" s="647"/>
      <c r="G87" s="647"/>
      <c r="H87" s="7"/>
      <c r="I87" s="51" t="s">
        <v>4051</v>
      </c>
      <c r="J87" s="65" t="s">
        <v>6</v>
      </c>
      <c r="K87" s="125" t="s">
        <v>1660</v>
      </c>
      <c r="L87" s="368" t="str">
        <f>VLOOKUP(K87,CódigosRetorno!$A$2:$B$1795,2,FALSE())</f>
        <v>El código de tributo no debe repetirse a nivel de item</v>
      </c>
      <c r="M87" s="62"/>
    </row>
    <row r="88" spans="2:13" ht="24" x14ac:dyDescent="0.25">
      <c r="B88" s="4"/>
      <c r="C88" s="7"/>
      <c r="D88" s="647"/>
      <c r="E88" s="647"/>
      <c r="F88" s="647"/>
      <c r="G88" s="62" t="s">
        <v>1665</v>
      </c>
      <c r="H88" s="64" t="s">
        <v>1333</v>
      </c>
      <c r="I88" s="51" t="s">
        <v>3909</v>
      </c>
      <c r="J88" s="61" t="s">
        <v>208</v>
      </c>
      <c r="K88" s="65" t="s">
        <v>1335</v>
      </c>
      <c r="L88" s="368" t="str">
        <f>VLOOKUP(K88,CódigosRetorno!$A$2:$B$1795,2,FALSE())</f>
        <v>El dato ingresado como atributo @schemeName es incorrecto.</v>
      </c>
      <c r="M88" s="62" t="s">
        <v>8</v>
      </c>
    </row>
    <row r="89" spans="2:13" ht="24" x14ac:dyDescent="0.25">
      <c r="B89" s="4"/>
      <c r="C89" s="7"/>
      <c r="D89" s="647"/>
      <c r="E89" s="647"/>
      <c r="F89" s="647"/>
      <c r="G89" s="62" t="s">
        <v>1260</v>
      </c>
      <c r="H89" s="64" t="s">
        <v>1261</v>
      </c>
      <c r="I89" s="51" t="s">
        <v>2927</v>
      </c>
      <c r="J89" s="61" t="s">
        <v>208</v>
      </c>
      <c r="K89" s="65" t="s">
        <v>1264</v>
      </c>
      <c r="L89" s="368" t="str">
        <f>VLOOKUP(K89,CódigosRetorno!$A$2:$B$1795,2,FALSE())</f>
        <v>El dato ingresado como atributo @schemeAgencyName es incorrecto.</v>
      </c>
      <c r="M89" s="62" t="s">
        <v>8</v>
      </c>
    </row>
    <row r="90" spans="2:13" ht="48" x14ac:dyDescent="0.25">
      <c r="B90" s="4"/>
      <c r="C90" s="7"/>
      <c r="D90" s="647"/>
      <c r="E90" s="647"/>
      <c r="F90" s="647"/>
      <c r="G90" s="62" t="s">
        <v>1694</v>
      </c>
      <c r="H90" s="64" t="s">
        <v>1337</v>
      </c>
      <c r="I90" s="51" t="s">
        <v>3910</v>
      </c>
      <c r="J90" s="65" t="s">
        <v>208</v>
      </c>
      <c r="K90" s="125" t="s">
        <v>1339</v>
      </c>
      <c r="L90" s="368" t="str">
        <f>VLOOKUP(K90,CódigosRetorno!$A$2:$B$1795,2,FALSE())</f>
        <v>El dato ingresado como atributo @schemeURI es incorrecto.</v>
      </c>
      <c r="M90" s="62" t="s">
        <v>8</v>
      </c>
    </row>
    <row r="91" spans="2:13" ht="36" customHeight="1" x14ac:dyDescent="0.25">
      <c r="B91" s="4">
        <f>B82+1</f>
        <v>22</v>
      </c>
      <c r="C91" s="7" t="s">
        <v>4052</v>
      </c>
      <c r="D91" s="647" t="s">
        <v>329</v>
      </c>
      <c r="E91" s="647" t="s">
        <v>143</v>
      </c>
      <c r="F91" s="647" t="s">
        <v>300</v>
      </c>
      <c r="G91" s="651" t="s">
        <v>301</v>
      </c>
      <c r="H91" s="660" t="s">
        <v>4053</v>
      </c>
      <c r="I91" s="113" t="s">
        <v>4045</v>
      </c>
      <c r="J91" s="112" t="s">
        <v>6</v>
      </c>
      <c r="K91" s="163" t="s">
        <v>1619</v>
      </c>
      <c r="L91" s="368" t="str">
        <f>VLOOKUP(K91,CódigosRetorno!$A$2:$B$1795,2,FALSE())</f>
        <v>El dato ingresado en TaxAmount de la linea no cumple con el formato establecido</v>
      </c>
      <c r="M91" s="92" t="s">
        <v>8</v>
      </c>
    </row>
    <row r="92" spans="2:13" ht="156" x14ac:dyDescent="0.25">
      <c r="B92" s="4"/>
      <c r="C92" s="7"/>
      <c r="D92" s="647"/>
      <c r="E92" s="647"/>
      <c r="F92" s="647"/>
      <c r="G92" s="651"/>
      <c r="H92" s="660"/>
      <c r="I92" s="64" t="s">
        <v>4054</v>
      </c>
      <c r="J92" s="61" t="s">
        <v>208</v>
      </c>
      <c r="K92" s="125" t="s">
        <v>3904</v>
      </c>
      <c r="L92" s="368" t="str">
        <f>VLOOKUP(K92,CódigosRetorno!$A$2:$B$1795,2,FALSE())</f>
        <v>El monto de IGV de la línea no coincide con el valor calculado</v>
      </c>
      <c r="M92" s="92"/>
    </row>
    <row r="93" spans="2:13" ht="24" x14ac:dyDescent="0.25">
      <c r="B93" s="4"/>
      <c r="C93" s="7"/>
      <c r="D93" s="647"/>
      <c r="E93" s="647"/>
      <c r="F93" s="647"/>
      <c r="G93" s="651"/>
      <c r="H93" s="660"/>
      <c r="I93" s="64" t="s">
        <v>4055</v>
      </c>
      <c r="J93" s="61" t="s">
        <v>208</v>
      </c>
      <c r="K93" s="125" t="s">
        <v>3904</v>
      </c>
      <c r="L93" s="368" t="str">
        <f>VLOOKUP(K93,CódigosRetorno!$A$2:$B$1795,2,FALSE())</f>
        <v>El monto de IGV de la línea no coincide con el valor calculado</v>
      </c>
      <c r="M93" s="62" t="s">
        <v>8</v>
      </c>
    </row>
    <row r="94" spans="2:13" ht="24" x14ac:dyDescent="0.25">
      <c r="B94" s="4"/>
      <c r="C94" s="7"/>
      <c r="D94" s="647"/>
      <c r="E94" s="647"/>
      <c r="F94" s="62" t="s">
        <v>144</v>
      </c>
      <c r="G94" s="61" t="s">
        <v>3564</v>
      </c>
      <c r="H94" s="64" t="s">
        <v>1575</v>
      </c>
      <c r="I94" s="64" t="s">
        <v>4036</v>
      </c>
      <c r="J94" s="61" t="s">
        <v>6</v>
      </c>
      <c r="K94" s="125" t="s">
        <v>3661</v>
      </c>
      <c r="L94" s="368" t="str">
        <f>VLOOKUP(K94,CódigosRetorno!$A$2:$B$1795,2,FALSE())</f>
        <v>La moneda debe ser la misma en todo el documento</v>
      </c>
      <c r="M94" s="62" t="s">
        <v>1297</v>
      </c>
    </row>
    <row r="95" spans="2:13" ht="24" customHeight="1" x14ac:dyDescent="0.25">
      <c r="B95" s="4"/>
      <c r="C95" s="7"/>
      <c r="D95" s="647"/>
      <c r="E95" s="647"/>
      <c r="F95" s="647" t="s">
        <v>769</v>
      </c>
      <c r="G95" s="4" t="s">
        <v>4056</v>
      </c>
      <c r="H95" s="7" t="s">
        <v>4049</v>
      </c>
      <c r="I95" s="51" t="s">
        <v>4057</v>
      </c>
      <c r="J95" s="65" t="s">
        <v>6</v>
      </c>
      <c r="K95" s="125" t="s">
        <v>1662</v>
      </c>
      <c r="L95" s="368" t="str">
        <f>VLOOKUP(K95,CódigosRetorno!$A$2:$B$1795,2,FALSE())</f>
        <v>El XML debe contener al menos un tributo por linea de afectacion por IGV</v>
      </c>
      <c r="M95" s="62" t="s">
        <v>8</v>
      </c>
    </row>
    <row r="96" spans="2:13" ht="36" x14ac:dyDescent="0.25">
      <c r="B96" s="4"/>
      <c r="C96" s="7"/>
      <c r="D96" s="647"/>
      <c r="E96" s="647"/>
      <c r="F96" s="647"/>
      <c r="G96" s="4"/>
      <c r="H96" s="7"/>
      <c r="I96" s="51" t="s">
        <v>605</v>
      </c>
      <c r="J96" s="65" t="s">
        <v>6</v>
      </c>
      <c r="K96" s="125" t="s">
        <v>1656</v>
      </c>
      <c r="L96" s="368" t="str">
        <f>VLOOKUP(K96,CódigosRetorno!$A$2:$B$1795,2,FALSE())</f>
        <v>El XML no contiene el tag cac:TaxCategory/cac:TaxScheme/cbc:ID del Item</v>
      </c>
      <c r="M96" s="62" t="s">
        <v>8</v>
      </c>
    </row>
    <row r="97" spans="2:13" x14ac:dyDescent="0.25">
      <c r="B97" s="4"/>
      <c r="C97" s="7"/>
      <c r="D97" s="647"/>
      <c r="E97" s="647"/>
      <c r="F97" s="647"/>
      <c r="G97" s="4"/>
      <c r="H97" s="7"/>
      <c r="I97" s="51" t="s">
        <v>4050</v>
      </c>
      <c r="J97" s="65" t="s">
        <v>6</v>
      </c>
      <c r="K97" s="125" t="s">
        <v>1657</v>
      </c>
      <c r="L97" s="368" t="str">
        <f>VLOOKUP(K97,CódigosRetorno!$A$2:$B$1795,2,FALSE())</f>
        <v>El codigo del tributo es invalido</v>
      </c>
      <c r="M97" s="62"/>
    </row>
    <row r="98" spans="2:13" ht="24" x14ac:dyDescent="0.25">
      <c r="B98" s="4"/>
      <c r="C98" s="7"/>
      <c r="D98" s="647"/>
      <c r="E98" s="647"/>
      <c r="F98" s="647"/>
      <c r="G98" s="4"/>
      <c r="H98" s="7"/>
      <c r="I98" s="51" t="s">
        <v>4051</v>
      </c>
      <c r="J98" s="65" t="s">
        <v>6</v>
      </c>
      <c r="K98" s="125" t="s">
        <v>1660</v>
      </c>
      <c r="L98" s="368" t="str">
        <f>VLOOKUP(K98,CódigosRetorno!$A$2:$B$1795,2,FALSE())</f>
        <v>El código de tributo no debe repetirse a nivel de item</v>
      </c>
      <c r="M98" s="62"/>
    </row>
    <row r="99" spans="2:13" ht="24" x14ac:dyDescent="0.25">
      <c r="B99" s="4"/>
      <c r="C99" s="7"/>
      <c r="D99" s="647"/>
      <c r="E99" s="647"/>
      <c r="F99" s="647"/>
      <c r="G99" s="62" t="s">
        <v>1665</v>
      </c>
      <c r="H99" s="64" t="s">
        <v>1333</v>
      </c>
      <c r="I99" s="51" t="s">
        <v>3909</v>
      </c>
      <c r="J99" s="61" t="s">
        <v>208</v>
      </c>
      <c r="K99" s="65" t="s">
        <v>1335</v>
      </c>
      <c r="L99" s="368" t="str">
        <f>VLOOKUP(K99,CódigosRetorno!$A$2:$B$1795,2,FALSE())</f>
        <v>El dato ingresado como atributo @schemeName es incorrecto.</v>
      </c>
      <c r="M99" s="62" t="s">
        <v>8</v>
      </c>
    </row>
    <row r="100" spans="2:13" ht="24" x14ac:dyDescent="0.25">
      <c r="B100" s="4"/>
      <c r="C100" s="7"/>
      <c r="D100" s="647"/>
      <c r="E100" s="647"/>
      <c r="F100" s="647"/>
      <c r="G100" s="62" t="s">
        <v>1260</v>
      </c>
      <c r="H100" s="64" t="s">
        <v>1261</v>
      </c>
      <c r="I100" s="51" t="s">
        <v>2927</v>
      </c>
      <c r="J100" s="61" t="s">
        <v>208</v>
      </c>
      <c r="K100" s="65" t="s">
        <v>1264</v>
      </c>
      <c r="L100" s="368" t="str">
        <f>VLOOKUP(K100,CódigosRetorno!$A$2:$B$1795,2,FALSE())</f>
        <v>El dato ingresado como atributo @schemeAgencyName es incorrecto.</v>
      </c>
      <c r="M100" s="62" t="s">
        <v>8</v>
      </c>
    </row>
    <row r="101" spans="2:13" ht="48" x14ac:dyDescent="0.25">
      <c r="B101" s="4"/>
      <c r="C101" s="7"/>
      <c r="D101" s="647"/>
      <c r="E101" s="647"/>
      <c r="F101" s="647"/>
      <c r="G101" s="62" t="s">
        <v>1694</v>
      </c>
      <c r="H101" s="64" t="s">
        <v>1337</v>
      </c>
      <c r="I101" s="51" t="s">
        <v>3910</v>
      </c>
      <c r="J101" s="65" t="s">
        <v>208</v>
      </c>
      <c r="K101" s="125" t="s">
        <v>1339</v>
      </c>
      <c r="L101" s="368" t="str">
        <f>VLOOKUP(K101,CódigosRetorno!$A$2:$B$1795,2,FALSE())</f>
        <v>El dato ingresado como atributo @schemeURI es incorrecto.</v>
      </c>
      <c r="M101" s="62" t="s">
        <v>8</v>
      </c>
    </row>
    <row r="102" spans="2:13" ht="36" customHeight="1" x14ac:dyDescent="0.25">
      <c r="B102" s="4">
        <f>B91+1</f>
        <v>23</v>
      </c>
      <c r="C102" s="7" t="s">
        <v>4058</v>
      </c>
      <c r="D102" s="647" t="s">
        <v>329</v>
      </c>
      <c r="E102" s="4" t="s">
        <v>184</v>
      </c>
      <c r="F102" s="647" t="s">
        <v>1104</v>
      </c>
      <c r="G102" s="647" t="s">
        <v>1725</v>
      </c>
      <c r="H102" s="7" t="s">
        <v>1726</v>
      </c>
      <c r="I102" s="51" t="s">
        <v>4059</v>
      </c>
      <c r="J102" s="65" t="s">
        <v>6</v>
      </c>
      <c r="K102" s="125" t="s">
        <v>1728</v>
      </c>
      <c r="L102" s="368" t="str">
        <f>VLOOKUP(K102,CódigosRetorno!$A$2:$B$1795,2,FALSE())</f>
        <v>El dato ingresado como indicador de cargo/descuento no corresponde al valor esperado.</v>
      </c>
      <c r="M102" s="62"/>
    </row>
    <row r="103" spans="2:13" ht="36" x14ac:dyDescent="0.25">
      <c r="B103" s="4"/>
      <c r="C103" s="7"/>
      <c r="D103" s="647"/>
      <c r="E103" s="4"/>
      <c r="F103" s="647"/>
      <c r="G103" s="647"/>
      <c r="H103" s="7"/>
      <c r="I103" s="51" t="s">
        <v>4060</v>
      </c>
      <c r="J103" s="65" t="s">
        <v>6</v>
      </c>
      <c r="K103" s="125" t="s">
        <v>1728</v>
      </c>
      <c r="L103" s="368" t="str">
        <f>VLOOKUP(K103,CódigosRetorno!$A$2:$B$1795,2,FALSE())</f>
        <v>El dato ingresado como indicador de cargo/descuento no corresponde al valor esperado.</v>
      </c>
      <c r="M103" s="62"/>
    </row>
    <row r="104" spans="2:13" ht="36" customHeight="1" x14ac:dyDescent="0.25">
      <c r="B104" s="4"/>
      <c r="C104" s="7"/>
      <c r="D104" s="647"/>
      <c r="E104" s="4"/>
      <c r="F104" s="647" t="s">
        <v>330</v>
      </c>
      <c r="G104" s="647" t="s">
        <v>285</v>
      </c>
      <c r="H104" s="7" t="s">
        <v>4061</v>
      </c>
      <c r="I104" s="51" t="s">
        <v>1852</v>
      </c>
      <c r="J104" s="65" t="s">
        <v>6</v>
      </c>
      <c r="K104" s="125" t="s">
        <v>1732</v>
      </c>
      <c r="L104" s="368" t="str">
        <f>VLOOKUP(K104,CódigosRetorno!$A$2:$B$1795,2,FALSE())</f>
        <v>El XML no contiene el tag o no existe informacion de codigo de motivo de cargo/descuento por item.</v>
      </c>
      <c r="M104" s="62"/>
    </row>
    <row r="105" spans="2:13" ht="24" x14ac:dyDescent="0.25">
      <c r="B105" s="4"/>
      <c r="C105" s="7"/>
      <c r="D105" s="647"/>
      <c r="E105" s="4"/>
      <c r="F105" s="647"/>
      <c r="G105" s="647"/>
      <c r="H105" s="7"/>
      <c r="I105" s="51" t="s">
        <v>4062</v>
      </c>
      <c r="J105" s="65" t="s">
        <v>208</v>
      </c>
      <c r="K105" s="125" t="s">
        <v>1737</v>
      </c>
      <c r="L105" s="368" t="str">
        <f>VLOOKUP(K105,CódigosRetorno!$A$2:$B$1795,2,FALSE())</f>
        <v>El dato ingresado como cargo/descuento no es valido a nivel de ítem.</v>
      </c>
      <c r="M105" s="62" t="s">
        <v>1735</v>
      </c>
    </row>
    <row r="106" spans="2:13" ht="24" x14ac:dyDescent="0.25">
      <c r="B106" s="4"/>
      <c r="C106" s="7"/>
      <c r="D106" s="647"/>
      <c r="E106" s="4"/>
      <c r="F106" s="4"/>
      <c r="G106" s="62" t="s">
        <v>1260</v>
      </c>
      <c r="H106" s="51" t="s">
        <v>1282</v>
      </c>
      <c r="I106" s="51" t="s">
        <v>2927</v>
      </c>
      <c r="J106" s="65" t="s">
        <v>208</v>
      </c>
      <c r="K106" s="125" t="s">
        <v>1283</v>
      </c>
      <c r="L106" s="368" t="str">
        <f>VLOOKUP(K106,CódigosRetorno!$A$2:$B$1795,2,FALSE())</f>
        <v>El dato ingresado como atributo @listAgencyName es incorrecto.</v>
      </c>
      <c r="M106" s="62" t="s">
        <v>8</v>
      </c>
    </row>
    <row r="107" spans="2:13" ht="24" x14ac:dyDescent="0.25">
      <c r="B107" s="4"/>
      <c r="C107" s="7"/>
      <c r="D107" s="647"/>
      <c r="E107" s="4"/>
      <c r="F107" s="4"/>
      <c r="G107" s="62" t="s">
        <v>1738</v>
      </c>
      <c r="H107" s="51" t="s">
        <v>1285</v>
      </c>
      <c r="I107" s="51" t="s">
        <v>3968</v>
      </c>
      <c r="J107" s="61" t="s">
        <v>208</v>
      </c>
      <c r="K107" s="65" t="s">
        <v>1287</v>
      </c>
      <c r="L107" s="368" t="str">
        <f>VLOOKUP(K107,CódigosRetorno!$A$2:$B$1795,2,FALSE())</f>
        <v>El dato ingresado como atributo @listName es incorrecto.</v>
      </c>
      <c r="M107" s="62" t="s">
        <v>8</v>
      </c>
    </row>
    <row r="108" spans="2:13" ht="48" x14ac:dyDescent="0.25">
      <c r="B108" s="4"/>
      <c r="C108" s="7"/>
      <c r="D108" s="647"/>
      <c r="E108" s="4"/>
      <c r="F108" s="4"/>
      <c r="G108" s="62" t="s">
        <v>1740</v>
      </c>
      <c r="H108" s="51" t="s">
        <v>1289</v>
      </c>
      <c r="I108" s="51" t="s">
        <v>1741</v>
      </c>
      <c r="J108" s="65" t="s">
        <v>208</v>
      </c>
      <c r="K108" s="125" t="s">
        <v>1291</v>
      </c>
      <c r="L108" s="368" t="str">
        <f>VLOOKUP(K108,CódigosRetorno!$A$2:$B$1795,2,FALSE())</f>
        <v>El dato ingresado como atributo @listURI es incorrecto.</v>
      </c>
      <c r="M108" s="62" t="s">
        <v>8</v>
      </c>
    </row>
    <row r="109" spans="2:13" ht="36" x14ac:dyDescent="0.25">
      <c r="B109" s="4"/>
      <c r="C109" s="7"/>
      <c r="D109" s="647"/>
      <c r="E109" s="4"/>
      <c r="F109" s="62" t="s">
        <v>1628</v>
      </c>
      <c r="G109" s="61" t="s">
        <v>1629</v>
      </c>
      <c r="H109" s="51" t="s">
        <v>4063</v>
      </c>
      <c r="I109" s="51" t="s">
        <v>1743</v>
      </c>
      <c r="J109" s="65" t="s">
        <v>6</v>
      </c>
      <c r="K109" s="125" t="s">
        <v>1744</v>
      </c>
      <c r="L109" s="368" t="str">
        <f>VLOOKUP(K109,CódigosRetorno!$A$2:$B$1795,2,FALSE())</f>
        <v>El factor de cargo/descuento por linea no cumple con el formato establecido.</v>
      </c>
      <c r="M109" s="62"/>
    </row>
    <row r="110" spans="2:13" ht="48" customHeight="1" x14ac:dyDescent="0.25">
      <c r="B110" s="4"/>
      <c r="C110" s="7"/>
      <c r="D110" s="647"/>
      <c r="E110" s="4"/>
      <c r="F110" s="647" t="s">
        <v>300</v>
      </c>
      <c r="G110" s="647" t="s">
        <v>301</v>
      </c>
      <c r="H110" s="7" t="s">
        <v>1745</v>
      </c>
      <c r="I110" s="51" t="s">
        <v>1618</v>
      </c>
      <c r="J110" s="65" t="s">
        <v>6</v>
      </c>
      <c r="K110" s="125" t="s">
        <v>1746</v>
      </c>
      <c r="L110" s="368" t="str">
        <f>VLOOKUP(K110,CódigosRetorno!$A$2:$B$1795,2,FALSE())</f>
        <v>El formato ingresado en el tag cac:InvoiceLine/cac:Allowancecharge/cbc:Amount no cumple con el formato establecido</v>
      </c>
      <c r="M110" s="62"/>
    </row>
    <row r="111" spans="2:13" ht="60" x14ac:dyDescent="0.25">
      <c r="B111" s="4"/>
      <c r="C111" s="7"/>
      <c r="D111" s="647"/>
      <c r="E111" s="4"/>
      <c r="F111" s="647"/>
      <c r="G111" s="647"/>
      <c r="H111" s="7"/>
      <c r="I111" s="51" t="s">
        <v>1747</v>
      </c>
      <c r="J111" s="65" t="s">
        <v>208</v>
      </c>
      <c r="K111" s="125" t="s">
        <v>2808</v>
      </c>
      <c r="L111" s="368" t="str">
        <f>VLOOKUP(K111,CódigosRetorno!$A$2:$B$1795,2,FALSE())</f>
        <v>El valor de cargo/descuento por ítem difiere de los importes consignados.</v>
      </c>
      <c r="M111" s="62"/>
    </row>
    <row r="112" spans="2:13" ht="24" x14ac:dyDescent="0.25">
      <c r="B112" s="4"/>
      <c r="C112" s="7"/>
      <c r="D112" s="647"/>
      <c r="E112" s="4"/>
      <c r="F112" s="62" t="s">
        <v>144</v>
      </c>
      <c r="G112" s="61" t="s">
        <v>3564</v>
      </c>
      <c r="H112" s="64" t="s">
        <v>1575</v>
      </c>
      <c r="I112" s="64" t="s">
        <v>4036</v>
      </c>
      <c r="J112" s="65" t="s">
        <v>6</v>
      </c>
      <c r="K112" s="125" t="s">
        <v>3661</v>
      </c>
      <c r="L112" s="368" t="str">
        <f>VLOOKUP(K112,CódigosRetorno!$A$2:$B$1795,2,FALSE())</f>
        <v>La moneda debe ser la misma en todo el documento</v>
      </c>
      <c r="M112" s="62" t="s">
        <v>1297</v>
      </c>
    </row>
    <row r="113" spans="2:13" ht="36" x14ac:dyDescent="0.25">
      <c r="B113" s="4"/>
      <c r="C113" s="7"/>
      <c r="D113" s="647"/>
      <c r="E113" s="4"/>
      <c r="F113" s="112" t="s">
        <v>300</v>
      </c>
      <c r="G113" s="112" t="s">
        <v>301</v>
      </c>
      <c r="H113" s="51" t="s">
        <v>1749</v>
      </c>
      <c r="I113" s="51" t="s">
        <v>1618</v>
      </c>
      <c r="J113" s="65" t="s">
        <v>6</v>
      </c>
      <c r="K113" s="125" t="s">
        <v>1750</v>
      </c>
      <c r="L113" s="368" t="str">
        <f>VLOOKUP(K113,CódigosRetorno!$A$2:$B$1795,2,FALSE())</f>
        <v>El Monto base de cargo/descuento por linea no cumple con el formato establecido.</v>
      </c>
      <c r="M113" s="62"/>
    </row>
    <row r="114" spans="2:13" ht="24" x14ac:dyDescent="0.25">
      <c r="B114" s="4"/>
      <c r="C114" s="7"/>
      <c r="D114" s="647"/>
      <c r="E114" s="4"/>
      <c r="F114" s="62" t="s">
        <v>144</v>
      </c>
      <c r="G114" s="61" t="s">
        <v>3564</v>
      </c>
      <c r="H114" s="64" t="s">
        <v>1575</v>
      </c>
      <c r="I114" s="64" t="s">
        <v>4036</v>
      </c>
      <c r="J114" s="65" t="s">
        <v>6</v>
      </c>
      <c r="K114" s="125" t="s">
        <v>3661</v>
      </c>
      <c r="L114" s="368" t="str">
        <f>VLOOKUP(K114,CódigosRetorno!$A$2:$B$1795,2,FALSE())</f>
        <v>La moneda debe ser la misma en todo el documento</v>
      </c>
      <c r="M114" s="62" t="s">
        <v>1297</v>
      </c>
    </row>
    <row r="115" spans="2:13" ht="24" customHeight="1" x14ac:dyDescent="0.25">
      <c r="B115" s="4">
        <f>B102+1</f>
        <v>24</v>
      </c>
      <c r="C115" s="7" t="s">
        <v>4064</v>
      </c>
      <c r="D115" s="647" t="s">
        <v>329</v>
      </c>
      <c r="E115" s="647" t="s">
        <v>143</v>
      </c>
      <c r="F115" s="647" t="s">
        <v>300</v>
      </c>
      <c r="G115" s="647" t="s">
        <v>301</v>
      </c>
      <c r="H115" s="7" t="s">
        <v>3911</v>
      </c>
      <c r="I115" s="51" t="s">
        <v>4065</v>
      </c>
      <c r="J115" s="65" t="s">
        <v>6</v>
      </c>
      <c r="K115" s="125" t="s">
        <v>3913</v>
      </c>
      <c r="L115" s="368" t="str">
        <f>VLOOKUP(K115,CódigosRetorno!$A$2:$B$1795,2,FALSE())</f>
        <v xml:space="preserve">Debe consignar el tag /cac:InvoiceLine/cac:ItemPriceExtension  </v>
      </c>
      <c r="M115" s="62" t="s">
        <v>8</v>
      </c>
    </row>
    <row r="116" spans="2:13" ht="48" x14ac:dyDescent="0.25">
      <c r="B116" s="4"/>
      <c r="C116" s="7"/>
      <c r="D116" s="647"/>
      <c r="E116" s="647"/>
      <c r="F116" s="647"/>
      <c r="G116" s="647"/>
      <c r="H116" s="7"/>
      <c r="I116" s="51" t="s">
        <v>1571</v>
      </c>
      <c r="J116" s="65" t="s">
        <v>6</v>
      </c>
      <c r="K116" s="125" t="s">
        <v>3914</v>
      </c>
      <c r="L116" s="368" t="str">
        <f>VLOOKUP(K116,CódigosRetorno!$A$2:$B$1795,2,FALSE())</f>
        <v>El dato ingresado en el tag /cac:InvoiceLine/cac:ItemPriceExtension/cbc:Amount no cumple con el formato establecido</v>
      </c>
      <c r="M116" s="62" t="s">
        <v>8</v>
      </c>
    </row>
    <row r="117" spans="2:13" ht="96" x14ac:dyDescent="0.25">
      <c r="B117" s="4"/>
      <c r="C117" s="7"/>
      <c r="D117" s="647"/>
      <c r="E117" s="647"/>
      <c r="F117" s="647"/>
      <c r="G117" s="647"/>
      <c r="H117" s="7"/>
      <c r="I117" s="51" t="s">
        <v>4066</v>
      </c>
      <c r="J117" s="65" t="s">
        <v>208</v>
      </c>
      <c r="K117" s="125" t="s">
        <v>3916</v>
      </c>
      <c r="L117" s="368" t="str">
        <f>VLOOKUP(K117,CódigosRetorno!$A$2:$B$1795,2,FALSE())</f>
        <v>El importe del campo /cac:InvoiceLine/cac:ItemPriceExtension/cbc:Amount no coincide con el valor calculado</v>
      </c>
      <c r="M117" s="62"/>
    </row>
    <row r="118" spans="2:13" ht="24" x14ac:dyDescent="0.25">
      <c r="B118" s="4"/>
      <c r="C118" s="7"/>
      <c r="D118" s="647"/>
      <c r="E118" s="647"/>
      <c r="F118" s="62" t="s">
        <v>144</v>
      </c>
      <c r="G118" s="61" t="s">
        <v>3564</v>
      </c>
      <c r="H118" s="64" t="s">
        <v>1575</v>
      </c>
      <c r="I118" s="64" t="s">
        <v>4036</v>
      </c>
      <c r="J118" s="65" t="s">
        <v>6</v>
      </c>
      <c r="K118" s="125" t="s">
        <v>3661</v>
      </c>
      <c r="L118" s="368" t="str">
        <f>VLOOKUP(K118,CódigosRetorno!$A$2:$B$1795,2,FALSE())</f>
        <v>La moneda debe ser la misma en todo el documento</v>
      </c>
      <c r="M118" s="62" t="s">
        <v>1297</v>
      </c>
    </row>
    <row r="119" spans="2:13" ht="24" customHeight="1" x14ac:dyDescent="0.25">
      <c r="B119" s="709">
        <f>B115+1</f>
        <v>25</v>
      </c>
      <c r="C119" s="7" t="s">
        <v>4067</v>
      </c>
      <c r="D119" s="4" t="s">
        <v>329</v>
      </c>
      <c r="E119" s="647" t="s">
        <v>184</v>
      </c>
      <c r="F119" s="61" t="s">
        <v>769</v>
      </c>
      <c r="G119" s="62" t="s">
        <v>3815</v>
      </c>
      <c r="H119" s="51" t="s">
        <v>4068</v>
      </c>
      <c r="I119" s="64" t="s">
        <v>1902</v>
      </c>
      <c r="J119" s="65" t="s">
        <v>6</v>
      </c>
      <c r="K119" s="65" t="s">
        <v>1903</v>
      </c>
      <c r="L119" s="368" t="str">
        <f>VLOOKUP(K119,CódigosRetorno!$A$2:$B$1795,2,FALSE())</f>
        <v>El valor del atributo no se encuentra en el catálogo</v>
      </c>
      <c r="M119" s="62" t="s">
        <v>1776</v>
      </c>
    </row>
    <row r="120" spans="2:13" ht="24" x14ac:dyDescent="0.25">
      <c r="B120" s="709"/>
      <c r="C120" s="7"/>
      <c r="D120" s="4"/>
      <c r="E120" s="647"/>
      <c r="F120" s="61"/>
      <c r="G120" s="62"/>
      <c r="H120" s="51"/>
      <c r="I120" s="221" t="s">
        <v>4011</v>
      </c>
      <c r="J120" s="125" t="s">
        <v>208</v>
      </c>
      <c r="K120" s="125" t="s">
        <v>4012</v>
      </c>
      <c r="L120" s="368" t="str">
        <f>VLOOKUP(K120,CódigosRetorno!$A$2:$B$1795,2,FALSE())</f>
        <v>El codigo de leyenda no debe repetirse en el comprobante</v>
      </c>
      <c r="M120" s="62"/>
    </row>
    <row r="121" spans="2:13" ht="48" x14ac:dyDescent="0.25">
      <c r="B121" s="709"/>
      <c r="C121" s="7"/>
      <c r="D121" s="4"/>
      <c r="E121" s="647"/>
      <c r="F121" s="61" t="s">
        <v>1563</v>
      </c>
      <c r="G121" s="62"/>
      <c r="H121" s="51" t="s">
        <v>4069</v>
      </c>
      <c r="I121" s="64" t="s">
        <v>4013</v>
      </c>
      <c r="J121" s="65" t="s">
        <v>6</v>
      </c>
      <c r="K121" s="125" t="s">
        <v>1917</v>
      </c>
      <c r="L121" s="368" t="str">
        <f>VLOOKUP(K121,CódigosRetorno!$A$2:$B$1795,2,FALSE())</f>
        <v>El dato ingresado en descripcion de leyenda no cumple con el formato establecido.</v>
      </c>
      <c r="M121" s="62"/>
    </row>
    <row r="122" spans="2:13" ht="12" customHeight="1" x14ac:dyDescent="0.25">
      <c r="B122" s="725" t="s">
        <v>4070</v>
      </c>
      <c r="C122" s="725"/>
      <c r="D122" s="725"/>
      <c r="E122" s="725"/>
      <c r="F122" s="725"/>
      <c r="G122" s="725"/>
      <c r="H122" s="725"/>
      <c r="I122" s="419"/>
      <c r="J122" s="408"/>
      <c r="K122" s="409" t="s">
        <v>8</v>
      </c>
      <c r="L122" s="383" t="str">
        <f>VLOOKUP(K122,CódigosRetorno!$A$2:$B$1795,2,FALSE())</f>
        <v>-</v>
      </c>
      <c r="M122" s="410"/>
    </row>
    <row r="123" spans="2:13" ht="36" customHeight="1" x14ac:dyDescent="0.25">
      <c r="B123" s="4">
        <f>B119+1</f>
        <v>26</v>
      </c>
      <c r="C123" s="7" t="s">
        <v>4071</v>
      </c>
      <c r="D123" s="647" t="s">
        <v>329</v>
      </c>
      <c r="E123" s="647" t="s">
        <v>143</v>
      </c>
      <c r="F123" s="647" t="s">
        <v>1495</v>
      </c>
      <c r="G123" s="647" t="s">
        <v>857</v>
      </c>
      <c r="H123" s="7" t="s">
        <v>3919</v>
      </c>
      <c r="I123" s="64" t="s">
        <v>1492</v>
      </c>
      <c r="J123" s="61" t="s">
        <v>6</v>
      </c>
      <c r="K123" s="125" t="s">
        <v>4072</v>
      </c>
      <c r="L123" s="368" t="str">
        <f>VLOOKUP(K123,CódigosRetorno!$A$2:$B$1795,2,FALSE())</f>
        <v>El dato ingresado en el tag cac:SubInvoiceLine/cbc:ID no cumple con el formato establecido</v>
      </c>
      <c r="M123" s="62" t="s">
        <v>8</v>
      </c>
    </row>
    <row r="124" spans="2:13" ht="36" x14ac:dyDescent="0.25">
      <c r="B124" s="4"/>
      <c r="C124" s="7"/>
      <c r="D124" s="647"/>
      <c r="E124" s="647"/>
      <c r="F124" s="647"/>
      <c r="G124" s="647"/>
      <c r="H124" s="7"/>
      <c r="I124" s="64" t="s">
        <v>3922</v>
      </c>
      <c r="J124" s="61" t="s">
        <v>6</v>
      </c>
      <c r="K124" s="125" t="s">
        <v>4073</v>
      </c>
      <c r="L124" s="368" t="str">
        <f>VLOOKUP(K124,CódigosRetorno!$A$2:$B$1795,2,FALSE())</f>
        <v>El dato ingresado en el tag /cac:SubInvoiceLine/cbc:ID no debe repetirse en el mismo cac:InvoiceLine</v>
      </c>
      <c r="M124" s="62" t="s">
        <v>8</v>
      </c>
    </row>
    <row r="125" spans="2:13" ht="24" customHeight="1" x14ac:dyDescent="0.25">
      <c r="B125" s="4">
        <f>B123+1</f>
        <v>27</v>
      </c>
      <c r="C125" s="7" t="s">
        <v>1494</v>
      </c>
      <c r="D125" s="647" t="s">
        <v>329</v>
      </c>
      <c r="E125" s="647" t="s">
        <v>143</v>
      </c>
      <c r="F125" s="61" t="s">
        <v>1495</v>
      </c>
      <c r="G125" s="61" t="s">
        <v>3651</v>
      </c>
      <c r="H125" s="64" t="s">
        <v>4074</v>
      </c>
      <c r="I125" s="51" t="s">
        <v>1497</v>
      </c>
      <c r="J125" s="61" t="s">
        <v>6</v>
      </c>
      <c r="K125" s="65" t="s">
        <v>1498</v>
      </c>
      <c r="L125" s="368" t="str">
        <f>VLOOKUP(K125,CódigosRetorno!$A$2:$B$1795,2,FALSE())</f>
        <v>Es obligatorio indicar la unidad de medida del ítem</v>
      </c>
      <c r="M125" s="62" t="s">
        <v>1505</v>
      </c>
    </row>
    <row r="126" spans="2:13" ht="24" x14ac:dyDescent="0.25">
      <c r="B126" s="4"/>
      <c r="C126" s="7"/>
      <c r="D126" s="647"/>
      <c r="E126" s="647"/>
      <c r="F126" s="647"/>
      <c r="G126" s="647"/>
      <c r="H126" s="51" t="s">
        <v>1502</v>
      </c>
      <c r="I126" s="51" t="s">
        <v>4075</v>
      </c>
      <c r="J126" s="61" t="s">
        <v>208</v>
      </c>
      <c r="K126" s="65" t="s">
        <v>1504</v>
      </c>
      <c r="L126" s="368" t="str">
        <f>VLOOKUP(K126,CódigosRetorno!$A$2:$B$1795,2,FALSE())</f>
        <v>El dato ingresado como atributo @unitCodeListID es incorrecto.</v>
      </c>
      <c r="M126" s="62" t="s">
        <v>1505</v>
      </c>
    </row>
    <row r="127" spans="2:13" ht="24" x14ac:dyDescent="0.25">
      <c r="B127" s="4"/>
      <c r="C127" s="7"/>
      <c r="D127" s="647"/>
      <c r="E127" s="647"/>
      <c r="F127" s="647"/>
      <c r="G127" s="647"/>
      <c r="H127" s="51" t="s">
        <v>1506</v>
      </c>
      <c r="I127" s="51" t="s">
        <v>4076</v>
      </c>
      <c r="J127" s="65" t="s">
        <v>208</v>
      </c>
      <c r="K127" s="125" t="s">
        <v>1507</v>
      </c>
      <c r="L127" s="368" t="str">
        <f>VLOOKUP(K127,CódigosRetorno!$A$2:$B$1795,2,FALSE())</f>
        <v>El dato ingresado como atributo @unitCodeListAgencyName es incorrecto.</v>
      </c>
      <c r="M127" s="62" t="s">
        <v>8</v>
      </c>
    </row>
    <row r="128" spans="2:13" ht="24" customHeight="1" x14ac:dyDescent="0.25">
      <c r="B128" s="4">
        <f>B125+1</f>
        <v>28</v>
      </c>
      <c r="C128" s="7" t="s">
        <v>1508</v>
      </c>
      <c r="D128" s="647" t="s">
        <v>329</v>
      </c>
      <c r="E128" s="647" t="s">
        <v>143</v>
      </c>
      <c r="F128" s="647" t="s">
        <v>865</v>
      </c>
      <c r="G128" s="647" t="s">
        <v>866</v>
      </c>
      <c r="H128" s="7" t="s">
        <v>4077</v>
      </c>
      <c r="I128" s="51" t="s">
        <v>66</v>
      </c>
      <c r="J128" s="65" t="s">
        <v>6</v>
      </c>
      <c r="K128" s="125" t="s">
        <v>1511</v>
      </c>
      <c r="L128" s="368" t="str">
        <f>VLOOKUP(K128,CódigosRetorno!$A$2:$B$1795,2,FALSE())</f>
        <v>El XML no contiene el tag InvoicedQuantity en el detalle de los Items o es cero (0)</v>
      </c>
      <c r="M128" s="62" t="s">
        <v>8</v>
      </c>
    </row>
    <row r="129" spans="2:13" ht="24" x14ac:dyDescent="0.25">
      <c r="B129" s="4"/>
      <c r="C129" s="7"/>
      <c r="D129" s="647"/>
      <c r="E129" s="647"/>
      <c r="F129" s="647"/>
      <c r="G129" s="647"/>
      <c r="H129" s="7"/>
      <c r="I129" s="51" t="s">
        <v>869</v>
      </c>
      <c r="J129" s="65" t="s">
        <v>6</v>
      </c>
      <c r="K129" s="125" t="s">
        <v>1512</v>
      </c>
      <c r="L129" s="368" t="str">
        <f>VLOOKUP(K129,CódigosRetorno!$A$2:$B$1795,2,FALSE())</f>
        <v>InvoicedQuantity El dato ingresado no cumple con el estandar</v>
      </c>
      <c r="M129" s="62" t="s">
        <v>8</v>
      </c>
    </row>
    <row r="130" spans="2:13" ht="36" customHeight="1" x14ac:dyDescent="0.25">
      <c r="B130" s="4">
        <f>B128+1</f>
        <v>29</v>
      </c>
      <c r="C130" s="7" t="s">
        <v>4078</v>
      </c>
      <c r="D130" s="647" t="s">
        <v>329</v>
      </c>
      <c r="E130" s="647" t="s">
        <v>143</v>
      </c>
      <c r="F130" s="647" t="s">
        <v>1563</v>
      </c>
      <c r="G130" s="647"/>
      <c r="H130" s="7" t="s">
        <v>3934</v>
      </c>
      <c r="I130" s="51" t="s">
        <v>605</v>
      </c>
      <c r="J130" s="65" t="s">
        <v>6</v>
      </c>
      <c r="K130" s="125" t="s">
        <v>1565</v>
      </c>
      <c r="L130" s="368" t="str">
        <f>VLOOKUP(K130,CódigosRetorno!$A$2:$B$1795,2,FALSE())</f>
        <v>El XML no contiene el tag cac:Item/cbc:Description en el detalle de los Items</v>
      </c>
      <c r="M130" s="62" t="s">
        <v>8</v>
      </c>
    </row>
    <row r="131" spans="2:13" ht="48" x14ac:dyDescent="0.25">
      <c r="B131" s="4"/>
      <c r="C131" s="7"/>
      <c r="D131" s="647"/>
      <c r="E131" s="647"/>
      <c r="F131" s="647"/>
      <c r="G131" s="647"/>
      <c r="H131" s="7"/>
      <c r="I131" s="64" t="s">
        <v>4013</v>
      </c>
      <c r="J131" s="65" t="s">
        <v>6</v>
      </c>
      <c r="K131" s="125" t="s">
        <v>1567</v>
      </c>
      <c r="L131" s="368" t="str">
        <f>VLOOKUP(K131,CódigosRetorno!$A$2:$B$1795,2,FALSE())</f>
        <v>El XML no contiene el tag o no existe informacion de cac:Item/cbc:Description del item</v>
      </c>
      <c r="M131" s="62" t="s">
        <v>8</v>
      </c>
    </row>
    <row r="132" spans="2:13" ht="36" customHeight="1" x14ac:dyDescent="0.25">
      <c r="B132" s="4">
        <f>B130+1</f>
        <v>30</v>
      </c>
      <c r="C132" s="690" t="s">
        <v>4079</v>
      </c>
      <c r="D132" s="647" t="s">
        <v>329</v>
      </c>
      <c r="E132" s="647" t="s">
        <v>143</v>
      </c>
      <c r="F132" s="647" t="s">
        <v>865</v>
      </c>
      <c r="G132" s="647" t="s">
        <v>866</v>
      </c>
      <c r="H132" s="7" t="s">
        <v>4080</v>
      </c>
      <c r="I132" s="51" t="s">
        <v>66</v>
      </c>
      <c r="J132" s="65" t="s">
        <v>6</v>
      </c>
      <c r="K132" s="125" t="s">
        <v>1570</v>
      </c>
      <c r="L132" s="368" t="str">
        <f>VLOOKUP(K132,CódigosRetorno!$A$2:$B$1795,2,FALSE())</f>
        <v>El XML no contiene el tag cac:Price/cbc:PriceAmount en el detalle de los Items</v>
      </c>
      <c r="M132" s="62" t="s">
        <v>8</v>
      </c>
    </row>
    <row r="133" spans="2:13" ht="36" x14ac:dyDescent="0.25">
      <c r="B133" s="4"/>
      <c r="C133" s="690"/>
      <c r="D133" s="647"/>
      <c r="E133" s="647"/>
      <c r="F133" s="647"/>
      <c r="G133" s="647"/>
      <c r="H133" s="7"/>
      <c r="I133" s="51" t="s">
        <v>1571</v>
      </c>
      <c r="J133" s="65" t="s">
        <v>6</v>
      </c>
      <c r="K133" s="125" t="s">
        <v>1572</v>
      </c>
      <c r="L133" s="368" t="str">
        <f>VLOOKUP(K133,CódigosRetorno!$A$2:$B$1795,2,FALSE())</f>
        <v>El dato ingresado en PriceAmount del Valor de venta unitario por item no cumple con el formato establecido</v>
      </c>
      <c r="M133" s="62" t="s">
        <v>8</v>
      </c>
    </row>
    <row r="134" spans="2:13" ht="24" x14ac:dyDescent="0.25">
      <c r="B134" s="4"/>
      <c r="C134" s="690"/>
      <c r="D134" s="647"/>
      <c r="E134" s="647"/>
      <c r="F134" s="647"/>
      <c r="G134" s="61" t="s">
        <v>3564</v>
      </c>
      <c r="H134" s="51" t="s">
        <v>1575</v>
      </c>
      <c r="I134" s="64" t="s">
        <v>4036</v>
      </c>
      <c r="J134" s="65" t="s">
        <v>6</v>
      </c>
      <c r="K134" s="125" t="s">
        <v>3661</v>
      </c>
      <c r="L134" s="368" t="str">
        <f>VLOOKUP(K134,CódigosRetorno!$A$2:$B$1795,2,FALSE())</f>
        <v>La moneda debe ser la misma en todo el documento</v>
      </c>
      <c r="M134" s="62" t="s">
        <v>1297</v>
      </c>
    </row>
    <row r="135" spans="2:13" ht="36" customHeight="1" x14ac:dyDescent="0.25">
      <c r="B135" s="4">
        <f>B132+1</f>
        <v>31</v>
      </c>
      <c r="C135" s="690" t="s">
        <v>4081</v>
      </c>
      <c r="D135" s="647" t="s">
        <v>329</v>
      </c>
      <c r="E135" s="647" t="s">
        <v>143</v>
      </c>
      <c r="F135" s="647" t="s">
        <v>300</v>
      </c>
      <c r="G135" s="647" t="s">
        <v>301</v>
      </c>
      <c r="H135" s="7" t="s">
        <v>3937</v>
      </c>
      <c r="I135" s="51" t="s">
        <v>1618</v>
      </c>
      <c r="J135" s="65" t="s">
        <v>6</v>
      </c>
      <c r="K135" s="125" t="s">
        <v>3938</v>
      </c>
      <c r="L135" s="368" t="str">
        <f>VLOOKUP(K135,CódigosRetorno!$A$2:$B$1795,2,FALSE())</f>
        <v>El dato ingresado en el tag /cac:SubInvoiceLine/cbc:LineExtensionAmount no cumple con el formato establecido</v>
      </c>
      <c r="M135" s="62" t="s">
        <v>8</v>
      </c>
    </row>
    <row r="136" spans="2:13" ht="72" x14ac:dyDescent="0.25">
      <c r="B136" s="4"/>
      <c r="C136" s="690"/>
      <c r="D136" s="647"/>
      <c r="E136" s="647"/>
      <c r="F136" s="647"/>
      <c r="G136" s="647"/>
      <c r="H136" s="7"/>
      <c r="I136" s="51" t="s">
        <v>4082</v>
      </c>
      <c r="J136" s="65" t="s">
        <v>208</v>
      </c>
      <c r="K136" s="125" t="s">
        <v>4083</v>
      </c>
      <c r="L136" s="368" t="str">
        <f>VLOOKUP(K136,CódigosRetorno!$A$2:$B$1795,2,FALSE())</f>
        <v>El importe del campo /cac:InvoiceLine/cac:SubInvoiceLine/cbc:LineExtensionAmount no coincide con el valor calculado</v>
      </c>
      <c r="M136" s="62" t="s">
        <v>8</v>
      </c>
    </row>
    <row r="137" spans="2:13" ht="24" x14ac:dyDescent="0.25">
      <c r="B137" s="4"/>
      <c r="C137" s="690"/>
      <c r="D137" s="647"/>
      <c r="E137" s="647"/>
      <c r="F137" s="647"/>
      <c r="G137" s="61" t="s">
        <v>3564</v>
      </c>
      <c r="H137" s="51" t="s">
        <v>1575</v>
      </c>
      <c r="I137" s="64" t="s">
        <v>4036</v>
      </c>
      <c r="J137" s="65" t="s">
        <v>6</v>
      </c>
      <c r="K137" s="125" t="s">
        <v>3661</v>
      </c>
      <c r="L137" s="368" t="str">
        <f>VLOOKUP(K137,CódigosRetorno!$A$2:$B$1795,2,FALSE())</f>
        <v>La moneda debe ser la misma en todo el documento</v>
      </c>
      <c r="M137" s="62" t="s">
        <v>1297</v>
      </c>
    </row>
    <row r="138" spans="2:13" ht="36" customHeight="1" x14ac:dyDescent="0.25">
      <c r="B138" s="4">
        <f>B135+1</f>
        <v>32</v>
      </c>
      <c r="C138" s="7" t="s">
        <v>4084</v>
      </c>
      <c r="D138" s="647" t="s">
        <v>329</v>
      </c>
      <c r="E138" s="647" t="s">
        <v>143</v>
      </c>
      <c r="F138" s="647" t="s">
        <v>300</v>
      </c>
      <c r="G138" s="647" t="s">
        <v>301</v>
      </c>
      <c r="H138" s="660" t="s">
        <v>4085</v>
      </c>
      <c r="I138" s="64" t="s">
        <v>4086</v>
      </c>
      <c r="J138" s="61" t="s">
        <v>6</v>
      </c>
      <c r="K138" s="125" t="s">
        <v>4087</v>
      </c>
      <c r="L138" s="368" t="str">
        <f>VLOOKUP(K138,CódigosRetorno!$A$2:$B$1795,2,FALSE())</f>
        <v>No existe el tag cac:TaxTotal en el /Invoice/cac:InvoiceLine/cac:SubInvoiceLine</v>
      </c>
      <c r="M138" s="62"/>
    </row>
    <row r="139" spans="2:13" ht="36" x14ac:dyDescent="0.25">
      <c r="B139" s="4"/>
      <c r="C139" s="7"/>
      <c r="D139" s="647"/>
      <c r="E139" s="647"/>
      <c r="F139" s="647"/>
      <c r="G139" s="647"/>
      <c r="H139" s="660"/>
      <c r="I139" s="51" t="s">
        <v>4088</v>
      </c>
      <c r="J139" s="61" t="s">
        <v>6</v>
      </c>
      <c r="K139" s="65" t="s">
        <v>4089</v>
      </c>
      <c r="L139" s="368" t="str">
        <f>VLOOKUP(K139,CódigosRetorno!$A$2:$B$1795,2,FALSE())</f>
        <v>El tag cac:TaxTotal no debe repetirse en el /Invoice/cac:InvoiceLine/cac:SubInvoiceLine</v>
      </c>
      <c r="M139" s="62"/>
    </row>
    <row r="140" spans="2:13" ht="36" x14ac:dyDescent="0.25">
      <c r="B140" s="4"/>
      <c r="C140" s="7"/>
      <c r="D140" s="647"/>
      <c r="E140" s="647"/>
      <c r="F140" s="647"/>
      <c r="G140" s="647"/>
      <c r="H140" s="660"/>
      <c r="I140" s="51" t="s">
        <v>1604</v>
      </c>
      <c r="J140" s="61" t="s">
        <v>6</v>
      </c>
      <c r="K140" s="65" t="s">
        <v>4090</v>
      </c>
      <c r="L140" s="368" t="str">
        <f>VLOOKUP(K140,CódigosRetorno!$A$2:$B$1795,2,FALSE())</f>
        <v>El dato ingresado en el tag /cac:SubInvoiceLine/cac:TaxTotal/cbc:TaxAmount no cumple el formato establecido</v>
      </c>
      <c r="M140" s="62"/>
    </row>
    <row r="141" spans="2:13" ht="36" x14ac:dyDescent="0.25">
      <c r="B141" s="4"/>
      <c r="C141" s="7"/>
      <c r="D141" s="647"/>
      <c r="E141" s="647"/>
      <c r="F141" s="647"/>
      <c r="G141" s="647"/>
      <c r="H141" s="660"/>
      <c r="I141" s="51" t="s">
        <v>4091</v>
      </c>
      <c r="J141" s="61" t="s">
        <v>208</v>
      </c>
      <c r="K141" s="65" t="s">
        <v>4092</v>
      </c>
      <c r="L141" s="368" t="str">
        <f>VLOOKUP(K141,CódigosRetorno!$A$2:$B$1795,2,FALSE())</f>
        <v>El importe del campo /cac:SubInvoiceLine/cac:TaxTotal/cbc:TaxAmount no coincide con el valor calculado</v>
      </c>
      <c r="M141" s="62"/>
    </row>
    <row r="142" spans="2:13" ht="24" x14ac:dyDescent="0.25">
      <c r="B142" s="4"/>
      <c r="C142" s="7"/>
      <c r="D142" s="647"/>
      <c r="E142" s="647"/>
      <c r="F142" s="62" t="s">
        <v>144</v>
      </c>
      <c r="G142" s="61" t="s">
        <v>3564</v>
      </c>
      <c r="H142" s="64" t="s">
        <v>1575</v>
      </c>
      <c r="I142" s="64" t="s">
        <v>4036</v>
      </c>
      <c r="J142" s="65" t="s">
        <v>6</v>
      </c>
      <c r="K142" s="125" t="s">
        <v>3661</v>
      </c>
      <c r="L142" s="368" t="str">
        <f>VLOOKUP(K142,CódigosRetorno!$A$2:$B$1795,2,FALSE())</f>
        <v>La moneda debe ser la misma en todo el documento</v>
      </c>
      <c r="M142" s="62" t="s">
        <v>1297</v>
      </c>
    </row>
    <row r="143" spans="2:13" ht="48" x14ac:dyDescent="0.25">
      <c r="B143" s="4">
        <f>B138+1</f>
        <v>33</v>
      </c>
      <c r="C143" s="690" t="s">
        <v>4093</v>
      </c>
      <c r="D143" s="647" t="s">
        <v>329</v>
      </c>
      <c r="E143" s="647" t="s">
        <v>184</v>
      </c>
      <c r="F143" s="61" t="s">
        <v>300</v>
      </c>
      <c r="G143" s="61" t="s">
        <v>301</v>
      </c>
      <c r="H143" s="64" t="s">
        <v>4094</v>
      </c>
      <c r="I143" s="51" t="s">
        <v>1618</v>
      </c>
      <c r="J143" s="65" t="s">
        <v>6</v>
      </c>
      <c r="K143" s="125" t="s">
        <v>3943</v>
      </c>
      <c r="L143" s="368" t="str">
        <f>VLOOKUP(K143,CódigosRetorno!$A$2:$B$1795,2,FALSE())</f>
        <v xml:space="preserve">El dato ingresado en el tag /cac:SubInvoiceLine/cac:TaxTotal/cac:TaxSubtotal/cbc:TaxAmount no cumple el formato establecido </v>
      </c>
      <c r="M143" s="62" t="s">
        <v>8</v>
      </c>
    </row>
    <row r="144" spans="2:13" ht="24" x14ac:dyDescent="0.25">
      <c r="B144" s="4"/>
      <c r="C144" s="690"/>
      <c r="D144" s="647"/>
      <c r="E144" s="647"/>
      <c r="F144" s="62" t="s">
        <v>144</v>
      </c>
      <c r="G144" s="61" t="s">
        <v>3564</v>
      </c>
      <c r="H144" s="64" t="s">
        <v>1575</v>
      </c>
      <c r="I144" s="64" t="s">
        <v>4036</v>
      </c>
      <c r="J144" s="65" t="s">
        <v>6</v>
      </c>
      <c r="K144" s="125" t="s">
        <v>3661</v>
      </c>
      <c r="L144" s="368" t="str">
        <f>VLOOKUP(K144,CódigosRetorno!$A$2:$B$1795,2,FALSE())</f>
        <v>La moneda debe ser la misma en todo el documento</v>
      </c>
      <c r="M144" s="62" t="s">
        <v>1297</v>
      </c>
    </row>
    <row r="145" spans="2:13" ht="24" customHeight="1" x14ac:dyDescent="0.25">
      <c r="B145" s="4"/>
      <c r="C145" s="690"/>
      <c r="D145" s="647"/>
      <c r="E145" s="647"/>
      <c r="F145" s="647" t="s">
        <v>330</v>
      </c>
      <c r="G145" s="647" t="s">
        <v>4095</v>
      </c>
      <c r="H145" s="7" t="s">
        <v>4096</v>
      </c>
      <c r="I145" s="51" t="s">
        <v>4097</v>
      </c>
      <c r="J145" s="65" t="s">
        <v>6</v>
      </c>
      <c r="K145" s="125" t="s">
        <v>1688</v>
      </c>
      <c r="L145" s="368" t="str">
        <f>VLOOKUP(K145,CódigosRetorno!$A$2:$B$1795,2,FALSE())</f>
        <v>Si existe monto de ISC en el ITEM debe especificar el sistema de calculo</v>
      </c>
      <c r="M145" s="62" t="s">
        <v>8</v>
      </c>
    </row>
    <row r="146" spans="2:13" ht="24" x14ac:dyDescent="0.25">
      <c r="B146" s="4"/>
      <c r="C146" s="690"/>
      <c r="D146" s="647"/>
      <c r="E146" s="647"/>
      <c r="F146" s="647"/>
      <c r="G146" s="647"/>
      <c r="H146" s="7"/>
      <c r="I146" s="51" t="s">
        <v>4098</v>
      </c>
      <c r="J146" s="65" t="s">
        <v>6</v>
      </c>
      <c r="K146" s="125" t="s">
        <v>1690</v>
      </c>
      <c r="L146" s="368" t="str">
        <f>VLOOKUP(K146,CódigosRetorno!$A$2:$B$1795,2,FALSE())</f>
        <v>Solo debe consignar sistema de calculo si el tributo es ISC</v>
      </c>
      <c r="M146" s="62" t="s">
        <v>8</v>
      </c>
    </row>
    <row r="147" spans="2:13" ht="36" x14ac:dyDescent="0.25">
      <c r="B147" s="4"/>
      <c r="C147" s="690"/>
      <c r="D147" s="647"/>
      <c r="E147" s="647"/>
      <c r="F147" s="647"/>
      <c r="G147" s="647"/>
      <c r="H147" s="7"/>
      <c r="I147" s="51" t="s">
        <v>4099</v>
      </c>
      <c r="J147" s="65" t="s">
        <v>6</v>
      </c>
      <c r="K147" s="125" t="s">
        <v>1692</v>
      </c>
      <c r="L147" s="368" t="str">
        <f>VLOOKUP(K147,CódigosRetorno!$A$2:$B$1795,2,FALSE())</f>
        <v>El sistema de calculo del ISC es incorrecto</v>
      </c>
      <c r="M147" s="62" t="s">
        <v>1693</v>
      </c>
    </row>
    <row r="148" spans="2:13" ht="36" customHeight="1" x14ac:dyDescent="0.25">
      <c r="B148" s="4"/>
      <c r="C148" s="690"/>
      <c r="D148" s="647"/>
      <c r="E148" s="647"/>
      <c r="F148" s="647" t="s">
        <v>769</v>
      </c>
      <c r="G148" s="647" t="s">
        <v>4048</v>
      </c>
      <c r="H148" s="7" t="s">
        <v>4100</v>
      </c>
      <c r="I148" s="51" t="s">
        <v>66</v>
      </c>
      <c r="J148" s="65" t="s">
        <v>6</v>
      </c>
      <c r="K148" s="125" t="s">
        <v>4101</v>
      </c>
      <c r="L148" s="368" t="str">
        <f>VLOOKUP(K148,CódigosRetorno!$A$2:$B$1795,2,FALSE())</f>
        <v>El XML no contiene el tag cac:TaxCategory/cac:TaxScheme/cbc:ID del /cac:SubInvoiceLine</v>
      </c>
      <c r="M148" s="62"/>
    </row>
    <row r="149" spans="2:13" x14ac:dyDescent="0.25">
      <c r="B149" s="4"/>
      <c r="C149" s="690"/>
      <c r="D149" s="647"/>
      <c r="E149" s="647"/>
      <c r="F149" s="647"/>
      <c r="G149" s="647"/>
      <c r="H149" s="7"/>
      <c r="I149" s="51" t="s">
        <v>4050</v>
      </c>
      <c r="J149" s="65" t="s">
        <v>6</v>
      </c>
      <c r="K149" s="125" t="s">
        <v>1657</v>
      </c>
      <c r="L149" s="368" t="str">
        <f>VLOOKUP(K149,CódigosRetorno!$A$2:$B$1795,2,FALSE())</f>
        <v>El codigo del tributo es invalido</v>
      </c>
      <c r="M149" s="62"/>
    </row>
    <row r="150" spans="2:13" ht="24" x14ac:dyDescent="0.25">
      <c r="B150" s="4"/>
      <c r="C150" s="690"/>
      <c r="D150" s="647"/>
      <c r="E150" s="647"/>
      <c r="F150" s="647"/>
      <c r="G150" s="647"/>
      <c r="H150" s="7"/>
      <c r="I150" s="51" t="s">
        <v>4051</v>
      </c>
      <c r="J150" s="65" t="s">
        <v>6</v>
      </c>
      <c r="K150" s="125" t="s">
        <v>4102</v>
      </c>
      <c r="L150" s="368" t="str">
        <f>VLOOKUP(K150,CódigosRetorno!$A$2:$B$1795,2,FALSE())</f>
        <v>El código de tributo no debe repetirse a nivel del /cac:SubInvoiceLine</v>
      </c>
      <c r="M150" s="62"/>
    </row>
    <row r="151" spans="2:13" ht="24" x14ac:dyDescent="0.25">
      <c r="B151" s="4"/>
      <c r="C151" s="690"/>
      <c r="D151" s="647"/>
      <c r="E151" s="647"/>
      <c r="F151" s="647"/>
      <c r="G151" s="62" t="s">
        <v>1665</v>
      </c>
      <c r="H151" s="64" t="s">
        <v>1333</v>
      </c>
      <c r="I151" s="51" t="s">
        <v>3909</v>
      </c>
      <c r="J151" s="61" t="s">
        <v>208</v>
      </c>
      <c r="K151" s="65" t="s">
        <v>1335</v>
      </c>
      <c r="L151" s="368" t="str">
        <f>VLOOKUP(K151,CódigosRetorno!$A$2:$B$1795,2,FALSE())</f>
        <v>El dato ingresado como atributo @schemeName es incorrecto.</v>
      </c>
      <c r="M151" s="62" t="s">
        <v>8</v>
      </c>
    </row>
    <row r="152" spans="2:13" ht="24" x14ac:dyDescent="0.25">
      <c r="B152" s="4"/>
      <c r="C152" s="690"/>
      <c r="D152" s="647"/>
      <c r="E152" s="647"/>
      <c r="F152" s="647"/>
      <c r="G152" s="62" t="s">
        <v>1260</v>
      </c>
      <c r="H152" s="64" t="s">
        <v>1261</v>
      </c>
      <c r="I152" s="51" t="s">
        <v>2927</v>
      </c>
      <c r="J152" s="61" t="s">
        <v>208</v>
      </c>
      <c r="K152" s="65" t="s">
        <v>1264</v>
      </c>
      <c r="L152" s="368" t="str">
        <f>VLOOKUP(K152,CódigosRetorno!$A$2:$B$1795,2,FALSE())</f>
        <v>El dato ingresado como atributo @schemeAgencyName es incorrecto.</v>
      </c>
      <c r="M152" s="62" t="s">
        <v>8</v>
      </c>
    </row>
    <row r="153" spans="2:13" ht="48" x14ac:dyDescent="0.25">
      <c r="B153" s="4"/>
      <c r="C153" s="690"/>
      <c r="D153" s="647"/>
      <c r="E153" s="647"/>
      <c r="F153" s="647"/>
      <c r="G153" s="62" t="s">
        <v>1694</v>
      </c>
      <c r="H153" s="64" t="s">
        <v>1337</v>
      </c>
      <c r="I153" s="51" t="s">
        <v>3910</v>
      </c>
      <c r="J153" s="65" t="s">
        <v>208</v>
      </c>
      <c r="K153" s="125" t="s">
        <v>1339</v>
      </c>
      <c r="L153" s="368" t="str">
        <f>VLOOKUP(K153,CódigosRetorno!$A$2:$B$1795,2,FALSE())</f>
        <v>El dato ingresado como atributo @schemeURI es incorrecto.</v>
      </c>
      <c r="M153" s="62" t="s">
        <v>8</v>
      </c>
    </row>
    <row r="154" spans="2:13" ht="48" x14ac:dyDescent="0.25">
      <c r="B154" s="4">
        <f>B143+1</f>
        <v>34</v>
      </c>
      <c r="C154" s="690" t="s">
        <v>4103</v>
      </c>
      <c r="D154" s="647" t="s">
        <v>329</v>
      </c>
      <c r="E154" s="647" t="s">
        <v>143</v>
      </c>
      <c r="F154" s="61" t="s">
        <v>300</v>
      </c>
      <c r="G154" s="61" t="s">
        <v>301</v>
      </c>
      <c r="H154" s="64" t="s">
        <v>4104</v>
      </c>
      <c r="I154" s="51" t="s">
        <v>1618</v>
      </c>
      <c r="J154" s="65" t="s">
        <v>6</v>
      </c>
      <c r="K154" s="125" t="s">
        <v>3946</v>
      </c>
      <c r="L154" s="368" t="str">
        <f>VLOOKUP(K154,CódigosRetorno!$A$2:$B$1795,2,FALSE())</f>
        <v xml:space="preserve">El dato ingresado en el tag /cac:SubInvoiceLine/cac:TaxTotal/cac:TaxSubtotal/cbc:TaxableAmount no cumple el formato establecido </v>
      </c>
      <c r="M154" s="62" t="s">
        <v>8</v>
      </c>
    </row>
    <row r="155" spans="2:13" ht="24" x14ac:dyDescent="0.25">
      <c r="B155" s="4"/>
      <c r="C155" s="690"/>
      <c r="D155" s="647"/>
      <c r="E155" s="647"/>
      <c r="F155" s="62" t="s">
        <v>144</v>
      </c>
      <c r="G155" s="61" t="s">
        <v>3564</v>
      </c>
      <c r="H155" s="64" t="s">
        <v>1575</v>
      </c>
      <c r="I155" s="64" t="s">
        <v>4036</v>
      </c>
      <c r="J155" s="65" t="s">
        <v>6</v>
      </c>
      <c r="K155" s="125" t="s">
        <v>3661</v>
      </c>
      <c r="L155" s="368" t="str">
        <f>VLOOKUP(K155,CódigosRetorno!$A$2:$B$1795,2,FALSE())</f>
        <v>La moneda debe ser la misma en todo el documento</v>
      </c>
      <c r="M155" s="62" t="s">
        <v>1297</v>
      </c>
    </row>
    <row r="156" spans="2:13" ht="48" customHeight="1" x14ac:dyDescent="0.25">
      <c r="B156" s="4"/>
      <c r="C156" s="690"/>
      <c r="D156" s="647"/>
      <c r="E156" s="647"/>
      <c r="F156" s="647" t="s">
        <v>300</v>
      </c>
      <c r="G156" s="647" t="s">
        <v>301</v>
      </c>
      <c r="H156" s="7" t="s">
        <v>4094</v>
      </c>
      <c r="I156" s="51" t="s">
        <v>1618</v>
      </c>
      <c r="J156" s="65" t="s">
        <v>6</v>
      </c>
      <c r="K156" s="125" t="s">
        <v>3943</v>
      </c>
      <c r="L156" s="368" t="str">
        <f>VLOOKUP(K156,CódigosRetorno!$A$2:$B$1795,2,FALSE())</f>
        <v xml:space="preserve">El dato ingresado en el tag /cac:SubInvoiceLine/cac:TaxTotal/cac:TaxSubtotal/cbc:TaxAmount no cumple el formato establecido </v>
      </c>
      <c r="M156" s="62" t="s">
        <v>8</v>
      </c>
    </row>
    <row r="157" spans="2:13" ht="48" x14ac:dyDescent="0.25">
      <c r="B157" s="4"/>
      <c r="C157" s="690"/>
      <c r="D157" s="647"/>
      <c r="E157" s="647"/>
      <c r="F157" s="647"/>
      <c r="G157" s="647"/>
      <c r="H157" s="7"/>
      <c r="I157" s="51" t="s">
        <v>4105</v>
      </c>
      <c r="J157" s="65" t="s">
        <v>208</v>
      </c>
      <c r="K157" s="125" t="s">
        <v>3949</v>
      </c>
      <c r="L157" s="368" t="str">
        <f>VLOOKUP(K157,CódigosRetorno!$A$2:$B$1795,2,FALSE())</f>
        <v>El monto de IGV a nivel de /cac:SubInvoiceLine no coincide con el valor calculado</v>
      </c>
      <c r="M157" s="62" t="s">
        <v>8</v>
      </c>
    </row>
    <row r="158" spans="2:13" ht="36" x14ac:dyDescent="0.25">
      <c r="B158" s="4"/>
      <c r="C158" s="690"/>
      <c r="D158" s="647"/>
      <c r="E158" s="647"/>
      <c r="F158" s="647"/>
      <c r="G158" s="647"/>
      <c r="H158" s="7"/>
      <c r="I158" s="51" t="s">
        <v>4106</v>
      </c>
      <c r="J158" s="65" t="s">
        <v>208</v>
      </c>
      <c r="K158" s="125" t="s">
        <v>3949</v>
      </c>
      <c r="L158" s="368" t="str">
        <f>VLOOKUP(K158,CódigosRetorno!$A$2:$B$1795,2,FALSE())</f>
        <v>El monto de IGV a nivel de /cac:SubInvoiceLine no coincide con el valor calculado</v>
      </c>
      <c r="M158" s="62" t="s">
        <v>8</v>
      </c>
    </row>
    <row r="159" spans="2:13" ht="24" x14ac:dyDescent="0.25">
      <c r="B159" s="4"/>
      <c r="C159" s="690"/>
      <c r="D159" s="647"/>
      <c r="E159" s="647"/>
      <c r="F159" s="62" t="s">
        <v>144</v>
      </c>
      <c r="G159" s="61" t="s">
        <v>3564</v>
      </c>
      <c r="H159" s="64" t="s">
        <v>1575</v>
      </c>
      <c r="I159" s="64" t="s">
        <v>4036</v>
      </c>
      <c r="J159" s="65" t="s">
        <v>6</v>
      </c>
      <c r="K159" s="125" t="s">
        <v>3661</v>
      </c>
      <c r="L159" s="368" t="str">
        <f>VLOOKUP(K159,CódigosRetorno!$A$2:$B$1795,2,FALSE())</f>
        <v>La moneda debe ser la misma en todo el documento</v>
      </c>
      <c r="M159" s="62" t="s">
        <v>1297</v>
      </c>
    </row>
    <row r="160" spans="2:13" ht="48" x14ac:dyDescent="0.25">
      <c r="B160" s="4"/>
      <c r="C160" s="690"/>
      <c r="D160" s="647"/>
      <c r="E160" s="647"/>
      <c r="F160" s="61" t="s">
        <v>330</v>
      </c>
      <c r="G160" s="61" t="s">
        <v>3707</v>
      </c>
      <c r="H160" s="64" t="s">
        <v>4107</v>
      </c>
      <c r="I160" s="51" t="s">
        <v>4108</v>
      </c>
      <c r="J160" s="65" t="s">
        <v>6</v>
      </c>
      <c r="K160" s="125" t="s">
        <v>1645</v>
      </c>
      <c r="L160" s="368" t="str">
        <f>VLOOKUP(K160,CódigosRetorno!$A$2:$B$1795,2,FALSE())</f>
        <v>El tipo de afectacion del IGV es incorrecto</v>
      </c>
      <c r="M160" s="62" t="s">
        <v>1646</v>
      </c>
    </row>
    <row r="161" spans="2:13" ht="36" customHeight="1" x14ac:dyDescent="0.25">
      <c r="B161" s="4"/>
      <c r="C161" s="690"/>
      <c r="D161" s="647"/>
      <c r="E161" s="647"/>
      <c r="F161" s="647" t="s">
        <v>769</v>
      </c>
      <c r="G161" s="4" t="s">
        <v>4056</v>
      </c>
      <c r="H161" s="7" t="s">
        <v>4100</v>
      </c>
      <c r="I161" s="91" t="s">
        <v>4109</v>
      </c>
      <c r="J161" s="232" t="s">
        <v>6</v>
      </c>
      <c r="K161" s="163" t="s">
        <v>4110</v>
      </c>
      <c r="L161" s="368" t="str">
        <f>VLOOKUP(K161,CódigosRetorno!$A$2:$B$1795,2,FALSE())</f>
        <v>El XML debe contener al menos un tributo de IGV en el /cac:SubInvoiceLine</v>
      </c>
      <c r="M161" s="62"/>
    </row>
    <row r="162" spans="2:13" ht="36" x14ac:dyDescent="0.25">
      <c r="B162" s="4"/>
      <c r="C162" s="690"/>
      <c r="D162" s="647"/>
      <c r="E162" s="647"/>
      <c r="F162" s="647"/>
      <c r="G162" s="4"/>
      <c r="H162" s="7"/>
      <c r="I162" s="51" t="s">
        <v>66</v>
      </c>
      <c r="J162" s="65" t="s">
        <v>6</v>
      </c>
      <c r="K162" s="125" t="s">
        <v>4101</v>
      </c>
      <c r="L162" s="368" t="str">
        <f>VLOOKUP(K162,CódigosRetorno!$A$2:$B$1795,2,FALSE())</f>
        <v>El XML no contiene el tag cac:TaxCategory/cac:TaxScheme/cbc:ID del /cac:SubInvoiceLine</v>
      </c>
      <c r="M162" s="62"/>
    </row>
    <row r="163" spans="2:13" x14ac:dyDescent="0.25">
      <c r="B163" s="4"/>
      <c r="C163" s="690"/>
      <c r="D163" s="647"/>
      <c r="E163" s="647"/>
      <c r="F163" s="647"/>
      <c r="G163" s="4"/>
      <c r="H163" s="7"/>
      <c r="I163" s="51" t="s">
        <v>4050</v>
      </c>
      <c r="J163" s="65" t="s">
        <v>6</v>
      </c>
      <c r="K163" s="125" t="s">
        <v>1657</v>
      </c>
      <c r="L163" s="368" t="str">
        <f>VLOOKUP(K163,CódigosRetorno!$A$2:$B$1795,2,FALSE())</f>
        <v>El codigo del tributo es invalido</v>
      </c>
      <c r="M163" s="62"/>
    </row>
    <row r="164" spans="2:13" ht="24" x14ac:dyDescent="0.25">
      <c r="B164" s="4"/>
      <c r="C164" s="690"/>
      <c r="D164" s="647"/>
      <c r="E164" s="647"/>
      <c r="F164" s="647"/>
      <c r="G164" s="4"/>
      <c r="H164" s="7"/>
      <c r="I164" s="51" t="s">
        <v>3951</v>
      </c>
      <c r="J164" s="206" t="s">
        <v>6</v>
      </c>
      <c r="K164" s="125" t="s">
        <v>4102</v>
      </c>
      <c r="L164" s="368" t="str">
        <f>VLOOKUP(K164,CódigosRetorno!$A$2:$B$1795,2,FALSE())</f>
        <v>El código de tributo no debe repetirse a nivel del /cac:SubInvoiceLine</v>
      </c>
      <c r="M164" s="62"/>
    </row>
    <row r="165" spans="2:13" ht="24" x14ac:dyDescent="0.25">
      <c r="B165" s="4"/>
      <c r="C165" s="690"/>
      <c r="D165" s="647"/>
      <c r="E165" s="647" t="s">
        <v>184</v>
      </c>
      <c r="F165" s="647"/>
      <c r="G165" s="62" t="s">
        <v>1665</v>
      </c>
      <c r="H165" s="64" t="s">
        <v>1333</v>
      </c>
      <c r="I165" s="51" t="s">
        <v>3909</v>
      </c>
      <c r="J165" s="61" t="s">
        <v>208</v>
      </c>
      <c r="K165" s="65" t="s">
        <v>1335</v>
      </c>
      <c r="L165" s="368" t="str">
        <f>VLOOKUP(K165,CódigosRetorno!$A$2:$B$1795,2,FALSE())</f>
        <v>El dato ingresado como atributo @schemeName es incorrecto.</v>
      </c>
      <c r="M165" s="62" t="s">
        <v>8</v>
      </c>
    </row>
    <row r="166" spans="2:13" ht="24" x14ac:dyDescent="0.25">
      <c r="B166" s="4"/>
      <c r="C166" s="690"/>
      <c r="D166" s="647"/>
      <c r="E166" s="647"/>
      <c r="F166" s="647"/>
      <c r="G166" s="62" t="s">
        <v>1260</v>
      </c>
      <c r="H166" s="64" t="s">
        <v>1261</v>
      </c>
      <c r="I166" s="51" t="s">
        <v>2927</v>
      </c>
      <c r="J166" s="61" t="s">
        <v>208</v>
      </c>
      <c r="K166" s="65" t="s">
        <v>1264</v>
      </c>
      <c r="L166" s="368" t="str">
        <f>VLOOKUP(K166,CódigosRetorno!$A$2:$B$1795,2,FALSE())</f>
        <v>El dato ingresado como atributo @schemeAgencyName es incorrecto.</v>
      </c>
      <c r="M166" s="62" t="s">
        <v>8</v>
      </c>
    </row>
    <row r="167" spans="2:13" ht="48" x14ac:dyDescent="0.25">
      <c r="B167" s="4"/>
      <c r="C167" s="690"/>
      <c r="D167" s="647"/>
      <c r="E167" s="647"/>
      <c r="F167" s="647"/>
      <c r="G167" s="62" t="s">
        <v>1694</v>
      </c>
      <c r="H167" s="64" t="s">
        <v>1337</v>
      </c>
      <c r="I167" s="51" t="s">
        <v>3910</v>
      </c>
      <c r="J167" s="65" t="s">
        <v>208</v>
      </c>
      <c r="K167" s="125" t="s">
        <v>1339</v>
      </c>
      <c r="L167" s="368" t="str">
        <f>VLOOKUP(K167,CódigosRetorno!$A$2:$B$1795,2,FALSE())</f>
        <v>El dato ingresado como atributo @schemeURI es incorrecto.</v>
      </c>
      <c r="M167" s="62" t="s">
        <v>8</v>
      </c>
    </row>
    <row r="168" spans="2:13" ht="36" x14ac:dyDescent="0.25">
      <c r="B168" s="4">
        <f>B154+1</f>
        <v>35</v>
      </c>
      <c r="C168" s="690" t="s">
        <v>4111</v>
      </c>
      <c r="D168" s="647" t="s">
        <v>329</v>
      </c>
      <c r="E168" s="647" t="s">
        <v>184</v>
      </c>
      <c r="F168" s="61" t="s">
        <v>223</v>
      </c>
      <c r="G168" s="61"/>
      <c r="H168" s="64" t="s">
        <v>4112</v>
      </c>
      <c r="I168" s="64" t="s">
        <v>3844</v>
      </c>
      <c r="J168" s="61"/>
      <c r="K168" s="125" t="s">
        <v>8</v>
      </c>
      <c r="L168" s="368" t="str">
        <f>VLOOKUP(K168,CódigosRetorno!$A$2:$B$1795,2,FALSE())</f>
        <v>-</v>
      </c>
      <c r="M168" s="62" t="s">
        <v>8</v>
      </c>
    </row>
    <row r="169" spans="2:13" ht="48" customHeight="1" x14ac:dyDescent="0.25">
      <c r="B169" s="4"/>
      <c r="C169" s="690"/>
      <c r="D169" s="647"/>
      <c r="E169" s="647"/>
      <c r="F169" s="647" t="s">
        <v>1104</v>
      </c>
      <c r="G169" s="647" t="s">
        <v>1725</v>
      </c>
      <c r="H169" s="7" t="s">
        <v>4113</v>
      </c>
      <c r="I169" s="51" t="s">
        <v>4114</v>
      </c>
      <c r="J169" s="65" t="s">
        <v>6</v>
      </c>
      <c r="K169" s="125" t="s">
        <v>4115</v>
      </c>
      <c r="L169" s="368" t="str">
        <f>VLOOKUP(K169,CódigosRetorno!$A$2:$B$1795,2,FALSE())</f>
        <v>El dato ingresado como indicador de cargo/descuento a nivel de /cac:SubInvoiceLine no corresponde al valor esperado</v>
      </c>
      <c r="M169" s="62"/>
    </row>
    <row r="170" spans="2:13" ht="48" x14ac:dyDescent="0.25">
      <c r="B170" s="4"/>
      <c r="C170" s="690"/>
      <c r="D170" s="647"/>
      <c r="E170" s="647"/>
      <c r="F170" s="647"/>
      <c r="G170" s="647"/>
      <c r="H170" s="7"/>
      <c r="I170" s="51" t="s">
        <v>4116</v>
      </c>
      <c r="J170" s="65" t="s">
        <v>6</v>
      </c>
      <c r="K170" s="125" t="s">
        <v>4115</v>
      </c>
      <c r="L170" s="368" t="str">
        <f>VLOOKUP(K170,CódigosRetorno!$A$2:$B$1795,2,FALSE())</f>
        <v>El dato ingresado como indicador de cargo/descuento a nivel de /cac:SubInvoiceLine no corresponde al valor esperado</v>
      </c>
      <c r="M170" s="62"/>
    </row>
    <row r="171" spans="2:13" ht="48" customHeight="1" x14ac:dyDescent="0.25">
      <c r="B171" s="4"/>
      <c r="C171" s="690"/>
      <c r="D171" s="647"/>
      <c r="E171" s="647"/>
      <c r="F171" s="647" t="s">
        <v>330</v>
      </c>
      <c r="G171" s="647"/>
      <c r="H171" s="7" t="s">
        <v>4117</v>
      </c>
      <c r="I171" s="51" t="s">
        <v>1852</v>
      </c>
      <c r="J171" s="65" t="s">
        <v>6</v>
      </c>
      <c r="K171" s="125" t="s">
        <v>4118</v>
      </c>
      <c r="L171" s="368" t="str">
        <f>VLOOKUP(K171,CódigosRetorno!$A$2:$B$1795,2,FALSE())</f>
        <v>El XML no contiene el tag o no existe informacion de codigo de motivo de cargo/descuento a nivel de /cac:SubInvoiceLine</v>
      </c>
      <c r="M171" s="62" t="s">
        <v>8</v>
      </c>
    </row>
    <row r="172" spans="2:13" ht="24" x14ac:dyDescent="0.25">
      <c r="B172" s="4"/>
      <c r="C172" s="690"/>
      <c r="D172" s="647"/>
      <c r="E172" s="647"/>
      <c r="F172" s="647"/>
      <c r="G172" s="647"/>
      <c r="H172" s="7"/>
      <c r="I172" s="51" t="s">
        <v>4119</v>
      </c>
      <c r="J172" s="65" t="s">
        <v>208</v>
      </c>
      <c r="K172" s="125" t="s">
        <v>4120</v>
      </c>
      <c r="L172" s="368" t="str">
        <f>VLOOKUP(K172,CódigosRetorno!$A$2:$B$1795,2,FALSE())</f>
        <v>El dato ingresado como cargo/descuento no es valido a nivel de /cac:SubInvoiceLine</v>
      </c>
      <c r="M172" s="62" t="s">
        <v>8</v>
      </c>
    </row>
    <row r="173" spans="2:13" ht="24" x14ac:dyDescent="0.25">
      <c r="B173" s="4"/>
      <c r="C173" s="690"/>
      <c r="D173" s="647"/>
      <c r="E173" s="647"/>
      <c r="F173" s="4"/>
      <c r="G173" s="62" t="s">
        <v>1260</v>
      </c>
      <c r="H173" s="51" t="s">
        <v>1282</v>
      </c>
      <c r="I173" s="51" t="s">
        <v>1263</v>
      </c>
      <c r="J173" s="65" t="s">
        <v>208</v>
      </c>
      <c r="K173" s="125" t="s">
        <v>1283</v>
      </c>
      <c r="L173" s="368" t="str">
        <f>VLOOKUP(K173,CódigosRetorno!$A$2:$B$1795,2,FALSE())</f>
        <v>El dato ingresado como atributo @listAgencyName es incorrecto.</v>
      </c>
      <c r="M173" s="62" t="s">
        <v>8</v>
      </c>
    </row>
    <row r="174" spans="2:13" ht="24" x14ac:dyDescent="0.25">
      <c r="B174" s="4"/>
      <c r="C174" s="690"/>
      <c r="D174" s="647"/>
      <c r="E174" s="647"/>
      <c r="F174" s="4"/>
      <c r="G174" s="62" t="s">
        <v>1738</v>
      </c>
      <c r="H174" s="51" t="s">
        <v>1285</v>
      </c>
      <c r="I174" s="51" t="s">
        <v>1739</v>
      </c>
      <c r="J174" s="61" t="s">
        <v>208</v>
      </c>
      <c r="K174" s="65" t="s">
        <v>1287</v>
      </c>
      <c r="L174" s="368" t="str">
        <f>VLOOKUP(K174,CódigosRetorno!$A$2:$B$1795,2,FALSE())</f>
        <v>El dato ingresado como atributo @listName es incorrecto.</v>
      </c>
      <c r="M174" s="62" t="s">
        <v>8</v>
      </c>
    </row>
    <row r="175" spans="2:13" ht="48" x14ac:dyDescent="0.25">
      <c r="B175" s="4"/>
      <c r="C175" s="690"/>
      <c r="D175" s="647"/>
      <c r="E175" s="647"/>
      <c r="F175" s="4"/>
      <c r="G175" s="62" t="s">
        <v>1740</v>
      </c>
      <c r="H175" s="51" t="s">
        <v>1289</v>
      </c>
      <c r="I175" s="51" t="s">
        <v>1741</v>
      </c>
      <c r="J175" s="65" t="s">
        <v>208</v>
      </c>
      <c r="K175" s="125" t="s">
        <v>1291</v>
      </c>
      <c r="L175" s="368" t="str">
        <f>VLOOKUP(K175,CódigosRetorno!$A$2:$B$1795,2,FALSE())</f>
        <v>El dato ingresado como atributo @listURI es incorrecto.</v>
      </c>
      <c r="M175" s="62" t="s">
        <v>8</v>
      </c>
    </row>
    <row r="176" spans="2:13" ht="36" x14ac:dyDescent="0.25">
      <c r="B176" s="4"/>
      <c r="C176" s="690"/>
      <c r="D176" s="647"/>
      <c r="E176" s="647"/>
      <c r="F176" s="62" t="s">
        <v>1628</v>
      </c>
      <c r="G176" s="61" t="s">
        <v>1629</v>
      </c>
      <c r="H176" s="51" t="s">
        <v>4121</v>
      </c>
      <c r="I176" s="51" t="s">
        <v>1743</v>
      </c>
      <c r="J176" s="65" t="s">
        <v>6</v>
      </c>
      <c r="K176" s="125" t="s">
        <v>4122</v>
      </c>
      <c r="L176" s="368" t="str">
        <f>VLOOKUP(K176,CódigosRetorno!$A$2:$B$1795,2,FALSE())</f>
        <v>El factor de cargo/descuento a nivel de /cac:SubInvoiceLine no cumple con el formato establecido</v>
      </c>
      <c r="M176" s="62" t="s">
        <v>8</v>
      </c>
    </row>
    <row r="177" spans="2:13" ht="48" customHeight="1" x14ac:dyDescent="0.25">
      <c r="B177" s="4"/>
      <c r="C177" s="690"/>
      <c r="D177" s="647"/>
      <c r="E177" s="647"/>
      <c r="F177" s="647" t="s">
        <v>865</v>
      </c>
      <c r="G177" s="647" t="s">
        <v>866</v>
      </c>
      <c r="H177" s="660" t="s">
        <v>4123</v>
      </c>
      <c r="I177" s="51" t="s">
        <v>1618</v>
      </c>
      <c r="J177" s="65" t="s">
        <v>6</v>
      </c>
      <c r="K177" s="125" t="s">
        <v>4124</v>
      </c>
      <c r="L177" s="368" t="str">
        <f>VLOOKUP(K177,CódigosRetorno!$A$2:$B$1795,2,FALSE())</f>
        <v>El dato ingresado en el tag cac:SubInvoiceLine/cac:Allowancecharge/cbc:Amount no cumple con el formato establecido</v>
      </c>
      <c r="M177" s="62" t="s">
        <v>8</v>
      </c>
    </row>
    <row r="178" spans="2:13" ht="60" x14ac:dyDescent="0.25">
      <c r="B178" s="4"/>
      <c r="C178" s="690"/>
      <c r="D178" s="647"/>
      <c r="E178" s="647"/>
      <c r="F178" s="647"/>
      <c r="G178" s="647"/>
      <c r="H178" s="660"/>
      <c r="I178" s="51" t="s">
        <v>1747</v>
      </c>
      <c r="J178" s="65" t="s">
        <v>208</v>
      </c>
      <c r="K178" s="125" t="s">
        <v>4125</v>
      </c>
      <c r="L178" s="368" t="str">
        <f>VLOOKUP(K178,CódigosRetorno!$A$2:$B$1795,2,FALSE())</f>
        <v>El valor de cargo/descuento a nivel de /cac:SubInvoiceLine difiere de los importes consignados.</v>
      </c>
      <c r="M178" s="62" t="s">
        <v>8</v>
      </c>
    </row>
    <row r="179" spans="2:13" ht="24" x14ac:dyDescent="0.25">
      <c r="B179" s="4"/>
      <c r="C179" s="690"/>
      <c r="D179" s="647"/>
      <c r="E179" s="647"/>
      <c r="F179" s="62" t="s">
        <v>144</v>
      </c>
      <c r="G179" s="61" t="s">
        <v>3564</v>
      </c>
      <c r="H179" s="64" t="s">
        <v>1575</v>
      </c>
      <c r="I179" s="64" t="s">
        <v>4036</v>
      </c>
      <c r="J179" s="65" t="s">
        <v>6</v>
      </c>
      <c r="K179" s="125" t="s">
        <v>3661</v>
      </c>
      <c r="L179" s="368" t="str">
        <f>VLOOKUP(K179,CódigosRetorno!$A$2:$B$1795,2,FALSE())</f>
        <v>La moneda debe ser la misma en todo el documento</v>
      </c>
      <c r="M179" s="62" t="s">
        <v>1297</v>
      </c>
    </row>
    <row r="180" spans="2:13" ht="36" x14ac:dyDescent="0.25">
      <c r="B180" s="4"/>
      <c r="C180" s="690"/>
      <c r="D180" s="647"/>
      <c r="E180" s="647"/>
      <c r="F180" s="148" t="s">
        <v>865</v>
      </c>
      <c r="G180" s="148" t="s">
        <v>866</v>
      </c>
      <c r="H180" s="149" t="s">
        <v>4126</v>
      </c>
      <c r="I180" s="51" t="s">
        <v>1618</v>
      </c>
      <c r="J180" s="65" t="s">
        <v>6</v>
      </c>
      <c r="K180" s="125" t="s">
        <v>4127</v>
      </c>
      <c r="L180" s="368" t="str">
        <f>VLOOKUP(K180,CódigosRetorno!$A$2:$B$1795,2,FALSE())</f>
        <v>El Monto base de cargo/descuento a nivel de /cac:SubInvoiceLine no cumple con el formato establecido</v>
      </c>
      <c r="M180" s="62" t="s">
        <v>8</v>
      </c>
    </row>
    <row r="181" spans="2:13" ht="24" x14ac:dyDescent="0.25">
      <c r="B181" s="4"/>
      <c r="C181" s="690"/>
      <c r="D181" s="647"/>
      <c r="E181" s="647"/>
      <c r="F181" s="62" t="s">
        <v>144</v>
      </c>
      <c r="G181" s="61" t="s">
        <v>3564</v>
      </c>
      <c r="H181" s="64" t="s">
        <v>1575</v>
      </c>
      <c r="I181" s="64" t="s">
        <v>4036</v>
      </c>
      <c r="J181" s="65" t="s">
        <v>6</v>
      </c>
      <c r="K181" s="125" t="s">
        <v>3661</v>
      </c>
      <c r="L181" s="368" t="str">
        <f>VLOOKUP(K181,CódigosRetorno!$A$2:$B$1795,2,FALSE())</f>
        <v>La moneda debe ser la misma en todo el documento</v>
      </c>
      <c r="M181" s="62" t="s">
        <v>1297</v>
      </c>
    </row>
    <row r="182" spans="2:13" ht="36" customHeight="1" x14ac:dyDescent="0.25">
      <c r="B182" s="709">
        <f>B168+1</f>
        <v>36</v>
      </c>
      <c r="C182" s="7" t="s">
        <v>4128</v>
      </c>
      <c r="D182" s="647" t="s">
        <v>329</v>
      </c>
      <c r="E182" s="647" t="s">
        <v>143</v>
      </c>
      <c r="F182" s="647" t="s">
        <v>300</v>
      </c>
      <c r="G182" s="647" t="s">
        <v>301</v>
      </c>
      <c r="H182" s="7" t="s">
        <v>3953</v>
      </c>
      <c r="I182" s="51" t="s">
        <v>4129</v>
      </c>
      <c r="J182" s="65" t="s">
        <v>6</v>
      </c>
      <c r="K182" s="125" t="s">
        <v>3955</v>
      </c>
      <c r="L182" s="368" t="str">
        <f>VLOOKUP(K182,CódigosRetorno!$A$2:$B$1795,2,FALSE())</f>
        <v>Debe consignar el tag /cac:SubInvoiceLine/cac:ItemPriceExtension</v>
      </c>
      <c r="M182" s="62" t="s">
        <v>8</v>
      </c>
    </row>
    <row r="183" spans="2:13" ht="48" x14ac:dyDescent="0.25">
      <c r="B183" s="709"/>
      <c r="C183" s="7"/>
      <c r="D183" s="647"/>
      <c r="E183" s="647"/>
      <c r="F183" s="647"/>
      <c r="G183" s="647"/>
      <c r="H183" s="7"/>
      <c r="I183" s="51" t="s">
        <v>1618</v>
      </c>
      <c r="J183" s="65" t="s">
        <v>6</v>
      </c>
      <c r="K183" s="125" t="s">
        <v>3956</v>
      </c>
      <c r="L183" s="368" t="str">
        <f>VLOOKUP(K183,CódigosRetorno!$A$2:$B$1795,2,FALSE())</f>
        <v>El dato ingresado en el tag cac:InvoiceLine/cac:SubInvoiceLine/cac:ItemPriceExtension/cbc:Amount no cumple con el formato establecido</v>
      </c>
      <c r="M183" s="62" t="s">
        <v>8</v>
      </c>
    </row>
    <row r="184" spans="2:13" ht="48" x14ac:dyDescent="0.25">
      <c r="B184" s="709"/>
      <c r="C184" s="7"/>
      <c r="D184" s="647"/>
      <c r="E184" s="647"/>
      <c r="F184" s="647"/>
      <c r="G184" s="647"/>
      <c r="H184" s="7"/>
      <c r="I184" s="64" t="s">
        <v>4130</v>
      </c>
      <c r="J184" s="65" t="s">
        <v>208</v>
      </c>
      <c r="K184" s="125" t="s">
        <v>3958</v>
      </c>
      <c r="L184" s="368" t="str">
        <f>VLOOKUP(K184,CódigosRetorno!$A$2:$B$1795,2,FALSE())</f>
        <v>El importe del campo /cac:InvoiceLine/cac:SubInvoiceLine/cac:ItemPriceExtension/cbc:Amount no coincide con el valor calculado</v>
      </c>
      <c r="M184" s="62" t="s">
        <v>8</v>
      </c>
    </row>
    <row r="185" spans="2:13" ht="24" x14ac:dyDescent="0.25">
      <c r="B185" s="709"/>
      <c r="C185" s="7"/>
      <c r="D185" s="647"/>
      <c r="E185" s="647"/>
      <c r="F185" s="62" t="s">
        <v>144</v>
      </c>
      <c r="G185" s="61" t="s">
        <v>3564</v>
      </c>
      <c r="H185" s="64" t="s">
        <v>1575</v>
      </c>
      <c r="I185" s="64" t="s">
        <v>4036</v>
      </c>
      <c r="J185" s="65" t="s">
        <v>6</v>
      </c>
      <c r="K185" s="125" t="s">
        <v>3661</v>
      </c>
      <c r="L185" s="368" t="str">
        <f>VLOOKUP(K185,CódigosRetorno!$A$2:$B$1795,2,FALSE())</f>
        <v>La moneda debe ser la misma en todo el documento</v>
      </c>
      <c r="M185" s="62" t="s">
        <v>1297</v>
      </c>
    </row>
    <row r="186" spans="2:13" ht="12" customHeight="1" x14ac:dyDescent="0.25">
      <c r="B186" s="725" t="s">
        <v>4131</v>
      </c>
      <c r="C186" s="725"/>
      <c r="D186" s="725"/>
      <c r="E186" s="725"/>
      <c r="F186" s="725"/>
      <c r="G186" s="725"/>
      <c r="H186" s="725"/>
      <c r="I186" s="419"/>
      <c r="J186" s="408"/>
      <c r="K186" s="409" t="s">
        <v>8</v>
      </c>
      <c r="L186" s="368" t="str">
        <f>VLOOKUP(K186,CódigosRetorno!$A$2:$B$1795,2,FALSE())</f>
        <v>-</v>
      </c>
      <c r="M186" s="410"/>
    </row>
    <row r="187" spans="2:13" ht="36" customHeight="1" x14ac:dyDescent="0.25">
      <c r="B187" s="4">
        <f>B182+1</f>
        <v>37</v>
      </c>
      <c r="C187" s="7" t="s">
        <v>4132</v>
      </c>
      <c r="D187" s="647" t="s">
        <v>63</v>
      </c>
      <c r="E187" s="647" t="s">
        <v>143</v>
      </c>
      <c r="F187" s="647" t="s">
        <v>300</v>
      </c>
      <c r="G187" s="647" t="s">
        <v>301</v>
      </c>
      <c r="H187" s="660" t="s">
        <v>1881</v>
      </c>
      <c r="I187" s="51" t="s">
        <v>3884</v>
      </c>
      <c r="J187" s="61" t="s">
        <v>6</v>
      </c>
      <c r="K187" s="125" t="s">
        <v>3979</v>
      </c>
      <c r="L187" s="368" t="str">
        <f>VLOOKUP(K187,CódigosRetorno!$A$2:$B$1795,2,FALSE())</f>
        <v>El XML no contiene el tag cac:LegalMonetaryTotal/cbc:LineExtensionAmount</v>
      </c>
      <c r="M187" s="62"/>
    </row>
    <row r="188" spans="2:13" ht="48" x14ac:dyDescent="0.25">
      <c r="B188" s="4"/>
      <c r="C188" s="7"/>
      <c r="D188" s="647"/>
      <c r="E188" s="647"/>
      <c r="F188" s="647"/>
      <c r="G188" s="647"/>
      <c r="H188" s="660"/>
      <c r="I188" s="51" t="s">
        <v>4133</v>
      </c>
      <c r="J188" s="61" t="s">
        <v>6</v>
      </c>
      <c r="K188" s="125" t="s">
        <v>3980</v>
      </c>
      <c r="L188" s="368" t="str">
        <f>VLOOKUP(K188,CódigosRetorno!$A$2:$B$1795,2,FALSE())</f>
        <v>El dato ingresado en el tag cac:LegalMonetaryTotal/cbc:LineExtensionAmount no cumple con el formato establecido</v>
      </c>
      <c r="M188" s="62"/>
    </row>
    <row r="189" spans="2:13" ht="24" x14ac:dyDescent="0.25">
      <c r="B189" s="4"/>
      <c r="C189" s="7"/>
      <c r="D189" s="647"/>
      <c r="E189" s="647"/>
      <c r="F189" s="647"/>
      <c r="G189" s="647"/>
      <c r="H189" s="660"/>
      <c r="I189" s="51" t="s">
        <v>4134</v>
      </c>
      <c r="J189" s="61" t="s">
        <v>208</v>
      </c>
      <c r="K189" s="125" t="s">
        <v>2855</v>
      </c>
      <c r="L189" s="368" t="str">
        <f>VLOOKUP(MID(K189,1,4),CódigosRetorno!$A$2:$B$1795,2,FALSE())</f>
        <v>La sumatoria de valor de venta no corresponde a los importes consignados</v>
      </c>
      <c r="M189" s="200"/>
    </row>
    <row r="190" spans="2:13" ht="24" x14ac:dyDescent="0.25">
      <c r="B190" s="4"/>
      <c r="C190" s="7"/>
      <c r="D190" s="647"/>
      <c r="E190" s="647"/>
      <c r="F190" s="62" t="s">
        <v>144</v>
      </c>
      <c r="G190" s="61" t="s">
        <v>3564</v>
      </c>
      <c r="H190" s="64" t="s">
        <v>1575</v>
      </c>
      <c r="I190" s="64" t="s">
        <v>4036</v>
      </c>
      <c r="J190" s="65" t="s">
        <v>6</v>
      </c>
      <c r="K190" s="125" t="s">
        <v>3661</v>
      </c>
      <c r="L190" s="368" t="str">
        <f>VLOOKUP(K190,CódigosRetorno!$A$2:$B$1795,2,FALSE())</f>
        <v>La moneda debe ser la misma en todo el documento</v>
      </c>
      <c r="M190" s="62" t="s">
        <v>1297</v>
      </c>
    </row>
    <row r="191" spans="2:13" ht="24" customHeight="1" x14ac:dyDescent="0.25">
      <c r="B191" s="4">
        <f>B187+1</f>
        <v>38</v>
      </c>
      <c r="C191" s="7" t="s">
        <v>4135</v>
      </c>
      <c r="D191" s="647" t="s">
        <v>63</v>
      </c>
      <c r="E191" s="647" t="s">
        <v>143</v>
      </c>
      <c r="F191" s="647" t="s">
        <v>300</v>
      </c>
      <c r="G191" s="647" t="s">
        <v>301</v>
      </c>
      <c r="H191" s="7" t="s">
        <v>4136</v>
      </c>
      <c r="I191" s="113" t="s">
        <v>1618</v>
      </c>
      <c r="J191" s="112" t="s">
        <v>6</v>
      </c>
      <c r="K191" s="163" t="s">
        <v>1120</v>
      </c>
      <c r="L191" s="368" t="str">
        <f>VLOOKUP(K191,CódigosRetorno!$A$2:$B$1795,2,FALSE())</f>
        <v>El dato ingresado en TaxAmount no cumple con el formato establecido</v>
      </c>
      <c r="M191" s="62"/>
    </row>
    <row r="192" spans="2:13" ht="60" x14ac:dyDescent="0.25">
      <c r="B192" s="4"/>
      <c r="C192" s="7"/>
      <c r="D192" s="647"/>
      <c r="E192" s="647"/>
      <c r="F192" s="647"/>
      <c r="G192" s="647"/>
      <c r="H192" s="7"/>
      <c r="I192" s="64" t="s">
        <v>4137</v>
      </c>
      <c r="J192" s="61" t="s">
        <v>208</v>
      </c>
      <c r="K192" s="125" t="s">
        <v>2829</v>
      </c>
      <c r="L192" s="368" t="str">
        <f>VLOOKUP(K192,CódigosRetorno!$A$2:$B$1795,2,FALSE())</f>
        <v>El cálculo del IGV es Incorrecto</v>
      </c>
      <c r="M192" s="62"/>
    </row>
    <row r="193" spans="2:13" ht="24" x14ac:dyDescent="0.25">
      <c r="B193" s="4"/>
      <c r="C193" s="7"/>
      <c r="D193" s="647"/>
      <c r="E193" s="647"/>
      <c r="F193" s="62" t="s">
        <v>144</v>
      </c>
      <c r="G193" s="61" t="s">
        <v>3564</v>
      </c>
      <c r="H193" s="64" t="s">
        <v>1575</v>
      </c>
      <c r="I193" s="64" t="s">
        <v>4036</v>
      </c>
      <c r="J193" s="61" t="s">
        <v>6</v>
      </c>
      <c r="K193" s="125" t="s">
        <v>3661</v>
      </c>
      <c r="L193" s="368" t="str">
        <f>VLOOKUP(K193,CódigosRetorno!$A$2:$B$1795,2,FALSE())</f>
        <v>La moneda debe ser la misma en todo el documento</v>
      </c>
      <c r="M193" s="62" t="s">
        <v>1297</v>
      </c>
    </row>
    <row r="194" spans="2:13" ht="24" customHeight="1" x14ac:dyDescent="0.25">
      <c r="B194" s="4"/>
      <c r="C194" s="7"/>
      <c r="D194" s="647"/>
      <c r="E194" s="647"/>
      <c r="F194" s="647" t="s">
        <v>769</v>
      </c>
      <c r="G194" s="4" t="s">
        <v>4056</v>
      </c>
      <c r="H194" s="7" t="s">
        <v>1787</v>
      </c>
      <c r="I194" s="51" t="s">
        <v>4138</v>
      </c>
      <c r="J194" s="65" t="s">
        <v>6</v>
      </c>
      <c r="K194" s="125" t="s">
        <v>1117</v>
      </c>
      <c r="L194" s="368" t="str">
        <f>VLOOKUP(K194,CódigosRetorno!$A$2:$B$1795,2,FALSE())</f>
        <v>Debe indicar Información acerca del importe total de IGV/IVAP</v>
      </c>
      <c r="M194" s="62"/>
    </row>
    <row r="195" spans="2:13" ht="24" x14ac:dyDescent="0.25">
      <c r="B195" s="4"/>
      <c r="C195" s="7"/>
      <c r="D195" s="647"/>
      <c r="E195" s="647"/>
      <c r="F195" s="647"/>
      <c r="G195" s="4"/>
      <c r="H195" s="7"/>
      <c r="I195" s="51" t="s">
        <v>66</v>
      </c>
      <c r="J195" s="65" t="s">
        <v>6</v>
      </c>
      <c r="K195" s="125" t="s">
        <v>1788</v>
      </c>
      <c r="L195" s="368" t="str">
        <f>VLOOKUP(K195,CódigosRetorno!$A$2:$B$1795,2,FALSE())</f>
        <v>El XML no contiene el tag o no existe información de código de tributo.</v>
      </c>
      <c r="M195" s="62"/>
    </row>
    <row r="196" spans="2:13" ht="24" x14ac:dyDescent="0.25">
      <c r="B196" s="4"/>
      <c r="C196" s="7"/>
      <c r="D196" s="647"/>
      <c r="E196" s="647"/>
      <c r="F196" s="647"/>
      <c r="G196" s="4"/>
      <c r="H196" s="7"/>
      <c r="I196" s="51" t="s">
        <v>4050</v>
      </c>
      <c r="J196" s="65" t="s">
        <v>6</v>
      </c>
      <c r="K196" s="125" t="s">
        <v>1790</v>
      </c>
      <c r="L196" s="368" t="str">
        <f>VLOOKUP(K196,CódigosRetorno!$A$2:$B$1795,2,FALSE())</f>
        <v>El dato ingresado como codigo de tributo global no corresponde al valor esperado.</v>
      </c>
      <c r="M196" s="62"/>
    </row>
    <row r="197" spans="2:13" ht="24" x14ac:dyDescent="0.25">
      <c r="B197" s="4"/>
      <c r="C197" s="7"/>
      <c r="D197" s="647"/>
      <c r="E197" s="647"/>
      <c r="F197" s="647"/>
      <c r="G197" s="4"/>
      <c r="H197" s="7"/>
      <c r="I197" s="51" t="s">
        <v>1791</v>
      </c>
      <c r="J197" s="125" t="s">
        <v>6</v>
      </c>
      <c r="K197" s="125" t="s">
        <v>1792</v>
      </c>
      <c r="L197" s="368" t="str">
        <f>VLOOKUP(K197,CódigosRetorno!$A$2:$B$1795,2,FALSE())</f>
        <v>El código de tributo no debe repetirse a nivel de totales</v>
      </c>
      <c r="M197" s="62"/>
    </row>
    <row r="198" spans="2:13" ht="24" x14ac:dyDescent="0.25">
      <c r="B198" s="4"/>
      <c r="C198" s="7"/>
      <c r="D198" s="647"/>
      <c r="E198" s="647" t="s">
        <v>184</v>
      </c>
      <c r="F198" s="647"/>
      <c r="G198" s="62" t="s">
        <v>1665</v>
      </c>
      <c r="H198" s="64" t="s">
        <v>1333</v>
      </c>
      <c r="I198" s="51" t="s">
        <v>3909</v>
      </c>
      <c r="J198" s="61" t="s">
        <v>208</v>
      </c>
      <c r="K198" s="65" t="s">
        <v>1335</v>
      </c>
      <c r="L198" s="368" t="str">
        <f>VLOOKUP(K198,CódigosRetorno!$A$2:$B$1795,2,FALSE())</f>
        <v>El dato ingresado como atributo @schemeName es incorrecto.</v>
      </c>
      <c r="M198" s="62"/>
    </row>
    <row r="199" spans="2:13" ht="24" x14ac:dyDescent="0.25">
      <c r="B199" s="4"/>
      <c r="C199" s="7"/>
      <c r="D199" s="647"/>
      <c r="E199" s="647"/>
      <c r="F199" s="647"/>
      <c r="G199" s="62" t="s">
        <v>1260</v>
      </c>
      <c r="H199" s="64" t="s">
        <v>1261</v>
      </c>
      <c r="I199" s="51" t="s">
        <v>2927</v>
      </c>
      <c r="J199" s="61" t="s">
        <v>208</v>
      </c>
      <c r="K199" s="65" t="s">
        <v>1264</v>
      </c>
      <c r="L199" s="368" t="str">
        <f>VLOOKUP(K199,CódigosRetorno!$A$2:$B$1795,2,FALSE())</f>
        <v>El dato ingresado como atributo @schemeAgencyName es incorrecto.</v>
      </c>
      <c r="M199" s="62"/>
    </row>
    <row r="200" spans="2:13" ht="48" x14ac:dyDescent="0.25">
      <c r="B200" s="4"/>
      <c r="C200" s="7"/>
      <c r="D200" s="647"/>
      <c r="E200" s="647"/>
      <c r="F200" s="647"/>
      <c r="G200" s="62" t="s">
        <v>1694</v>
      </c>
      <c r="H200" s="64" t="s">
        <v>1337</v>
      </c>
      <c r="I200" s="51" t="s">
        <v>3910</v>
      </c>
      <c r="J200" s="65" t="s">
        <v>208</v>
      </c>
      <c r="K200" s="125" t="s">
        <v>1339</v>
      </c>
      <c r="L200" s="368" t="str">
        <f>VLOOKUP(K200,CódigosRetorno!$A$2:$B$1795,2,FALSE())</f>
        <v>El dato ingresado como atributo @schemeURI es incorrecto.</v>
      </c>
      <c r="M200" s="62"/>
    </row>
    <row r="201" spans="2:13" ht="24" customHeight="1" x14ac:dyDescent="0.25">
      <c r="B201" s="4">
        <f>B191+1</f>
        <v>39</v>
      </c>
      <c r="C201" s="7" t="s">
        <v>4139</v>
      </c>
      <c r="D201" s="647" t="s">
        <v>63</v>
      </c>
      <c r="E201" s="647" t="s">
        <v>184</v>
      </c>
      <c r="F201" s="647" t="s">
        <v>300</v>
      </c>
      <c r="G201" s="647" t="s">
        <v>301</v>
      </c>
      <c r="H201" s="7" t="s">
        <v>4140</v>
      </c>
      <c r="I201" s="113" t="s">
        <v>1618</v>
      </c>
      <c r="J201" s="112" t="s">
        <v>6</v>
      </c>
      <c r="K201" s="163" t="s">
        <v>1120</v>
      </c>
      <c r="L201" s="368" t="str">
        <f>VLOOKUP(K201,CódigosRetorno!$A$2:$B$1795,2,FALSE())</f>
        <v>El dato ingresado en TaxAmount no cumple con el formato establecido</v>
      </c>
      <c r="M201" s="62"/>
    </row>
    <row r="202" spans="2:13" ht="60" x14ac:dyDescent="0.25">
      <c r="B202" s="4"/>
      <c r="C202" s="7"/>
      <c r="D202" s="647"/>
      <c r="E202" s="647"/>
      <c r="F202" s="647"/>
      <c r="G202" s="647"/>
      <c r="H202" s="7"/>
      <c r="I202" s="64" t="s">
        <v>4141</v>
      </c>
      <c r="J202" s="112" t="s">
        <v>208</v>
      </c>
      <c r="K202" s="163" t="s">
        <v>2838</v>
      </c>
      <c r="L202" s="368" t="str">
        <f>VLOOKUP(K202,CódigosRetorno!$A$2:$B$1795,2,FALSE())</f>
        <v>La sumatoria del total del importe del tributo ISC de línea no corresponden al total</v>
      </c>
      <c r="M202" s="62"/>
    </row>
    <row r="203" spans="2:13" ht="24" x14ac:dyDescent="0.25">
      <c r="B203" s="4"/>
      <c r="C203" s="7"/>
      <c r="D203" s="647"/>
      <c r="E203" s="647"/>
      <c r="F203" s="62" t="s">
        <v>144</v>
      </c>
      <c r="G203" s="61" t="s">
        <v>3564</v>
      </c>
      <c r="H203" s="64" t="s">
        <v>1575</v>
      </c>
      <c r="I203" s="64" t="s">
        <v>4036</v>
      </c>
      <c r="J203" s="65" t="s">
        <v>6</v>
      </c>
      <c r="K203" s="125" t="s">
        <v>3661</v>
      </c>
      <c r="L203" s="368" t="str">
        <f>VLOOKUP(K203,CódigosRetorno!$A$2:$B$1795,2,FALSE())</f>
        <v>La moneda debe ser la misma en todo el documento</v>
      </c>
      <c r="M203" s="62" t="s">
        <v>1297</v>
      </c>
    </row>
    <row r="204" spans="2:13" ht="24" customHeight="1" x14ac:dyDescent="0.25">
      <c r="B204" s="4"/>
      <c r="C204" s="7"/>
      <c r="D204" s="647"/>
      <c r="E204" s="647"/>
      <c r="F204" s="647" t="s">
        <v>769</v>
      </c>
      <c r="G204" s="647" t="s">
        <v>4048</v>
      </c>
      <c r="H204" s="7" t="s">
        <v>1787</v>
      </c>
      <c r="I204" s="51" t="s">
        <v>66</v>
      </c>
      <c r="J204" s="65" t="s">
        <v>6</v>
      </c>
      <c r="K204" s="125" t="s">
        <v>1788</v>
      </c>
      <c r="L204" s="368" t="str">
        <f>VLOOKUP(K204,CódigosRetorno!$A$2:$B$1795,2,FALSE())</f>
        <v>El XML no contiene el tag o no existe información de código de tributo.</v>
      </c>
      <c r="M204" s="62"/>
    </row>
    <row r="205" spans="2:13" ht="24" x14ac:dyDescent="0.25">
      <c r="B205" s="4"/>
      <c r="C205" s="7"/>
      <c r="D205" s="647"/>
      <c r="E205" s="647"/>
      <c r="F205" s="647"/>
      <c r="G205" s="647"/>
      <c r="H205" s="7"/>
      <c r="I205" s="51" t="s">
        <v>4050</v>
      </c>
      <c r="J205" s="65" t="s">
        <v>6</v>
      </c>
      <c r="K205" s="125" t="s">
        <v>1790</v>
      </c>
      <c r="L205" s="368" t="str">
        <f>VLOOKUP(K205,CódigosRetorno!$A$2:$B$1795,2,FALSE())</f>
        <v>El dato ingresado como codigo de tributo global no corresponde al valor esperado.</v>
      </c>
      <c r="M205" s="62"/>
    </row>
    <row r="206" spans="2:13" ht="24" x14ac:dyDescent="0.25">
      <c r="B206" s="4"/>
      <c r="C206" s="7"/>
      <c r="D206" s="647"/>
      <c r="E206" s="647"/>
      <c r="F206" s="647"/>
      <c r="G206" s="647"/>
      <c r="H206" s="7"/>
      <c r="I206" s="51" t="s">
        <v>4142</v>
      </c>
      <c r="J206" s="125" t="s">
        <v>6</v>
      </c>
      <c r="K206" s="125" t="s">
        <v>1792</v>
      </c>
      <c r="L206" s="368" t="str">
        <f>VLOOKUP(K206,CódigosRetorno!$A$2:$B$1795,2,FALSE())</f>
        <v>El código de tributo no debe repetirse a nivel de totales</v>
      </c>
      <c r="M206" s="62"/>
    </row>
    <row r="207" spans="2:13" ht="24" x14ac:dyDescent="0.25">
      <c r="B207" s="4"/>
      <c r="C207" s="7"/>
      <c r="D207" s="647"/>
      <c r="E207" s="647"/>
      <c r="F207" s="647"/>
      <c r="G207" s="62" t="s">
        <v>1665</v>
      </c>
      <c r="H207" s="64" t="s">
        <v>1333</v>
      </c>
      <c r="I207" s="51" t="s">
        <v>3909</v>
      </c>
      <c r="J207" s="61" t="s">
        <v>208</v>
      </c>
      <c r="K207" s="65" t="s">
        <v>1335</v>
      </c>
      <c r="L207" s="368" t="str">
        <f>VLOOKUP(K207,CódigosRetorno!$A$2:$B$1795,2,FALSE())</f>
        <v>El dato ingresado como atributo @schemeName es incorrecto.</v>
      </c>
      <c r="M207" s="62"/>
    </row>
    <row r="208" spans="2:13" ht="24" x14ac:dyDescent="0.25">
      <c r="B208" s="4"/>
      <c r="C208" s="7"/>
      <c r="D208" s="647"/>
      <c r="E208" s="647"/>
      <c r="F208" s="647"/>
      <c r="G208" s="62" t="s">
        <v>1260</v>
      </c>
      <c r="H208" s="64" t="s">
        <v>1261</v>
      </c>
      <c r="I208" s="51" t="s">
        <v>2927</v>
      </c>
      <c r="J208" s="61" t="s">
        <v>208</v>
      </c>
      <c r="K208" s="65" t="s">
        <v>1264</v>
      </c>
      <c r="L208" s="368" t="str">
        <f>VLOOKUP(K208,CódigosRetorno!$A$2:$B$1795,2,FALSE())</f>
        <v>El dato ingresado como atributo @schemeAgencyName es incorrecto.</v>
      </c>
      <c r="M208" s="62"/>
    </row>
    <row r="209" spans="1:13" ht="48" x14ac:dyDescent="0.25">
      <c r="B209" s="4"/>
      <c r="C209" s="7"/>
      <c r="D209" s="647"/>
      <c r="E209" s="647"/>
      <c r="F209" s="647"/>
      <c r="G209" s="62" t="s">
        <v>1694</v>
      </c>
      <c r="H209" s="64" t="s">
        <v>1337</v>
      </c>
      <c r="I209" s="51" t="s">
        <v>3910</v>
      </c>
      <c r="J209" s="65" t="s">
        <v>208</v>
      </c>
      <c r="K209" s="125" t="s">
        <v>1339</v>
      </c>
      <c r="L209" s="368" t="str">
        <f>VLOOKUP(K209,CódigosRetorno!$A$2:$B$1795,2,FALSE())</f>
        <v>El dato ingresado como atributo @schemeURI es incorrecto.</v>
      </c>
      <c r="M209" s="62"/>
    </row>
    <row r="210" spans="1:13" ht="12" customHeight="1" x14ac:dyDescent="0.25">
      <c r="B210" s="4">
        <f>B201+1</f>
        <v>40</v>
      </c>
      <c r="C210" s="7" t="s">
        <v>4143</v>
      </c>
      <c r="D210" s="647" t="s">
        <v>63</v>
      </c>
      <c r="E210" s="647" t="s">
        <v>143</v>
      </c>
      <c r="F210" s="647" t="s">
        <v>300</v>
      </c>
      <c r="G210" s="647" t="s">
        <v>301</v>
      </c>
      <c r="H210" s="660" t="s">
        <v>4144</v>
      </c>
      <c r="I210" s="64" t="s">
        <v>4145</v>
      </c>
      <c r="J210" s="79" t="s">
        <v>6</v>
      </c>
      <c r="K210" s="60" t="s">
        <v>1755</v>
      </c>
      <c r="L210" s="368" t="str">
        <f>VLOOKUP(K210,CódigosRetorno!$A$2:$B$1795,2,FALSE())</f>
        <v>El Monto total de impuestos es obligatorio</v>
      </c>
      <c r="M210" s="62"/>
    </row>
    <row r="211" spans="1:13" ht="24" x14ac:dyDescent="0.25">
      <c r="B211" s="4"/>
      <c r="C211" s="7"/>
      <c r="D211" s="647"/>
      <c r="E211" s="647"/>
      <c r="F211" s="647"/>
      <c r="G211" s="647"/>
      <c r="H211" s="660"/>
      <c r="I211" s="51" t="s">
        <v>4146</v>
      </c>
      <c r="J211" s="61" t="s">
        <v>6</v>
      </c>
      <c r="K211" s="65" t="s">
        <v>1760</v>
      </c>
      <c r="L211" s="368" t="str">
        <f>VLOOKUP(K211,CódigosRetorno!$A$2:$B$1795,2,FALSE())</f>
        <v>El tag cac:TaxTotal no debe repetirse a nivel de totales</v>
      </c>
      <c r="M211" s="62"/>
    </row>
    <row r="212" spans="1:13" ht="24" x14ac:dyDescent="0.25">
      <c r="B212" s="4"/>
      <c r="C212" s="7"/>
      <c r="D212" s="647"/>
      <c r="E212" s="647"/>
      <c r="F212" s="647"/>
      <c r="G212" s="647"/>
      <c r="H212" s="660"/>
      <c r="I212" s="64" t="s">
        <v>4147</v>
      </c>
      <c r="J212" s="112" t="s">
        <v>208</v>
      </c>
      <c r="K212" s="163" t="s">
        <v>2810</v>
      </c>
      <c r="L212" s="368" t="str">
        <f>VLOOKUP(K212,CódigosRetorno!$A$2:$B$1795,2,FALSE())</f>
        <v>La sumatoria de impuestos globales no corresponde al monto total de impuestos.</v>
      </c>
      <c r="M212" s="62"/>
    </row>
    <row r="213" spans="1:13" ht="24" x14ac:dyDescent="0.25">
      <c r="B213" s="4"/>
      <c r="C213" s="7"/>
      <c r="D213" s="647"/>
      <c r="E213" s="647"/>
      <c r="F213" s="62" t="s">
        <v>144</v>
      </c>
      <c r="G213" s="61" t="s">
        <v>3564</v>
      </c>
      <c r="H213" s="64" t="s">
        <v>1575</v>
      </c>
      <c r="I213" s="64" t="s">
        <v>4036</v>
      </c>
      <c r="J213" s="65" t="s">
        <v>6</v>
      </c>
      <c r="K213" s="125" t="s">
        <v>3661</v>
      </c>
      <c r="L213" s="368" t="str">
        <f>VLOOKUP(K213,CódigosRetorno!$A$2:$B$1795,2,FALSE())</f>
        <v>La moneda debe ser la misma en todo el documento</v>
      </c>
      <c r="M213" s="62" t="s">
        <v>1297</v>
      </c>
    </row>
    <row r="214" spans="1:13" ht="36" customHeight="1" x14ac:dyDescent="0.25">
      <c r="B214" s="4">
        <f>B210+1</f>
        <v>41</v>
      </c>
      <c r="C214" s="7" t="s">
        <v>4148</v>
      </c>
      <c r="D214" s="647" t="s">
        <v>63</v>
      </c>
      <c r="E214" s="647" t="s">
        <v>184</v>
      </c>
      <c r="F214" s="647" t="s">
        <v>300</v>
      </c>
      <c r="G214" s="647" t="s">
        <v>301</v>
      </c>
      <c r="H214" s="690" t="s">
        <v>4149</v>
      </c>
      <c r="I214" s="113" t="s">
        <v>4041</v>
      </c>
      <c r="J214" s="65" t="s">
        <v>6</v>
      </c>
      <c r="K214" s="65" t="s">
        <v>1868</v>
      </c>
      <c r="L214" s="368" t="str">
        <f>VLOOKUP(K214,CódigosRetorno!$A$2:$B$1795,2,FALSE())</f>
        <v>El dato ingresado en el campo Total Descuentos no cumple con el formato establecido</v>
      </c>
      <c r="M214" s="62"/>
    </row>
    <row r="215" spans="1:13" ht="24" x14ac:dyDescent="0.25">
      <c r="B215" s="4"/>
      <c r="C215" s="7"/>
      <c r="D215" s="647"/>
      <c r="E215" s="647"/>
      <c r="F215" s="647"/>
      <c r="G215" s="647"/>
      <c r="H215" s="690"/>
      <c r="I215" s="64" t="s">
        <v>4150</v>
      </c>
      <c r="J215" s="65" t="s">
        <v>208</v>
      </c>
      <c r="K215" s="65" t="s">
        <v>2849</v>
      </c>
      <c r="L215" s="368" t="str">
        <f>VLOOKUP(K215,CódigosRetorno!$A$2:$B$1795,2,FALSE())</f>
        <v>La sumatoria consignados en descuentos globales no corresponden al total.</v>
      </c>
      <c r="M215" s="62"/>
    </row>
    <row r="216" spans="1:13" ht="24" x14ac:dyDescent="0.25">
      <c r="B216" s="4"/>
      <c r="C216" s="7"/>
      <c r="D216" s="647"/>
      <c r="E216" s="647"/>
      <c r="F216" s="62" t="s">
        <v>144</v>
      </c>
      <c r="G216" s="61" t="s">
        <v>3564</v>
      </c>
      <c r="H216" s="64" t="s">
        <v>1575</v>
      </c>
      <c r="I216" s="64" t="s">
        <v>4036</v>
      </c>
      <c r="J216" s="65" t="s">
        <v>6</v>
      </c>
      <c r="K216" s="125" t="s">
        <v>3661</v>
      </c>
      <c r="L216" s="368" t="str">
        <f>VLOOKUP(K216,CódigosRetorno!$A$2:$B$1795,2,FALSE())</f>
        <v>La moneda debe ser la misma en todo el documento</v>
      </c>
      <c r="M216" s="62" t="s">
        <v>1297</v>
      </c>
    </row>
    <row r="217" spans="1:13" ht="24" customHeight="1" x14ac:dyDescent="0.25">
      <c r="B217" s="4">
        <f>B214+1</f>
        <v>42</v>
      </c>
      <c r="C217" s="7" t="s">
        <v>4151</v>
      </c>
      <c r="D217" s="647" t="s">
        <v>63</v>
      </c>
      <c r="E217" s="647" t="s">
        <v>184</v>
      </c>
      <c r="F217" s="647" t="s">
        <v>300</v>
      </c>
      <c r="G217" s="647" t="s">
        <v>301</v>
      </c>
      <c r="H217" s="690" t="s">
        <v>1872</v>
      </c>
      <c r="I217" s="113" t="s">
        <v>4045</v>
      </c>
      <c r="J217" s="65" t="s">
        <v>6</v>
      </c>
      <c r="K217" s="125" t="s">
        <v>1873</v>
      </c>
      <c r="L217" s="368" t="str">
        <f>VLOOKUP(K217,CódigosRetorno!$A$2:$B$1795,2,FALSE())</f>
        <v>El dato ingresado en ChargeTotalAmount no cumple con el formato establecido</v>
      </c>
      <c r="M217" s="62"/>
    </row>
    <row r="218" spans="1:13" ht="36" x14ac:dyDescent="0.25">
      <c r="B218" s="4"/>
      <c r="C218" s="7"/>
      <c r="D218" s="647"/>
      <c r="E218" s="647"/>
      <c r="F218" s="647"/>
      <c r="G218" s="647"/>
      <c r="H218" s="690"/>
      <c r="I218" s="64" t="s">
        <v>4152</v>
      </c>
      <c r="J218" s="61" t="s">
        <v>208</v>
      </c>
      <c r="K218" s="65" t="s">
        <v>2851</v>
      </c>
      <c r="L218" s="368" t="str">
        <f>VLOOKUP(K218,CódigosRetorno!$A$2:$B$1795,2,FALSE())</f>
        <v>La sumatoria consignados en cargos globales no corresponden al total</v>
      </c>
      <c r="M218" s="62"/>
    </row>
    <row r="219" spans="1:13" s="28" customFormat="1" ht="24" x14ac:dyDescent="0.25">
      <c r="A219" s="26"/>
      <c r="B219" s="4"/>
      <c r="C219" s="7"/>
      <c r="D219" s="647"/>
      <c r="E219" s="647"/>
      <c r="F219" s="62" t="s">
        <v>144</v>
      </c>
      <c r="G219" s="61" t="s">
        <v>3564</v>
      </c>
      <c r="H219" s="64" t="s">
        <v>1575</v>
      </c>
      <c r="I219" s="64" t="s">
        <v>4036</v>
      </c>
      <c r="J219" s="65" t="s">
        <v>6</v>
      </c>
      <c r="K219" s="125" t="s">
        <v>3661</v>
      </c>
      <c r="L219" s="368" t="str">
        <f>VLOOKUP(K219,CódigosRetorno!$A$2:$B$1795,2,FALSE())</f>
        <v>La moneda debe ser la misma en todo el documento</v>
      </c>
      <c r="M219" s="62" t="s">
        <v>1297</v>
      </c>
    </row>
    <row r="220" spans="1:13" s="28" customFormat="1" ht="24" customHeight="1" x14ac:dyDescent="0.25">
      <c r="A220" s="26"/>
      <c r="B220" s="4">
        <f>B217+1</f>
        <v>43</v>
      </c>
      <c r="C220" s="7" t="s">
        <v>4153</v>
      </c>
      <c r="D220" s="647" t="s">
        <v>63</v>
      </c>
      <c r="E220" s="647" t="s">
        <v>143</v>
      </c>
      <c r="F220" s="647" t="s">
        <v>300</v>
      </c>
      <c r="G220" s="647" t="s">
        <v>301</v>
      </c>
      <c r="H220" s="660" t="s">
        <v>1877</v>
      </c>
      <c r="I220" s="113" t="s">
        <v>4045</v>
      </c>
      <c r="J220" s="65" t="s">
        <v>6</v>
      </c>
      <c r="K220" s="125" t="s">
        <v>1878</v>
      </c>
      <c r="L220" s="368" t="str">
        <f>VLOOKUP(K220,CódigosRetorno!$A$2:$B$1795,2,FALSE())</f>
        <v>El dato ingresado en PayableAmount no cumple con el formato establecido</v>
      </c>
      <c r="M220" s="62"/>
    </row>
    <row r="221" spans="1:13" s="28" customFormat="1" ht="48" x14ac:dyDescent="0.25">
      <c r="A221" s="26"/>
      <c r="B221" s="4"/>
      <c r="C221" s="7"/>
      <c r="D221" s="647"/>
      <c r="E221" s="647"/>
      <c r="F221" s="647"/>
      <c r="G221" s="647"/>
      <c r="H221" s="660"/>
      <c r="I221" s="64" t="s">
        <v>4154</v>
      </c>
      <c r="J221" s="61" t="s">
        <v>208</v>
      </c>
      <c r="K221" s="65" t="s">
        <v>2853</v>
      </c>
      <c r="L221" s="368" t="str">
        <f>VLOOKUP(MID(K221,1,4),CódigosRetorno!$A$2:$B$1795,2,FALSE())</f>
        <v>El importe total del comprobante no coincide con el valor calculado</v>
      </c>
      <c r="M221" s="200"/>
    </row>
    <row r="222" spans="1:13" s="28" customFormat="1" ht="36" x14ac:dyDescent="0.25">
      <c r="A222" s="26"/>
      <c r="B222" s="4"/>
      <c r="C222" s="7"/>
      <c r="D222" s="647"/>
      <c r="E222" s="647"/>
      <c r="F222" s="62" t="s">
        <v>144</v>
      </c>
      <c r="G222" s="61" t="s">
        <v>3564</v>
      </c>
      <c r="H222" s="64" t="s">
        <v>1575</v>
      </c>
      <c r="I222" s="64" t="s">
        <v>1295</v>
      </c>
      <c r="J222" s="65" t="s">
        <v>6</v>
      </c>
      <c r="K222" s="125" t="s">
        <v>1296</v>
      </c>
      <c r="L222" s="368" t="str">
        <f>VLOOKUP(K222,CódigosRetorno!$A$2:$B$1795,2,FALSE())</f>
        <v>El valor ingresado como moneda del comprobante no es valido (catalogo nro 02).</v>
      </c>
      <c r="M222" s="62" t="s">
        <v>1297</v>
      </c>
    </row>
    <row r="223" spans="1:13" s="28" customFormat="1" ht="12" x14ac:dyDescent="0.25">
      <c r="A223" s="26"/>
      <c r="B223" s="27"/>
      <c r="C223" s="26"/>
      <c r="J223" s="235"/>
      <c r="K223" s="41"/>
      <c r="M223" s="235"/>
    </row>
    <row r="224" spans="1:13" s="28" customFormat="1" ht="12" x14ac:dyDescent="0.25">
      <c r="A224" s="26"/>
      <c r="B224" s="27"/>
      <c r="C224" s="26"/>
      <c r="J224" s="235"/>
      <c r="K224" s="41"/>
      <c r="M224" s="235"/>
    </row>
    <row r="225" spans="1:13" s="28" customFormat="1" ht="12" hidden="1" x14ac:dyDescent="0.25">
      <c r="A225" s="26"/>
      <c r="B225" s="27"/>
      <c r="C225" s="26"/>
      <c r="J225" s="235"/>
      <c r="K225" s="41"/>
      <c r="M225" s="235"/>
    </row>
    <row r="226" spans="1:13" s="28" customFormat="1" ht="12" hidden="1" x14ac:dyDescent="0.25">
      <c r="A226" s="26"/>
      <c r="B226" s="27"/>
      <c r="C226" s="26"/>
      <c r="J226" s="235"/>
      <c r="K226" s="41"/>
      <c r="M226" s="235"/>
    </row>
    <row r="227" spans="1:13" s="28" customFormat="1" ht="12" hidden="1" x14ac:dyDescent="0.25">
      <c r="A227" s="26"/>
      <c r="B227" s="27"/>
      <c r="C227" s="26"/>
      <c r="J227" s="235"/>
      <c r="K227" s="41"/>
      <c r="M227" s="235"/>
    </row>
    <row r="228" spans="1:13" s="28" customFormat="1" ht="12" hidden="1" x14ac:dyDescent="0.25">
      <c r="A228" s="26"/>
      <c r="B228" s="27"/>
      <c r="C228" s="26"/>
      <c r="J228" s="235"/>
      <c r="K228" s="41"/>
      <c r="M228" s="235"/>
    </row>
    <row r="229" spans="1:13" s="28" customFormat="1" ht="12" hidden="1" x14ac:dyDescent="0.25">
      <c r="A229" s="26"/>
      <c r="B229" s="27"/>
      <c r="C229" s="26"/>
      <c r="J229" s="235"/>
      <c r="K229" s="41"/>
      <c r="M229" s="235"/>
    </row>
    <row r="230" spans="1:13" s="28" customFormat="1" ht="12" hidden="1" x14ac:dyDescent="0.25">
      <c r="A230" s="26"/>
      <c r="B230" s="27"/>
      <c r="C230" s="26"/>
      <c r="J230" s="235"/>
      <c r="K230" s="41"/>
      <c r="M230" s="235"/>
    </row>
    <row r="231" spans="1:13" s="28" customFormat="1" ht="12" hidden="1" x14ac:dyDescent="0.25">
      <c r="A231" s="26"/>
      <c r="B231" s="27"/>
      <c r="C231" s="26"/>
      <c r="J231" s="235"/>
      <c r="K231" s="41"/>
      <c r="M231" s="235"/>
    </row>
    <row r="232" spans="1:13" s="28" customFormat="1" ht="12" hidden="1" x14ac:dyDescent="0.25">
      <c r="A232" s="26"/>
      <c r="B232" s="27"/>
      <c r="C232" s="26"/>
      <c r="J232" s="235"/>
      <c r="K232" s="41"/>
      <c r="M232" s="235"/>
    </row>
    <row r="233" spans="1:13" s="28" customFormat="1" ht="12" hidden="1" x14ac:dyDescent="0.25">
      <c r="A233" s="26"/>
      <c r="B233" s="27"/>
      <c r="C233" s="26"/>
      <c r="J233" s="235"/>
      <c r="K233" s="41"/>
      <c r="M233" s="235"/>
    </row>
    <row r="234" spans="1:13" s="28" customFormat="1" ht="12" hidden="1" x14ac:dyDescent="0.25">
      <c r="A234" s="26"/>
      <c r="B234" s="27"/>
      <c r="C234" s="26"/>
      <c r="J234" s="235"/>
      <c r="K234" s="41"/>
      <c r="M234" s="235"/>
    </row>
    <row r="235" spans="1:13" s="28" customFormat="1" ht="12" hidden="1" x14ac:dyDescent="0.25">
      <c r="A235" s="26"/>
      <c r="B235" s="27"/>
      <c r="C235" s="26"/>
      <c r="J235" s="235"/>
      <c r="K235" s="41"/>
      <c r="M235" s="235"/>
    </row>
    <row r="236" spans="1:13" s="28" customFormat="1" ht="12" hidden="1" x14ac:dyDescent="0.25">
      <c r="A236" s="26"/>
      <c r="B236" s="27"/>
      <c r="C236" s="26"/>
      <c r="J236" s="235"/>
      <c r="K236" s="41"/>
      <c r="M236" s="235"/>
    </row>
    <row r="237" spans="1:13" s="28" customFormat="1" ht="12" hidden="1" x14ac:dyDescent="0.25">
      <c r="A237" s="26"/>
      <c r="B237" s="27"/>
      <c r="C237" s="26"/>
      <c r="J237" s="235"/>
      <c r="K237" s="41"/>
      <c r="M237" s="235"/>
    </row>
    <row r="238" spans="1:13" s="28" customFormat="1" ht="12" hidden="1" x14ac:dyDescent="0.25">
      <c r="A238" s="26"/>
      <c r="B238" s="27"/>
      <c r="C238" s="26"/>
      <c r="J238" s="235"/>
      <c r="K238" s="41"/>
      <c r="M238" s="235"/>
    </row>
    <row r="239" spans="1:13" s="28" customFormat="1" ht="12" hidden="1" x14ac:dyDescent="0.25">
      <c r="A239" s="26"/>
      <c r="B239" s="27"/>
      <c r="C239" s="26"/>
      <c r="J239" s="235"/>
      <c r="K239" s="41"/>
      <c r="M239" s="235"/>
    </row>
    <row r="240" spans="1:13" s="28" customFormat="1" ht="12" hidden="1" x14ac:dyDescent="0.25">
      <c r="A240" s="26"/>
      <c r="B240" s="27"/>
      <c r="C240" s="26"/>
      <c r="J240" s="235"/>
      <c r="K240" s="41"/>
      <c r="M240" s="235"/>
    </row>
    <row r="241" spans="1:13" s="28" customFormat="1" ht="12" hidden="1" x14ac:dyDescent="0.25">
      <c r="A241" s="26"/>
      <c r="B241" s="27"/>
      <c r="C241" s="26"/>
      <c r="J241" s="235"/>
      <c r="K241" s="41"/>
      <c r="M241" s="235"/>
    </row>
    <row r="242" spans="1:13" s="28" customFormat="1" ht="12" hidden="1" x14ac:dyDescent="0.25">
      <c r="A242" s="26"/>
      <c r="B242" s="27"/>
      <c r="C242" s="26"/>
      <c r="J242" s="235"/>
      <c r="K242" s="41"/>
      <c r="M242" s="235"/>
    </row>
    <row r="243" spans="1:13" s="28" customFormat="1" ht="12" hidden="1" x14ac:dyDescent="0.25">
      <c r="A243" s="26"/>
      <c r="B243" s="27"/>
      <c r="C243" s="26"/>
      <c r="J243" s="235"/>
      <c r="K243" s="41"/>
      <c r="M243" s="235"/>
    </row>
    <row r="244" spans="1:13" s="28" customFormat="1" ht="12" hidden="1" x14ac:dyDescent="0.25">
      <c r="A244" s="26"/>
      <c r="B244" s="27"/>
      <c r="C244" s="26"/>
      <c r="J244" s="235"/>
      <c r="K244" s="41"/>
      <c r="M244" s="235"/>
    </row>
    <row r="245" spans="1:13" s="28" customFormat="1" ht="12" hidden="1" x14ac:dyDescent="0.25">
      <c r="A245" s="26"/>
      <c r="B245" s="27"/>
      <c r="C245" s="26"/>
      <c r="J245" s="235"/>
      <c r="K245" s="41"/>
      <c r="M245" s="235"/>
    </row>
    <row r="246" spans="1:13" s="28" customFormat="1" ht="12" hidden="1" x14ac:dyDescent="0.25">
      <c r="A246" s="26"/>
      <c r="B246" s="27"/>
      <c r="C246" s="26"/>
      <c r="J246" s="235"/>
      <c r="K246" s="41"/>
      <c r="M246" s="235"/>
    </row>
    <row r="247" spans="1:13" s="28" customFormat="1" ht="12" hidden="1" x14ac:dyDescent="0.25">
      <c r="A247" s="26"/>
      <c r="B247" s="27"/>
      <c r="C247" s="26"/>
      <c r="J247" s="235"/>
      <c r="K247" s="41"/>
      <c r="M247" s="235"/>
    </row>
    <row r="248" spans="1:13" s="28" customFormat="1" ht="12" hidden="1" x14ac:dyDescent="0.25">
      <c r="A248" s="26"/>
      <c r="B248" s="27"/>
      <c r="C248" s="26"/>
      <c r="J248" s="235"/>
      <c r="K248" s="41"/>
      <c r="M248" s="235"/>
    </row>
    <row r="249" spans="1:13" s="28" customFormat="1" ht="12" hidden="1" x14ac:dyDescent="0.25">
      <c r="A249" s="26"/>
      <c r="B249" s="27"/>
      <c r="C249" s="26"/>
      <c r="J249" s="235"/>
      <c r="K249" s="41"/>
      <c r="M249" s="235"/>
    </row>
    <row r="250" spans="1:13" s="28" customFormat="1" ht="12" hidden="1" x14ac:dyDescent="0.25">
      <c r="A250" s="26"/>
      <c r="B250" s="27"/>
      <c r="C250" s="26"/>
      <c r="J250" s="235"/>
      <c r="K250" s="41"/>
      <c r="M250" s="235"/>
    </row>
    <row r="251" spans="1:13" s="28" customFormat="1" ht="12" hidden="1" x14ac:dyDescent="0.25">
      <c r="A251" s="26"/>
      <c r="B251" s="27"/>
      <c r="C251" s="26"/>
      <c r="J251" s="235"/>
      <c r="K251" s="41"/>
      <c r="M251" s="235"/>
    </row>
    <row r="252" spans="1:13" s="28" customFormat="1" ht="12" hidden="1" x14ac:dyDescent="0.25">
      <c r="A252" s="26"/>
      <c r="B252" s="27"/>
      <c r="C252" s="26"/>
      <c r="J252" s="235"/>
      <c r="K252" s="41"/>
      <c r="M252" s="235"/>
    </row>
    <row r="253" spans="1:13" s="28" customFormat="1" ht="12" hidden="1" x14ac:dyDescent="0.25">
      <c r="A253" s="26"/>
      <c r="B253" s="27"/>
      <c r="C253" s="26"/>
      <c r="J253" s="235"/>
      <c r="K253" s="41"/>
      <c r="M253" s="235"/>
    </row>
    <row r="254" spans="1:13" s="28" customFormat="1" ht="12" hidden="1" x14ac:dyDescent="0.25">
      <c r="A254" s="26"/>
      <c r="B254" s="27"/>
      <c r="C254" s="26"/>
      <c r="J254" s="235"/>
      <c r="K254" s="41"/>
      <c r="M254" s="235"/>
    </row>
    <row r="255" spans="1:13" s="28" customFormat="1" ht="12" hidden="1" x14ac:dyDescent="0.25">
      <c r="A255" s="26"/>
      <c r="B255" s="27"/>
      <c r="C255" s="26"/>
      <c r="J255" s="235"/>
      <c r="K255" s="41"/>
      <c r="M255" s="235"/>
    </row>
    <row r="256" spans="1:13" s="28" customFormat="1" ht="12" hidden="1" x14ac:dyDescent="0.25">
      <c r="A256" s="26"/>
      <c r="B256" s="27"/>
      <c r="C256" s="26"/>
      <c r="J256" s="235"/>
      <c r="K256" s="41"/>
      <c r="M256" s="235"/>
    </row>
    <row r="257" spans="1:13" s="28" customFormat="1" ht="12" hidden="1" x14ac:dyDescent="0.25">
      <c r="A257" s="26"/>
      <c r="B257" s="27"/>
      <c r="C257" s="26"/>
      <c r="J257" s="235"/>
      <c r="K257" s="41"/>
      <c r="M257" s="235"/>
    </row>
    <row r="258" spans="1:13" s="28" customFormat="1" ht="12" hidden="1" x14ac:dyDescent="0.25">
      <c r="A258" s="26"/>
      <c r="B258" s="27"/>
      <c r="C258" s="26"/>
      <c r="J258" s="235"/>
      <c r="K258" s="41"/>
      <c r="M258" s="235"/>
    </row>
    <row r="259" spans="1:13" s="28" customFormat="1" ht="12" hidden="1" x14ac:dyDescent="0.25">
      <c r="A259" s="26"/>
      <c r="B259" s="27"/>
      <c r="C259" s="26"/>
      <c r="J259" s="235"/>
      <c r="K259" s="41"/>
      <c r="M259" s="235"/>
    </row>
    <row r="260" spans="1:13" s="28" customFormat="1" ht="12" hidden="1" x14ac:dyDescent="0.25">
      <c r="A260" s="26"/>
      <c r="B260" s="27"/>
      <c r="C260" s="26"/>
      <c r="J260" s="235"/>
      <c r="K260" s="41"/>
      <c r="M260" s="235"/>
    </row>
    <row r="261" spans="1:13" s="28" customFormat="1" ht="12" hidden="1" x14ac:dyDescent="0.25">
      <c r="A261" s="26"/>
      <c r="B261" s="27"/>
      <c r="C261" s="26"/>
      <c r="J261" s="235"/>
      <c r="K261" s="41"/>
      <c r="M261" s="235"/>
    </row>
    <row r="262" spans="1:13" s="28" customFormat="1" ht="12" hidden="1" x14ac:dyDescent="0.25">
      <c r="A262" s="26"/>
      <c r="B262" s="27"/>
      <c r="C262" s="26"/>
      <c r="J262" s="235"/>
      <c r="K262" s="41"/>
      <c r="M262" s="235"/>
    </row>
    <row r="263" spans="1:13" s="28" customFormat="1" ht="12" hidden="1" x14ac:dyDescent="0.25">
      <c r="A263" s="26"/>
      <c r="B263" s="27"/>
      <c r="C263" s="26"/>
      <c r="J263" s="235"/>
      <c r="K263" s="41"/>
      <c r="M263" s="235"/>
    </row>
    <row r="264" spans="1:13" s="28" customFormat="1" ht="12" hidden="1" x14ac:dyDescent="0.25">
      <c r="A264" s="26"/>
      <c r="B264" s="27"/>
      <c r="C264" s="26"/>
      <c r="J264" s="235"/>
      <c r="K264" s="41"/>
      <c r="M264" s="235"/>
    </row>
    <row r="265" spans="1:13" s="28" customFormat="1" ht="12" hidden="1" x14ac:dyDescent="0.25">
      <c r="A265" s="26"/>
      <c r="B265" s="27"/>
      <c r="C265" s="26"/>
      <c r="J265" s="235"/>
      <c r="K265" s="41"/>
      <c r="M265" s="235"/>
    </row>
    <row r="266" spans="1:13" s="28" customFormat="1" ht="12" hidden="1" x14ac:dyDescent="0.25">
      <c r="A266" s="26"/>
      <c r="B266" s="27"/>
      <c r="C266" s="26"/>
      <c r="J266" s="235"/>
      <c r="K266" s="41"/>
      <c r="M266" s="235"/>
    </row>
    <row r="267" spans="1:13" s="28" customFormat="1" ht="12" hidden="1" x14ac:dyDescent="0.25">
      <c r="A267" s="26"/>
      <c r="B267" s="27"/>
      <c r="C267" s="26"/>
      <c r="J267" s="235"/>
      <c r="K267" s="41"/>
      <c r="M267" s="235"/>
    </row>
    <row r="268" spans="1:13" s="28" customFormat="1" ht="12" hidden="1" x14ac:dyDescent="0.25">
      <c r="A268" s="26"/>
      <c r="B268" s="27"/>
      <c r="C268" s="26"/>
      <c r="J268" s="235"/>
      <c r="K268" s="41"/>
      <c r="M268" s="235"/>
    </row>
    <row r="269" spans="1:13" s="28" customFormat="1" ht="12" hidden="1" x14ac:dyDescent="0.25">
      <c r="A269" s="26"/>
      <c r="B269" s="27"/>
      <c r="C269" s="26"/>
      <c r="J269" s="235"/>
      <c r="K269" s="41"/>
      <c r="M269" s="235"/>
    </row>
    <row r="270" spans="1:13" s="28" customFormat="1" ht="12" hidden="1" x14ac:dyDescent="0.25">
      <c r="A270" s="26"/>
      <c r="B270" s="27"/>
      <c r="C270" s="26"/>
      <c r="J270" s="235"/>
      <c r="K270" s="41"/>
      <c r="M270" s="235"/>
    </row>
    <row r="271" spans="1:13" s="28" customFormat="1" ht="12" hidden="1" x14ac:dyDescent="0.25">
      <c r="A271" s="26"/>
      <c r="B271" s="27"/>
      <c r="C271" s="26"/>
      <c r="J271" s="235"/>
      <c r="K271" s="41"/>
      <c r="M271" s="235"/>
    </row>
    <row r="272" spans="1:13" s="28" customFormat="1" ht="12" hidden="1" x14ac:dyDescent="0.25">
      <c r="A272" s="26"/>
      <c r="B272" s="27"/>
      <c r="C272" s="26"/>
      <c r="J272" s="235"/>
      <c r="K272" s="41"/>
      <c r="M272" s="235"/>
    </row>
    <row r="273" spans="1:13" s="28" customFormat="1" ht="12" hidden="1" x14ac:dyDescent="0.25">
      <c r="A273" s="26"/>
      <c r="B273" s="27"/>
      <c r="C273" s="26"/>
      <c r="J273" s="235"/>
      <c r="K273" s="41"/>
      <c r="M273" s="235"/>
    </row>
    <row r="274" spans="1:13" s="28" customFormat="1" ht="12" hidden="1" x14ac:dyDescent="0.25">
      <c r="A274" s="26"/>
      <c r="B274" s="27"/>
      <c r="C274" s="26"/>
      <c r="J274" s="235"/>
      <c r="K274" s="41"/>
      <c r="M274" s="235"/>
    </row>
    <row r="275" spans="1:13" s="28" customFormat="1" ht="12" hidden="1" x14ac:dyDescent="0.25">
      <c r="A275" s="26"/>
      <c r="B275" s="27"/>
      <c r="C275" s="26"/>
      <c r="J275" s="235"/>
      <c r="K275" s="41"/>
      <c r="M275" s="235"/>
    </row>
    <row r="276" spans="1:13" s="28" customFormat="1" ht="12" hidden="1" x14ac:dyDescent="0.25">
      <c r="A276" s="26"/>
      <c r="B276" s="27"/>
      <c r="C276" s="26"/>
      <c r="J276" s="235"/>
      <c r="K276" s="41"/>
      <c r="M276" s="235"/>
    </row>
    <row r="277" spans="1:13" s="28" customFormat="1" ht="12" hidden="1" x14ac:dyDescent="0.25">
      <c r="A277" s="26"/>
      <c r="B277" s="27"/>
      <c r="C277" s="26"/>
      <c r="J277" s="235"/>
      <c r="K277" s="41"/>
      <c r="M277" s="235"/>
    </row>
    <row r="278" spans="1:13" s="28" customFormat="1" ht="12" hidden="1" x14ac:dyDescent="0.25">
      <c r="A278" s="26"/>
      <c r="B278" s="27"/>
      <c r="C278" s="26"/>
      <c r="J278" s="235"/>
      <c r="K278" s="41"/>
      <c r="M278" s="235"/>
    </row>
    <row r="279" spans="1:13" s="28" customFormat="1" ht="12" hidden="1" x14ac:dyDescent="0.25">
      <c r="A279" s="26"/>
      <c r="B279" s="27"/>
      <c r="C279" s="26"/>
      <c r="J279" s="235"/>
      <c r="K279" s="41"/>
      <c r="M279" s="235"/>
    </row>
    <row r="280" spans="1:13" s="28" customFormat="1" ht="12" hidden="1" x14ac:dyDescent="0.25">
      <c r="A280" s="26"/>
      <c r="B280" s="27"/>
      <c r="C280" s="26"/>
      <c r="J280" s="235"/>
      <c r="K280" s="41"/>
      <c r="M280" s="235"/>
    </row>
    <row r="281" spans="1:13" s="28" customFormat="1" ht="12" hidden="1" x14ac:dyDescent="0.25">
      <c r="A281" s="26"/>
      <c r="B281" s="27"/>
      <c r="C281" s="26"/>
      <c r="J281" s="235"/>
      <c r="K281" s="41"/>
      <c r="M281" s="235"/>
    </row>
    <row r="282" spans="1:13" s="28" customFormat="1" ht="12" hidden="1" x14ac:dyDescent="0.25">
      <c r="A282" s="26"/>
      <c r="B282" s="27"/>
      <c r="C282" s="26"/>
      <c r="J282" s="235"/>
      <c r="K282" s="41"/>
      <c r="M282" s="235"/>
    </row>
    <row r="283" spans="1:13" s="28" customFormat="1" ht="12" hidden="1" x14ac:dyDescent="0.25">
      <c r="A283" s="26"/>
      <c r="B283" s="27"/>
      <c r="C283" s="26"/>
      <c r="J283" s="235"/>
      <c r="K283" s="41"/>
      <c r="M283" s="235"/>
    </row>
    <row r="284" spans="1:13" s="28" customFormat="1" ht="12" hidden="1" x14ac:dyDescent="0.25">
      <c r="A284" s="26"/>
      <c r="B284" s="27"/>
      <c r="C284" s="26"/>
      <c r="J284" s="235"/>
      <c r="K284" s="41"/>
      <c r="M284" s="235"/>
    </row>
    <row r="285" spans="1:13" s="28" customFormat="1" ht="12" hidden="1" x14ac:dyDescent="0.25">
      <c r="A285" s="26"/>
      <c r="B285" s="27"/>
      <c r="C285" s="26"/>
      <c r="J285" s="235"/>
      <c r="K285" s="41"/>
      <c r="M285" s="235"/>
    </row>
    <row r="286" spans="1:13" s="28" customFormat="1" ht="12" hidden="1" x14ac:dyDescent="0.25">
      <c r="A286" s="26"/>
      <c r="B286" s="27"/>
      <c r="C286" s="26"/>
      <c r="J286" s="235"/>
      <c r="K286" s="41"/>
      <c r="M286" s="235"/>
    </row>
    <row r="287" spans="1:13" s="28" customFormat="1" ht="12" hidden="1" x14ac:dyDescent="0.25">
      <c r="A287" s="26"/>
      <c r="B287" s="27"/>
      <c r="C287" s="26"/>
      <c r="J287" s="235"/>
      <c r="K287" s="41"/>
      <c r="M287" s="235"/>
    </row>
    <row r="288" spans="1:13" s="28" customFormat="1" ht="12" hidden="1" x14ac:dyDescent="0.25">
      <c r="A288" s="26"/>
      <c r="B288" s="27"/>
      <c r="C288" s="26"/>
      <c r="J288" s="235"/>
      <c r="K288" s="41"/>
      <c r="M288" s="235"/>
    </row>
    <row r="289" spans="1:13" s="28" customFormat="1" ht="12" hidden="1" x14ac:dyDescent="0.25">
      <c r="A289" s="26"/>
      <c r="B289" s="27"/>
      <c r="C289" s="26"/>
      <c r="J289" s="235"/>
      <c r="K289" s="41"/>
      <c r="M289" s="235"/>
    </row>
    <row r="290" spans="1:13" s="28" customFormat="1" ht="12" hidden="1" x14ac:dyDescent="0.25">
      <c r="A290" s="26"/>
      <c r="B290" s="27"/>
      <c r="C290" s="26"/>
      <c r="J290" s="235"/>
      <c r="K290" s="41"/>
      <c r="M290" s="235"/>
    </row>
    <row r="291" spans="1:13" s="28" customFormat="1" ht="12" hidden="1" x14ac:dyDescent="0.25">
      <c r="A291" s="26"/>
      <c r="B291" s="27"/>
      <c r="C291" s="26"/>
      <c r="J291" s="235"/>
      <c r="K291" s="41"/>
      <c r="M291" s="235"/>
    </row>
    <row r="292" spans="1:13" s="28" customFormat="1" ht="12" hidden="1" x14ac:dyDescent="0.25">
      <c r="A292" s="26"/>
      <c r="B292" s="27"/>
      <c r="C292" s="26"/>
      <c r="J292" s="235"/>
      <c r="K292" s="41"/>
      <c r="M292" s="235"/>
    </row>
    <row r="293" spans="1:13" s="28" customFormat="1" ht="12" hidden="1" x14ac:dyDescent="0.25">
      <c r="A293" s="26"/>
      <c r="B293" s="27"/>
      <c r="C293" s="26"/>
      <c r="J293" s="235"/>
      <c r="K293" s="41"/>
      <c r="M293" s="235"/>
    </row>
    <row r="294" spans="1:13" s="28" customFormat="1" ht="12" hidden="1" x14ac:dyDescent="0.25">
      <c r="A294" s="26"/>
      <c r="B294" s="27"/>
      <c r="C294" s="26"/>
      <c r="J294" s="235"/>
      <c r="K294" s="41"/>
      <c r="M294" s="235"/>
    </row>
    <row r="295" spans="1:13" s="28" customFormat="1" ht="12" hidden="1" x14ac:dyDescent="0.25">
      <c r="A295" s="26"/>
      <c r="B295" s="27"/>
      <c r="C295" s="26"/>
      <c r="J295" s="235"/>
      <c r="K295" s="41"/>
      <c r="M295" s="235"/>
    </row>
    <row r="296" spans="1:13" s="28" customFormat="1" ht="12" hidden="1" x14ac:dyDescent="0.25">
      <c r="A296" s="26"/>
      <c r="B296" s="27"/>
      <c r="C296" s="26"/>
      <c r="J296" s="235"/>
      <c r="K296" s="41"/>
      <c r="M296" s="235"/>
    </row>
    <row r="297" spans="1:13" s="28" customFormat="1" ht="12" hidden="1" x14ac:dyDescent="0.25">
      <c r="A297" s="26"/>
      <c r="B297" s="27"/>
      <c r="C297" s="26"/>
      <c r="J297" s="235"/>
      <c r="K297" s="41"/>
      <c r="M297" s="235"/>
    </row>
    <row r="298" spans="1:13" s="28" customFormat="1" ht="12" hidden="1" x14ac:dyDescent="0.25">
      <c r="A298" s="26"/>
      <c r="B298" s="27"/>
      <c r="C298" s="26"/>
      <c r="J298" s="235"/>
      <c r="K298" s="41"/>
      <c r="M298" s="235"/>
    </row>
    <row r="299" spans="1:13" s="28" customFormat="1" ht="12" hidden="1" x14ac:dyDescent="0.25">
      <c r="A299" s="26"/>
      <c r="B299" s="27"/>
      <c r="C299" s="26"/>
      <c r="J299" s="235"/>
      <c r="K299" s="41"/>
      <c r="M299" s="235"/>
    </row>
    <row r="300" spans="1:13" s="28" customFormat="1" ht="12" hidden="1" x14ac:dyDescent="0.25">
      <c r="A300" s="26"/>
      <c r="B300" s="27"/>
      <c r="C300" s="26"/>
      <c r="J300" s="235"/>
      <c r="K300" s="41"/>
      <c r="M300" s="235"/>
    </row>
    <row r="301" spans="1:13" s="28" customFormat="1" ht="12" hidden="1" x14ac:dyDescent="0.25">
      <c r="A301" s="26"/>
      <c r="B301" s="27"/>
      <c r="C301" s="26"/>
      <c r="J301" s="235"/>
      <c r="K301" s="41"/>
      <c r="M301" s="235"/>
    </row>
    <row r="302" spans="1:13" s="28" customFormat="1" ht="12" hidden="1" x14ac:dyDescent="0.25">
      <c r="A302" s="26"/>
      <c r="B302" s="27"/>
      <c r="C302" s="26"/>
      <c r="J302" s="235"/>
      <c r="K302" s="41"/>
      <c r="M302" s="235"/>
    </row>
    <row r="303" spans="1:13" s="28" customFormat="1" ht="12" hidden="1" x14ac:dyDescent="0.25">
      <c r="A303" s="26"/>
      <c r="B303" s="27"/>
      <c r="C303" s="26"/>
      <c r="J303" s="235"/>
      <c r="K303" s="41"/>
      <c r="M303" s="235"/>
    </row>
    <row r="304" spans="1:13" s="28" customFormat="1" ht="12" hidden="1" x14ac:dyDescent="0.25">
      <c r="A304" s="26"/>
      <c r="B304" s="27"/>
      <c r="C304" s="26"/>
      <c r="J304" s="235"/>
      <c r="K304" s="41"/>
      <c r="M304" s="235"/>
    </row>
    <row r="305" spans="1:13" s="28" customFormat="1" ht="12" hidden="1" x14ac:dyDescent="0.25">
      <c r="A305" s="26"/>
      <c r="B305" s="27"/>
      <c r="C305" s="26"/>
      <c r="J305" s="235"/>
      <c r="K305" s="41"/>
      <c r="M305" s="235"/>
    </row>
    <row r="306" spans="1:13" s="28" customFormat="1" ht="12" hidden="1" x14ac:dyDescent="0.25">
      <c r="A306" s="26"/>
      <c r="B306" s="27"/>
      <c r="C306" s="26"/>
      <c r="J306" s="235"/>
      <c r="K306" s="41"/>
      <c r="M306" s="235"/>
    </row>
    <row r="307" spans="1:13" s="28" customFormat="1" ht="12" hidden="1" x14ac:dyDescent="0.25">
      <c r="A307" s="26"/>
      <c r="B307" s="27"/>
      <c r="C307" s="26"/>
      <c r="J307" s="235"/>
      <c r="K307" s="41"/>
      <c r="M307" s="235"/>
    </row>
    <row r="308" spans="1:13" s="28" customFormat="1" ht="12" hidden="1" x14ac:dyDescent="0.25">
      <c r="A308" s="26"/>
      <c r="B308" s="27"/>
      <c r="C308" s="26"/>
      <c r="J308" s="235"/>
      <c r="K308" s="41"/>
      <c r="M308" s="235"/>
    </row>
    <row r="309" spans="1:13" s="28" customFormat="1" ht="12" hidden="1" x14ac:dyDescent="0.25">
      <c r="A309" s="26"/>
      <c r="B309" s="27"/>
      <c r="C309" s="26"/>
      <c r="J309" s="235"/>
      <c r="K309" s="41"/>
      <c r="M309" s="235"/>
    </row>
    <row r="310" spans="1:13" s="28" customFormat="1" ht="12" hidden="1" x14ac:dyDescent="0.25">
      <c r="A310" s="26"/>
      <c r="B310" s="27"/>
      <c r="C310" s="26"/>
      <c r="J310" s="235"/>
      <c r="K310" s="41"/>
      <c r="M310" s="235"/>
    </row>
    <row r="311" spans="1:13" s="28" customFormat="1" ht="12" hidden="1" x14ac:dyDescent="0.25">
      <c r="A311" s="26"/>
      <c r="B311" s="27"/>
      <c r="C311" s="26"/>
      <c r="J311" s="235"/>
      <c r="K311" s="41"/>
      <c r="M311" s="235"/>
    </row>
    <row r="312" spans="1:13" s="28" customFormat="1" ht="12" hidden="1" x14ac:dyDescent="0.25">
      <c r="A312" s="26"/>
      <c r="B312" s="27"/>
      <c r="C312" s="26"/>
      <c r="J312" s="235"/>
      <c r="K312" s="41"/>
      <c r="M312" s="235"/>
    </row>
    <row r="313" spans="1:13" s="28" customFormat="1" ht="12" hidden="1" x14ac:dyDescent="0.25">
      <c r="A313" s="26"/>
      <c r="B313" s="27"/>
      <c r="C313" s="26"/>
      <c r="J313" s="235"/>
      <c r="K313" s="41"/>
      <c r="M313" s="235"/>
    </row>
    <row r="314" spans="1:13" s="28" customFormat="1" ht="12" hidden="1" x14ac:dyDescent="0.25">
      <c r="A314" s="26"/>
      <c r="B314" s="27"/>
      <c r="C314" s="26"/>
      <c r="J314" s="235"/>
      <c r="K314" s="41"/>
      <c r="M314" s="235"/>
    </row>
    <row r="315" spans="1:13" s="28" customFormat="1" ht="12" hidden="1" x14ac:dyDescent="0.25">
      <c r="A315" s="26"/>
      <c r="B315" s="27"/>
      <c r="C315" s="26"/>
      <c r="J315" s="235"/>
      <c r="K315" s="41"/>
      <c r="M315" s="235"/>
    </row>
    <row r="316" spans="1:13" s="28" customFormat="1" ht="12" hidden="1" x14ac:dyDescent="0.25">
      <c r="A316" s="26"/>
      <c r="B316" s="27"/>
      <c r="C316" s="26"/>
      <c r="J316" s="235"/>
      <c r="K316" s="41"/>
      <c r="M316" s="235"/>
    </row>
    <row r="317" spans="1:13" s="28" customFormat="1" ht="12" hidden="1" x14ac:dyDescent="0.25">
      <c r="A317" s="26"/>
      <c r="B317" s="27"/>
      <c r="C317" s="26"/>
      <c r="J317" s="235"/>
      <c r="K317" s="41"/>
      <c r="M317" s="235"/>
    </row>
    <row r="318" spans="1:13" s="28" customFormat="1" ht="12" hidden="1" x14ac:dyDescent="0.25">
      <c r="A318" s="26"/>
      <c r="B318" s="27"/>
      <c r="C318" s="26"/>
      <c r="J318" s="235"/>
      <c r="K318" s="41"/>
      <c r="M318" s="235"/>
    </row>
    <row r="319" spans="1:13" s="28" customFormat="1" ht="12" hidden="1" x14ac:dyDescent="0.25">
      <c r="A319" s="26"/>
      <c r="B319" s="27"/>
      <c r="C319" s="26"/>
      <c r="J319" s="235"/>
      <c r="K319" s="41"/>
      <c r="M319" s="235"/>
    </row>
    <row r="320" spans="1:13" s="28" customFormat="1" ht="12" hidden="1" x14ac:dyDescent="0.25">
      <c r="A320" s="26"/>
      <c r="B320" s="27"/>
      <c r="C320" s="26"/>
      <c r="J320" s="235"/>
      <c r="K320" s="41"/>
      <c r="M320" s="235"/>
    </row>
    <row r="321" spans="1:13" s="28" customFormat="1" ht="12" hidden="1" x14ac:dyDescent="0.25">
      <c r="A321" s="26"/>
      <c r="B321" s="27"/>
      <c r="C321" s="26"/>
      <c r="J321" s="235"/>
      <c r="K321" s="41"/>
      <c r="M321" s="235"/>
    </row>
    <row r="322" spans="1:13" s="28" customFormat="1" ht="12" hidden="1" x14ac:dyDescent="0.25">
      <c r="A322" s="26"/>
      <c r="B322" s="27"/>
      <c r="C322" s="26"/>
      <c r="J322" s="235"/>
      <c r="K322" s="41"/>
      <c r="M322" s="235"/>
    </row>
    <row r="323" spans="1:13" s="28" customFormat="1" ht="12" hidden="1" x14ac:dyDescent="0.25">
      <c r="A323" s="26"/>
      <c r="B323" s="27"/>
      <c r="C323" s="26"/>
      <c r="J323" s="235"/>
      <c r="K323" s="41"/>
      <c r="M323" s="235"/>
    </row>
    <row r="324" spans="1:13" s="28" customFormat="1" ht="12" hidden="1" x14ac:dyDescent="0.25">
      <c r="A324" s="26"/>
      <c r="B324" s="27"/>
      <c r="C324" s="26"/>
      <c r="J324" s="235"/>
      <c r="K324" s="41"/>
      <c r="M324" s="235"/>
    </row>
    <row r="325" spans="1:13" s="28" customFormat="1" ht="12" hidden="1" x14ac:dyDescent="0.25">
      <c r="A325" s="26"/>
      <c r="B325" s="27"/>
      <c r="C325" s="26"/>
      <c r="J325" s="235"/>
      <c r="K325" s="41"/>
      <c r="M325" s="235"/>
    </row>
    <row r="326" spans="1:13" s="28" customFormat="1" ht="12" hidden="1" x14ac:dyDescent="0.25">
      <c r="A326" s="26"/>
      <c r="B326" s="27"/>
      <c r="C326" s="26"/>
      <c r="J326" s="235"/>
      <c r="K326" s="41"/>
      <c r="M326" s="235"/>
    </row>
    <row r="327" spans="1:13" s="28" customFormat="1" ht="12" hidden="1" x14ac:dyDescent="0.25">
      <c r="A327" s="26"/>
      <c r="B327" s="27"/>
      <c r="C327" s="26"/>
      <c r="J327" s="235"/>
      <c r="K327" s="41"/>
      <c r="M327" s="235"/>
    </row>
    <row r="328" spans="1:13" s="28" customFormat="1" ht="12" hidden="1" x14ac:dyDescent="0.25">
      <c r="A328" s="26"/>
      <c r="B328" s="27"/>
      <c r="C328" s="26"/>
      <c r="J328" s="235"/>
      <c r="K328" s="41"/>
      <c r="M328" s="235"/>
    </row>
    <row r="329" spans="1:13" s="28" customFormat="1" ht="12" hidden="1" x14ac:dyDescent="0.25">
      <c r="A329" s="26"/>
      <c r="B329" s="27"/>
      <c r="C329" s="26"/>
      <c r="J329" s="235"/>
      <c r="K329" s="41"/>
      <c r="M329" s="235"/>
    </row>
    <row r="330" spans="1:13" s="28" customFormat="1" ht="12" hidden="1" x14ac:dyDescent="0.25">
      <c r="A330" s="26"/>
      <c r="B330" s="27"/>
      <c r="C330" s="26"/>
      <c r="J330" s="235"/>
      <c r="K330" s="41"/>
      <c r="M330" s="235"/>
    </row>
    <row r="331" spans="1:13" s="28" customFormat="1" ht="12" hidden="1" x14ac:dyDescent="0.25">
      <c r="A331" s="26"/>
      <c r="B331" s="27"/>
      <c r="C331" s="26"/>
      <c r="J331" s="235"/>
      <c r="K331" s="41"/>
      <c r="M331" s="235"/>
    </row>
    <row r="332" spans="1:13" s="28" customFormat="1" ht="12" hidden="1" x14ac:dyDescent="0.25">
      <c r="A332" s="26"/>
      <c r="B332" s="27"/>
      <c r="C332" s="26"/>
      <c r="J332" s="235"/>
      <c r="K332" s="41"/>
      <c r="M332" s="235"/>
    </row>
    <row r="333" spans="1:13" s="28" customFormat="1" ht="12" hidden="1" x14ac:dyDescent="0.25">
      <c r="A333" s="26"/>
      <c r="B333" s="27"/>
      <c r="C333" s="26"/>
      <c r="J333" s="235"/>
      <c r="K333" s="41"/>
      <c r="M333" s="235"/>
    </row>
    <row r="334" spans="1:13" s="28" customFormat="1" ht="12" hidden="1" x14ac:dyDescent="0.25">
      <c r="A334" s="26"/>
      <c r="B334" s="27"/>
      <c r="C334" s="26"/>
      <c r="J334" s="235"/>
      <c r="K334" s="41"/>
      <c r="M334" s="235"/>
    </row>
    <row r="335" spans="1:13" s="28" customFormat="1" ht="12" hidden="1" x14ac:dyDescent="0.25">
      <c r="A335" s="26"/>
      <c r="B335" s="27"/>
      <c r="C335" s="26"/>
      <c r="J335" s="235"/>
      <c r="K335" s="41"/>
      <c r="M335" s="235"/>
    </row>
    <row r="336" spans="1:13" s="28" customFormat="1" ht="12" hidden="1" x14ac:dyDescent="0.25">
      <c r="A336" s="26"/>
      <c r="B336" s="27"/>
      <c r="C336" s="26"/>
      <c r="J336" s="235"/>
      <c r="K336" s="41"/>
      <c r="M336" s="235"/>
    </row>
    <row r="337" spans="1:13" s="28" customFormat="1" ht="12" hidden="1" x14ac:dyDescent="0.25">
      <c r="A337" s="26"/>
      <c r="B337" s="27"/>
      <c r="C337" s="26"/>
      <c r="J337" s="235"/>
      <c r="K337" s="41"/>
      <c r="M337" s="235"/>
    </row>
    <row r="338" spans="1:13" s="28" customFormat="1" ht="12" hidden="1" x14ac:dyDescent="0.25">
      <c r="A338" s="26"/>
      <c r="B338" s="27"/>
      <c r="C338" s="26"/>
      <c r="J338" s="235"/>
      <c r="K338" s="41"/>
      <c r="M338" s="235"/>
    </row>
    <row r="339" spans="1:13" s="28" customFormat="1" ht="12" hidden="1" x14ac:dyDescent="0.25">
      <c r="A339" s="26"/>
      <c r="B339" s="27"/>
      <c r="C339" s="26"/>
      <c r="J339" s="235"/>
      <c r="K339" s="41"/>
      <c r="M339" s="235"/>
    </row>
    <row r="340" spans="1:13" s="28" customFormat="1" ht="12" hidden="1" x14ac:dyDescent="0.25">
      <c r="A340" s="26"/>
      <c r="B340" s="27"/>
      <c r="C340" s="26"/>
      <c r="J340" s="235"/>
      <c r="K340" s="41"/>
      <c r="M340" s="235"/>
    </row>
    <row r="341" spans="1:13" s="28" customFormat="1" ht="12" hidden="1" x14ac:dyDescent="0.25">
      <c r="A341" s="26"/>
      <c r="B341" s="27"/>
      <c r="C341" s="26"/>
      <c r="J341" s="235"/>
      <c r="K341" s="41"/>
      <c r="M341" s="235"/>
    </row>
    <row r="342" spans="1:13" s="28" customFormat="1" ht="12" hidden="1" x14ac:dyDescent="0.25">
      <c r="A342" s="26"/>
      <c r="B342" s="27"/>
      <c r="C342" s="26"/>
      <c r="J342" s="235"/>
      <c r="K342" s="41"/>
      <c r="M342" s="235"/>
    </row>
    <row r="343" spans="1:13" s="28" customFormat="1" ht="12" hidden="1" x14ac:dyDescent="0.25">
      <c r="A343" s="26"/>
      <c r="B343" s="27"/>
      <c r="C343" s="26"/>
      <c r="J343" s="235"/>
      <c r="K343" s="41"/>
      <c r="M343" s="235"/>
    </row>
    <row r="344" spans="1:13" s="28" customFormat="1" ht="12" hidden="1" x14ac:dyDescent="0.25">
      <c r="A344" s="26"/>
      <c r="B344" s="27"/>
      <c r="C344" s="26"/>
      <c r="J344" s="235"/>
      <c r="K344" s="41"/>
      <c r="M344" s="235"/>
    </row>
    <row r="345" spans="1:13" s="28" customFormat="1" ht="12" hidden="1" x14ac:dyDescent="0.25">
      <c r="A345" s="26"/>
      <c r="B345" s="27"/>
      <c r="C345" s="26"/>
      <c r="J345" s="235"/>
      <c r="K345" s="41"/>
      <c r="M345" s="235"/>
    </row>
    <row r="346" spans="1:13" s="28" customFormat="1" ht="12" hidden="1" x14ac:dyDescent="0.25">
      <c r="A346" s="26"/>
      <c r="B346" s="27"/>
      <c r="C346" s="26"/>
      <c r="J346" s="235"/>
      <c r="K346" s="41"/>
      <c r="M346" s="235"/>
    </row>
    <row r="347" spans="1:13" s="28" customFormat="1" ht="12" hidden="1" x14ac:dyDescent="0.25">
      <c r="A347" s="26"/>
      <c r="B347" s="27"/>
      <c r="C347" s="26"/>
      <c r="J347" s="235"/>
      <c r="K347" s="41"/>
      <c r="M347" s="235"/>
    </row>
    <row r="348" spans="1:13" s="28" customFormat="1" ht="12" hidden="1" x14ac:dyDescent="0.25">
      <c r="A348" s="26"/>
      <c r="B348" s="27"/>
      <c r="C348" s="26"/>
      <c r="J348" s="235"/>
      <c r="K348" s="41"/>
      <c r="M348" s="235"/>
    </row>
    <row r="349" spans="1:13" s="28" customFormat="1" ht="12" hidden="1" x14ac:dyDescent="0.25">
      <c r="A349" s="26"/>
      <c r="B349" s="27"/>
      <c r="C349" s="26"/>
      <c r="J349" s="235"/>
      <c r="K349" s="41"/>
      <c r="M349" s="235"/>
    </row>
    <row r="350" spans="1:13" s="28" customFormat="1" ht="12" hidden="1" x14ac:dyDescent="0.25">
      <c r="A350" s="26"/>
      <c r="B350" s="27"/>
      <c r="C350" s="26"/>
      <c r="J350" s="235"/>
      <c r="K350" s="41"/>
      <c r="M350" s="235"/>
    </row>
    <row r="351" spans="1:13" s="28" customFormat="1" ht="12" hidden="1" x14ac:dyDescent="0.25">
      <c r="A351" s="26"/>
      <c r="B351" s="27"/>
      <c r="C351" s="26"/>
      <c r="J351" s="235"/>
      <c r="K351" s="41"/>
      <c r="M351" s="235"/>
    </row>
    <row r="352" spans="1:13" s="28" customFormat="1" ht="12" hidden="1" x14ac:dyDescent="0.25">
      <c r="A352" s="26"/>
      <c r="B352" s="27"/>
      <c r="C352" s="26"/>
      <c r="J352" s="235"/>
      <c r="K352" s="41"/>
      <c r="M352" s="235"/>
    </row>
    <row r="353" spans="1:13" s="28" customFormat="1" ht="12" hidden="1" x14ac:dyDescent="0.25">
      <c r="A353" s="26"/>
      <c r="B353" s="27"/>
      <c r="C353" s="26"/>
      <c r="J353" s="235"/>
      <c r="K353" s="41"/>
      <c r="M353" s="235"/>
    </row>
    <row r="354" spans="1:13" s="28" customFormat="1" ht="12" hidden="1" x14ac:dyDescent="0.25">
      <c r="A354" s="26"/>
      <c r="B354" s="27"/>
      <c r="C354" s="26"/>
      <c r="J354" s="235"/>
      <c r="K354" s="41"/>
      <c r="M354" s="235"/>
    </row>
    <row r="355" spans="1:13" s="28" customFormat="1" ht="12" hidden="1" x14ac:dyDescent="0.25">
      <c r="A355" s="26"/>
      <c r="B355" s="27"/>
      <c r="C355" s="26"/>
      <c r="J355" s="235"/>
      <c r="K355" s="41"/>
      <c r="M355" s="235"/>
    </row>
    <row r="356" spans="1:13" s="28" customFormat="1" ht="12" hidden="1" x14ac:dyDescent="0.25">
      <c r="A356" s="26"/>
      <c r="B356" s="27"/>
      <c r="C356" s="26"/>
      <c r="J356" s="235"/>
      <c r="K356" s="41"/>
      <c r="M356" s="235"/>
    </row>
    <row r="357" spans="1:13" s="28" customFormat="1" ht="12" hidden="1" x14ac:dyDescent="0.25">
      <c r="A357" s="26"/>
      <c r="B357" s="27"/>
      <c r="C357" s="26"/>
      <c r="J357" s="235"/>
      <c r="K357" s="41"/>
      <c r="M357" s="235"/>
    </row>
    <row r="358" spans="1:13" s="28" customFormat="1" ht="12" hidden="1" x14ac:dyDescent="0.25">
      <c r="A358" s="26"/>
      <c r="B358" s="27"/>
      <c r="C358" s="26"/>
      <c r="J358" s="235"/>
      <c r="K358" s="41"/>
      <c r="M358" s="235"/>
    </row>
    <row r="359" spans="1:13" s="28" customFormat="1" ht="12" hidden="1" x14ac:dyDescent="0.25">
      <c r="A359" s="26"/>
      <c r="B359" s="27"/>
      <c r="C359" s="26"/>
      <c r="J359" s="235"/>
      <c r="K359" s="41"/>
      <c r="M359" s="235"/>
    </row>
    <row r="360" spans="1:13" s="28" customFormat="1" ht="12" hidden="1" x14ac:dyDescent="0.25">
      <c r="A360" s="26"/>
      <c r="B360" s="27"/>
      <c r="C360" s="26"/>
      <c r="J360" s="235"/>
      <c r="K360" s="41"/>
      <c r="M360" s="235"/>
    </row>
    <row r="361" spans="1:13" s="28" customFormat="1" ht="12" hidden="1" x14ac:dyDescent="0.25">
      <c r="A361" s="26"/>
      <c r="B361" s="27"/>
      <c r="C361" s="26"/>
      <c r="J361" s="235"/>
      <c r="K361" s="41"/>
      <c r="M361" s="235"/>
    </row>
    <row r="362" spans="1:13" s="28" customFormat="1" ht="12" hidden="1" x14ac:dyDescent="0.25">
      <c r="A362" s="26"/>
      <c r="B362" s="27"/>
      <c r="C362" s="26"/>
      <c r="J362" s="235"/>
      <c r="K362" s="41"/>
      <c r="M362" s="235"/>
    </row>
    <row r="363" spans="1:13" s="28" customFormat="1" ht="12" hidden="1" x14ac:dyDescent="0.25">
      <c r="A363" s="26"/>
      <c r="B363" s="27"/>
      <c r="C363" s="26"/>
      <c r="J363" s="235"/>
      <c r="K363" s="41"/>
      <c r="M363" s="235"/>
    </row>
    <row r="364" spans="1:13" s="28" customFormat="1" ht="12" hidden="1" x14ac:dyDescent="0.25">
      <c r="A364" s="26"/>
      <c r="B364" s="27"/>
      <c r="C364" s="26"/>
      <c r="J364" s="235"/>
      <c r="K364" s="41"/>
      <c r="M364" s="235"/>
    </row>
    <row r="365" spans="1:13" s="28" customFormat="1" ht="12" hidden="1" x14ac:dyDescent="0.25">
      <c r="A365" s="26"/>
      <c r="B365" s="27"/>
      <c r="C365" s="26"/>
      <c r="J365" s="235"/>
      <c r="K365" s="41"/>
      <c r="M365" s="235"/>
    </row>
    <row r="366" spans="1:13" s="28" customFormat="1" ht="12" hidden="1" x14ac:dyDescent="0.25">
      <c r="A366" s="26"/>
      <c r="B366" s="27"/>
      <c r="C366" s="26"/>
      <c r="J366" s="235"/>
      <c r="K366" s="41"/>
      <c r="M366" s="235"/>
    </row>
    <row r="367" spans="1:13" s="28" customFormat="1" ht="12" hidden="1" x14ac:dyDescent="0.25">
      <c r="A367" s="26"/>
      <c r="B367" s="27"/>
      <c r="C367" s="26"/>
      <c r="J367" s="235"/>
      <c r="K367" s="41"/>
      <c r="M367" s="235"/>
    </row>
    <row r="368" spans="1:13" s="28" customFormat="1" ht="12" hidden="1" x14ac:dyDescent="0.25">
      <c r="A368" s="26"/>
      <c r="B368" s="27"/>
      <c r="C368" s="26"/>
      <c r="J368" s="235"/>
      <c r="K368" s="41"/>
      <c r="M368" s="235"/>
    </row>
    <row r="369" spans="1:13" s="28" customFormat="1" ht="12" hidden="1" x14ac:dyDescent="0.25">
      <c r="A369" s="26"/>
      <c r="B369" s="27"/>
      <c r="C369" s="26"/>
      <c r="J369" s="235"/>
      <c r="K369" s="41"/>
      <c r="M369" s="235"/>
    </row>
    <row r="370" spans="1:13" s="28" customFormat="1" ht="12" hidden="1" x14ac:dyDescent="0.25">
      <c r="A370" s="26"/>
      <c r="B370" s="27"/>
      <c r="C370" s="26"/>
      <c r="J370" s="235"/>
      <c r="K370" s="41"/>
      <c r="M370" s="235"/>
    </row>
    <row r="371" spans="1:13" s="28" customFormat="1" ht="12" hidden="1" x14ac:dyDescent="0.25">
      <c r="A371" s="26"/>
      <c r="B371" s="27"/>
      <c r="C371" s="26"/>
      <c r="J371" s="235"/>
      <c r="K371" s="41"/>
      <c r="M371" s="235"/>
    </row>
    <row r="372" spans="1:13" s="28" customFormat="1" ht="12" hidden="1" x14ac:dyDescent="0.25">
      <c r="A372" s="26"/>
      <c r="B372" s="27"/>
      <c r="C372" s="26"/>
      <c r="J372" s="235"/>
      <c r="K372" s="41"/>
      <c r="M372" s="235"/>
    </row>
    <row r="373" spans="1:13" s="28" customFormat="1" ht="12" hidden="1" x14ac:dyDescent="0.25">
      <c r="A373" s="26"/>
      <c r="B373" s="27"/>
      <c r="C373" s="26"/>
      <c r="J373" s="235"/>
      <c r="K373" s="41"/>
      <c r="M373" s="235"/>
    </row>
    <row r="374" spans="1:13" s="28" customFormat="1" ht="12" hidden="1" x14ac:dyDescent="0.25">
      <c r="A374" s="26"/>
      <c r="B374" s="27"/>
      <c r="C374" s="26"/>
      <c r="J374" s="235"/>
      <c r="K374" s="41"/>
      <c r="M374" s="235"/>
    </row>
    <row r="375" spans="1:13" s="28" customFormat="1" ht="12" hidden="1" x14ac:dyDescent="0.25">
      <c r="A375" s="26"/>
      <c r="B375" s="27"/>
      <c r="C375" s="26"/>
      <c r="J375" s="235"/>
      <c r="K375" s="41"/>
      <c r="M375" s="235"/>
    </row>
    <row r="376" spans="1:13" s="28" customFormat="1" ht="12" hidden="1" x14ac:dyDescent="0.25">
      <c r="A376" s="26"/>
      <c r="B376" s="27"/>
      <c r="C376" s="26"/>
      <c r="J376" s="235"/>
      <c r="K376" s="41"/>
      <c r="M376" s="235"/>
    </row>
    <row r="377" spans="1:13" s="28" customFormat="1" ht="12" hidden="1" x14ac:dyDescent="0.25">
      <c r="A377" s="26"/>
      <c r="B377" s="27"/>
      <c r="C377" s="26"/>
      <c r="J377" s="235"/>
      <c r="K377" s="41"/>
      <c r="M377" s="235"/>
    </row>
    <row r="378" spans="1:13" s="28" customFormat="1" ht="12" hidden="1" x14ac:dyDescent="0.25">
      <c r="A378" s="26"/>
      <c r="B378" s="27"/>
      <c r="C378" s="26"/>
      <c r="J378" s="235"/>
      <c r="K378" s="41"/>
      <c r="M378" s="235"/>
    </row>
    <row r="379" spans="1:13" s="28" customFormat="1" ht="12" hidden="1" x14ac:dyDescent="0.25">
      <c r="A379" s="26"/>
      <c r="B379" s="27"/>
      <c r="C379" s="26"/>
      <c r="J379" s="235"/>
      <c r="K379" s="41"/>
      <c r="M379" s="235"/>
    </row>
    <row r="380" spans="1:13" s="28" customFormat="1" ht="12" hidden="1" x14ac:dyDescent="0.25">
      <c r="A380" s="26"/>
      <c r="B380" s="27"/>
      <c r="C380" s="26"/>
      <c r="J380" s="235"/>
      <c r="K380" s="41"/>
      <c r="M380" s="235"/>
    </row>
    <row r="381" spans="1:13" s="28" customFormat="1" ht="12" hidden="1" x14ac:dyDescent="0.25">
      <c r="A381" s="26"/>
      <c r="B381" s="27"/>
      <c r="C381" s="26"/>
      <c r="J381" s="235"/>
      <c r="K381" s="41"/>
      <c r="M381" s="235"/>
    </row>
    <row r="382" spans="1:13" s="28" customFormat="1" ht="12" hidden="1" x14ac:dyDescent="0.25">
      <c r="A382" s="26"/>
      <c r="B382" s="27"/>
      <c r="C382" s="26"/>
      <c r="J382" s="235"/>
      <c r="K382" s="41"/>
      <c r="M382" s="235"/>
    </row>
    <row r="383" spans="1:13" s="28" customFormat="1" ht="12" hidden="1" x14ac:dyDescent="0.25">
      <c r="A383" s="26"/>
      <c r="B383" s="27"/>
      <c r="C383" s="26"/>
      <c r="J383" s="235"/>
      <c r="K383" s="41"/>
      <c r="M383" s="235"/>
    </row>
    <row r="384" spans="1:13" s="28" customFormat="1" ht="12" hidden="1" x14ac:dyDescent="0.25">
      <c r="A384" s="26"/>
      <c r="B384" s="27"/>
      <c r="C384" s="26"/>
      <c r="J384" s="235"/>
      <c r="K384" s="41"/>
      <c r="M384" s="235"/>
    </row>
    <row r="385" spans="1:13" s="28" customFormat="1" ht="12" hidden="1" x14ac:dyDescent="0.25">
      <c r="A385" s="26"/>
      <c r="B385" s="27"/>
      <c r="C385" s="26"/>
      <c r="J385" s="235"/>
      <c r="K385" s="41"/>
      <c r="M385" s="235"/>
    </row>
    <row r="386" spans="1:13" s="28" customFormat="1" ht="12" hidden="1" x14ac:dyDescent="0.25">
      <c r="A386" s="26"/>
      <c r="B386" s="27"/>
      <c r="C386" s="26"/>
      <c r="J386" s="235"/>
      <c r="K386" s="41"/>
      <c r="M386" s="235"/>
    </row>
    <row r="387" spans="1:13" s="28" customFormat="1" ht="12" hidden="1" x14ac:dyDescent="0.25">
      <c r="A387" s="26"/>
      <c r="B387" s="27"/>
      <c r="C387" s="26"/>
      <c r="J387" s="235"/>
      <c r="K387" s="41"/>
      <c r="M387" s="235"/>
    </row>
    <row r="388" spans="1:13" s="28" customFormat="1" ht="12" hidden="1" x14ac:dyDescent="0.25">
      <c r="A388" s="26"/>
      <c r="B388" s="27"/>
      <c r="C388" s="26"/>
      <c r="J388" s="235"/>
      <c r="K388" s="41"/>
      <c r="M388" s="235"/>
    </row>
    <row r="389" spans="1:13" s="28" customFormat="1" ht="12" hidden="1" x14ac:dyDescent="0.25">
      <c r="A389" s="26"/>
      <c r="B389" s="27"/>
      <c r="C389" s="26"/>
      <c r="J389" s="235"/>
      <c r="K389" s="41"/>
      <c r="M389" s="235"/>
    </row>
    <row r="390" spans="1:13" s="28" customFormat="1" ht="12" hidden="1" x14ac:dyDescent="0.25">
      <c r="A390" s="26"/>
      <c r="B390" s="27"/>
      <c r="C390" s="26"/>
      <c r="J390" s="235"/>
      <c r="K390" s="41"/>
      <c r="M390" s="235"/>
    </row>
    <row r="391" spans="1:13" s="28" customFormat="1" ht="12" hidden="1" x14ac:dyDescent="0.25">
      <c r="A391" s="26"/>
      <c r="B391" s="27"/>
      <c r="C391" s="26"/>
      <c r="J391" s="235"/>
      <c r="K391" s="41"/>
      <c r="M391" s="235"/>
    </row>
    <row r="392" spans="1:13" s="28" customFormat="1" ht="12" hidden="1" x14ac:dyDescent="0.25">
      <c r="A392" s="26"/>
      <c r="B392" s="27"/>
      <c r="C392" s="26"/>
      <c r="J392" s="235"/>
      <c r="K392" s="41"/>
      <c r="M392" s="235"/>
    </row>
    <row r="393" spans="1:13" s="28" customFormat="1" ht="12" hidden="1" x14ac:dyDescent="0.25">
      <c r="A393" s="26"/>
      <c r="B393" s="27"/>
      <c r="C393" s="26"/>
      <c r="J393" s="235"/>
      <c r="K393" s="41"/>
      <c r="M393" s="235"/>
    </row>
    <row r="394" spans="1:13" s="28" customFormat="1" ht="12" hidden="1" x14ac:dyDescent="0.25">
      <c r="A394" s="26"/>
      <c r="B394" s="27"/>
      <c r="C394" s="26"/>
      <c r="J394" s="235"/>
      <c r="K394" s="41"/>
      <c r="M394" s="235"/>
    </row>
    <row r="395" spans="1:13" s="28" customFormat="1" ht="12" hidden="1" x14ac:dyDescent="0.25">
      <c r="A395" s="26"/>
      <c r="B395" s="27"/>
      <c r="C395" s="26"/>
      <c r="J395" s="235"/>
      <c r="K395" s="41"/>
      <c r="M395" s="235"/>
    </row>
    <row r="396" spans="1:13" s="28" customFormat="1" ht="12" hidden="1" x14ac:dyDescent="0.25">
      <c r="A396" s="26"/>
      <c r="B396" s="27"/>
      <c r="C396" s="26"/>
      <c r="J396" s="235"/>
      <c r="K396" s="41"/>
      <c r="M396" s="235"/>
    </row>
    <row r="397" spans="1:13" s="28" customFormat="1" ht="12" hidden="1" x14ac:dyDescent="0.25">
      <c r="A397" s="26"/>
      <c r="B397" s="27"/>
      <c r="C397" s="26"/>
      <c r="J397" s="235"/>
      <c r="K397" s="41"/>
      <c r="M397" s="235"/>
    </row>
    <row r="398" spans="1:13" s="28" customFormat="1" ht="12" hidden="1" x14ac:dyDescent="0.25">
      <c r="A398" s="26"/>
      <c r="B398" s="27"/>
      <c r="C398" s="26"/>
      <c r="J398" s="235"/>
      <c r="K398" s="41"/>
      <c r="M398" s="235"/>
    </row>
    <row r="399" spans="1:13" s="28" customFormat="1" ht="12" hidden="1" x14ac:dyDescent="0.25">
      <c r="A399" s="26"/>
      <c r="B399" s="27"/>
      <c r="C399" s="26"/>
      <c r="J399" s="235"/>
      <c r="K399" s="41"/>
      <c r="M399" s="235"/>
    </row>
    <row r="400" spans="1:13" s="28" customFormat="1" ht="12" hidden="1" x14ac:dyDescent="0.25">
      <c r="A400" s="26"/>
      <c r="B400" s="27"/>
      <c r="C400" s="26"/>
      <c r="J400" s="235"/>
      <c r="K400" s="41"/>
      <c r="M400" s="235"/>
    </row>
    <row r="401" spans="1:13" s="28" customFormat="1" ht="12" hidden="1" x14ac:dyDescent="0.25">
      <c r="A401" s="26"/>
      <c r="B401" s="27"/>
      <c r="C401" s="26"/>
      <c r="J401" s="235"/>
      <c r="K401" s="41"/>
      <c r="M401" s="235"/>
    </row>
    <row r="402" spans="1:13" s="28" customFormat="1" ht="12" hidden="1" x14ac:dyDescent="0.25">
      <c r="A402" s="26"/>
      <c r="B402" s="27"/>
      <c r="C402" s="26"/>
      <c r="J402" s="235"/>
      <c r="K402" s="41"/>
      <c r="M402" s="235"/>
    </row>
    <row r="403" spans="1:13" s="28" customFormat="1" ht="12" hidden="1" x14ac:dyDescent="0.25">
      <c r="A403" s="26"/>
      <c r="B403" s="27"/>
      <c r="C403" s="26"/>
      <c r="J403" s="235"/>
      <c r="K403" s="41"/>
      <c r="M403" s="235"/>
    </row>
    <row r="404" spans="1:13" s="28" customFormat="1" ht="12" hidden="1" x14ac:dyDescent="0.25">
      <c r="A404" s="26"/>
      <c r="B404" s="27"/>
      <c r="C404" s="26"/>
      <c r="J404" s="235"/>
      <c r="K404" s="41"/>
      <c r="M404" s="235"/>
    </row>
    <row r="405" spans="1:13" s="28" customFormat="1" ht="12" hidden="1" x14ac:dyDescent="0.25">
      <c r="A405" s="26"/>
      <c r="B405" s="27"/>
      <c r="C405" s="26"/>
      <c r="J405" s="235"/>
      <c r="K405" s="41"/>
      <c r="M405" s="235"/>
    </row>
    <row r="406" spans="1:13" s="28" customFormat="1" ht="12" hidden="1" x14ac:dyDescent="0.25">
      <c r="A406" s="26"/>
      <c r="B406" s="27"/>
      <c r="C406" s="26"/>
      <c r="J406" s="235"/>
      <c r="K406" s="41"/>
      <c r="M406" s="235"/>
    </row>
    <row r="407" spans="1:13" s="28" customFormat="1" ht="12" hidden="1" x14ac:dyDescent="0.25">
      <c r="A407" s="26"/>
      <c r="B407" s="27"/>
      <c r="C407" s="26"/>
      <c r="J407" s="235"/>
      <c r="K407" s="41"/>
      <c r="M407" s="235"/>
    </row>
    <row r="408" spans="1:13" s="28" customFormat="1" ht="12" hidden="1" x14ac:dyDescent="0.25">
      <c r="A408" s="26"/>
      <c r="B408" s="27"/>
      <c r="C408" s="26"/>
      <c r="J408" s="235"/>
      <c r="K408" s="41"/>
      <c r="M408" s="235"/>
    </row>
    <row r="409" spans="1:13" s="28" customFormat="1" ht="12" hidden="1" x14ac:dyDescent="0.25">
      <c r="A409" s="26"/>
      <c r="B409" s="27"/>
      <c r="C409" s="26"/>
      <c r="J409" s="235"/>
      <c r="K409" s="41"/>
      <c r="M409" s="235"/>
    </row>
    <row r="410" spans="1:13" s="28" customFormat="1" ht="12" hidden="1" x14ac:dyDescent="0.25">
      <c r="A410" s="26"/>
      <c r="B410" s="27"/>
      <c r="C410" s="26"/>
      <c r="J410" s="235"/>
      <c r="K410" s="41"/>
      <c r="M410" s="235"/>
    </row>
    <row r="411" spans="1:13" s="28" customFormat="1" ht="12" hidden="1" x14ac:dyDescent="0.25">
      <c r="A411" s="26"/>
      <c r="B411" s="27"/>
      <c r="C411" s="26"/>
      <c r="J411" s="235"/>
      <c r="K411" s="41"/>
      <c r="M411" s="235"/>
    </row>
    <row r="412" spans="1:13" s="28" customFormat="1" ht="12" hidden="1" x14ac:dyDescent="0.25">
      <c r="A412" s="26"/>
      <c r="B412" s="27"/>
      <c r="C412" s="26"/>
      <c r="J412" s="235"/>
      <c r="K412" s="41"/>
      <c r="M412" s="235"/>
    </row>
    <row r="413" spans="1:13" s="28" customFormat="1" ht="12" hidden="1" x14ac:dyDescent="0.25">
      <c r="A413" s="26"/>
      <c r="B413" s="27"/>
      <c r="C413" s="26"/>
      <c r="J413" s="235"/>
      <c r="K413" s="41"/>
      <c r="M413" s="235"/>
    </row>
    <row r="414" spans="1:13" s="28" customFormat="1" ht="12" hidden="1" x14ac:dyDescent="0.25">
      <c r="A414" s="26"/>
      <c r="B414" s="27"/>
      <c r="C414" s="26"/>
      <c r="J414" s="235"/>
      <c r="K414" s="41"/>
      <c r="M414" s="235"/>
    </row>
    <row r="415" spans="1:13" s="28" customFormat="1" ht="12" hidden="1" x14ac:dyDescent="0.25">
      <c r="A415" s="26"/>
      <c r="B415" s="27"/>
      <c r="C415" s="26"/>
      <c r="J415" s="235"/>
      <c r="K415" s="41"/>
      <c r="M415" s="235"/>
    </row>
    <row r="416" spans="1:13" s="28" customFormat="1" ht="12" hidden="1" x14ac:dyDescent="0.25">
      <c r="A416" s="26"/>
      <c r="B416" s="27"/>
      <c r="C416" s="26"/>
      <c r="J416" s="235"/>
      <c r="K416" s="41"/>
      <c r="M416" s="235"/>
    </row>
    <row r="417" spans="1:13" s="28" customFormat="1" ht="12" hidden="1" x14ac:dyDescent="0.25">
      <c r="A417" s="26"/>
      <c r="B417" s="27"/>
      <c r="C417" s="26"/>
      <c r="J417" s="235"/>
      <c r="K417" s="41"/>
      <c r="M417" s="235"/>
    </row>
    <row r="418" spans="1:13" s="29" customFormat="1" ht="12" hidden="1" x14ac:dyDescent="0.25">
      <c r="A418" s="26"/>
      <c r="B418" s="27"/>
      <c r="C418" s="26"/>
      <c r="H418" s="420"/>
      <c r="I418" s="420"/>
      <c r="J418" s="42"/>
      <c r="K418" s="42"/>
      <c r="L418" s="420"/>
      <c r="M418" s="41"/>
    </row>
    <row r="419" spans="1:13" s="29" customFormat="1" ht="12" hidden="1" x14ac:dyDescent="0.25">
      <c r="A419" s="26"/>
      <c r="B419" s="27"/>
      <c r="C419" s="26"/>
      <c r="H419" s="420"/>
      <c r="I419" s="420"/>
      <c r="J419" s="42"/>
      <c r="K419" s="42"/>
      <c r="L419" s="420"/>
      <c r="M419" s="41"/>
    </row>
    <row r="420" spans="1:13" s="29" customFormat="1" ht="12" hidden="1" x14ac:dyDescent="0.25">
      <c r="A420" s="26"/>
      <c r="B420" s="27"/>
      <c r="C420" s="26"/>
      <c r="H420" s="420"/>
      <c r="I420" s="420"/>
      <c r="J420" s="42"/>
      <c r="K420" s="42"/>
      <c r="L420" s="420"/>
      <c r="M420" s="41"/>
    </row>
    <row r="421" spans="1:13" s="29" customFormat="1" ht="12" hidden="1" x14ac:dyDescent="0.25">
      <c r="A421" s="26"/>
      <c r="B421" s="27"/>
      <c r="C421" s="26"/>
      <c r="H421" s="420"/>
      <c r="I421" s="420"/>
      <c r="J421" s="42"/>
      <c r="K421" s="42"/>
      <c r="L421" s="420"/>
      <c r="M421" s="41"/>
    </row>
    <row r="422" spans="1:13" s="29" customFormat="1" ht="12" hidden="1" x14ac:dyDescent="0.25">
      <c r="A422" s="26"/>
      <c r="B422" s="27"/>
      <c r="C422" s="26"/>
      <c r="H422" s="420"/>
      <c r="I422" s="420"/>
      <c r="J422" s="42"/>
      <c r="K422" s="42"/>
      <c r="L422" s="420"/>
      <c r="M422" s="41"/>
    </row>
    <row r="423" spans="1:13" s="29" customFormat="1" ht="12" hidden="1" x14ac:dyDescent="0.25">
      <c r="A423" s="26"/>
      <c r="B423" s="27"/>
      <c r="C423" s="26"/>
      <c r="H423" s="420"/>
      <c r="I423" s="420"/>
      <c r="J423" s="42"/>
      <c r="K423" s="42"/>
      <c r="L423" s="420"/>
      <c r="M423" s="41"/>
    </row>
    <row r="424" spans="1:13" s="29" customFormat="1" ht="12" hidden="1" x14ac:dyDescent="0.25">
      <c r="A424" s="26"/>
      <c r="B424" s="27"/>
      <c r="C424" s="26"/>
      <c r="H424" s="420"/>
      <c r="I424" s="420"/>
      <c r="J424" s="42"/>
      <c r="K424" s="42"/>
      <c r="L424" s="420"/>
      <c r="M424" s="41"/>
    </row>
    <row r="425" spans="1:13" s="29" customFormat="1" ht="12" hidden="1" x14ac:dyDescent="0.25">
      <c r="A425" s="26"/>
      <c r="B425" s="27"/>
      <c r="C425" s="26"/>
      <c r="H425" s="420"/>
      <c r="I425" s="420"/>
      <c r="J425" s="42"/>
      <c r="K425" s="42"/>
      <c r="L425" s="420"/>
      <c r="M425" s="41"/>
    </row>
    <row r="426" spans="1:13" s="29" customFormat="1" ht="12" hidden="1" x14ac:dyDescent="0.25">
      <c r="A426" s="26"/>
      <c r="B426" s="27"/>
      <c r="C426" s="26"/>
      <c r="H426" s="420"/>
      <c r="I426" s="420"/>
      <c r="J426" s="42"/>
      <c r="K426" s="42"/>
      <c r="L426" s="420"/>
      <c r="M426" s="41"/>
    </row>
    <row r="427" spans="1:13" s="29" customFormat="1" ht="12" hidden="1" x14ac:dyDescent="0.25">
      <c r="A427" s="26"/>
      <c r="B427" s="27"/>
      <c r="C427" s="26"/>
      <c r="H427" s="420"/>
      <c r="I427" s="420"/>
      <c r="J427" s="42"/>
      <c r="K427" s="42"/>
      <c r="L427" s="420"/>
      <c r="M427" s="41"/>
    </row>
    <row r="428" spans="1:13" s="29" customFormat="1" ht="12" hidden="1" x14ac:dyDescent="0.25">
      <c r="A428" s="26"/>
      <c r="B428" s="27"/>
      <c r="C428" s="26"/>
      <c r="H428" s="420"/>
      <c r="I428" s="420"/>
      <c r="J428" s="42"/>
      <c r="K428" s="42"/>
      <c r="L428" s="420"/>
      <c r="M428" s="41"/>
    </row>
    <row r="429" spans="1:13" s="29" customFormat="1" ht="12" hidden="1" x14ac:dyDescent="0.25">
      <c r="A429" s="26"/>
      <c r="B429" s="27"/>
      <c r="C429" s="26"/>
      <c r="H429" s="420"/>
      <c r="I429" s="420"/>
      <c r="J429" s="42"/>
      <c r="K429" s="42"/>
      <c r="L429" s="420"/>
      <c r="M429" s="41"/>
    </row>
    <row r="430" spans="1:13" s="29" customFormat="1" ht="12" hidden="1" x14ac:dyDescent="0.25">
      <c r="A430" s="26"/>
      <c r="B430" s="27"/>
      <c r="C430" s="26"/>
      <c r="H430" s="420"/>
      <c r="I430" s="420"/>
      <c r="J430" s="42"/>
      <c r="K430" s="42"/>
      <c r="L430" s="420"/>
      <c r="M430" s="41"/>
    </row>
    <row r="431" spans="1:13" s="29" customFormat="1" ht="12" hidden="1" x14ac:dyDescent="0.25">
      <c r="A431" s="26"/>
      <c r="B431" s="27"/>
      <c r="C431" s="26"/>
      <c r="H431" s="420"/>
      <c r="I431" s="420"/>
      <c r="J431" s="42"/>
      <c r="K431" s="42"/>
      <c r="L431" s="420"/>
      <c r="M431" s="41"/>
    </row>
    <row r="432" spans="1:13" s="29" customFormat="1" ht="12" hidden="1" x14ac:dyDescent="0.25">
      <c r="A432" s="26"/>
      <c r="B432" s="27"/>
      <c r="C432" s="26"/>
      <c r="H432" s="420"/>
      <c r="I432" s="420"/>
      <c r="J432" s="42"/>
      <c r="K432" s="42"/>
      <c r="L432" s="420"/>
      <c r="M432" s="41"/>
    </row>
    <row r="433" spans="1:13" s="29" customFormat="1" ht="12" hidden="1" x14ac:dyDescent="0.25">
      <c r="A433" s="26"/>
      <c r="B433" s="27"/>
      <c r="C433" s="26"/>
      <c r="H433" s="420"/>
      <c r="I433" s="420"/>
      <c r="J433" s="42"/>
      <c r="K433" s="42"/>
      <c r="L433" s="420"/>
      <c r="M433" s="41"/>
    </row>
    <row r="434" spans="1:13" s="29" customFormat="1" ht="12" hidden="1" x14ac:dyDescent="0.25">
      <c r="A434" s="26"/>
      <c r="B434" s="27"/>
      <c r="C434" s="26"/>
      <c r="H434" s="420"/>
      <c r="I434" s="420"/>
      <c r="J434" s="42"/>
      <c r="K434" s="42"/>
      <c r="L434" s="420"/>
      <c r="M434" s="41"/>
    </row>
    <row r="435" spans="1:13" s="29" customFormat="1" ht="12" hidden="1" x14ac:dyDescent="0.25">
      <c r="A435" s="26"/>
      <c r="B435" s="27"/>
      <c r="C435" s="26"/>
      <c r="H435" s="420"/>
      <c r="I435" s="420"/>
      <c r="J435" s="42"/>
      <c r="K435" s="42"/>
      <c r="L435" s="420"/>
      <c r="M435" s="41"/>
    </row>
    <row r="436" spans="1:13" s="29" customFormat="1" ht="12" hidden="1" x14ac:dyDescent="0.25">
      <c r="A436" s="26"/>
      <c r="B436" s="27"/>
      <c r="C436" s="26"/>
      <c r="H436" s="420"/>
      <c r="I436" s="420"/>
      <c r="J436" s="42"/>
      <c r="K436" s="42"/>
      <c r="L436" s="420"/>
      <c r="M436" s="41"/>
    </row>
    <row r="437" spans="1:13" s="29" customFormat="1" ht="12" hidden="1" x14ac:dyDescent="0.25">
      <c r="A437" s="26"/>
      <c r="B437" s="27"/>
      <c r="C437" s="26"/>
      <c r="H437" s="420"/>
      <c r="I437" s="420"/>
      <c r="J437" s="42"/>
      <c r="K437" s="42"/>
      <c r="L437" s="420"/>
      <c r="M437" s="41"/>
    </row>
    <row r="438" spans="1:13" s="29" customFormat="1" ht="12" hidden="1" x14ac:dyDescent="0.25">
      <c r="A438" s="26"/>
      <c r="B438" s="27"/>
      <c r="C438" s="26"/>
      <c r="H438" s="420"/>
      <c r="I438" s="420"/>
      <c r="J438" s="42"/>
      <c r="K438" s="42"/>
      <c r="L438" s="420"/>
      <c r="M438" s="41"/>
    </row>
    <row r="439" spans="1:13" s="29" customFormat="1" ht="12" hidden="1" x14ac:dyDescent="0.25">
      <c r="A439" s="26"/>
      <c r="B439" s="27"/>
      <c r="C439" s="26"/>
      <c r="H439" s="420"/>
      <c r="I439" s="420"/>
      <c r="J439" s="42"/>
      <c r="K439" s="42"/>
      <c r="L439" s="420"/>
      <c r="M439" s="41"/>
    </row>
    <row r="440" spans="1:13" s="29" customFormat="1" ht="12" hidden="1" x14ac:dyDescent="0.25">
      <c r="A440" s="26"/>
      <c r="B440" s="27"/>
      <c r="C440" s="26"/>
      <c r="H440" s="420"/>
      <c r="I440" s="420"/>
      <c r="J440" s="42"/>
      <c r="K440" s="42"/>
      <c r="L440" s="420"/>
      <c r="M440" s="41"/>
    </row>
    <row r="441" spans="1:13" s="29" customFormat="1" ht="12" hidden="1" x14ac:dyDescent="0.25">
      <c r="A441" s="26"/>
      <c r="B441" s="27"/>
      <c r="C441" s="26"/>
      <c r="H441" s="420"/>
      <c r="I441" s="420"/>
      <c r="J441" s="42"/>
      <c r="K441" s="42"/>
      <c r="L441" s="420"/>
      <c r="M441" s="41"/>
    </row>
    <row r="442" spans="1:13" s="29" customFormat="1" ht="12" hidden="1" x14ac:dyDescent="0.25">
      <c r="A442" s="26"/>
      <c r="B442" s="27"/>
      <c r="C442" s="26"/>
      <c r="H442" s="420"/>
      <c r="I442" s="420"/>
      <c r="J442" s="42"/>
      <c r="K442" s="42"/>
      <c r="L442" s="420"/>
      <c r="M442" s="41"/>
    </row>
    <row r="443" spans="1:13" s="29" customFormat="1" ht="12" hidden="1" x14ac:dyDescent="0.25">
      <c r="A443" s="26"/>
      <c r="B443" s="27"/>
      <c r="C443" s="26"/>
      <c r="H443" s="420"/>
      <c r="I443" s="420"/>
      <c r="J443" s="42"/>
      <c r="K443" s="42"/>
      <c r="L443" s="420"/>
      <c r="M443" s="41"/>
    </row>
    <row r="444" spans="1:13" s="29" customFormat="1" ht="12" hidden="1" x14ac:dyDescent="0.25">
      <c r="A444" s="26"/>
      <c r="B444" s="27"/>
      <c r="C444" s="26"/>
      <c r="H444" s="420"/>
      <c r="I444" s="420"/>
      <c r="J444" s="42"/>
      <c r="K444" s="42"/>
      <c r="L444" s="420"/>
      <c r="M444" s="41"/>
    </row>
    <row r="445" spans="1:13" s="29" customFormat="1" ht="12" hidden="1" x14ac:dyDescent="0.25">
      <c r="A445" s="26"/>
      <c r="B445" s="27"/>
      <c r="C445" s="26"/>
      <c r="H445" s="420"/>
      <c r="I445" s="420"/>
      <c r="J445" s="42"/>
      <c r="K445" s="42"/>
      <c r="L445" s="420"/>
      <c r="M445" s="41"/>
    </row>
    <row r="446" spans="1:13" s="29" customFormat="1" ht="12" hidden="1" x14ac:dyDescent="0.25">
      <c r="A446" s="26"/>
      <c r="B446" s="27"/>
      <c r="C446" s="26"/>
      <c r="H446" s="420"/>
      <c r="I446" s="420"/>
      <c r="J446" s="42"/>
      <c r="K446" s="42"/>
      <c r="L446" s="420"/>
      <c r="M446" s="41"/>
    </row>
    <row r="447" spans="1:13" s="29" customFormat="1" ht="12" hidden="1" x14ac:dyDescent="0.25">
      <c r="A447" s="26"/>
      <c r="B447" s="27"/>
      <c r="C447" s="26"/>
      <c r="H447" s="420"/>
      <c r="I447" s="420"/>
      <c r="J447" s="42"/>
      <c r="K447" s="42"/>
      <c r="L447" s="420"/>
      <c r="M447" s="41"/>
    </row>
    <row r="448" spans="1:13" s="29" customFormat="1" ht="12" hidden="1" x14ac:dyDescent="0.25">
      <c r="A448" s="26"/>
      <c r="B448" s="27"/>
      <c r="C448" s="26"/>
      <c r="H448" s="420"/>
      <c r="I448" s="420"/>
      <c r="J448" s="42"/>
      <c r="K448" s="42"/>
      <c r="L448" s="420"/>
      <c r="M448" s="41"/>
    </row>
    <row r="449" spans="1:13" s="29" customFormat="1" ht="12" hidden="1" x14ac:dyDescent="0.25">
      <c r="A449" s="26"/>
      <c r="B449" s="27"/>
      <c r="C449" s="26"/>
      <c r="H449" s="420"/>
      <c r="I449" s="420"/>
      <c r="J449" s="42"/>
      <c r="K449" s="42"/>
      <c r="L449" s="420"/>
      <c r="M449" s="41"/>
    </row>
    <row r="450" spans="1:13" s="29" customFormat="1" ht="12" hidden="1" x14ac:dyDescent="0.25">
      <c r="A450" s="26"/>
      <c r="B450" s="27"/>
      <c r="C450" s="26"/>
      <c r="H450" s="420"/>
      <c r="I450" s="420"/>
      <c r="J450" s="42"/>
      <c r="K450" s="42"/>
      <c r="L450" s="420"/>
      <c r="M450" s="41"/>
    </row>
    <row r="451" spans="1:13" s="29" customFormat="1" ht="12" hidden="1" x14ac:dyDescent="0.25">
      <c r="A451" s="26"/>
      <c r="B451" s="27"/>
      <c r="C451" s="26"/>
      <c r="H451" s="420"/>
      <c r="I451" s="420"/>
      <c r="J451" s="42"/>
      <c r="K451" s="42"/>
      <c r="L451" s="420"/>
      <c r="M451" s="41"/>
    </row>
    <row r="452" spans="1:13" s="29" customFormat="1" ht="12" hidden="1" x14ac:dyDescent="0.25">
      <c r="A452" s="26"/>
      <c r="B452" s="27"/>
      <c r="C452" s="26"/>
      <c r="H452" s="420"/>
      <c r="I452" s="420"/>
      <c r="J452" s="42"/>
      <c r="K452" s="42"/>
      <c r="L452" s="420"/>
      <c r="M452" s="41"/>
    </row>
    <row r="453" spans="1:13" s="29" customFormat="1" ht="12" hidden="1" x14ac:dyDescent="0.25">
      <c r="A453" s="26"/>
      <c r="B453" s="27"/>
      <c r="C453" s="26"/>
      <c r="H453" s="420"/>
      <c r="I453" s="420"/>
      <c r="J453" s="42"/>
      <c r="K453" s="42"/>
      <c r="L453" s="420"/>
      <c r="M453" s="41"/>
    </row>
    <row r="454" spans="1:13" s="29" customFormat="1" ht="12" hidden="1" x14ac:dyDescent="0.25">
      <c r="A454" s="26"/>
      <c r="B454" s="27"/>
      <c r="C454" s="26"/>
      <c r="H454" s="420"/>
      <c r="I454" s="420"/>
      <c r="J454" s="42"/>
      <c r="K454" s="42"/>
      <c r="L454" s="420"/>
      <c r="M454" s="41"/>
    </row>
    <row r="455" spans="1:13" s="29" customFormat="1" ht="12" hidden="1" x14ac:dyDescent="0.25">
      <c r="A455" s="26"/>
      <c r="B455" s="27"/>
      <c r="C455" s="26"/>
      <c r="H455" s="420"/>
      <c r="I455" s="420"/>
      <c r="J455" s="42"/>
      <c r="K455" s="42"/>
      <c r="L455" s="420"/>
      <c r="M455" s="41"/>
    </row>
    <row r="456" spans="1:13" s="29" customFormat="1" ht="12" hidden="1" x14ac:dyDescent="0.25">
      <c r="A456" s="26"/>
      <c r="B456" s="27"/>
      <c r="C456" s="26"/>
      <c r="H456" s="420"/>
      <c r="I456" s="420"/>
      <c r="J456" s="42"/>
      <c r="K456" s="42"/>
      <c r="L456" s="420"/>
      <c r="M456" s="41"/>
    </row>
    <row r="457" spans="1:13" s="29" customFormat="1" ht="12" hidden="1" x14ac:dyDescent="0.25">
      <c r="A457" s="26"/>
      <c r="B457" s="27"/>
      <c r="C457" s="26"/>
      <c r="H457" s="420"/>
      <c r="I457" s="420"/>
      <c r="J457" s="42"/>
      <c r="K457" s="42"/>
      <c r="L457" s="420"/>
      <c r="M457" s="41"/>
    </row>
    <row r="458" spans="1:13" s="29" customFormat="1" ht="12" hidden="1" x14ac:dyDescent="0.25">
      <c r="A458" s="26"/>
      <c r="B458" s="27"/>
      <c r="C458" s="26"/>
      <c r="H458" s="420"/>
      <c r="I458" s="420"/>
      <c r="J458" s="42"/>
      <c r="K458" s="42"/>
      <c r="L458" s="420"/>
      <c r="M458" s="41"/>
    </row>
    <row r="459" spans="1:13" s="29" customFormat="1" ht="12" hidden="1" x14ac:dyDescent="0.25">
      <c r="A459" s="26"/>
      <c r="B459" s="27"/>
      <c r="C459" s="26"/>
      <c r="H459" s="420"/>
      <c r="I459" s="420"/>
      <c r="J459" s="42"/>
      <c r="K459" s="42"/>
      <c r="L459" s="420"/>
      <c r="M459" s="41"/>
    </row>
    <row r="460" spans="1:13" s="29" customFormat="1" ht="12" hidden="1" x14ac:dyDescent="0.25">
      <c r="A460" s="26"/>
      <c r="B460" s="27"/>
      <c r="C460" s="26"/>
      <c r="H460" s="420"/>
      <c r="I460" s="420"/>
      <c r="J460" s="42"/>
      <c r="K460" s="42"/>
      <c r="L460" s="420"/>
      <c r="M460" s="41"/>
    </row>
    <row r="461" spans="1:13" s="29" customFormat="1" ht="12" hidden="1" x14ac:dyDescent="0.25">
      <c r="A461" s="26"/>
      <c r="B461" s="27"/>
      <c r="C461" s="26"/>
      <c r="H461" s="420"/>
      <c r="I461" s="420"/>
      <c r="J461" s="42"/>
      <c r="K461" s="42"/>
      <c r="L461" s="420"/>
      <c r="M461" s="41"/>
    </row>
    <row r="462" spans="1:13" s="29" customFormat="1" ht="12" hidden="1" x14ac:dyDescent="0.25">
      <c r="A462" s="26"/>
      <c r="B462" s="27"/>
      <c r="C462" s="26"/>
      <c r="H462" s="420"/>
      <c r="I462" s="420"/>
      <c r="J462" s="42"/>
      <c r="K462" s="42"/>
      <c r="L462" s="420"/>
      <c r="M462" s="41"/>
    </row>
    <row r="463" spans="1:13" s="29" customFormat="1" ht="12" hidden="1" x14ac:dyDescent="0.25">
      <c r="A463" s="26"/>
      <c r="B463" s="27"/>
      <c r="C463" s="26"/>
      <c r="H463" s="420"/>
      <c r="I463" s="420"/>
      <c r="J463" s="42"/>
      <c r="K463" s="42"/>
      <c r="L463" s="420"/>
      <c r="M463" s="41"/>
    </row>
    <row r="464" spans="1:13" s="29" customFormat="1" ht="12" hidden="1" x14ac:dyDescent="0.25">
      <c r="A464" s="26"/>
      <c r="B464" s="27"/>
      <c r="C464" s="26"/>
      <c r="H464" s="420"/>
      <c r="I464" s="420"/>
      <c r="J464" s="42"/>
      <c r="K464" s="42"/>
      <c r="L464" s="420"/>
      <c r="M464" s="41"/>
    </row>
    <row r="465" spans="1:13" s="29" customFormat="1" ht="12" hidden="1" x14ac:dyDescent="0.25">
      <c r="A465" s="26"/>
      <c r="B465" s="27"/>
      <c r="C465" s="26"/>
      <c r="H465" s="420"/>
      <c r="I465" s="420"/>
      <c r="J465" s="42"/>
      <c r="K465" s="42"/>
      <c r="L465" s="420"/>
      <c r="M465" s="41"/>
    </row>
    <row r="466" spans="1:13" s="29" customFormat="1" ht="12" hidden="1" x14ac:dyDescent="0.25">
      <c r="A466" s="26"/>
      <c r="B466" s="27"/>
      <c r="C466" s="26"/>
      <c r="H466" s="420"/>
      <c r="I466" s="420"/>
      <c r="J466" s="42"/>
      <c r="K466" s="42"/>
      <c r="L466" s="420"/>
      <c r="M466" s="41"/>
    </row>
    <row r="467" spans="1:13" s="29" customFormat="1" ht="12" hidden="1" x14ac:dyDescent="0.25">
      <c r="A467" s="26"/>
      <c r="B467" s="27"/>
      <c r="C467" s="26"/>
      <c r="H467" s="420"/>
      <c r="I467" s="420"/>
      <c r="J467" s="42"/>
      <c r="K467" s="42"/>
      <c r="L467" s="420"/>
      <c r="M467" s="41"/>
    </row>
    <row r="468" spans="1:13" s="29" customFormat="1" ht="12" hidden="1" x14ac:dyDescent="0.25">
      <c r="A468" s="26"/>
      <c r="B468" s="27"/>
      <c r="C468" s="26"/>
      <c r="H468" s="420"/>
      <c r="I468" s="420"/>
      <c r="J468" s="42"/>
      <c r="K468" s="42"/>
      <c r="L468" s="420"/>
      <c r="M468" s="41"/>
    </row>
    <row r="469" spans="1:13" s="29" customFormat="1" ht="12" hidden="1" x14ac:dyDescent="0.25">
      <c r="A469" s="26"/>
      <c r="B469" s="27"/>
      <c r="C469" s="26"/>
      <c r="H469" s="420"/>
      <c r="I469" s="420"/>
      <c r="J469" s="42"/>
      <c r="K469" s="42"/>
      <c r="L469" s="420"/>
      <c r="M469" s="41"/>
    </row>
    <row r="470" spans="1:13" s="29" customFormat="1" ht="12" hidden="1" x14ac:dyDescent="0.25">
      <c r="A470" s="26"/>
      <c r="B470" s="27"/>
      <c r="C470" s="26"/>
      <c r="H470" s="420"/>
      <c r="I470" s="420"/>
      <c r="J470" s="42"/>
      <c r="K470" s="42"/>
      <c r="L470" s="420"/>
      <c r="M470" s="41"/>
    </row>
    <row r="471" spans="1:13" s="29" customFormat="1" ht="12" hidden="1" x14ac:dyDescent="0.25">
      <c r="A471" s="26"/>
      <c r="B471" s="27"/>
      <c r="C471" s="26"/>
      <c r="H471" s="420"/>
      <c r="I471" s="420"/>
      <c r="J471" s="42"/>
      <c r="K471" s="42"/>
      <c r="L471" s="420"/>
      <c r="M471" s="41"/>
    </row>
    <row r="472" spans="1:13" s="29" customFormat="1" ht="12" hidden="1" x14ac:dyDescent="0.25">
      <c r="A472" s="26"/>
      <c r="B472" s="27"/>
      <c r="C472" s="26"/>
      <c r="H472" s="420"/>
      <c r="I472" s="420"/>
      <c r="J472" s="42"/>
      <c r="K472" s="42"/>
      <c r="L472" s="420"/>
      <c r="M472" s="41"/>
    </row>
    <row r="473" spans="1:13" s="29" customFormat="1" ht="12" hidden="1" x14ac:dyDescent="0.25">
      <c r="A473" s="26"/>
      <c r="B473" s="27"/>
      <c r="C473" s="26"/>
      <c r="H473" s="420"/>
      <c r="I473" s="420"/>
      <c r="J473" s="42"/>
      <c r="K473" s="42"/>
      <c r="L473" s="420"/>
      <c r="M473" s="41"/>
    </row>
    <row r="474" spans="1:13" s="29" customFormat="1" ht="12" hidden="1" x14ac:dyDescent="0.25">
      <c r="A474" s="26"/>
      <c r="B474" s="27"/>
      <c r="C474" s="26"/>
      <c r="H474" s="420"/>
      <c r="I474" s="420"/>
      <c r="J474" s="42"/>
      <c r="K474" s="42"/>
      <c r="L474" s="420"/>
      <c r="M474" s="41"/>
    </row>
    <row r="475" spans="1:13" s="29" customFormat="1" ht="12" hidden="1" x14ac:dyDescent="0.25">
      <c r="A475" s="26"/>
      <c r="B475" s="27"/>
      <c r="C475" s="26"/>
      <c r="H475" s="420"/>
      <c r="I475" s="420"/>
      <c r="J475" s="42"/>
      <c r="K475" s="42"/>
      <c r="L475" s="420"/>
      <c r="M475" s="41"/>
    </row>
    <row r="476" spans="1:13" s="29" customFormat="1" ht="12" hidden="1" x14ac:dyDescent="0.25">
      <c r="A476" s="26"/>
      <c r="B476" s="27"/>
      <c r="C476" s="26"/>
      <c r="H476" s="420"/>
      <c r="I476" s="420"/>
      <c r="J476" s="42"/>
      <c r="K476" s="42"/>
      <c r="L476" s="420"/>
      <c r="M476" s="41"/>
    </row>
    <row r="477" spans="1:13" s="29" customFormat="1" ht="12" hidden="1" x14ac:dyDescent="0.25">
      <c r="A477" s="26"/>
      <c r="B477" s="27"/>
      <c r="C477" s="26"/>
      <c r="H477" s="420"/>
      <c r="I477" s="420"/>
      <c r="J477" s="42"/>
      <c r="K477" s="42"/>
      <c r="L477" s="420"/>
      <c r="M477" s="41"/>
    </row>
    <row r="478" spans="1:13" s="29" customFormat="1" ht="12" hidden="1" x14ac:dyDescent="0.25">
      <c r="A478" s="26"/>
      <c r="B478" s="27"/>
      <c r="C478" s="26"/>
      <c r="H478" s="420"/>
      <c r="I478" s="420"/>
      <c r="J478" s="42"/>
      <c r="K478" s="42"/>
      <c r="L478" s="420"/>
      <c r="M478" s="41"/>
    </row>
    <row r="479" spans="1:13" s="29" customFormat="1" ht="12" hidden="1" x14ac:dyDescent="0.25">
      <c r="A479" s="26"/>
      <c r="B479" s="27"/>
      <c r="C479" s="26"/>
      <c r="H479" s="420"/>
      <c r="I479" s="420"/>
      <c r="J479" s="42"/>
      <c r="K479" s="42"/>
      <c r="L479" s="420"/>
      <c r="M479" s="41"/>
    </row>
    <row r="480" spans="1:13" s="29" customFormat="1" ht="12" hidden="1" x14ac:dyDescent="0.25">
      <c r="A480" s="26"/>
      <c r="B480" s="27"/>
      <c r="C480" s="26"/>
      <c r="H480" s="420"/>
      <c r="I480" s="420"/>
      <c r="J480" s="42"/>
      <c r="K480" s="42"/>
      <c r="L480" s="420"/>
      <c r="M480" s="41"/>
    </row>
    <row r="481" spans="1:13" s="29" customFormat="1" ht="12" hidden="1" x14ac:dyDescent="0.25">
      <c r="A481" s="26"/>
      <c r="B481" s="27"/>
      <c r="C481" s="26"/>
      <c r="H481" s="420"/>
      <c r="I481" s="420"/>
      <c r="J481" s="42"/>
      <c r="K481" s="42"/>
      <c r="L481" s="420"/>
      <c r="M481" s="41"/>
    </row>
    <row r="482" spans="1:13" s="29" customFormat="1" ht="12" hidden="1" x14ac:dyDescent="0.25">
      <c r="A482" s="26"/>
      <c r="B482" s="27"/>
      <c r="C482" s="26"/>
      <c r="H482" s="420"/>
      <c r="I482" s="420"/>
      <c r="J482" s="42"/>
      <c r="K482" s="42"/>
      <c r="L482" s="420"/>
      <c r="M482" s="41"/>
    </row>
    <row r="483" spans="1:13" s="29" customFormat="1" ht="12" hidden="1" x14ac:dyDescent="0.25">
      <c r="A483" s="26"/>
      <c r="B483" s="27"/>
      <c r="C483" s="26"/>
      <c r="H483" s="420"/>
      <c r="I483" s="420"/>
      <c r="J483" s="42"/>
      <c r="K483" s="42"/>
      <c r="L483" s="420"/>
      <c r="M483" s="41"/>
    </row>
    <row r="484" spans="1:13" s="29" customFormat="1" ht="12" hidden="1" x14ac:dyDescent="0.25">
      <c r="A484" s="26"/>
      <c r="B484" s="27"/>
      <c r="C484" s="26"/>
      <c r="H484" s="420"/>
      <c r="I484" s="420"/>
      <c r="J484" s="42"/>
      <c r="K484" s="42"/>
      <c r="L484" s="420"/>
      <c r="M484" s="41"/>
    </row>
    <row r="485" spans="1:13" s="29" customFormat="1" ht="12" hidden="1" x14ac:dyDescent="0.25">
      <c r="A485" s="26"/>
      <c r="B485" s="27"/>
      <c r="C485" s="26"/>
      <c r="H485" s="420"/>
      <c r="I485" s="420"/>
      <c r="J485" s="42"/>
      <c r="K485" s="42"/>
      <c r="L485" s="420"/>
      <c r="M485" s="41"/>
    </row>
    <row r="486" spans="1:13" s="29" customFormat="1" ht="12" hidden="1" x14ac:dyDescent="0.25">
      <c r="A486" s="26"/>
      <c r="B486" s="27"/>
      <c r="C486" s="26"/>
      <c r="H486" s="420"/>
      <c r="I486" s="420"/>
      <c r="J486" s="42"/>
      <c r="K486" s="42"/>
      <c r="L486" s="420"/>
      <c r="M486" s="41"/>
    </row>
    <row r="487" spans="1:13" s="29" customFormat="1" ht="12" hidden="1" x14ac:dyDescent="0.25">
      <c r="A487" s="26"/>
      <c r="B487" s="27"/>
      <c r="C487" s="26"/>
      <c r="H487" s="420"/>
      <c r="I487" s="420"/>
      <c r="J487" s="42"/>
      <c r="K487" s="42"/>
      <c r="L487" s="420"/>
      <c r="M487" s="41"/>
    </row>
    <row r="488" spans="1:13" s="29" customFormat="1" ht="12" hidden="1" x14ac:dyDescent="0.25">
      <c r="A488" s="26"/>
      <c r="B488" s="27"/>
      <c r="C488" s="26"/>
      <c r="H488" s="420"/>
      <c r="I488" s="420"/>
      <c r="J488" s="42"/>
      <c r="K488" s="42"/>
      <c r="L488" s="420"/>
      <c r="M488" s="41"/>
    </row>
    <row r="489" spans="1:13" s="29" customFormat="1" ht="12" hidden="1" x14ac:dyDescent="0.25">
      <c r="A489" s="26"/>
      <c r="B489" s="27"/>
      <c r="C489" s="26"/>
      <c r="H489" s="420"/>
      <c r="I489" s="420"/>
      <c r="J489" s="42"/>
      <c r="K489" s="42"/>
      <c r="L489" s="420"/>
      <c r="M489" s="41"/>
    </row>
    <row r="490" spans="1:13" s="29" customFormat="1" ht="12" hidden="1" x14ac:dyDescent="0.25">
      <c r="A490" s="26"/>
      <c r="B490" s="27"/>
      <c r="C490" s="26"/>
      <c r="H490" s="420"/>
      <c r="I490" s="420"/>
      <c r="J490" s="42"/>
      <c r="K490" s="42"/>
      <c r="L490" s="420"/>
      <c r="M490" s="41"/>
    </row>
    <row r="491" spans="1:13" s="29" customFormat="1" ht="12" hidden="1" x14ac:dyDescent="0.25">
      <c r="A491" s="26"/>
      <c r="B491" s="27"/>
      <c r="C491" s="26"/>
      <c r="H491" s="420"/>
      <c r="I491" s="420"/>
      <c r="J491" s="42"/>
      <c r="K491" s="42"/>
      <c r="L491" s="420"/>
      <c r="M491" s="41"/>
    </row>
    <row r="492" spans="1:13" s="29" customFormat="1" ht="12" hidden="1" x14ac:dyDescent="0.25">
      <c r="A492" s="26"/>
      <c r="B492" s="27"/>
      <c r="C492" s="26"/>
      <c r="H492" s="420"/>
      <c r="I492" s="420"/>
      <c r="J492" s="42"/>
      <c r="K492" s="42"/>
      <c r="L492" s="420"/>
      <c r="M492" s="41"/>
    </row>
    <row r="493" spans="1:13" s="29" customFormat="1" ht="12" hidden="1" x14ac:dyDescent="0.25">
      <c r="A493" s="26"/>
      <c r="B493" s="27"/>
      <c r="C493" s="26"/>
      <c r="H493" s="420"/>
      <c r="I493" s="420"/>
      <c r="J493" s="42"/>
      <c r="K493" s="42"/>
      <c r="L493" s="420"/>
      <c r="M493" s="41"/>
    </row>
    <row r="494" spans="1:13" s="29" customFormat="1" ht="12" hidden="1" x14ac:dyDescent="0.25">
      <c r="A494" s="26"/>
      <c r="B494" s="27"/>
      <c r="C494" s="26"/>
      <c r="H494" s="420"/>
      <c r="I494" s="420"/>
      <c r="J494" s="42"/>
      <c r="K494" s="42"/>
      <c r="L494" s="420"/>
      <c r="M494" s="41"/>
    </row>
    <row r="495" spans="1:13" s="29" customFormat="1" ht="12" hidden="1" x14ac:dyDescent="0.25">
      <c r="A495" s="26"/>
      <c r="B495" s="27"/>
      <c r="C495" s="26"/>
      <c r="H495" s="420"/>
      <c r="I495" s="420"/>
      <c r="J495" s="42"/>
      <c r="K495" s="42"/>
      <c r="L495" s="420"/>
      <c r="M495" s="41"/>
    </row>
    <row r="496" spans="1:13" s="29" customFormat="1" ht="12" hidden="1" x14ac:dyDescent="0.25">
      <c r="A496" s="26"/>
      <c r="B496" s="27"/>
      <c r="C496" s="26"/>
      <c r="H496" s="420"/>
      <c r="I496" s="420"/>
      <c r="J496" s="42"/>
      <c r="K496" s="42"/>
      <c r="L496" s="420"/>
      <c r="M496" s="41"/>
    </row>
    <row r="497" spans="1:13" s="29" customFormat="1" ht="12" hidden="1" x14ac:dyDescent="0.25">
      <c r="A497" s="26"/>
      <c r="B497" s="27"/>
      <c r="C497" s="26"/>
      <c r="H497" s="420"/>
      <c r="I497" s="420"/>
      <c r="J497" s="42"/>
      <c r="K497" s="42"/>
      <c r="L497" s="420"/>
      <c r="M497" s="41"/>
    </row>
    <row r="498" spans="1:13" s="29" customFormat="1" ht="12" hidden="1" x14ac:dyDescent="0.25">
      <c r="A498" s="26"/>
      <c r="B498" s="27"/>
      <c r="C498" s="26"/>
      <c r="H498" s="420"/>
      <c r="I498" s="420"/>
      <c r="J498" s="42"/>
      <c r="K498" s="42"/>
      <c r="L498" s="420"/>
      <c r="M498" s="41"/>
    </row>
    <row r="499" spans="1:13" s="29" customFormat="1" ht="12" hidden="1" x14ac:dyDescent="0.25">
      <c r="A499" s="26"/>
      <c r="B499" s="27"/>
      <c r="C499" s="26"/>
      <c r="H499" s="420"/>
      <c r="I499" s="420"/>
      <c r="J499" s="42"/>
      <c r="K499" s="42"/>
      <c r="L499" s="420"/>
      <c r="M499" s="41"/>
    </row>
    <row r="500" spans="1:13" s="29" customFormat="1" ht="12" hidden="1" x14ac:dyDescent="0.25">
      <c r="A500" s="26"/>
      <c r="B500" s="27"/>
      <c r="C500" s="26"/>
      <c r="H500" s="420"/>
      <c r="I500" s="420"/>
      <c r="J500" s="42"/>
      <c r="K500" s="42"/>
      <c r="L500" s="420"/>
      <c r="M500" s="41"/>
    </row>
    <row r="501" spans="1:13" s="29" customFormat="1" ht="12" hidden="1" x14ac:dyDescent="0.25">
      <c r="A501" s="26"/>
      <c r="B501" s="27"/>
      <c r="C501" s="26"/>
      <c r="H501" s="420"/>
      <c r="I501" s="420"/>
      <c r="J501" s="42"/>
      <c r="K501" s="42"/>
      <c r="L501" s="420"/>
      <c r="M501" s="41"/>
    </row>
    <row r="502" spans="1:13" s="29" customFormat="1" ht="12" hidden="1" x14ac:dyDescent="0.25">
      <c r="A502" s="26"/>
      <c r="B502" s="27"/>
      <c r="C502" s="26"/>
      <c r="H502" s="420"/>
      <c r="I502" s="420"/>
      <c r="J502" s="42"/>
      <c r="K502" s="42"/>
      <c r="L502" s="420"/>
      <c r="M502" s="41"/>
    </row>
    <row r="503" spans="1:13" s="29" customFormat="1" ht="12" hidden="1" x14ac:dyDescent="0.25">
      <c r="A503" s="26"/>
      <c r="B503" s="27"/>
      <c r="C503" s="26"/>
      <c r="H503" s="420"/>
      <c r="I503" s="420"/>
      <c r="J503" s="42"/>
      <c r="K503" s="42"/>
      <c r="L503" s="420"/>
      <c r="M503" s="41"/>
    </row>
    <row r="504" spans="1:13" s="29" customFormat="1" ht="12" hidden="1" x14ac:dyDescent="0.25">
      <c r="A504" s="26"/>
      <c r="B504" s="27"/>
      <c r="C504" s="26"/>
      <c r="H504" s="420"/>
      <c r="I504" s="420"/>
      <c r="J504" s="42"/>
      <c r="K504" s="42"/>
      <c r="L504" s="420"/>
      <c r="M504" s="41"/>
    </row>
    <row r="505" spans="1:13" s="29" customFormat="1" ht="12" hidden="1" x14ac:dyDescent="0.25">
      <c r="A505" s="26"/>
      <c r="B505" s="27"/>
      <c r="C505" s="26"/>
      <c r="H505" s="420"/>
      <c r="I505" s="420"/>
      <c r="J505" s="42"/>
      <c r="K505" s="42"/>
      <c r="L505" s="420"/>
      <c r="M505" s="41"/>
    </row>
    <row r="506" spans="1:13" s="29" customFormat="1" ht="12" hidden="1" x14ac:dyDescent="0.25">
      <c r="A506" s="26"/>
      <c r="B506" s="27"/>
      <c r="C506" s="26"/>
      <c r="H506" s="420"/>
      <c r="I506" s="420"/>
      <c r="J506" s="42"/>
      <c r="K506" s="42"/>
      <c r="L506" s="420"/>
      <c r="M506" s="41"/>
    </row>
    <row r="507" spans="1:13" s="29" customFormat="1" ht="12" hidden="1" x14ac:dyDescent="0.25">
      <c r="A507" s="26"/>
      <c r="B507" s="27"/>
      <c r="C507" s="26"/>
      <c r="H507" s="420"/>
      <c r="I507" s="420"/>
      <c r="J507" s="42"/>
      <c r="K507" s="42"/>
      <c r="L507" s="420"/>
      <c r="M507" s="41"/>
    </row>
    <row r="508" spans="1:13" s="29" customFormat="1" ht="12" hidden="1" x14ac:dyDescent="0.25">
      <c r="A508" s="26"/>
      <c r="B508" s="27"/>
      <c r="C508" s="26"/>
      <c r="H508" s="420"/>
      <c r="I508" s="420"/>
      <c r="J508" s="42"/>
      <c r="K508" s="42"/>
      <c r="L508" s="420"/>
      <c r="M508" s="41"/>
    </row>
    <row r="509" spans="1:13" s="29" customFormat="1" ht="12" hidden="1" x14ac:dyDescent="0.25">
      <c r="A509" s="26"/>
      <c r="B509" s="27"/>
      <c r="C509" s="26"/>
      <c r="H509" s="420"/>
      <c r="I509" s="420"/>
      <c r="J509" s="42"/>
      <c r="K509" s="42"/>
      <c r="L509" s="420"/>
      <c r="M509" s="41"/>
    </row>
    <row r="510" spans="1:13" s="29" customFormat="1" ht="12" hidden="1" x14ac:dyDescent="0.25">
      <c r="A510" s="26"/>
      <c r="B510" s="27"/>
      <c r="C510" s="26"/>
      <c r="H510" s="420"/>
      <c r="I510" s="420"/>
      <c r="J510" s="42"/>
      <c r="K510" s="42"/>
      <c r="L510" s="420"/>
      <c r="M510" s="41"/>
    </row>
    <row r="511" spans="1:13" s="29" customFormat="1" ht="12" hidden="1" x14ac:dyDescent="0.25">
      <c r="A511" s="26"/>
      <c r="B511" s="27"/>
      <c r="C511" s="26"/>
      <c r="H511" s="420"/>
      <c r="I511" s="420"/>
      <c r="J511" s="42"/>
      <c r="K511" s="42"/>
      <c r="L511" s="420"/>
      <c r="M511" s="41"/>
    </row>
    <row r="512" spans="1:13" s="29" customFormat="1" ht="12" hidden="1" x14ac:dyDescent="0.25">
      <c r="A512" s="26"/>
      <c r="B512" s="27"/>
      <c r="C512" s="26"/>
      <c r="H512" s="420"/>
      <c r="I512" s="420"/>
      <c r="J512" s="42"/>
      <c r="K512" s="42"/>
      <c r="L512" s="420"/>
      <c r="M512" s="41"/>
    </row>
    <row r="513" spans="1:13" s="29" customFormat="1" ht="12" hidden="1" x14ac:dyDescent="0.25">
      <c r="A513" s="26"/>
      <c r="B513" s="27"/>
      <c r="C513" s="26"/>
      <c r="H513" s="420"/>
      <c r="I513" s="420"/>
      <c r="J513" s="42"/>
      <c r="K513" s="42"/>
      <c r="L513" s="420"/>
      <c r="M513" s="41"/>
    </row>
    <row r="514" spans="1:13" s="29" customFormat="1" ht="12" hidden="1" x14ac:dyDescent="0.25">
      <c r="A514" s="26"/>
      <c r="B514" s="27"/>
      <c r="C514" s="26"/>
      <c r="H514" s="420"/>
      <c r="I514" s="420"/>
      <c r="J514" s="42"/>
      <c r="K514" s="42"/>
      <c r="L514" s="420"/>
      <c r="M514" s="41"/>
    </row>
    <row r="515" spans="1:13" s="29" customFormat="1" ht="12" hidden="1" x14ac:dyDescent="0.25">
      <c r="A515" s="26"/>
      <c r="B515" s="27"/>
      <c r="C515" s="26"/>
      <c r="H515" s="420"/>
      <c r="I515" s="420"/>
      <c r="J515" s="42"/>
      <c r="K515" s="42"/>
      <c r="L515" s="420"/>
      <c r="M515" s="41"/>
    </row>
    <row r="516" spans="1:13" s="29" customFormat="1" ht="12" hidden="1" x14ac:dyDescent="0.25">
      <c r="A516" s="26"/>
      <c r="B516" s="27"/>
      <c r="C516" s="26"/>
      <c r="H516" s="420"/>
      <c r="I516" s="420"/>
      <c r="J516" s="42"/>
      <c r="K516" s="42"/>
      <c r="L516" s="420"/>
      <c r="M516" s="41"/>
    </row>
    <row r="517" spans="1:13" s="29" customFormat="1" ht="12" hidden="1" x14ac:dyDescent="0.25">
      <c r="A517" s="26"/>
      <c r="B517" s="27"/>
      <c r="C517" s="26"/>
      <c r="H517" s="420"/>
      <c r="I517" s="420"/>
      <c r="J517" s="42"/>
      <c r="K517" s="42"/>
      <c r="L517" s="420"/>
      <c r="M517" s="41"/>
    </row>
    <row r="518" spans="1:13" s="29" customFormat="1" ht="12" hidden="1" x14ac:dyDescent="0.25">
      <c r="A518" s="26"/>
      <c r="B518" s="27"/>
      <c r="C518" s="26"/>
      <c r="H518" s="420"/>
      <c r="I518" s="420"/>
      <c r="J518" s="42"/>
      <c r="K518" s="42"/>
      <c r="L518" s="420"/>
      <c r="M518" s="41"/>
    </row>
    <row r="519" spans="1:13" s="29" customFormat="1" ht="12" hidden="1" x14ac:dyDescent="0.25">
      <c r="A519" s="26"/>
      <c r="B519" s="27"/>
      <c r="C519" s="26"/>
      <c r="H519" s="420"/>
      <c r="I519" s="420"/>
      <c r="J519" s="42"/>
      <c r="K519" s="42"/>
      <c r="L519" s="420"/>
      <c r="M519" s="41"/>
    </row>
    <row r="520" spans="1:13" s="29" customFormat="1" ht="12" hidden="1" x14ac:dyDescent="0.25">
      <c r="A520" s="26"/>
      <c r="B520" s="27"/>
      <c r="C520" s="26"/>
      <c r="H520" s="420"/>
      <c r="I520" s="420"/>
      <c r="J520" s="42"/>
      <c r="K520" s="42"/>
      <c r="L520" s="420"/>
      <c r="M520" s="41"/>
    </row>
    <row r="521" spans="1:13" s="29" customFormat="1" ht="12" hidden="1" x14ac:dyDescent="0.25">
      <c r="A521" s="26"/>
      <c r="B521" s="27"/>
      <c r="C521" s="26"/>
      <c r="H521" s="420"/>
      <c r="I521" s="420"/>
      <c r="J521" s="42"/>
      <c r="K521" s="42"/>
      <c r="L521" s="420"/>
      <c r="M521" s="41"/>
    </row>
    <row r="522" spans="1:13" s="29" customFormat="1" ht="12" hidden="1" x14ac:dyDescent="0.25">
      <c r="A522" s="26"/>
      <c r="B522" s="27"/>
      <c r="C522" s="26"/>
      <c r="H522" s="420"/>
      <c r="I522" s="420"/>
      <c r="J522" s="42"/>
      <c r="K522" s="42"/>
      <c r="L522" s="420"/>
      <c r="M522" s="41"/>
    </row>
    <row r="523" spans="1:13" s="29" customFormat="1" ht="12" hidden="1" x14ac:dyDescent="0.25">
      <c r="A523" s="26"/>
      <c r="B523" s="27"/>
      <c r="C523" s="26"/>
      <c r="H523" s="420"/>
      <c r="I523" s="420"/>
      <c r="J523" s="42"/>
      <c r="K523" s="42"/>
      <c r="L523" s="420"/>
      <c r="M523" s="41"/>
    </row>
    <row r="524" spans="1:13" s="29" customFormat="1" ht="12" hidden="1" x14ac:dyDescent="0.25">
      <c r="A524" s="26"/>
      <c r="B524" s="27"/>
      <c r="C524" s="26"/>
      <c r="H524" s="420"/>
      <c r="I524" s="420"/>
      <c r="J524" s="42"/>
      <c r="K524" s="42"/>
      <c r="L524" s="420"/>
      <c r="M524" s="41"/>
    </row>
    <row r="525" spans="1:13" s="29" customFormat="1" ht="12" hidden="1" x14ac:dyDescent="0.25">
      <c r="A525" s="26"/>
      <c r="B525" s="27"/>
      <c r="C525" s="26"/>
      <c r="H525" s="420"/>
      <c r="I525" s="420"/>
      <c r="J525" s="42"/>
      <c r="K525" s="42"/>
      <c r="L525" s="420"/>
      <c r="M525" s="41"/>
    </row>
    <row r="526" spans="1:13" s="29" customFormat="1" ht="12" hidden="1" x14ac:dyDescent="0.25">
      <c r="A526" s="26"/>
      <c r="B526" s="27"/>
      <c r="C526" s="26"/>
      <c r="H526" s="420"/>
      <c r="I526" s="420"/>
      <c r="J526" s="42"/>
      <c r="K526" s="42"/>
      <c r="L526" s="420"/>
      <c r="M526" s="41"/>
    </row>
    <row r="527" spans="1:13" s="29" customFormat="1" ht="12" hidden="1" x14ac:dyDescent="0.25">
      <c r="A527" s="26"/>
      <c r="B527" s="27"/>
      <c r="C527" s="26"/>
      <c r="H527" s="420"/>
      <c r="I527" s="420"/>
      <c r="J527" s="42"/>
      <c r="K527" s="42"/>
      <c r="L527" s="420"/>
      <c r="M527" s="41"/>
    </row>
    <row r="528" spans="1:13" s="29" customFormat="1" ht="12" hidden="1" x14ac:dyDescent="0.25">
      <c r="A528" s="26"/>
      <c r="B528" s="27"/>
      <c r="C528" s="26"/>
      <c r="H528" s="420"/>
      <c r="I528" s="420"/>
      <c r="J528" s="42"/>
      <c r="K528" s="42"/>
      <c r="L528" s="420"/>
      <c r="M528" s="41"/>
    </row>
    <row r="529" spans="1:13" s="29" customFormat="1" ht="12" hidden="1" x14ac:dyDescent="0.25">
      <c r="A529" s="26"/>
      <c r="B529" s="27"/>
      <c r="C529" s="26"/>
      <c r="H529" s="420"/>
      <c r="I529" s="420"/>
      <c r="J529" s="42"/>
      <c r="K529" s="42"/>
      <c r="L529" s="420"/>
      <c r="M529" s="41"/>
    </row>
    <row r="530" spans="1:13" s="29" customFormat="1" ht="12" hidden="1" x14ac:dyDescent="0.25">
      <c r="A530" s="26"/>
      <c r="B530" s="27"/>
      <c r="C530" s="26"/>
      <c r="H530" s="420"/>
      <c r="I530" s="420"/>
      <c r="J530" s="42"/>
      <c r="K530" s="42"/>
      <c r="L530" s="420"/>
      <c r="M530" s="41"/>
    </row>
    <row r="531" spans="1:13" s="29" customFormat="1" ht="12" hidden="1" x14ac:dyDescent="0.25">
      <c r="A531" s="26"/>
      <c r="B531" s="27"/>
      <c r="C531" s="26"/>
      <c r="H531" s="420"/>
      <c r="I531" s="420"/>
      <c r="J531" s="42"/>
      <c r="K531" s="42"/>
      <c r="L531" s="420"/>
      <c r="M531" s="41"/>
    </row>
    <row r="532" spans="1:13" s="29" customFormat="1" ht="12" hidden="1" x14ac:dyDescent="0.25">
      <c r="A532" s="26"/>
      <c r="B532" s="27"/>
      <c r="C532" s="26"/>
      <c r="H532" s="420"/>
      <c r="I532" s="420"/>
      <c r="J532" s="42"/>
      <c r="K532" s="42"/>
      <c r="L532" s="420"/>
      <c r="M532" s="41"/>
    </row>
    <row r="533" spans="1:13" s="29" customFormat="1" ht="12" hidden="1" x14ac:dyDescent="0.25">
      <c r="A533" s="26"/>
      <c r="B533" s="27"/>
      <c r="C533" s="26"/>
      <c r="H533" s="420"/>
      <c r="I533" s="420"/>
      <c r="J533" s="42"/>
      <c r="K533" s="42"/>
      <c r="L533" s="420"/>
      <c r="M533" s="41"/>
    </row>
    <row r="534" spans="1:13" s="29" customFormat="1" ht="12" hidden="1" x14ac:dyDescent="0.25">
      <c r="A534" s="26"/>
      <c r="B534" s="27"/>
      <c r="C534" s="26"/>
      <c r="H534" s="420"/>
      <c r="I534" s="420"/>
      <c r="J534" s="42"/>
      <c r="K534" s="42"/>
      <c r="L534" s="420"/>
      <c r="M534" s="41"/>
    </row>
    <row r="535" spans="1:13" s="29" customFormat="1" ht="12" hidden="1" x14ac:dyDescent="0.25">
      <c r="A535" s="26"/>
      <c r="B535" s="27"/>
      <c r="C535" s="26"/>
      <c r="H535" s="420"/>
      <c r="I535" s="420"/>
      <c r="J535" s="42"/>
      <c r="K535" s="42"/>
      <c r="L535" s="420"/>
      <c r="M535" s="41"/>
    </row>
    <row r="536" spans="1:13" s="29" customFormat="1" ht="12" hidden="1" x14ac:dyDescent="0.25">
      <c r="A536" s="26"/>
      <c r="B536" s="27"/>
      <c r="C536" s="26"/>
      <c r="H536" s="420"/>
      <c r="I536" s="420"/>
      <c r="J536" s="42"/>
      <c r="K536" s="42"/>
      <c r="L536" s="420"/>
      <c r="M536" s="41"/>
    </row>
    <row r="537" spans="1:13" s="29" customFormat="1" ht="12" hidden="1" x14ac:dyDescent="0.25">
      <c r="A537" s="26"/>
      <c r="B537" s="27"/>
      <c r="C537" s="26"/>
      <c r="H537" s="420"/>
      <c r="I537" s="420"/>
      <c r="J537" s="42"/>
      <c r="K537" s="42"/>
      <c r="L537" s="420"/>
      <c r="M537" s="41"/>
    </row>
    <row r="538" spans="1:13" s="29" customFormat="1" ht="12" hidden="1" x14ac:dyDescent="0.25">
      <c r="A538" s="26"/>
      <c r="B538" s="27"/>
      <c r="C538" s="26"/>
      <c r="H538" s="420"/>
      <c r="I538" s="420"/>
      <c r="J538" s="42"/>
      <c r="K538" s="42"/>
      <c r="L538" s="420"/>
      <c r="M538" s="41"/>
    </row>
    <row r="539" spans="1:13" s="29" customFormat="1" ht="12" hidden="1" x14ac:dyDescent="0.25">
      <c r="A539" s="26"/>
      <c r="B539" s="27"/>
      <c r="C539" s="26"/>
      <c r="H539" s="420"/>
      <c r="I539" s="420"/>
      <c r="J539" s="42"/>
      <c r="K539" s="42"/>
      <c r="L539" s="420"/>
      <c r="M539" s="41"/>
    </row>
    <row r="540" spans="1:13" s="29" customFormat="1" ht="12" hidden="1" x14ac:dyDescent="0.25">
      <c r="A540" s="26"/>
      <c r="B540" s="27"/>
      <c r="C540" s="26"/>
      <c r="H540" s="420"/>
      <c r="I540" s="420"/>
      <c r="J540" s="42"/>
      <c r="K540" s="42"/>
      <c r="L540" s="420"/>
      <c r="M540" s="41"/>
    </row>
    <row r="541" spans="1:13" s="29" customFormat="1" ht="12" hidden="1" x14ac:dyDescent="0.25">
      <c r="A541" s="26"/>
      <c r="B541" s="27"/>
      <c r="C541" s="26"/>
      <c r="H541" s="420"/>
      <c r="I541" s="420"/>
      <c r="J541" s="42"/>
      <c r="K541" s="42"/>
      <c r="L541" s="420"/>
      <c r="M541" s="41"/>
    </row>
    <row r="542" spans="1:13" s="29" customFormat="1" ht="12" hidden="1" x14ac:dyDescent="0.25">
      <c r="A542" s="26"/>
      <c r="B542" s="27"/>
      <c r="C542" s="26"/>
      <c r="H542" s="420"/>
      <c r="I542" s="420"/>
      <c r="J542" s="42"/>
      <c r="K542" s="42"/>
      <c r="L542" s="420"/>
      <c r="M542" s="41"/>
    </row>
    <row r="543" spans="1:13" s="29" customFormat="1" ht="12" hidden="1" x14ac:dyDescent="0.25">
      <c r="A543" s="26"/>
      <c r="B543" s="27"/>
      <c r="C543" s="26"/>
      <c r="H543" s="420"/>
      <c r="I543" s="420"/>
      <c r="J543" s="42"/>
      <c r="K543" s="42"/>
      <c r="L543" s="420"/>
      <c r="M543" s="41"/>
    </row>
    <row r="544" spans="1:13" s="29" customFormat="1" ht="12" hidden="1" x14ac:dyDescent="0.25">
      <c r="A544" s="26"/>
      <c r="B544" s="27"/>
      <c r="C544" s="26"/>
      <c r="H544" s="420"/>
      <c r="I544" s="420"/>
      <c r="J544" s="42"/>
      <c r="K544" s="42"/>
      <c r="L544" s="420"/>
      <c r="M544" s="41"/>
    </row>
    <row r="545" spans="1:13" s="29" customFormat="1" ht="12" hidden="1" x14ac:dyDescent="0.25">
      <c r="A545" s="26"/>
      <c r="B545" s="27"/>
      <c r="C545" s="26"/>
      <c r="H545" s="420"/>
      <c r="I545" s="420"/>
      <c r="J545" s="42"/>
      <c r="K545" s="42"/>
      <c r="L545" s="420"/>
      <c r="M545" s="41"/>
    </row>
    <row r="546" spans="1:13" s="29" customFormat="1" ht="12" hidden="1" x14ac:dyDescent="0.25">
      <c r="A546" s="26"/>
      <c r="B546" s="27"/>
      <c r="C546" s="26"/>
      <c r="H546" s="420"/>
      <c r="I546" s="420"/>
      <c r="J546" s="42"/>
      <c r="K546" s="42"/>
      <c r="L546" s="420"/>
      <c r="M546" s="41"/>
    </row>
    <row r="547" spans="1:13" s="29" customFormat="1" ht="12" hidden="1" x14ac:dyDescent="0.25">
      <c r="A547" s="26"/>
      <c r="B547" s="27"/>
      <c r="C547" s="26"/>
      <c r="H547" s="420"/>
      <c r="I547" s="420"/>
      <c r="J547" s="42"/>
      <c r="K547" s="42"/>
      <c r="L547" s="420"/>
      <c r="M547" s="41"/>
    </row>
    <row r="548" spans="1:13" s="29" customFormat="1" ht="12" hidden="1" x14ac:dyDescent="0.25">
      <c r="A548" s="26"/>
      <c r="B548" s="27"/>
      <c r="C548" s="26"/>
      <c r="H548" s="420"/>
      <c r="I548" s="420"/>
      <c r="J548" s="42"/>
      <c r="K548" s="42"/>
      <c r="L548" s="420"/>
      <c r="M548" s="41"/>
    </row>
    <row r="549" spans="1:13" s="29" customFormat="1" ht="12" hidden="1" x14ac:dyDescent="0.25">
      <c r="A549" s="26"/>
      <c r="B549" s="27"/>
      <c r="C549" s="26"/>
      <c r="H549" s="420"/>
      <c r="I549" s="420"/>
      <c r="J549" s="42"/>
      <c r="K549" s="42"/>
      <c r="L549" s="420"/>
      <c r="M549" s="41"/>
    </row>
    <row r="550" spans="1:13" s="29" customFormat="1" ht="12" hidden="1" x14ac:dyDescent="0.25">
      <c r="A550" s="26"/>
      <c r="B550" s="27"/>
      <c r="C550" s="26"/>
      <c r="H550" s="420"/>
      <c r="I550" s="420"/>
      <c r="J550" s="42"/>
      <c r="K550" s="42"/>
      <c r="L550" s="420"/>
      <c r="M550" s="41"/>
    </row>
    <row r="551" spans="1:13" s="29" customFormat="1" ht="12" hidden="1" x14ac:dyDescent="0.25">
      <c r="A551" s="26"/>
      <c r="B551" s="27"/>
      <c r="C551" s="26"/>
      <c r="H551" s="420"/>
      <c r="I551" s="420"/>
      <c r="J551" s="42"/>
      <c r="K551" s="42"/>
      <c r="L551" s="420"/>
      <c r="M551" s="41"/>
    </row>
    <row r="552" spans="1:13" s="29" customFormat="1" ht="12" hidden="1" x14ac:dyDescent="0.25">
      <c r="A552" s="26"/>
      <c r="B552" s="27"/>
      <c r="C552" s="26"/>
      <c r="H552" s="420"/>
      <c r="I552" s="420"/>
      <c r="J552" s="42"/>
      <c r="K552" s="42"/>
      <c r="L552" s="420"/>
      <c r="M552" s="41"/>
    </row>
    <row r="553" spans="1:13" s="29" customFormat="1" ht="12" hidden="1" x14ac:dyDescent="0.25">
      <c r="A553" s="26"/>
      <c r="B553" s="27"/>
      <c r="C553" s="26"/>
      <c r="H553" s="420"/>
      <c r="I553" s="420"/>
      <c r="J553" s="42"/>
      <c r="K553" s="42"/>
      <c r="L553" s="420"/>
      <c r="M553" s="41"/>
    </row>
    <row r="554" spans="1:13" s="29" customFormat="1" ht="12" hidden="1" x14ac:dyDescent="0.25">
      <c r="A554" s="26"/>
      <c r="B554" s="27"/>
      <c r="C554" s="26"/>
      <c r="H554" s="420"/>
      <c r="I554" s="420"/>
      <c r="J554" s="42"/>
      <c r="K554" s="42"/>
      <c r="L554" s="420"/>
      <c r="M554" s="41"/>
    </row>
    <row r="555" spans="1:13" s="29" customFormat="1" ht="12" hidden="1" x14ac:dyDescent="0.25">
      <c r="A555" s="26"/>
      <c r="B555" s="27"/>
      <c r="C555" s="26"/>
      <c r="H555" s="420"/>
      <c r="I555" s="420"/>
      <c r="J555" s="42"/>
      <c r="K555" s="42"/>
      <c r="L555" s="420"/>
      <c r="M555" s="41"/>
    </row>
    <row r="556" spans="1:13" s="29" customFormat="1" ht="12" hidden="1" x14ac:dyDescent="0.25">
      <c r="A556" s="26"/>
      <c r="B556" s="27"/>
      <c r="C556" s="26"/>
      <c r="H556" s="420"/>
      <c r="I556" s="420"/>
      <c r="J556" s="42"/>
      <c r="K556" s="42"/>
      <c r="L556" s="420"/>
      <c r="M556" s="41"/>
    </row>
    <row r="557" spans="1:13" s="29" customFormat="1" ht="12" hidden="1" x14ac:dyDescent="0.25">
      <c r="A557" s="26"/>
      <c r="B557" s="27"/>
      <c r="C557" s="26"/>
      <c r="H557" s="420"/>
      <c r="I557" s="420"/>
      <c r="J557" s="42"/>
      <c r="K557" s="42"/>
      <c r="L557" s="420"/>
      <c r="M557" s="41"/>
    </row>
    <row r="558" spans="1:13" s="29" customFormat="1" ht="12" hidden="1" x14ac:dyDescent="0.25">
      <c r="A558" s="26"/>
      <c r="B558" s="27"/>
      <c r="C558" s="26"/>
      <c r="H558" s="420"/>
      <c r="I558" s="420"/>
      <c r="J558" s="42"/>
      <c r="K558" s="42"/>
      <c r="L558" s="420"/>
      <c r="M558" s="41"/>
    </row>
    <row r="559" spans="1:13" s="29" customFormat="1" ht="12" hidden="1" x14ac:dyDescent="0.25">
      <c r="A559" s="26"/>
      <c r="B559" s="27"/>
      <c r="C559" s="26"/>
      <c r="H559" s="420"/>
      <c r="I559" s="420"/>
      <c r="J559" s="42"/>
      <c r="K559" s="42"/>
      <c r="L559" s="420"/>
      <c r="M559" s="41"/>
    </row>
    <row r="560" spans="1:13" s="29" customFormat="1" ht="12" hidden="1" x14ac:dyDescent="0.25">
      <c r="A560" s="26"/>
      <c r="B560" s="27"/>
      <c r="C560" s="26"/>
      <c r="H560" s="420"/>
      <c r="I560" s="420"/>
      <c r="J560" s="42"/>
      <c r="K560" s="42"/>
      <c r="L560" s="420"/>
      <c r="M560" s="41"/>
    </row>
    <row r="561" spans="1:13" s="29" customFormat="1" ht="12" hidden="1" x14ac:dyDescent="0.25">
      <c r="A561" s="26"/>
      <c r="B561" s="27"/>
      <c r="C561" s="26"/>
      <c r="H561" s="420"/>
      <c r="I561" s="420"/>
      <c r="J561" s="42"/>
      <c r="K561" s="42"/>
      <c r="L561" s="420"/>
      <c r="M561" s="41"/>
    </row>
    <row r="562" spans="1:13" s="29" customFormat="1" ht="12" hidden="1" x14ac:dyDescent="0.25">
      <c r="A562" s="26"/>
      <c r="B562" s="27"/>
      <c r="C562" s="26"/>
      <c r="H562" s="420"/>
      <c r="I562" s="420"/>
      <c r="J562" s="42"/>
      <c r="K562" s="42"/>
      <c r="L562" s="420"/>
      <c r="M562" s="41"/>
    </row>
    <row r="563" spans="1:13" s="29" customFormat="1" ht="12" hidden="1" x14ac:dyDescent="0.25">
      <c r="A563" s="26"/>
      <c r="B563" s="27"/>
      <c r="C563" s="26"/>
      <c r="H563" s="420"/>
      <c r="I563" s="420"/>
      <c r="J563" s="42"/>
      <c r="K563" s="42"/>
      <c r="L563" s="420"/>
      <c r="M563" s="41"/>
    </row>
    <row r="564" spans="1:13" s="29" customFormat="1" ht="12" hidden="1" x14ac:dyDescent="0.25">
      <c r="A564" s="26"/>
      <c r="B564" s="27"/>
      <c r="C564" s="26"/>
      <c r="H564" s="420"/>
      <c r="I564" s="420"/>
      <c r="J564" s="42"/>
      <c r="K564" s="42"/>
      <c r="L564" s="420"/>
      <c r="M564" s="41"/>
    </row>
    <row r="565" spans="1:13" s="29" customFormat="1" ht="12" hidden="1" x14ac:dyDescent="0.25">
      <c r="A565" s="26"/>
      <c r="B565" s="27"/>
      <c r="C565" s="26"/>
      <c r="H565" s="420"/>
      <c r="I565" s="420"/>
      <c r="J565" s="42"/>
      <c r="K565" s="42"/>
      <c r="L565" s="420"/>
      <c r="M565" s="41"/>
    </row>
    <row r="566" spans="1:13" s="29" customFormat="1" ht="12" hidden="1" x14ac:dyDescent="0.25">
      <c r="A566" s="26"/>
      <c r="B566" s="27"/>
      <c r="C566" s="26"/>
      <c r="H566" s="420"/>
      <c r="I566" s="420"/>
      <c r="J566" s="42"/>
      <c r="K566" s="42"/>
      <c r="L566" s="420"/>
      <c r="M566" s="41"/>
    </row>
    <row r="567" spans="1:13" s="29" customFormat="1" ht="12" hidden="1" x14ac:dyDescent="0.25">
      <c r="A567" s="26"/>
      <c r="B567" s="27"/>
      <c r="C567" s="26"/>
      <c r="H567" s="420"/>
      <c r="I567" s="420"/>
      <c r="J567" s="42"/>
      <c r="K567" s="42"/>
      <c r="L567" s="420"/>
      <c r="M567" s="41"/>
    </row>
    <row r="568" spans="1:13" s="29" customFormat="1" ht="12" hidden="1" x14ac:dyDescent="0.25">
      <c r="A568" s="26"/>
      <c r="B568" s="27"/>
      <c r="C568" s="26"/>
      <c r="H568" s="420"/>
      <c r="I568" s="420"/>
      <c r="J568" s="42"/>
      <c r="K568" s="42"/>
      <c r="L568" s="420"/>
      <c r="M568" s="41"/>
    </row>
    <row r="569" spans="1:13" s="29" customFormat="1" ht="12" hidden="1" x14ac:dyDescent="0.25">
      <c r="A569" s="26"/>
      <c r="B569" s="27"/>
      <c r="C569" s="26"/>
      <c r="H569" s="420"/>
      <c r="I569" s="420"/>
      <c r="J569" s="42"/>
      <c r="K569" s="42"/>
      <c r="L569" s="420"/>
      <c r="M569" s="41"/>
    </row>
    <row r="570" spans="1:13" s="29" customFormat="1" ht="12" hidden="1" x14ac:dyDescent="0.25">
      <c r="A570" s="26"/>
      <c r="B570" s="27"/>
      <c r="C570" s="26"/>
      <c r="H570" s="420"/>
      <c r="I570" s="420"/>
      <c r="J570" s="42"/>
      <c r="K570" s="42"/>
      <c r="L570" s="420"/>
      <c r="M570" s="41"/>
    </row>
    <row r="571" spans="1:13" s="29" customFormat="1" ht="12" hidden="1" x14ac:dyDescent="0.25">
      <c r="A571" s="26"/>
      <c r="B571" s="27"/>
      <c r="C571" s="26"/>
      <c r="H571" s="420"/>
      <c r="I571" s="420"/>
      <c r="J571" s="42"/>
      <c r="K571" s="42"/>
      <c r="L571" s="420"/>
      <c r="M571" s="41"/>
    </row>
    <row r="572" spans="1:13" s="29" customFormat="1" ht="12" hidden="1" x14ac:dyDescent="0.25">
      <c r="A572" s="26"/>
      <c r="B572" s="27"/>
      <c r="C572" s="26"/>
      <c r="H572" s="420"/>
      <c r="I572" s="420"/>
      <c r="J572" s="42"/>
      <c r="K572" s="42"/>
      <c r="L572" s="420"/>
      <c r="M572" s="41"/>
    </row>
    <row r="573" spans="1:13" s="29" customFormat="1" ht="12" hidden="1" x14ac:dyDescent="0.25">
      <c r="A573" s="26"/>
      <c r="B573" s="27"/>
      <c r="C573" s="26"/>
      <c r="H573" s="420"/>
      <c r="I573" s="420"/>
      <c r="J573" s="42"/>
      <c r="K573" s="42"/>
      <c r="L573" s="420"/>
      <c r="M573" s="41"/>
    </row>
    <row r="574" spans="1:13" s="29" customFormat="1" ht="12" hidden="1" x14ac:dyDescent="0.25">
      <c r="A574" s="26"/>
      <c r="B574" s="27"/>
      <c r="C574" s="26"/>
      <c r="H574" s="420"/>
      <c r="I574" s="420"/>
      <c r="J574" s="42"/>
      <c r="K574" s="42"/>
      <c r="L574" s="420"/>
      <c r="M574" s="41"/>
    </row>
    <row r="575" spans="1:13" s="29" customFormat="1" ht="12" hidden="1" x14ac:dyDescent="0.25">
      <c r="A575" s="26"/>
      <c r="B575" s="27"/>
      <c r="C575" s="26"/>
      <c r="H575" s="420"/>
      <c r="I575" s="420"/>
      <c r="J575" s="42"/>
      <c r="K575" s="42"/>
      <c r="L575" s="420"/>
      <c r="M575" s="41"/>
    </row>
    <row r="576" spans="1:13" s="29" customFormat="1" ht="12" hidden="1" x14ac:dyDescent="0.25">
      <c r="A576" s="26"/>
      <c r="B576" s="27"/>
      <c r="C576" s="26"/>
      <c r="H576" s="420"/>
      <c r="I576" s="420"/>
      <c r="J576" s="42"/>
      <c r="K576" s="42"/>
      <c r="L576" s="420"/>
      <c r="M576" s="41"/>
    </row>
    <row r="577" spans="1:13" s="29" customFormat="1" ht="12" hidden="1" x14ac:dyDescent="0.25">
      <c r="A577" s="26"/>
      <c r="B577" s="27"/>
      <c r="C577" s="26"/>
      <c r="H577" s="420"/>
      <c r="I577" s="420"/>
      <c r="J577" s="42"/>
      <c r="K577" s="42"/>
      <c r="L577" s="420"/>
      <c r="M577" s="41"/>
    </row>
    <row r="578" spans="1:13" s="29" customFormat="1" ht="12" hidden="1" x14ac:dyDescent="0.25">
      <c r="A578" s="26"/>
      <c r="B578" s="27"/>
      <c r="C578" s="26"/>
      <c r="H578" s="420"/>
      <c r="I578" s="420"/>
      <c r="J578" s="42"/>
      <c r="K578" s="42"/>
      <c r="L578" s="420"/>
      <c r="M578" s="41"/>
    </row>
    <row r="579" spans="1:13" s="29" customFormat="1" ht="12" hidden="1" x14ac:dyDescent="0.25">
      <c r="A579" s="26"/>
      <c r="B579" s="27"/>
      <c r="C579" s="26"/>
      <c r="H579" s="420"/>
      <c r="I579" s="420"/>
      <c r="J579" s="42"/>
      <c r="K579" s="42"/>
      <c r="L579" s="420"/>
      <c r="M579" s="41"/>
    </row>
    <row r="580" spans="1:13" s="29" customFormat="1" ht="12" hidden="1" x14ac:dyDescent="0.25">
      <c r="A580" s="26"/>
      <c r="B580" s="27"/>
      <c r="C580" s="26"/>
      <c r="H580" s="420"/>
      <c r="I580" s="420"/>
      <c r="J580" s="42"/>
      <c r="K580" s="42"/>
      <c r="L580" s="420"/>
      <c r="M580" s="41"/>
    </row>
    <row r="581" spans="1:13" s="29" customFormat="1" ht="12" hidden="1" x14ac:dyDescent="0.25">
      <c r="A581" s="26"/>
      <c r="B581" s="27"/>
      <c r="C581" s="26"/>
      <c r="H581" s="420"/>
      <c r="I581" s="420"/>
      <c r="J581" s="42"/>
      <c r="K581" s="42"/>
      <c r="L581" s="420"/>
      <c r="M581" s="41"/>
    </row>
    <row r="582" spans="1:13" s="29" customFormat="1" ht="12" hidden="1" x14ac:dyDescent="0.25">
      <c r="A582" s="26"/>
      <c r="B582" s="27"/>
      <c r="C582" s="26"/>
      <c r="H582" s="420"/>
      <c r="I582" s="420"/>
      <c r="J582" s="42"/>
      <c r="K582" s="42"/>
      <c r="L582" s="420"/>
      <c r="M582" s="41"/>
    </row>
    <row r="583" spans="1:13" s="29" customFormat="1" ht="12" hidden="1" x14ac:dyDescent="0.25">
      <c r="A583" s="26"/>
      <c r="B583" s="27"/>
      <c r="C583" s="26"/>
      <c r="H583" s="420"/>
      <c r="I583" s="420"/>
      <c r="J583" s="42"/>
      <c r="K583" s="42"/>
      <c r="L583" s="420"/>
      <c r="M583" s="41"/>
    </row>
    <row r="584" spans="1:13" s="29" customFormat="1" ht="12" hidden="1" x14ac:dyDescent="0.25">
      <c r="A584" s="26"/>
      <c r="B584" s="27"/>
      <c r="C584" s="26"/>
      <c r="H584" s="420"/>
      <c r="I584" s="420"/>
      <c r="J584" s="42"/>
      <c r="K584" s="42"/>
      <c r="L584" s="420"/>
      <c r="M584" s="41"/>
    </row>
    <row r="585" spans="1:13" s="29" customFormat="1" ht="12" hidden="1" x14ac:dyDescent="0.25">
      <c r="A585" s="26"/>
      <c r="B585" s="27"/>
      <c r="C585" s="26"/>
      <c r="H585" s="420"/>
      <c r="I585" s="420"/>
      <c r="J585" s="42"/>
      <c r="K585" s="42"/>
      <c r="L585" s="420"/>
      <c r="M585" s="41"/>
    </row>
    <row r="586" spans="1:13" s="29" customFormat="1" ht="12" hidden="1" x14ac:dyDescent="0.25">
      <c r="A586" s="26"/>
      <c r="B586" s="27"/>
      <c r="C586" s="26"/>
      <c r="H586" s="420"/>
      <c r="I586" s="420"/>
      <c r="J586" s="42"/>
      <c r="K586" s="42"/>
      <c r="L586" s="420"/>
      <c r="M586" s="41"/>
    </row>
    <row r="587" spans="1:13" s="29" customFormat="1" ht="12" hidden="1" x14ac:dyDescent="0.25">
      <c r="A587" s="26"/>
      <c r="B587" s="27"/>
      <c r="C587" s="26"/>
      <c r="H587" s="420"/>
      <c r="I587" s="420"/>
      <c r="J587" s="42"/>
      <c r="K587" s="42"/>
      <c r="L587" s="420"/>
      <c r="M587" s="41"/>
    </row>
    <row r="588" spans="1:13" s="29" customFormat="1" ht="12" hidden="1" x14ac:dyDescent="0.25">
      <c r="A588" s="26"/>
      <c r="B588" s="27"/>
      <c r="C588" s="26"/>
      <c r="H588" s="420"/>
      <c r="I588" s="420"/>
      <c r="J588" s="42"/>
      <c r="K588" s="42"/>
      <c r="L588" s="420"/>
      <c r="M588" s="41"/>
    </row>
    <row r="589" spans="1:13" s="29" customFormat="1" ht="12" hidden="1" x14ac:dyDescent="0.25">
      <c r="A589" s="26"/>
      <c r="B589" s="27"/>
      <c r="C589" s="26"/>
      <c r="H589" s="420"/>
      <c r="I589" s="420"/>
      <c r="J589" s="42"/>
      <c r="K589" s="42"/>
      <c r="L589" s="420"/>
      <c r="M589" s="41"/>
    </row>
    <row r="590" spans="1:13" s="29" customFormat="1" ht="12" hidden="1" x14ac:dyDescent="0.25">
      <c r="A590" s="26"/>
      <c r="B590" s="27"/>
      <c r="C590" s="26"/>
      <c r="H590" s="420"/>
      <c r="I590" s="420"/>
      <c r="J590" s="42"/>
      <c r="K590" s="42"/>
      <c r="L590" s="420"/>
      <c r="M590" s="41"/>
    </row>
    <row r="591" spans="1:13" s="29" customFormat="1" ht="12" hidden="1" x14ac:dyDescent="0.25">
      <c r="A591" s="26"/>
      <c r="B591" s="27"/>
      <c r="C591" s="26"/>
      <c r="H591" s="420"/>
      <c r="I591" s="420"/>
      <c r="J591" s="42"/>
      <c r="K591" s="42"/>
      <c r="L591" s="420"/>
      <c r="M591" s="41"/>
    </row>
    <row r="592" spans="1:13" s="29" customFormat="1" ht="12" hidden="1" x14ac:dyDescent="0.25">
      <c r="A592" s="26"/>
      <c r="B592" s="27"/>
      <c r="C592" s="26"/>
      <c r="H592" s="420"/>
      <c r="I592" s="420"/>
      <c r="J592" s="42"/>
      <c r="K592" s="42"/>
      <c r="L592" s="420"/>
      <c r="M592" s="41"/>
    </row>
    <row r="593" spans="1:13" s="29" customFormat="1" ht="12" hidden="1" x14ac:dyDescent="0.25">
      <c r="A593" s="26"/>
      <c r="B593" s="27"/>
      <c r="C593" s="26"/>
      <c r="H593" s="420"/>
      <c r="I593" s="420"/>
      <c r="J593" s="42"/>
      <c r="K593" s="42"/>
      <c r="L593" s="420"/>
      <c r="M593" s="41"/>
    </row>
    <row r="594" spans="1:13" s="29" customFormat="1" ht="12" hidden="1" x14ac:dyDescent="0.25">
      <c r="A594" s="26"/>
      <c r="B594" s="27"/>
      <c r="C594" s="26"/>
      <c r="H594" s="420"/>
      <c r="I594" s="420"/>
      <c r="J594" s="42"/>
      <c r="K594" s="42"/>
      <c r="L594" s="420"/>
      <c r="M594" s="41"/>
    </row>
    <row r="595" spans="1:13" s="29" customFormat="1" ht="12" hidden="1" x14ac:dyDescent="0.25">
      <c r="A595" s="26"/>
      <c r="B595" s="27"/>
      <c r="C595" s="26"/>
      <c r="H595" s="420"/>
      <c r="I595" s="420"/>
      <c r="J595" s="42"/>
      <c r="K595" s="42"/>
      <c r="L595" s="420"/>
      <c r="M595" s="41"/>
    </row>
    <row r="596" spans="1:13" s="29" customFormat="1" ht="12" hidden="1" x14ac:dyDescent="0.25">
      <c r="A596" s="26"/>
      <c r="B596" s="27"/>
      <c r="C596" s="26"/>
      <c r="H596" s="420"/>
      <c r="I596" s="420"/>
      <c r="J596" s="42"/>
      <c r="K596" s="42"/>
      <c r="L596" s="420"/>
      <c r="M596" s="41"/>
    </row>
    <row r="597" spans="1:13" s="29" customFormat="1" ht="12" hidden="1" x14ac:dyDescent="0.25">
      <c r="A597" s="26"/>
      <c r="B597" s="27"/>
      <c r="C597" s="26"/>
      <c r="H597" s="420"/>
      <c r="I597" s="420"/>
      <c r="J597" s="42"/>
      <c r="K597" s="42"/>
      <c r="L597" s="420"/>
      <c r="M597" s="41"/>
    </row>
    <row r="598" spans="1:13" s="29" customFormat="1" ht="12" hidden="1" x14ac:dyDescent="0.25">
      <c r="A598" s="26"/>
      <c r="B598" s="27"/>
      <c r="C598" s="26"/>
      <c r="H598" s="420"/>
      <c r="I598" s="420"/>
      <c r="J598" s="42"/>
      <c r="K598" s="42"/>
      <c r="L598" s="420"/>
      <c r="M598" s="41"/>
    </row>
    <row r="599" spans="1:13" s="29" customFormat="1" ht="12" hidden="1" x14ac:dyDescent="0.25">
      <c r="A599" s="26"/>
      <c r="B599" s="27"/>
      <c r="C599" s="26"/>
      <c r="H599" s="420"/>
      <c r="I599" s="420"/>
      <c r="J599" s="42"/>
      <c r="K599" s="42"/>
      <c r="L599" s="420"/>
      <c r="M599" s="41"/>
    </row>
    <row r="600" spans="1:13" s="29" customFormat="1" ht="12" hidden="1" x14ac:dyDescent="0.25">
      <c r="A600" s="26"/>
      <c r="B600" s="27"/>
      <c r="C600" s="26"/>
      <c r="H600" s="420"/>
      <c r="I600" s="420"/>
      <c r="J600" s="42"/>
      <c r="K600" s="42"/>
      <c r="L600" s="420"/>
      <c r="M600" s="41"/>
    </row>
    <row r="601" spans="1:13" s="29" customFormat="1" ht="12" hidden="1" x14ac:dyDescent="0.25">
      <c r="A601" s="26"/>
      <c r="B601" s="27"/>
      <c r="C601" s="26"/>
      <c r="H601" s="420"/>
      <c r="I601" s="420"/>
      <c r="J601" s="42"/>
      <c r="K601" s="42"/>
      <c r="L601" s="420"/>
      <c r="M601" s="41"/>
    </row>
    <row r="602" spans="1:13" s="29" customFormat="1" ht="12" hidden="1" x14ac:dyDescent="0.25">
      <c r="A602" s="26"/>
      <c r="B602" s="27"/>
      <c r="C602" s="26"/>
      <c r="H602" s="420"/>
      <c r="I602" s="420"/>
      <c r="J602" s="42"/>
      <c r="K602" s="42"/>
      <c r="L602" s="420"/>
      <c r="M602" s="41"/>
    </row>
    <row r="603" spans="1:13" s="29" customFormat="1" ht="12" hidden="1" x14ac:dyDescent="0.25">
      <c r="A603" s="26"/>
      <c r="B603" s="27"/>
      <c r="C603" s="26"/>
      <c r="H603" s="420"/>
      <c r="I603" s="420"/>
      <c r="J603" s="42"/>
      <c r="K603" s="42"/>
      <c r="L603" s="420"/>
      <c r="M603" s="41"/>
    </row>
    <row r="604" spans="1:13" s="29" customFormat="1" ht="12" hidden="1" x14ac:dyDescent="0.25">
      <c r="A604" s="26"/>
      <c r="B604" s="27"/>
      <c r="C604" s="26"/>
      <c r="H604" s="420"/>
      <c r="I604" s="420"/>
      <c r="J604" s="42"/>
      <c r="K604" s="42"/>
      <c r="L604" s="420"/>
      <c r="M604" s="41"/>
    </row>
    <row r="605" spans="1:13" s="29" customFormat="1" ht="12" hidden="1" x14ac:dyDescent="0.25">
      <c r="A605" s="26"/>
      <c r="B605" s="27"/>
      <c r="C605" s="26"/>
      <c r="H605" s="420"/>
      <c r="I605" s="420"/>
      <c r="J605" s="42"/>
      <c r="K605" s="42"/>
      <c r="L605" s="420"/>
      <c r="M605" s="41"/>
    </row>
    <row r="606" spans="1:13" s="29" customFormat="1" ht="12" hidden="1" x14ac:dyDescent="0.25">
      <c r="A606" s="26"/>
      <c r="B606" s="27"/>
      <c r="C606" s="26"/>
      <c r="H606" s="420"/>
      <c r="I606" s="420"/>
      <c r="J606" s="42"/>
      <c r="K606" s="42"/>
      <c r="L606" s="420"/>
      <c r="M606" s="41"/>
    </row>
    <row r="607" spans="1:13" s="29" customFormat="1" ht="12" hidden="1" x14ac:dyDescent="0.25">
      <c r="A607" s="26"/>
      <c r="B607" s="27"/>
      <c r="C607" s="26"/>
      <c r="H607" s="420"/>
      <c r="I607" s="420"/>
      <c r="J607" s="42"/>
      <c r="K607" s="42"/>
      <c r="L607" s="420"/>
      <c r="M607" s="41"/>
    </row>
    <row r="608" spans="1:13" s="29" customFormat="1" ht="12" hidden="1" x14ac:dyDescent="0.25">
      <c r="A608" s="26"/>
      <c r="B608" s="27"/>
      <c r="C608" s="26"/>
      <c r="H608" s="420"/>
      <c r="I608" s="420"/>
      <c r="J608" s="42"/>
      <c r="K608" s="42"/>
      <c r="L608" s="420"/>
      <c r="M608" s="41"/>
    </row>
    <row r="609" spans="1:13" s="29" customFormat="1" ht="12" hidden="1" x14ac:dyDescent="0.25">
      <c r="A609" s="26"/>
      <c r="B609" s="27"/>
      <c r="C609" s="26"/>
      <c r="H609" s="420"/>
      <c r="I609" s="420"/>
      <c r="J609" s="42"/>
      <c r="K609" s="42"/>
      <c r="L609" s="420"/>
      <c r="M609" s="41"/>
    </row>
    <row r="610" spans="1:13" s="29" customFormat="1" ht="12" hidden="1" x14ac:dyDescent="0.25">
      <c r="A610" s="26"/>
      <c r="B610" s="27"/>
      <c r="C610" s="26"/>
      <c r="H610" s="420"/>
      <c r="I610" s="420"/>
      <c r="J610" s="42"/>
      <c r="K610" s="42"/>
      <c r="L610" s="420"/>
      <c r="M610" s="41"/>
    </row>
    <row r="611" spans="1:13" s="29" customFormat="1" ht="12" hidden="1" x14ac:dyDescent="0.25">
      <c r="A611" s="26"/>
      <c r="B611" s="27"/>
      <c r="C611" s="26"/>
      <c r="H611" s="420"/>
      <c r="I611" s="420"/>
      <c r="J611" s="42"/>
      <c r="K611" s="42"/>
      <c r="L611" s="420"/>
      <c r="M611" s="41"/>
    </row>
    <row r="612" spans="1:13" s="29" customFormat="1" ht="12" hidden="1" x14ac:dyDescent="0.25">
      <c r="A612" s="26"/>
      <c r="B612" s="27"/>
      <c r="C612" s="26"/>
      <c r="H612" s="420"/>
      <c r="I612" s="420"/>
      <c r="J612" s="42"/>
      <c r="K612" s="42"/>
      <c r="L612" s="420"/>
      <c r="M612" s="41"/>
    </row>
    <row r="613" spans="1:13" s="29" customFormat="1" ht="12" hidden="1" x14ac:dyDescent="0.25">
      <c r="A613" s="26"/>
      <c r="B613" s="27"/>
      <c r="C613" s="26"/>
      <c r="H613" s="420"/>
      <c r="I613" s="420"/>
      <c r="J613" s="42"/>
      <c r="K613" s="42"/>
      <c r="L613" s="420"/>
      <c r="M613" s="41"/>
    </row>
    <row r="614" spans="1:13" s="29" customFormat="1" ht="12" hidden="1" x14ac:dyDescent="0.25">
      <c r="A614" s="26"/>
      <c r="B614" s="27"/>
      <c r="C614" s="26"/>
      <c r="H614" s="420"/>
      <c r="I614" s="420"/>
      <c r="J614" s="42"/>
      <c r="K614" s="42"/>
      <c r="L614" s="420"/>
      <c r="M614" s="41"/>
    </row>
    <row r="615" spans="1:13" s="29" customFormat="1" ht="12" hidden="1" x14ac:dyDescent="0.25">
      <c r="A615" s="26"/>
      <c r="B615" s="27"/>
      <c r="C615" s="26"/>
      <c r="H615" s="420"/>
      <c r="I615" s="420"/>
      <c r="J615" s="42"/>
      <c r="K615" s="42"/>
      <c r="L615" s="420"/>
      <c r="M615" s="41"/>
    </row>
    <row r="616" spans="1:13" s="29" customFormat="1" ht="12" hidden="1" x14ac:dyDescent="0.25">
      <c r="A616" s="26"/>
      <c r="B616" s="27"/>
      <c r="C616" s="26"/>
      <c r="H616" s="420"/>
      <c r="I616" s="420"/>
      <c r="J616" s="42"/>
      <c r="K616" s="42"/>
      <c r="L616" s="420"/>
      <c r="M616" s="41"/>
    </row>
    <row r="617" spans="1:13" s="29" customFormat="1" ht="12" hidden="1" x14ac:dyDescent="0.25">
      <c r="A617" s="26"/>
      <c r="B617" s="27"/>
      <c r="C617" s="26"/>
      <c r="H617" s="420"/>
      <c r="I617" s="420"/>
      <c r="J617" s="42"/>
      <c r="K617" s="42"/>
      <c r="L617" s="420"/>
      <c r="M617" s="41"/>
    </row>
    <row r="618" spans="1:13" s="29" customFormat="1" ht="12" hidden="1" x14ac:dyDescent="0.25">
      <c r="A618" s="26"/>
      <c r="B618" s="27"/>
      <c r="C618" s="26"/>
      <c r="H618" s="420"/>
      <c r="I618" s="420"/>
      <c r="J618" s="42"/>
      <c r="K618" s="42"/>
      <c r="L618" s="420"/>
      <c r="M618" s="41"/>
    </row>
    <row r="619" spans="1:13" s="29" customFormat="1" ht="12" hidden="1" x14ac:dyDescent="0.25">
      <c r="A619" s="26"/>
      <c r="B619" s="27"/>
      <c r="C619" s="26"/>
      <c r="H619" s="420"/>
      <c r="I619" s="420"/>
      <c r="J619" s="42"/>
      <c r="K619" s="42"/>
      <c r="L619" s="420"/>
      <c r="M619" s="41"/>
    </row>
    <row r="620" spans="1:13" s="29" customFormat="1" ht="12" hidden="1" x14ac:dyDescent="0.25">
      <c r="A620" s="26"/>
      <c r="B620" s="27"/>
      <c r="C620" s="26"/>
      <c r="H620" s="420"/>
      <c r="I620" s="420"/>
      <c r="J620" s="42"/>
      <c r="K620" s="42"/>
      <c r="L620" s="420"/>
      <c r="M620" s="41"/>
    </row>
    <row r="621" spans="1:13" s="29" customFormat="1" ht="12" hidden="1" x14ac:dyDescent="0.25">
      <c r="A621" s="26"/>
      <c r="B621" s="27"/>
      <c r="C621" s="26"/>
      <c r="H621" s="420"/>
      <c r="I621" s="420"/>
      <c r="J621" s="42"/>
      <c r="K621" s="42"/>
      <c r="L621" s="420"/>
      <c r="M621" s="41"/>
    </row>
    <row r="622" spans="1:13" s="29" customFormat="1" ht="12" hidden="1" x14ac:dyDescent="0.25">
      <c r="A622" s="26"/>
      <c r="B622" s="27"/>
      <c r="C622" s="26"/>
      <c r="H622" s="420"/>
      <c r="I622" s="420"/>
      <c r="J622" s="42"/>
      <c r="K622" s="42"/>
      <c r="L622" s="420"/>
      <c r="M622" s="41"/>
    </row>
    <row r="623" spans="1:13" s="29" customFormat="1" ht="12" hidden="1" x14ac:dyDescent="0.25">
      <c r="A623" s="26"/>
      <c r="B623" s="27"/>
      <c r="C623" s="26"/>
      <c r="H623" s="420"/>
      <c r="I623" s="420"/>
      <c r="J623" s="42"/>
      <c r="K623" s="42"/>
      <c r="L623" s="420"/>
      <c r="M623" s="41"/>
    </row>
    <row r="624" spans="1:13" s="29" customFormat="1" ht="12" hidden="1" x14ac:dyDescent="0.25">
      <c r="A624" s="26"/>
      <c r="B624" s="27"/>
      <c r="C624" s="26"/>
      <c r="H624" s="420"/>
      <c r="I624" s="420"/>
      <c r="J624" s="42"/>
      <c r="K624" s="42"/>
      <c r="L624" s="420"/>
      <c r="M624" s="41"/>
    </row>
    <row r="625" spans="1:13" s="29" customFormat="1" ht="12" hidden="1" x14ac:dyDescent="0.25">
      <c r="A625" s="26"/>
      <c r="B625" s="27"/>
      <c r="C625" s="26"/>
      <c r="H625" s="420"/>
      <c r="I625" s="420"/>
      <c r="J625" s="42"/>
      <c r="K625" s="42"/>
      <c r="L625" s="420"/>
      <c r="M625" s="41"/>
    </row>
    <row r="626" spans="1:13" s="29" customFormat="1" ht="12" hidden="1" x14ac:dyDescent="0.25">
      <c r="A626" s="26"/>
      <c r="B626" s="27"/>
      <c r="C626" s="26"/>
      <c r="H626" s="420"/>
      <c r="I626" s="420"/>
      <c r="J626" s="42"/>
      <c r="K626" s="42"/>
      <c r="L626" s="420"/>
      <c r="M626" s="41"/>
    </row>
    <row r="627" spans="1:13" s="29" customFormat="1" ht="12" hidden="1" x14ac:dyDescent="0.25">
      <c r="A627" s="26"/>
      <c r="B627" s="27"/>
      <c r="C627" s="26"/>
      <c r="H627" s="420"/>
      <c r="I627" s="420"/>
      <c r="J627" s="42"/>
      <c r="K627" s="42"/>
      <c r="L627" s="420"/>
      <c r="M627" s="41"/>
    </row>
    <row r="628" spans="1:13" s="29" customFormat="1" ht="12" hidden="1" x14ac:dyDescent="0.25">
      <c r="A628" s="26"/>
      <c r="B628" s="27"/>
      <c r="C628" s="26"/>
      <c r="H628" s="420"/>
      <c r="I628" s="420"/>
      <c r="J628" s="42"/>
      <c r="K628" s="42"/>
      <c r="L628" s="420"/>
      <c r="M628" s="41"/>
    </row>
    <row r="629" spans="1:13" s="29" customFormat="1" ht="12" hidden="1" x14ac:dyDescent="0.25">
      <c r="A629" s="26"/>
      <c r="B629" s="27"/>
      <c r="C629" s="26"/>
      <c r="H629" s="420"/>
      <c r="I629" s="420"/>
      <c r="J629" s="42"/>
      <c r="K629" s="42"/>
      <c r="L629" s="420"/>
      <c r="M629" s="41"/>
    </row>
    <row r="630" spans="1:13" s="29" customFormat="1" ht="12" hidden="1" x14ac:dyDescent="0.25">
      <c r="A630" s="26"/>
      <c r="B630" s="27"/>
      <c r="C630" s="26"/>
      <c r="H630" s="420"/>
      <c r="I630" s="420"/>
      <c r="J630" s="42"/>
      <c r="K630" s="42"/>
      <c r="L630" s="420"/>
      <c r="M630" s="41"/>
    </row>
    <row r="631" spans="1:13" s="29" customFormat="1" ht="12" hidden="1" x14ac:dyDescent="0.25">
      <c r="A631" s="26"/>
      <c r="B631" s="27"/>
      <c r="C631" s="26"/>
      <c r="H631" s="420"/>
      <c r="I631" s="420"/>
      <c r="J631" s="42"/>
      <c r="K631" s="42"/>
      <c r="L631" s="420"/>
      <c r="M631" s="41"/>
    </row>
    <row r="632" spans="1:13" s="29" customFormat="1" ht="12" hidden="1" x14ac:dyDescent="0.25">
      <c r="A632" s="26"/>
      <c r="B632" s="27"/>
      <c r="C632" s="26"/>
      <c r="H632" s="420"/>
      <c r="I632" s="420"/>
      <c r="J632" s="42"/>
      <c r="K632" s="42"/>
      <c r="L632" s="420"/>
      <c r="M632" s="41"/>
    </row>
    <row r="633" spans="1:13" s="29" customFormat="1" ht="12" hidden="1" x14ac:dyDescent="0.25">
      <c r="A633" s="26"/>
      <c r="B633" s="27"/>
      <c r="C633" s="26"/>
      <c r="H633" s="420"/>
      <c r="I633" s="420"/>
      <c r="J633" s="42"/>
      <c r="K633" s="42"/>
      <c r="L633" s="420"/>
      <c r="M633" s="41"/>
    </row>
    <row r="634" spans="1:13" s="29" customFormat="1" ht="12" hidden="1" x14ac:dyDescent="0.25">
      <c r="A634" s="26"/>
      <c r="B634" s="27"/>
      <c r="C634" s="26"/>
      <c r="H634" s="420"/>
      <c r="I634" s="420"/>
      <c r="J634" s="42"/>
      <c r="K634" s="42"/>
      <c r="L634" s="420"/>
      <c r="M634" s="41"/>
    </row>
    <row r="635" spans="1:13" s="29" customFormat="1" ht="12" hidden="1" x14ac:dyDescent="0.25">
      <c r="A635" s="26"/>
      <c r="B635" s="27"/>
      <c r="C635" s="26"/>
      <c r="H635" s="420"/>
      <c r="I635" s="420"/>
      <c r="J635" s="42"/>
      <c r="K635" s="42"/>
      <c r="L635" s="420"/>
      <c r="M635" s="41"/>
    </row>
    <row r="636" spans="1:13" s="29" customFormat="1" ht="12" hidden="1" x14ac:dyDescent="0.25">
      <c r="A636" s="26"/>
      <c r="B636" s="27"/>
      <c r="C636" s="26"/>
      <c r="H636" s="420"/>
      <c r="I636" s="420"/>
      <c r="J636" s="42"/>
      <c r="K636" s="42"/>
      <c r="L636" s="420"/>
      <c r="M636" s="41"/>
    </row>
    <row r="637" spans="1:13" s="29" customFormat="1" ht="12" hidden="1" x14ac:dyDescent="0.25">
      <c r="A637" s="26"/>
      <c r="B637" s="27"/>
      <c r="C637" s="26"/>
      <c r="H637" s="420"/>
      <c r="I637" s="420"/>
      <c r="J637" s="42"/>
      <c r="K637" s="42"/>
      <c r="L637" s="420"/>
      <c r="M637" s="41"/>
    </row>
    <row r="638" spans="1:13" s="29" customFormat="1" ht="12" hidden="1" x14ac:dyDescent="0.25">
      <c r="A638" s="26"/>
      <c r="B638" s="27"/>
      <c r="C638" s="26"/>
      <c r="H638" s="420"/>
      <c r="I638" s="420"/>
      <c r="J638" s="42"/>
      <c r="K638" s="42"/>
      <c r="L638" s="420"/>
      <c r="M638" s="41"/>
    </row>
    <row r="639" spans="1:13" s="29" customFormat="1" ht="12" hidden="1" x14ac:dyDescent="0.25">
      <c r="A639" s="26"/>
      <c r="B639" s="27"/>
      <c r="C639" s="26"/>
      <c r="H639" s="420"/>
      <c r="I639" s="420"/>
      <c r="J639" s="42"/>
      <c r="K639" s="42"/>
      <c r="L639" s="420"/>
      <c r="M639" s="41"/>
    </row>
    <row r="640" spans="1:13" s="29" customFormat="1" ht="12" hidden="1" x14ac:dyDescent="0.25">
      <c r="A640" s="26"/>
      <c r="B640" s="27"/>
      <c r="C640" s="26"/>
      <c r="H640" s="420"/>
      <c r="I640" s="420"/>
      <c r="J640" s="42"/>
      <c r="K640" s="42"/>
      <c r="L640" s="420"/>
      <c r="M640" s="41"/>
    </row>
    <row r="641" spans="1:13" s="29" customFormat="1" ht="12" hidden="1" x14ac:dyDescent="0.25">
      <c r="A641" s="26"/>
      <c r="B641" s="27"/>
      <c r="C641" s="26"/>
      <c r="H641" s="420"/>
      <c r="I641" s="420"/>
      <c r="J641" s="42"/>
      <c r="K641" s="42"/>
      <c r="L641" s="420"/>
      <c r="M641" s="41"/>
    </row>
    <row r="642" spans="1:13" s="29" customFormat="1" ht="12" hidden="1" x14ac:dyDescent="0.25">
      <c r="A642" s="26"/>
      <c r="B642" s="27"/>
      <c r="C642" s="26"/>
      <c r="H642" s="420"/>
      <c r="I642" s="420"/>
      <c r="J642" s="42"/>
      <c r="K642" s="42"/>
      <c r="L642" s="420"/>
      <c r="M642" s="41"/>
    </row>
    <row r="643" spans="1:13" s="29" customFormat="1" ht="12" hidden="1" x14ac:dyDescent="0.25">
      <c r="A643" s="26"/>
      <c r="B643" s="27"/>
      <c r="C643" s="26"/>
      <c r="H643" s="420"/>
      <c r="I643" s="420"/>
      <c r="J643" s="42"/>
      <c r="K643" s="42"/>
      <c r="L643" s="420"/>
      <c r="M643" s="41"/>
    </row>
    <row r="644" spans="1:13" s="29" customFormat="1" ht="12" hidden="1" x14ac:dyDescent="0.25">
      <c r="A644" s="26"/>
      <c r="B644" s="27"/>
      <c r="C644" s="26"/>
      <c r="H644" s="420"/>
      <c r="I644" s="420"/>
      <c r="J644" s="42"/>
      <c r="K644" s="42"/>
      <c r="L644" s="420"/>
      <c r="M644" s="41"/>
    </row>
    <row r="645" spans="1:13" s="29" customFormat="1" ht="12" hidden="1" x14ac:dyDescent="0.25">
      <c r="A645" s="26"/>
      <c r="B645" s="27"/>
      <c r="C645" s="26"/>
      <c r="H645" s="420"/>
      <c r="I645" s="420"/>
      <c r="J645" s="42"/>
      <c r="K645" s="42"/>
      <c r="L645" s="420"/>
      <c r="M645" s="41"/>
    </row>
    <row r="646" spans="1:13" s="29" customFormat="1" ht="12" hidden="1" x14ac:dyDescent="0.25">
      <c r="A646" s="26"/>
      <c r="B646" s="27"/>
      <c r="C646" s="26"/>
      <c r="H646" s="420"/>
      <c r="I646" s="420"/>
      <c r="J646" s="42"/>
      <c r="K646" s="42"/>
      <c r="L646" s="420"/>
      <c r="M646" s="41"/>
    </row>
    <row r="647" spans="1:13" s="29" customFormat="1" ht="12" hidden="1" x14ac:dyDescent="0.25">
      <c r="A647" s="26"/>
      <c r="B647" s="27"/>
      <c r="C647" s="26"/>
      <c r="H647" s="420"/>
      <c r="I647" s="420"/>
      <c r="J647" s="42"/>
      <c r="K647" s="42"/>
      <c r="L647" s="420"/>
      <c r="M647" s="41"/>
    </row>
    <row r="648" spans="1:13" s="29" customFormat="1" ht="12" hidden="1" x14ac:dyDescent="0.25">
      <c r="A648" s="26"/>
      <c r="B648" s="27"/>
      <c r="C648" s="26"/>
      <c r="H648" s="420"/>
      <c r="I648" s="420"/>
      <c r="J648" s="42"/>
      <c r="K648" s="42"/>
      <c r="L648" s="420"/>
      <c r="M648" s="41"/>
    </row>
    <row r="649" spans="1:13" s="29" customFormat="1" ht="12" hidden="1" x14ac:dyDescent="0.25">
      <c r="A649" s="26"/>
      <c r="B649" s="27"/>
      <c r="C649" s="26"/>
      <c r="H649" s="420"/>
      <c r="I649" s="420"/>
      <c r="J649" s="42"/>
      <c r="K649" s="42"/>
      <c r="L649" s="420"/>
      <c r="M649" s="41"/>
    </row>
    <row r="650" spans="1:13" s="29" customFormat="1" ht="12" hidden="1" x14ac:dyDescent="0.25">
      <c r="A650" s="26"/>
      <c r="B650" s="27"/>
      <c r="C650" s="26"/>
      <c r="H650" s="420"/>
      <c r="I650" s="420"/>
      <c r="J650" s="42"/>
      <c r="K650" s="42"/>
      <c r="L650" s="420"/>
      <c r="M650" s="41"/>
    </row>
    <row r="651" spans="1:13" s="29" customFormat="1" ht="12" hidden="1" x14ac:dyDescent="0.25">
      <c r="A651" s="26"/>
      <c r="B651" s="27"/>
      <c r="C651" s="26"/>
      <c r="H651" s="420"/>
      <c r="I651" s="420"/>
      <c r="J651" s="42"/>
      <c r="K651" s="42"/>
      <c r="L651" s="420"/>
      <c r="M651" s="41"/>
    </row>
    <row r="652" spans="1:13" s="29" customFormat="1" ht="12" hidden="1" x14ac:dyDescent="0.25">
      <c r="A652" s="26"/>
      <c r="B652" s="27"/>
      <c r="C652" s="26"/>
      <c r="H652" s="420"/>
      <c r="I652" s="420"/>
      <c r="J652" s="42"/>
      <c r="K652" s="42"/>
      <c r="L652" s="420"/>
      <c r="M652" s="41"/>
    </row>
    <row r="653" spans="1:13" s="29" customFormat="1" ht="12" hidden="1" x14ac:dyDescent="0.25">
      <c r="A653" s="26"/>
      <c r="B653" s="27"/>
      <c r="C653" s="26"/>
      <c r="H653" s="420"/>
      <c r="I653" s="420"/>
      <c r="J653" s="42"/>
      <c r="K653" s="42"/>
      <c r="L653" s="420"/>
      <c r="M653" s="41"/>
    </row>
    <row r="654" spans="1:13" s="29" customFormat="1" ht="12" hidden="1" x14ac:dyDescent="0.25">
      <c r="A654" s="26"/>
      <c r="B654" s="27"/>
      <c r="C654" s="26"/>
      <c r="H654" s="420"/>
      <c r="I654" s="420"/>
      <c r="J654" s="42"/>
      <c r="K654" s="42"/>
      <c r="L654" s="420"/>
      <c r="M654" s="41"/>
    </row>
    <row r="655" spans="1:13" s="29" customFormat="1" ht="12" hidden="1" x14ac:dyDescent="0.25">
      <c r="A655" s="26"/>
      <c r="B655" s="27"/>
      <c r="C655" s="26"/>
      <c r="H655" s="420"/>
      <c r="I655" s="420"/>
      <c r="J655" s="42"/>
      <c r="K655" s="42"/>
      <c r="L655" s="420"/>
      <c r="M655" s="41"/>
    </row>
    <row r="656" spans="1:13" s="29" customFormat="1" ht="12" hidden="1" x14ac:dyDescent="0.25">
      <c r="A656" s="26"/>
      <c r="B656" s="27"/>
      <c r="C656" s="26"/>
      <c r="H656" s="420"/>
      <c r="I656" s="420"/>
      <c r="J656" s="42"/>
      <c r="K656" s="42"/>
      <c r="L656" s="420"/>
      <c r="M656" s="41"/>
    </row>
    <row r="657" spans="1:13" s="29" customFormat="1" ht="12" hidden="1" x14ac:dyDescent="0.25">
      <c r="A657" s="26"/>
      <c r="B657" s="27"/>
      <c r="C657" s="26"/>
      <c r="H657" s="420"/>
      <c r="I657" s="420"/>
      <c r="J657" s="42"/>
      <c r="K657" s="42"/>
      <c r="L657" s="420"/>
      <c r="M657" s="41"/>
    </row>
    <row r="658" spans="1:13" s="29" customFormat="1" ht="12" hidden="1" x14ac:dyDescent="0.25">
      <c r="A658" s="26"/>
      <c r="B658" s="27"/>
      <c r="C658" s="26"/>
      <c r="H658" s="420"/>
      <c r="I658" s="420"/>
      <c r="J658" s="42"/>
      <c r="K658" s="42"/>
      <c r="L658" s="420"/>
      <c r="M658" s="41"/>
    </row>
    <row r="659" spans="1:13" s="29" customFormat="1" ht="12" hidden="1" x14ac:dyDescent="0.25">
      <c r="A659" s="26"/>
      <c r="B659" s="27"/>
      <c r="C659" s="26"/>
      <c r="H659" s="420"/>
      <c r="I659" s="420"/>
      <c r="J659" s="42"/>
      <c r="K659" s="42"/>
      <c r="L659" s="420"/>
      <c r="M659" s="41"/>
    </row>
    <row r="660" spans="1:13" s="29" customFormat="1" ht="12" hidden="1" x14ac:dyDescent="0.25">
      <c r="A660" s="26"/>
      <c r="B660" s="27"/>
      <c r="C660" s="26"/>
      <c r="H660" s="420"/>
      <c r="I660" s="420"/>
      <c r="J660" s="42"/>
      <c r="K660" s="42"/>
      <c r="L660" s="420"/>
      <c r="M660" s="41"/>
    </row>
    <row r="661" spans="1:13" s="29" customFormat="1" ht="12" hidden="1" x14ac:dyDescent="0.25">
      <c r="A661" s="26"/>
      <c r="B661" s="27"/>
      <c r="C661" s="26"/>
      <c r="H661" s="420"/>
      <c r="I661" s="420"/>
      <c r="J661" s="42"/>
      <c r="K661" s="42"/>
      <c r="L661" s="420"/>
      <c r="M661" s="41"/>
    </row>
    <row r="662" spans="1:13" s="29" customFormat="1" ht="12" hidden="1" x14ac:dyDescent="0.25">
      <c r="A662" s="26"/>
      <c r="B662" s="27"/>
      <c r="C662" s="26"/>
      <c r="H662" s="420"/>
      <c r="I662" s="420"/>
      <c r="J662" s="42"/>
      <c r="K662" s="42"/>
      <c r="L662" s="420"/>
      <c r="M662" s="41"/>
    </row>
    <row r="663" spans="1:13" s="29" customFormat="1" ht="12" hidden="1" x14ac:dyDescent="0.25">
      <c r="A663" s="26"/>
      <c r="B663" s="27"/>
      <c r="C663" s="26"/>
      <c r="H663" s="420"/>
      <c r="I663" s="420"/>
      <c r="J663" s="42"/>
      <c r="K663" s="42"/>
      <c r="L663" s="420"/>
      <c r="M663" s="41"/>
    </row>
    <row r="664" spans="1:13" s="29" customFormat="1" ht="12" hidden="1" x14ac:dyDescent="0.25">
      <c r="A664" s="26"/>
      <c r="B664" s="27"/>
      <c r="C664" s="26"/>
      <c r="H664" s="420"/>
      <c r="I664" s="420"/>
      <c r="J664" s="42"/>
      <c r="K664" s="42"/>
      <c r="L664" s="420"/>
      <c r="M664" s="41"/>
    </row>
    <row r="665" spans="1:13" s="29" customFormat="1" ht="12" hidden="1" x14ac:dyDescent="0.25">
      <c r="A665" s="26"/>
      <c r="B665" s="27"/>
      <c r="C665" s="26"/>
      <c r="H665" s="420"/>
      <c r="I665" s="420"/>
      <c r="J665" s="42"/>
      <c r="K665" s="42"/>
      <c r="L665" s="420"/>
      <c r="M665" s="41"/>
    </row>
    <row r="666" spans="1:13" s="29" customFormat="1" ht="12" hidden="1" x14ac:dyDescent="0.25">
      <c r="A666" s="26"/>
      <c r="B666" s="27"/>
      <c r="C666" s="26"/>
      <c r="H666" s="420"/>
      <c r="I666" s="420"/>
      <c r="J666" s="42"/>
      <c r="K666" s="42"/>
      <c r="L666" s="420"/>
      <c r="M666" s="41"/>
    </row>
    <row r="667" spans="1:13" s="29" customFormat="1" ht="12" hidden="1" x14ac:dyDescent="0.25">
      <c r="A667" s="26"/>
      <c r="B667" s="27"/>
      <c r="C667" s="26"/>
      <c r="H667" s="420"/>
      <c r="I667" s="420"/>
      <c r="J667" s="42"/>
      <c r="K667" s="42"/>
      <c r="L667" s="420"/>
      <c r="M667" s="41"/>
    </row>
    <row r="668" spans="1:13" s="29" customFormat="1" ht="12" hidden="1" x14ac:dyDescent="0.25">
      <c r="A668" s="26"/>
      <c r="B668" s="27"/>
      <c r="C668" s="26"/>
      <c r="H668" s="420"/>
      <c r="I668" s="420"/>
      <c r="J668" s="42"/>
      <c r="K668" s="42"/>
      <c r="L668" s="420"/>
      <c r="M668" s="41"/>
    </row>
    <row r="669" spans="1:13" s="29" customFormat="1" ht="12" hidden="1" x14ac:dyDescent="0.25">
      <c r="A669" s="26"/>
      <c r="B669" s="27"/>
      <c r="C669" s="26"/>
      <c r="H669" s="420"/>
      <c r="I669" s="420"/>
      <c r="J669" s="42"/>
      <c r="K669" s="42"/>
      <c r="L669" s="420"/>
      <c r="M669" s="41"/>
    </row>
    <row r="670" spans="1:13" s="29" customFormat="1" ht="12" hidden="1" x14ac:dyDescent="0.25">
      <c r="A670" s="26"/>
      <c r="B670" s="27"/>
      <c r="C670" s="26"/>
      <c r="H670" s="420"/>
      <c r="I670" s="420"/>
      <c r="J670" s="42"/>
      <c r="K670" s="42"/>
      <c r="L670" s="420"/>
      <c r="M670" s="41"/>
    </row>
    <row r="671" spans="1:13" s="29" customFormat="1" ht="12" hidden="1" x14ac:dyDescent="0.25">
      <c r="A671" s="26"/>
      <c r="B671" s="27"/>
      <c r="C671" s="26"/>
      <c r="H671" s="420"/>
      <c r="I671" s="420"/>
      <c r="J671" s="42"/>
      <c r="K671" s="42"/>
      <c r="L671" s="420"/>
      <c r="M671" s="41"/>
    </row>
    <row r="672" spans="1:13" s="29" customFormat="1" ht="12" hidden="1" x14ac:dyDescent="0.25">
      <c r="A672" s="26"/>
      <c r="B672" s="27"/>
      <c r="C672" s="26"/>
      <c r="H672" s="420"/>
      <c r="I672" s="420"/>
      <c r="J672" s="42"/>
      <c r="K672" s="42"/>
      <c r="L672" s="420"/>
      <c r="M672" s="41"/>
    </row>
    <row r="673" spans="1:13" s="29" customFormat="1" ht="12" hidden="1" x14ac:dyDescent="0.25">
      <c r="A673" s="26"/>
      <c r="B673" s="27"/>
      <c r="C673" s="26"/>
      <c r="H673" s="420"/>
      <c r="I673" s="420"/>
      <c r="J673" s="42"/>
      <c r="K673" s="42"/>
      <c r="L673" s="420"/>
      <c r="M673" s="41"/>
    </row>
    <row r="674" spans="1:13" s="29" customFormat="1" ht="12" hidden="1" x14ac:dyDescent="0.25">
      <c r="A674" s="26"/>
      <c r="B674" s="27"/>
      <c r="C674" s="26"/>
      <c r="H674" s="420"/>
      <c r="I674" s="420"/>
      <c r="J674" s="42"/>
      <c r="K674" s="42"/>
      <c r="L674" s="420"/>
      <c r="M674" s="41"/>
    </row>
    <row r="675" spans="1:13" s="29" customFormat="1" ht="12" hidden="1" x14ac:dyDescent="0.25">
      <c r="A675" s="26"/>
      <c r="B675" s="27"/>
      <c r="C675" s="26"/>
      <c r="H675" s="420"/>
      <c r="I675" s="420"/>
      <c r="J675" s="42"/>
      <c r="K675" s="42"/>
      <c r="L675" s="420"/>
      <c r="M675" s="41"/>
    </row>
    <row r="676" spans="1:13" s="29" customFormat="1" ht="12" hidden="1" x14ac:dyDescent="0.25">
      <c r="A676" s="26"/>
      <c r="B676" s="27"/>
      <c r="C676" s="26"/>
      <c r="H676" s="420"/>
      <c r="I676" s="420"/>
      <c r="J676" s="42"/>
      <c r="K676" s="42"/>
      <c r="L676" s="420"/>
      <c r="M676" s="41"/>
    </row>
    <row r="677" spans="1:13" s="29" customFormat="1" ht="12" hidden="1" x14ac:dyDescent="0.25">
      <c r="A677" s="26"/>
      <c r="B677" s="27"/>
      <c r="C677" s="26"/>
      <c r="H677" s="420"/>
      <c r="I677" s="420"/>
      <c r="J677" s="42"/>
      <c r="K677" s="42"/>
      <c r="L677" s="420"/>
      <c r="M677" s="41"/>
    </row>
    <row r="678" spans="1:13" s="29" customFormat="1" ht="12" hidden="1" x14ac:dyDescent="0.25">
      <c r="A678" s="26"/>
      <c r="B678" s="27"/>
      <c r="C678" s="26"/>
      <c r="H678" s="420"/>
      <c r="I678" s="420"/>
      <c r="J678" s="42"/>
      <c r="K678" s="42"/>
      <c r="L678" s="420"/>
      <c r="M678" s="41"/>
    </row>
    <row r="679" spans="1:13" s="29" customFormat="1" ht="12" hidden="1" x14ac:dyDescent="0.25">
      <c r="A679" s="26"/>
      <c r="B679" s="27"/>
      <c r="C679" s="26"/>
      <c r="H679" s="420"/>
      <c r="I679" s="420"/>
      <c r="J679" s="42"/>
      <c r="K679" s="42"/>
      <c r="L679" s="420"/>
      <c r="M679" s="41"/>
    </row>
    <row r="680" spans="1:13" s="29" customFormat="1" ht="12" hidden="1" x14ac:dyDescent="0.25">
      <c r="A680" s="26"/>
      <c r="B680" s="27"/>
      <c r="C680" s="26"/>
      <c r="H680" s="420"/>
      <c r="I680" s="420"/>
      <c r="J680" s="42"/>
      <c r="K680" s="42"/>
      <c r="L680" s="420"/>
      <c r="M680" s="41"/>
    </row>
    <row r="681" spans="1:13" s="29" customFormat="1" ht="12" hidden="1" x14ac:dyDescent="0.25">
      <c r="A681" s="26"/>
      <c r="B681" s="27"/>
      <c r="C681" s="26"/>
      <c r="H681" s="420"/>
      <c r="I681" s="420"/>
      <c r="J681" s="42"/>
      <c r="K681" s="42"/>
      <c r="L681" s="420"/>
      <c r="M681" s="41"/>
    </row>
    <row r="682" spans="1:13" s="29" customFormat="1" ht="12" hidden="1" x14ac:dyDescent="0.25">
      <c r="A682" s="26"/>
      <c r="B682" s="27"/>
      <c r="C682" s="26"/>
      <c r="H682" s="420"/>
      <c r="I682" s="420"/>
      <c r="J682" s="42"/>
      <c r="K682" s="42"/>
      <c r="L682" s="420"/>
      <c r="M682" s="41"/>
    </row>
    <row r="683" spans="1:13" s="29" customFormat="1" ht="12" hidden="1" x14ac:dyDescent="0.25">
      <c r="A683" s="26"/>
      <c r="B683" s="27"/>
      <c r="C683" s="26"/>
      <c r="H683" s="420"/>
      <c r="I683" s="420"/>
      <c r="J683" s="42"/>
      <c r="K683" s="42"/>
      <c r="L683" s="420"/>
      <c r="M683" s="41"/>
    </row>
    <row r="684" spans="1:13" s="29" customFormat="1" ht="12" hidden="1" x14ac:dyDescent="0.25">
      <c r="A684" s="26"/>
      <c r="B684" s="27"/>
      <c r="C684" s="26"/>
      <c r="H684" s="420"/>
      <c r="I684" s="420"/>
      <c r="J684" s="42"/>
      <c r="K684" s="42"/>
      <c r="L684" s="420"/>
      <c r="M684" s="41"/>
    </row>
    <row r="685" spans="1:13" s="29" customFormat="1" ht="12" hidden="1" x14ac:dyDescent="0.25">
      <c r="A685" s="26"/>
      <c r="B685" s="27"/>
      <c r="C685" s="26"/>
      <c r="H685" s="420"/>
      <c r="I685" s="420"/>
      <c r="J685" s="42"/>
      <c r="K685" s="42"/>
      <c r="L685" s="420"/>
      <c r="M685" s="41"/>
    </row>
    <row r="686" spans="1:13" s="29" customFormat="1" ht="12" hidden="1" x14ac:dyDescent="0.25">
      <c r="A686" s="26"/>
      <c r="B686" s="27"/>
      <c r="C686" s="26"/>
      <c r="H686" s="420"/>
      <c r="I686" s="420"/>
      <c r="J686" s="42"/>
      <c r="K686" s="42"/>
      <c r="L686" s="420"/>
      <c r="M686" s="41"/>
    </row>
    <row r="687" spans="1:13" s="29" customFormat="1" ht="12" hidden="1" x14ac:dyDescent="0.25">
      <c r="A687" s="26"/>
      <c r="B687" s="27"/>
      <c r="C687" s="26"/>
      <c r="H687" s="420"/>
      <c r="I687" s="420"/>
      <c r="J687" s="42"/>
      <c r="K687" s="42"/>
      <c r="L687" s="420"/>
      <c r="M687" s="41"/>
    </row>
    <row r="688" spans="1:13" s="29" customFormat="1" ht="12" hidden="1" x14ac:dyDescent="0.25">
      <c r="A688" s="26"/>
      <c r="B688" s="27"/>
      <c r="C688" s="26"/>
      <c r="H688" s="420"/>
      <c r="I688" s="420"/>
      <c r="J688" s="42"/>
      <c r="K688" s="42"/>
      <c r="L688" s="420"/>
      <c r="M688" s="41"/>
    </row>
    <row r="689" spans="1:13" s="29" customFormat="1" ht="12" hidden="1" x14ac:dyDescent="0.25">
      <c r="A689" s="26"/>
      <c r="B689" s="27"/>
      <c r="C689" s="26"/>
      <c r="H689" s="420"/>
      <c r="I689" s="420"/>
      <c r="J689" s="42"/>
      <c r="K689" s="42"/>
      <c r="L689" s="420"/>
      <c r="M689" s="41"/>
    </row>
    <row r="690" spans="1:13" s="29" customFormat="1" ht="12" hidden="1" x14ac:dyDescent="0.25">
      <c r="A690" s="26"/>
      <c r="B690" s="27"/>
      <c r="C690" s="26"/>
      <c r="H690" s="420"/>
      <c r="I690" s="420"/>
      <c r="J690" s="42"/>
      <c r="K690" s="42"/>
      <c r="L690" s="420"/>
      <c r="M690" s="41"/>
    </row>
    <row r="691" spans="1:13" s="29" customFormat="1" ht="12" hidden="1" x14ac:dyDescent="0.25">
      <c r="A691" s="26"/>
      <c r="B691" s="27"/>
      <c r="C691" s="26"/>
      <c r="H691" s="420"/>
      <c r="I691" s="420"/>
      <c r="J691" s="42"/>
      <c r="K691" s="42"/>
      <c r="L691" s="420"/>
      <c r="M691" s="41"/>
    </row>
    <row r="692" spans="1:13" s="29" customFormat="1" ht="12" hidden="1" x14ac:dyDescent="0.25">
      <c r="A692" s="26"/>
      <c r="B692" s="27"/>
      <c r="C692" s="26"/>
      <c r="H692" s="420"/>
      <c r="I692" s="420"/>
      <c r="J692" s="42"/>
      <c r="K692" s="42"/>
      <c r="L692" s="420"/>
      <c r="M692" s="41"/>
    </row>
    <row r="693" spans="1:13" s="29" customFormat="1" ht="12" hidden="1" x14ac:dyDescent="0.25">
      <c r="A693" s="26"/>
      <c r="B693" s="27"/>
      <c r="C693" s="26"/>
      <c r="H693" s="420"/>
      <c r="I693" s="420"/>
      <c r="J693" s="42"/>
      <c r="K693" s="42"/>
      <c r="L693" s="420"/>
      <c r="M693" s="41"/>
    </row>
    <row r="694" spans="1:13" s="29" customFormat="1" ht="12" hidden="1" x14ac:dyDescent="0.25">
      <c r="A694" s="26"/>
      <c r="B694" s="27"/>
      <c r="C694" s="26"/>
      <c r="H694" s="420"/>
      <c r="I694" s="420"/>
      <c r="J694" s="42"/>
      <c r="K694" s="42"/>
      <c r="L694" s="420"/>
      <c r="M694" s="41"/>
    </row>
    <row r="695" spans="1:13" s="29" customFormat="1" ht="12" hidden="1" x14ac:dyDescent="0.25">
      <c r="A695" s="26"/>
      <c r="B695" s="27"/>
      <c r="C695" s="26"/>
      <c r="H695" s="420"/>
      <c r="I695" s="420"/>
      <c r="J695" s="42"/>
      <c r="K695" s="42"/>
      <c r="L695" s="420"/>
      <c r="M695" s="41"/>
    </row>
    <row r="696" spans="1:13" s="29" customFormat="1" ht="12" hidden="1" x14ac:dyDescent="0.25">
      <c r="A696" s="26"/>
      <c r="B696" s="27"/>
      <c r="C696" s="26"/>
      <c r="H696" s="420"/>
      <c r="I696" s="420"/>
      <c r="J696" s="42"/>
      <c r="K696" s="42"/>
      <c r="L696" s="420"/>
      <c r="M696" s="41"/>
    </row>
    <row r="697" spans="1:13" s="29" customFormat="1" ht="12" hidden="1" x14ac:dyDescent="0.25">
      <c r="A697" s="26"/>
      <c r="B697" s="27"/>
      <c r="C697" s="26"/>
      <c r="H697" s="420"/>
      <c r="I697" s="420"/>
      <c r="J697" s="42"/>
      <c r="K697" s="42"/>
      <c r="L697" s="420"/>
      <c r="M697" s="41"/>
    </row>
    <row r="698" spans="1:13" s="29" customFormat="1" ht="12" hidden="1" x14ac:dyDescent="0.25">
      <c r="A698" s="26"/>
      <c r="B698" s="27"/>
      <c r="C698" s="26"/>
      <c r="H698" s="420"/>
      <c r="I698" s="420"/>
      <c r="J698" s="42"/>
      <c r="K698" s="42"/>
      <c r="L698" s="420"/>
      <c r="M698" s="41"/>
    </row>
    <row r="699" spans="1:13" s="29" customFormat="1" ht="12" hidden="1" x14ac:dyDescent="0.25">
      <c r="A699" s="26"/>
      <c r="B699" s="27"/>
      <c r="C699" s="26"/>
      <c r="H699" s="420"/>
      <c r="I699" s="420"/>
      <c r="J699" s="42"/>
      <c r="K699" s="42"/>
      <c r="L699" s="420"/>
      <c r="M699" s="41"/>
    </row>
    <row r="700" spans="1:13" s="29" customFormat="1" ht="12" hidden="1" x14ac:dyDescent="0.25">
      <c r="A700" s="26"/>
      <c r="B700" s="27"/>
      <c r="C700" s="26"/>
      <c r="H700" s="420"/>
      <c r="I700" s="420"/>
      <c r="J700" s="42"/>
      <c r="K700" s="42"/>
      <c r="L700" s="420"/>
      <c r="M700" s="41"/>
    </row>
    <row r="701" spans="1:13" s="29" customFormat="1" ht="12" hidden="1" x14ac:dyDescent="0.25">
      <c r="A701" s="26"/>
      <c r="B701" s="27"/>
      <c r="C701" s="26"/>
      <c r="H701" s="420"/>
      <c r="I701" s="420"/>
      <c r="J701" s="42"/>
      <c r="K701" s="42"/>
      <c r="L701" s="420"/>
      <c r="M701" s="41"/>
    </row>
    <row r="702" spans="1:13" s="29" customFormat="1" ht="12" hidden="1" x14ac:dyDescent="0.25">
      <c r="A702" s="26"/>
      <c r="B702" s="27"/>
      <c r="C702" s="26"/>
      <c r="H702" s="420"/>
      <c r="I702" s="420"/>
      <c r="J702" s="42"/>
      <c r="K702" s="42"/>
      <c r="L702" s="420"/>
      <c r="M702" s="41"/>
    </row>
    <row r="703" spans="1:13" s="29" customFormat="1" ht="12" hidden="1" x14ac:dyDescent="0.25">
      <c r="A703" s="26"/>
      <c r="B703" s="27"/>
      <c r="C703" s="26"/>
      <c r="H703" s="420"/>
      <c r="I703" s="420"/>
      <c r="J703" s="42"/>
      <c r="K703" s="42"/>
      <c r="L703" s="420"/>
      <c r="M703" s="41"/>
    </row>
    <row r="704" spans="1:13" s="29" customFormat="1" ht="12" hidden="1" x14ac:dyDescent="0.25">
      <c r="A704" s="26"/>
      <c r="B704" s="27"/>
      <c r="C704" s="26"/>
      <c r="H704" s="420"/>
      <c r="I704" s="420"/>
      <c r="J704" s="42"/>
      <c r="K704" s="42"/>
      <c r="L704" s="420"/>
      <c r="M704" s="41"/>
    </row>
    <row r="705" spans="1:13" s="29" customFormat="1" ht="12" hidden="1" x14ac:dyDescent="0.25">
      <c r="A705" s="26"/>
      <c r="B705" s="27"/>
      <c r="C705" s="26"/>
      <c r="H705" s="420"/>
      <c r="I705" s="420"/>
      <c r="J705" s="42"/>
      <c r="K705" s="42"/>
      <c r="L705" s="420"/>
      <c r="M705" s="41"/>
    </row>
    <row r="706" spans="1:13" s="29" customFormat="1" ht="12" hidden="1" x14ac:dyDescent="0.25">
      <c r="A706" s="26"/>
      <c r="B706" s="27"/>
      <c r="C706" s="26"/>
      <c r="H706" s="420"/>
      <c r="I706" s="420"/>
      <c r="J706" s="42"/>
      <c r="K706" s="42"/>
      <c r="L706" s="420"/>
      <c r="M706" s="41"/>
    </row>
    <row r="707" spans="1:13" s="29" customFormat="1" ht="12" hidden="1" x14ac:dyDescent="0.25">
      <c r="A707" s="26"/>
      <c r="B707" s="27"/>
      <c r="C707" s="26"/>
      <c r="H707" s="420"/>
      <c r="I707" s="420"/>
      <c r="J707" s="42"/>
      <c r="K707" s="42"/>
      <c r="L707" s="420"/>
      <c r="M707" s="41"/>
    </row>
    <row r="708" spans="1:13" s="29" customFormat="1" ht="12" hidden="1" x14ac:dyDescent="0.25">
      <c r="A708" s="26"/>
      <c r="B708" s="27"/>
      <c r="C708" s="26"/>
      <c r="H708" s="420"/>
      <c r="I708" s="420"/>
      <c r="J708" s="42"/>
      <c r="K708" s="42"/>
      <c r="L708" s="420"/>
      <c r="M708" s="41"/>
    </row>
    <row r="709" spans="1:13" s="29" customFormat="1" ht="12" hidden="1" x14ac:dyDescent="0.25">
      <c r="A709" s="26"/>
      <c r="B709" s="27"/>
      <c r="C709" s="26"/>
      <c r="H709" s="420"/>
      <c r="I709" s="420"/>
      <c r="J709" s="42"/>
      <c r="K709" s="42"/>
      <c r="L709" s="420"/>
      <c r="M709" s="41"/>
    </row>
    <row r="710" spans="1:13" s="29" customFormat="1" ht="12" hidden="1" x14ac:dyDescent="0.25">
      <c r="A710" s="26"/>
      <c r="B710" s="27"/>
      <c r="C710" s="26"/>
      <c r="H710" s="420"/>
      <c r="I710" s="420"/>
      <c r="J710" s="42"/>
      <c r="K710" s="42"/>
      <c r="L710" s="420"/>
      <c r="M710" s="41"/>
    </row>
    <row r="711" spans="1:13" s="29" customFormat="1" ht="12" hidden="1" x14ac:dyDescent="0.25">
      <c r="A711" s="26"/>
      <c r="B711" s="27"/>
      <c r="C711" s="26"/>
      <c r="H711" s="420"/>
      <c r="I711" s="420"/>
      <c r="J711" s="42"/>
      <c r="K711" s="42"/>
      <c r="L711" s="420"/>
      <c r="M711" s="41"/>
    </row>
    <row r="712" spans="1:13" s="29" customFormat="1" ht="12" hidden="1" x14ac:dyDescent="0.25">
      <c r="A712" s="26"/>
      <c r="B712" s="27"/>
      <c r="C712" s="26"/>
      <c r="H712" s="420"/>
      <c r="I712" s="420"/>
      <c r="J712" s="42"/>
      <c r="K712" s="42"/>
      <c r="L712" s="420"/>
      <c r="M712" s="41"/>
    </row>
    <row r="713" spans="1:13" s="29" customFormat="1" ht="12" hidden="1" x14ac:dyDescent="0.25">
      <c r="A713" s="26"/>
      <c r="B713" s="27"/>
      <c r="C713" s="26"/>
      <c r="H713" s="420"/>
      <c r="I713" s="420"/>
      <c r="J713" s="42"/>
      <c r="K713" s="42"/>
      <c r="L713" s="420"/>
      <c r="M713" s="41"/>
    </row>
    <row r="714" spans="1:13" s="29" customFormat="1" ht="12" hidden="1" x14ac:dyDescent="0.25">
      <c r="A714" s="26"/>
      <c r="B714" s="27"/>
      <c r="C714" s="26"/>
      <c r="H714" s="420"/>
      <c r="I714" s="420"/>
      <c r="J714" s="42"/>
      <c r="K714" s="42"/>
      <c r="L714" s="420"/>
      <c r="M714" s="41"/>
    </row>
    <row r="715" spans="1:13" s="29" customFormat="1" ht="12" hidden="1" x14ac:dyDescent="0.25">
      <c r="A715" s="26"/>
      <c r="B715" s="27"/>
      <c r="C715" s="26"/>
      <c r="H715" s="420"/>
      <c r="I715" s="420"/>
      <c r="J715" s="42"/>
      <c r="K715" s="42"/>
      <c r="L715" s="420"/>
      <c r="M715" s="41"/>
    </row>
    <row r="716" spans="1:13" s="29" customFormat="1" ht="12" hidden="1" x14ac:dyDescent="0.25">
      <c r="A716" s="26"/>
      <c r="B716" s="27"/>
      <c r="C716" s="26"/>
      <c r="H716" s="420"/>
      <c r="I716" s="420"/>
      <c r="J716" s="42"/>
      <c r="K716" s="42"/>
      <c r="L716" s="420"/>
      <c r="M716" s="41"/>
    </row>
    <row r="717" spans="1:13" s="29" customFormat="1" ht="12" hidden="1" x14ac:dyDescent="0.25">
      <c r="A717" s="26"/>
      <c r="B717" s="27"/>
      <c r="C717" s="26"/>
      <c r="H717" s="420"/>
      <c r="I717" s="420"/>
      <c r="J717" s="42"/>
      <c r="K717" s="42"/>
      <c r="L717" s="420"/>
      <c r="M717" s="41"/>
    </row>
    <row r="718" spans="1:13" s="29" customFormat="1" ht="12" hidden="1" x14ac:dyDescent="0.25">
      <c r="A718" s="26"/>
      <c r="B718" s="27"/>
      <c r="C718" s="26"/>
      <c r="H718" s="420"/>
      <c r="I718" s="420"/>
      <c r="J718" s="42"/>
      <c r="K718" s="42"/>
      <c r="L718" s="420"/>
      <c r="M718" s="41"/>
    </row>
    <row r="719" spans="1:13" s="29" customFormat="1" ht="12" hidden="1" x14ac:dyDescent="0.25">
      <c r="A719" s="26"/>
      <c r="B719" s="27"/>
      <c r="C719" s="26"/>
      <c r="H719" s="420"/>
      <c r="I719" s="420"/>
      <c r="J719" s="42"/>
      <c r="K719" s="42"/>
      <c r="L719" s="420"/>
      <c r="M719" s="41"/>
    </row>
    <row r="720" spans="1:13" s="29" customFormat="1" ht="12" hidden="1" x14ac:dyDescent="0.25">
      <c r="A720" s="26"/>
      <c r="B720" s="27"/>
      <c r="C720" s="26"/>
      <c r="H720" s="420"/>
      <c r="I720" s="420"/>
      <c r="J720" s="42"/>
      <c r="K720" s="42"/>
      <c r="L720" s="420"/>
      <c r="M720" s="41"/>
    </row>
    <row r="721" spans="1:13" s="29" customFormat="1" ht="12" hidden="1" x14ac:dyDescent="0.25">
      <c r="A721" s="26"/>
      <c r="B721" s="27"/>
      <c r="C721" s="26"/>
      <c r="H721" s="420"/>
      <c r="I721" s="420"/>
      <c r="J721" s="42"/>
      <c r="K721" s="42"/>
      <c r="L721" s="420"/>
      <c r="M721" s="41"/>
    </row>
    <row r="722" spans="1:13" s="29" customFormat="1" ht="12" hidden="1" x14ac:dyDescent="0.25">
      <c r="A722" s="26"/>
      <c r="B722" s="27"/>
      <c r="C722" s="26"/>
      <c r="H722" s="420"/>
      <c r="I722" s="420"/>
      <c r="J722" s="42"/>
      <c r="K722" s="42"/>
      <c r="L722" s="420"/>
      <c r="M722" s="41"/>
    </row>
    <row r="723" spans="1:13" s="29" customFormat="1" ht="12" hidden="1" x14ac:dyDescent="0.25">
      <c r="A723" s="26"/>
      <c r="B723" s="27"/>
      <c r="C723" s="26"/>
      <c r="H723" s="420"/>
      <c r="I723" s="420"/>
      <c r="J723" s="42"/>
      <c r="K723" s="42"/>
      <c r="L723" s="420"/>
      <c r="M723" s="41"/>
    </row>
    <row r="724" spans="1:13" s="29" customFormat="1" ht="12" hidden="1" x14ac:dyDescent="0.25">
      <c r="A724" s="26"/>
      <c r="B724" s="27"/>
      <c r="C724" s="26"/>
      <c r="H724" s="420"/>
      <c r="I724" s="420"/>
      <c r="J724" s="42"/>
      <c r="K724" s="42"/>
      <c r="L724" s="420"/>
      <c r="M724" s="41"/>
    </row>
    <row r="725" spans="1:13" s="29" customFormat="1" ht="12" hidden="1" x14ac:dyDescent="0.25">
      <c r="A725" s="26"/>
      <c r="B725" s="27"/>
      <c r="C725" s="26"/>
      <c r="H725" s="420"/>
      <c r="I725" s="420"/>
      <c r="J725" s="42"/>
      <c r="K725" s="42"/>
      <c r="L725" s="420"/>
      <c r="M725" s="41"/>
    </row>
    <row r="726" spans="1:13" s="29" customFormat="1" ht="12" hidden="1" x14ac:dyDescent="0.25">
      <c r="A726" s="26"/>
      <c r="B726" s="27"/>
      <c r="C726" s="26"/>
      <c r="H726" s="420"/>
      <c r="I726" s="420"/>
      <c r="J726" s="42"/>
      <c r="K726" s="42"/>
      <c r="L726" s="420"/>
      <c r="M726" s="41"/>
    </row>
    <row r="727" spans="1:13" s="29" customFormat="1" ht="12" hidden="1" x14ac:dyDescent="0.25">
      <c r="A727" s="26"/>
      <c r="B727" s="27"/>
      <c r="C727" s="26"/>
      <c r="H727" s="420"/>
      <c r="I727" s="420"/>
      <c r="J727" s="42"/>
      <c r="K727" s="42"/>
      <c r="L727" s="420"/>
      <c r="M727" s="41"/>
    </row>
    <row r="728" spans="1:13" s="29" customFormat="1" ht="12" hidden="1" x14ac:dyDescent="0.25">
      <c r="A728" s="26"/>
      <c r="B728" s="27"/>
      <c r="C728" s="26"/>
      <c r="H728" s="420"/>
      <c r="I728" s="420"/>
      <c r="J728" s="42"/>
      <c r="K728" s="42"/>
      <c r="L728" s="420"/>
      <c r="M728" s="41"/>
    </row>
    <row r="729" spans="1:13" s="29" customFormat="1" ht="12" hidden="1" x14ac:dyDescent="0.25">
      <c r="A729" s="26"/>
      <c r="B729" s="27"/>
      <c r="C729" s="26"/>
      <c r="H729" s="420"/>
      <c r="I729" s="420"/>
      <c r="J729" s="42"/>
      <c r="K729" s="42"/>
      <c r="L729" s="420"/>
      <c r="M729" s="41"/>
    </row>
    <row r="730" spans="1:13" s="29" customFormat="1" ht="12" hidden="1" x14ac:dyDescent="0.25">
      <c r="A730" s="26"/>
      <c r="B730" s="27"/>
      <c r="C730" s="26"/>
      <c r="H730" s="420"/>
      <c r="I730" s="420"/>
      <c r="J730" s="42"/>
      <c r="K730" s="42"/>
      <c r="L730" s="420"/>
      <c r="M730" s="41"/>
    </row>
    <row r="731" spans="1:13" s="29" customFormat="1" ht="12" hidden="1" x14ac:dyDescent="0.25">
      <c r="A731" s="26"/>
      <c r="B731" s="27"/>
      <c r="C731" s="26"/>
      <c r="H731" s="420"/>
      <c r="I731" s="420"/>
      <c r="J731" s="42"/>
      <c r="K731" s="42"/>
      <c r="L731" s="420"/>
      <c r="M731" s="41"/>
    </row>
    <row r="732" spans="1:13" s="29" customFormat="1" ht="12" hidden="1" x14ac:dyDescent="0.25">
      <c r="A732" s="26"/>
      <c r="B732" s="27"/>
      <c r="C732" s="26"/>
      <c r="H732" s="420"/>
      <c r="I732" s="420"/>
      <c r="J732" s="42"/>
      <c r="K732" s="42"/>
      <c r="L732" s="420"/>
      <c r="M732" s="41"/>
    </row>
    <row r="733" spans="1:13" s="29" customFormat="1" ht="12" hidden="1" x14ac:dyDescent="0.25">
      <c r="A733" s="26"/>
      <c r="B733" s="27"/>
      <c r="C733" s="26"/>
      <c r="H733" s="420"/>
      <c r="I733" s="420"/>
      <c r="J733" s="42"/>
      <c r="K733" s="42"/>
      <c r="L733" s="420"/>
      <c r="M733" s="41"/>
    </row>
    <row r="734" spans="1:13" s="29" customFormat="1" ht="12" hidden="1" x14ac:dyDescent="0.25">
      <c r="A734" s="26"/>
      <c r="B734" s="27"/>
      <c r="C734" s="26"/>
      <c r="H734" s="420"/>
      <c r="I734" s="420"/>
      <c r="J734" s="42"/>
      <c r="K734" s="42"/>
      <c r="L734" s="420"/>
      <c r="M734" s="41"/>
    </row>
    <row r="735" spans="1:13" s="29" customFormat="1" ht="12" hidden="1" x14ac:dyDescent="0.25">
      <c r="A735" s="26"/>
      <c r="B735" s="27"/>
      <c r="C735" s="26"/>
      <c r="H735" s="420"/>
      <c r="I735" s="420"/>
      <c r="J735" s="42"/>
      <c r="K735" s="42"/>
      <c r="L735" s="420"/>
      <c r="M735" s="41"/>
    </row>
    <row r="736" spans="1:13" s="29" customFormat="1" ht="12" hidden="1" x14ac:dyDescent="0.25">
      <c r="A736" s="26"/>
      <c r="B736" s="27"/>
      <c r="C736" s="26"/>
      <c r="H736" s="420"/>
      <c r="I736" s="420"/>
      <c r="J736" s="42"/>
      <c r="K736" s="42"/>
      <c r="L736" s="420"/>
      <c r="M736" s="41"/>
    </row>
    <row r="737" spans="1:13" s="29" customFormat="1" ht="12" hidden="1" x14ac:dyDescent="0.25">
      <c r="A737" s="26"/>
      <c r="B737" s="27"/>
      <c r="C737" s="26"/>
      <c r="H737" s="420"/>
      <c r="I737" s="420"/>
      <c r="J737" s="42"/>
      <c r="K737" s="42"/>
      <c r="L737" s="420"/>
      <c r="M737" s="41"/>
    </row>
    <row r="738" spans="1:13" s="29" customFormat="1" ht="12" hidden="1" x14ac:dyDescent="0.25">
      <c r="A738" s="26"/>
      <c r="B738" s="27"/>
      <c r="C738" s="26"/>
      <c r="H738" s="420"/>
      <c r="I738" s="420"/>
      <c r="J738" s="42"/>
      <c r="K738" s="42"/>
      <c r="L738" s="420"/>
      <c r="M738" s="41"/>
    </row>
    <row r="739" spans="1:13" s="29" customFormat="1" ht="12" hidden="1" x14ac:dyDescent="0.25">
      <c r="A739" s="26"/>
      <c r="B739" s="27"/>
      <c r="C739" s="26"/>
      <c r="H739" s="420"/>
      <c r="I739" s="420"/>
      <c r="J739" s="42"/>
      <c r="K739" s="42"/>
      <c r="L739" s="420"/>
      <c r="M739" s="41"/>
    </row>
    <row r="740" spans="1:13" s="29" customFormat="1" ht="12" hidden="1" x14ac:dyDescent="0.25">
      <c r="A740" s="26"/>
      <c r="B740" s="27"/>
      <c r="C740" s="26"/>
      <c r="H740" s="420"/>
      <c r="I740" s="420"/>
      <c r="J740" s="42"/>
      <c r="K740" s="42"/>
      <c r="L740" s="420"/>
      <c r="M740" s="41"/>
    </row>
    <row r="741" spans="1:13" s="29" customFormat="1" ht="12" hidden="1" x14ac:dyDescent="0.25">
      <c r="A741" s="26"/>
      <c r="B741" s="27"/>
      <c r="C741" s="26"/>
      <c r="H741" s="420"/>
      <c r="I741" s="420"/>
      <c r="J741" s="42"/>
      <c r="K741" s="42"/>
      <c r="L741" s="420"/>
      <c r="M741" s="41"/>
    </row>
    <row r="742" spans="1:13" s="29" customFormat="1" ht="12" hidden="1" x14ac:dyDescent="0.25">
      <c r="A742" s="26"/>
      <c r="B742" s="27"/>
      <c r="C742" s="26"/>
      <c r="H742" s="420"/>
      <c r="I742" s="420"/>
      <c r="J742" s="42"/>
      <c r="K742" s="42"/>
      <c r="L742" s="420"/>
      <c r="M742" s="41"/>
    </row>
    <row r="743" spans="1:13" s="29" customFormat="1" ht="12" hidden="1" x14ac:dyDescent="0.25">
      <c r="A743" s="26"/>
      <c r="B743" s="27"/>
      <c r="C743" s="26"/>
      <c r="H743" s="420"/>
      <c r="I743" s="420"/>
      <c r="J743" s="42"/>
      <c r="K743" s="42"/>
      <c r="L743" s="420"/>
      <c r="M743" s="41"/>
    </row>
    <row r="744" spans="1:13" s="29" customFormat="1" ht="12" hidden="1" x14ac:dyDescent="0.25">
      <c r="A744" s="26"/>
      <c r="B744" s="27"/>
      <c r="C744" s="26"/>
      <c r="H744" s="420"/>
      <c r="I744" s="420"/>
      <c r="J744" s="42"/>
      <c r="K744" s="42"/>
      <c r="L744" s="420"/>
      <c r="M744" s="41"/>
    </row>
    <row r="745" spans="1:13" s="29" customFormat="1" ht="12" hidden="1" x14ac:dyDescent="0.25">
      <c r="A745" s="26"/>
      <c r="B745" s="27"/>
      <c r="C745" s="26"/>
      <c r="H745" s="420"/>
      <c r="I745" s="420"/>
      <c r="J745" s="42"/>
      <c r="K745" s="42"/>
      <c r="L745" s="420"/>
      <c r="M745" s="41"/>
    </row>
    <row r="746" spans="1:13" s="29" customFormat="1" ht="12" hidden="1" x14ac:dyDescent="0.25">
      <c r="A746" s="26"/>
      <c r="B746" s="27"/>
      <c r="C746" s="26"/>
      <c r="H746" s="420"/>
      <c r="I746" s="420"/>
      <c r="J746" s="42"/>
      <c r="K746" s="42"/>
      <c r="L746" s="420"/>
      <c r="M746" s="41"/>
    </row>
    <row r="747" spans="1:13" s="29" customFormat="1" ht="12" hidden="1" x14ac:dyDescent="0.25">
      <c r="A747" s="26"/>
      <c r="B747" s="27"/>
      <c r="C747" s="26"/>
      <c r="H747" s="420"/>
      <c r="I747" s="420"/>
      <c r="J747" s="42"/>
      <c r="K747" s="42"/>
      <c r="L747" s="420"/>
      <c r="M747" s="41"/>
    </row>
    <row r="748" spans="1:13" s="29" customFormat="1" ht="12" hidden="1" x14ac:dyDescent="0.25">
      <c r="A748" s="26"/>
      <c r="B748" s="27"/>
      <c r="C748" s="26"/>
      <c r="H748" s="420"/>
      <c r="I748" s="420"/>
      <c r="J748" s="42"/>
      <c r="K748" s="42"/>
      <c r="L748" s="420"/>
      <c r="M748" s="41"/>
    </row>
    <row r="749" spans="1:13" s="29" customFormat="1" ht="12" hidden="1" x14ac:dyDescent="0.25">
      <c r="A749" s="26"/>
      <c r="B749" s="27"/>
      <c r="C749" s="26"/>
      <c r="H749" s="420"/>
      <c r="I749" s="420"/>
      <c r="J749" s="42"/>
      <c r="K749" s="42"/>
      <c r="L749" s="420"/>
      <c r="M749" s="41"/>
    </row>
    <row r="750" spans="1:13" s="29" customFormat="1" ht="12" hidden="1" x14ac:dyDescent="0.25">
      <c r="A750" s="26"/>
      <c r="B750" s="27"/>
      <c r="C750" s="26"/>
      <c r="H750" s="420"/>
      <c r="I750" s="420"/>
      <c r="J750" s="42"/>
      <c r="K750" s="42"/>
      <c r="L750" s="420"/>
      <c r="M750" s="41"/>
    </row>
    <row r="751" spans="1:13" s="29" customFormat="1" ht="12" hidden="1" x14ac:dyDescent="0.25">
      <c r="A751" s="26"/>
      <c r="B751" s="27"/>
      <c r="C751" s="26"/>
      <c r="H751" s="420"/>
      <c r="I751" s="420"/>
      <c r="J751" s="42"/>
      <c r="K751" s="42"/>
      <c r="L751" s="420"/>
      <c r="M751" s="41"/>
    </row>
    <row r="752" spans="1:13" s="29" customFormat="1" ht="12" hidden="1" x14ac:dyDescent="0.25">
      <c r="A752" s="26"/>
      <c r="B752" s="27"/>
      <c r="C752" s="26"/>
      <c r="H752" s="420"/>
      <c r="I752" s="420"/>
      <c r="J752" s="42"/>
      <c r="K752" s="42"/>
      <c r="L752" s="420"/>
      <c r="M752" s="41"/>
    </row>
    <row r="753" spans="1:13" s="29" customFormat="1" ht="12" hidden="1" x14ac:dyDescent="0.25">
      <c r="A753" s="26"/>
      <c r="B753" s="27"/>
      <c r="C753" s="26"/>
      <c r="H753" s="420"/>
      <c r="I753" s="420"/>
      <c r="J753" s="42"/>
      <c r="K753" s="42"/>
      <c r="L753" s="420"/>
      <c r="M753" s="41"/>
    </row>
    <row r="754" spans="1:13" s="29" customFormat="1" ht="12" hidden="1" x14ac:dyDescent="0.25">
      <c r="A754" s="26"/>
      <c r="B754" s="27"/>
      <c r="C754" s="26"/>
      <c r="H754" s="420"/>
      <c r="I754" s="420"/>
      <c r="J754" s="42"/>
      <c r="K754" s="42"/>
      <c r="L754" s="420"/>
      <c r="M754" s="41"/>
    </row>
    <row r="755" spans="1:13" s="29" customFormat="1" ht="12" hidden="1" x14ac:dyDescent="0.25">
      <c r="A755" s="26"/>
      <c r="B755" s="27"/>
      <c r="C755" s="26"/>
      <c r="H755" s="420"/>
      <c r="I755" s="420"/>
      <c r="J755" s="42"/>
      <c r="K755" s="42"/>
      <c r="L755" s="420"/>
      <c r="M755" s="41"/>
    </row>
    <row r="756" spans="1:13" s="29" customFormat="1" ht="12" hidden="1" x14ac:dyDescent="0.25">
      <c r="A756" s="26"/>
      <c r="B756" s="27"/>
      <c r="C756" s="26"/>
      <c r="H756" s="420"/>
      <c r="I756" s="420"/>
      <c r="J756" s="42"/>
      <c r="K756" s="42"/>
      <c r="L756" s="420"/>
      <c r="M756" s="41"/>
    </row>
    <row r="757" spans="1:13" s="29" customFormat="1" ht="12" hidden="1" x14ac:dyDescent="0.25">
      <c r="A757" s="26"/>
      <c r="B757" s="27"/>
      <c r="C757" s="26"/>
      <c r="H757" s="420"/>
      <c r="I757" s="420"/>
      <c r="J757" s="42"/>
      <c r="K757" s="42"/>
      <c r="L757" s="420"/>
      <c r="M757" s="41"/>
    </row>
    <row r="758" spans="1:13" s="29" customFormat="1" ht="12" hidden="1" x14ac:dyDescent="0.25">
      <c r="A758" s="26"/>
      <c r="B758" s="27"/>
      <c r="C758" s="26"/>
      <c r="H758" s="420"/>
      <c r="I758" s="420"/>
      <c r="J758" s="42"/>
      <c r="K758" s="42"/>
      <c r="L758" s="420"/>
      <c r="M758" s="41"/>
    </row>
    <row r="759" spans="1:13" s="29" customFormat="1" ht="12" hidden="1" x14ac:dyDescent="0.25">
      <c r="A759" s="26"/>
      <c r="B759" s="27"/>
      <c r="C759" s="26"/>
      <c r="H759" s="420"/>
      <c r="I759" s="420"/>
      <c r="J759" s="42"/>
      <c r="K759" s="42"/>
      <c r="L759" s="420"/>
      <c r="M759" s="41"/>
    </row>
    <row r="760" spans="1:13" s="29" customFormat="1" ht="12" hidden="1" x14ac:dyDescent="0.25">
      <c r="A760" s="26"/>
      <c r="B760" s="27"/>
      <c r="C760" s="26"/>
      <c r="H760" s="420"/>
      <c r="I760" s="420"/>
      <c r="J760" s="42"/>
      <c r="K760" s="42"/>
      <c r="L760" s="420"/>
      <c r="M760" s="41"/>
    </row>
    <row r="761" spans="1:13" s="29" customFormat="1" ht="12" hidden="1" x14ac:dyDescent="0.25">
      <c r="A761" s="26"/>
      <c r="B761" s="27"/>
      <c r="C761" s="26"/>
      <c r="H761" s="420"/>
      <c r="I761" s="420"/>
      <c r="J761" s="42"/>
      <c r="K761" s="42"/>
      <c r="L761" s="420"/>
      <c r="M761" s="41"/>
    </row>
    <row r="762" spans="1:13" s="29" customFormat="1" ht="12" hidden="1" x14ac:dyDescent="0.25">
      <c r="A762" s="26"/>
      <c r="B762" s="27"/>
      <c r="C762" s="26"/>
      <c r="H762" s="420"/>
      <c r="I762" s="420"/>
      <c r="J762" s="42"/>
      <c r="K762" s="42"/>
      <c r="L762" s="420"/>
      <c r="M762" s="41"/>
    </row>
    <row r="763" spans="1:13" s="29" customFormat="1" ht="12" hidden="1" x14ac:dyDescent="0.25">
      <c r="A763" s="26"/>
      <c r="B763" s="27"/>
      <c r="C763" s="26"/>
      <c r="H763" s="420"/>
      <c r="I763" s="420"/>
      <c r="J763" s="42"/>
      <c r="K763" s="42"/>
      <c r="L763" s="420"/>
      <c r="M763" s="41"/>
    </row>
    <row r="764" spans="1:13" s="29" customFormat="1" ht="12" hidden="1" x14ac:dyDescent="0.25">
      <c r="A764" s="26"/>
      <c r="B764" s="27"/>
      <c r="C764" s="26"/>
      <c r="H764" s="420"/>
      <c r="I764" s="420"/>
      <c r="J764" s="42"/>
      <c r="K764" s="42"/>
      <c r="L764" s="420"/>
      <c r="M764" s="41"/>
    </row>
    <row r="765" spans="1:13" s="29" customFormat="1" ht="12" hidden="1" x14ac:dyDescent="0.25">
      <c r="A765" s="26"/>
      <c r="B765" s="27"/>
      <c r="C765" s="26"/>
      <c r="H765" s="420"/>
      <c r="I765" s="420"/>
      <c r="J765" s="42"/>
      <c r="K765" s="42"/>
      <c r="L765" s="420"/>
      <c r="M765" s="41"/>
    </row>
    <row r="766" spans="1:13" s="29" customFormat="1" ht="12" hidden="1" x14ac:dyDescent="0.25">
      <c r="A766" s="26"/>
      <c r="B766" s="27"/>
      <c r="C766" s="26"/>
      <c r="H766" s="420"/>
      <c r="I766" s="420"/>
      <c r="J766" s="42"/>
      <c r="K766" s="42"/>
      <c r="L766" s="420"/>
      <c r="M766" s="41"/>
    </row>
    <row r="767" spans="1:13" s="29" customFormat="1" ht="12" hidden="1" x14ac:dyDescent="0.25">
      <c r="A767" s="26"/>
      <c r="B767" s="27"/>
      <c r="C767" s="26"/>
      <c r="H767" s="420"/>
      <c r="I767" s="420"/>
      <c r="J767" s="42"/>
      <c r="K767" s="42"/>
      <c r="L767" s="420"/>
      <c r="M767" s="41"/>
    </row>
    <row r="768" spans="1:13" s="29" customFormat="1" ht="12" hidden="1" x14ac:dyDescent="0.25">
      <c r="A768" s="26"/>
      <c r="B768" s="27"/>
      <c r="C768" s="26"/>
      <c r="H768" s="420"/>
      <c r="I768" s="420"/>
      <c r="J768" s="42"/>
      <c r="K768" s="42"/>
      <c r="L768" s="420"/>
      <c r="M768" s="41"/>
    </row>
    <row r="769" spans="1:13" s="29" customFormat="1" ht="12" hidden="1" x14ac:dyDescent="0.25">
      <c r="A769" s="26"/>
      <c r="B769" s="27"/>
      <c r="C769" s="26"/>
      <c r="H769" s="420"/>
      <c r="I769" s="420"/>
      <c r="J769" s="42"/>
      <c r="K769" s="42"/>
      <c r="L769" s="420"/>
      <c r="M769" s="41"/>
    </row>
    <row r="770" spans="1:13" s="29" customFormat="1" ht="12" hidden="1" x14ac:dyDescent="0.25">
      <c r="A770" s="26"/>
      <c r="B770" s="27"/>
      <c r="C770" s="26"/>
      <c r="H770" s="420"/>
      <c r="I770" s="420"/>
      <c r="J770" s="42"/>
      <c r="K770" s="42"/>
      <c r="L770" s="420"/>
      <c r="M770" s="41"/>
    </row>
    <row r="771" spans="1:13" s="29" customFormat="1" ht="12" hidden="1" x14ac:dyDescent="0.25">
      <c r="A771" s="26"/>
      <c r="B771" s="27"/>
      <c r="C771" s="26"/>
      <c r="H771" s="420"/>
      <c r="I771" s="420"/>
      <c r="J771" s="42"/>
      <c r="K771" s="42"/>
      <c r="L771" s="420"/>
      <c r="M771" s="41"/>
    </row>
    <row r="772" spans="1:13" s="29" customFormat="1" ht="12" hidden="1" x14ac:dyDescent="0.25">
      <c r="A772" s="26"/>
      <c r="B772" s="27"/>
      <c r="C772" s="26"/>
      <c r="H772" s="420"/>
      <c r="I772" s="420"/>
      <c r="J772" s="42"/>
      <c r="K772" s="42"/>
      <c r="L772" s="420"/>
      <c r="M772" s="41"/>
    </row>
    <row r="773" spans="1:13" s="29" customFormat="1" ht="12" hidden="1" x14ac:dyDescent="0.25">
      <c r="A773" s="26"/>
      <c r="B773" s="27"/>
      <c r="C773" s="26"/>
      <c r="H773" s="420"/>
      <c r="I773" s="420"/>
      <c r="J773" s="42"/>
      <c r="K773" s="42"/>
      <c r="L773" s="420"/>
      <c r="M773" s="41"/>
    </row>
    <row r="774" spans="1:13" s="29" customFormat="1" ht="12" hidden="1" x14ac:dyDescent="0.25">
      <c r="A774" s="26"/>
      <c r="B774" s="27"/>
      <c r="C774" s="26"/>
      <c r="H774" s="420"/>
      <c r="I774" s="420"/>
      <c r="J774" s="42"/>
      <c r="K774" s="42"/>
      <c r="L774" s="420"/>
      <c r="M774" s="41"/>
    </row>
    <row r="775" spans="1:13" s="29" customFormat="1" ht="12" hidden="1" x14ac:dyDescent="0.25">
      <c r="A775" s="26"/>
      <c r="B775" s="27"/>
      <c r="C775" s="26"/>
      <c r="H775" s="420"/>
      <c r="I775" s="420"/>
      <c r="J775" s="42"/>
      <c r="K775" s="42"/>
      <c r="L775" s="420"/>
      <c r="M775" s="41"/>
    </row>
    <row r="776" spans="1:13" s="29" customFormat="1" ht="12" hidden="1" x14ac:dyDescent="0.25">
      <c r="A776" s="26"/>
      <c r="B776" s="27"/>
      <c r="C776" s="26"/>
      <c r="H776" s="420"/>
      <c r="I776" s="420"/>
      <c r="J776" s="42"/>
      <c r="K776" s="42"/>
      <c r="L776" s="420"/>
      <c r="M776" s="41"/>
    </row>
    <row r="777" spans="1:13" s="29" customFormat="1" ht="12" hidden="1" x14ac:dyDescent="0.25">
      <c r="A777" s="26"/>
      <c r="B777" s="27"/>
      <c r="C777" s="26"/>
      <c r="H777" s="420"/>
      <c r="I777" s="420"/>
      <c r="J777" s="42"/>
      <c r="K777" s="42"/>
      <c r="L777" s="420"/>
      <c r="M777" s="41"/>
    </row>
    <row r="778" spans="1:13" s="29" customFormat="1" ht="12" hidden="1" x14ac:dyDescent="0.25">
      <c r="A778" s="26"/>
      <c r="B778" s="27"/>
      <c r="C778" s="26"/>
      <c r="H778" s="420"/>
      <c r="I778" s="420"/>
      <c r="J778" s="42"/>
      <c r="K778" s="42"/>
      <c r="L778" s="420"/>
      <c r="M778" s="41"/>
    </row>
    <row r="779" spans="1:13" s="29" customFormat="1" ht="12" hidden="1" x14ac:dyDescent="0.25">
      <c r="A779" s="26"/>
      <c r="B779" s="27"/>
      <c r="C779" s="26"/>
      <c r="H779" s="420"/>
      <c r="I779" s="420"/>
      <c r="J779" s="42"/>
      <c r="K779" s="42"/>
      <c r="L779" s="420"/>
      <c r="M779" s="41"/>
    </row>
    <row r="780" spans="1:13" s="29" customFormat="1" ht="12" hidden="1" x14ac:dyDescent="0.25">
      <c r="A780" s="26"/>
      <c r="B780" s="27"/>
      <c r="C780" s="26"/>
      <c r="H780" s="420"/>
      <c r="I780" s="420"/>
      <c r="J780" s="42"/>
      <c r="K780" s="42"/>
      <c r="L780" s="420"/>
      <c r="M780" s="41"/>
    </row>
    <row r="781" spans="1:13" s="29" customFormat="1" ht="12" hidden="1" x14ac:dyDescent="0.25">
      <c r="A781" s="26"/>
      <c r="B781" s="27"/>
      <c r="C781" s="26"/>
      <c r="H781" s="420"/>
      <c r="I781" s="420"/>
      <c r="J781" s="42"/>
      <c r="K781" s="42"/>
      <c r="L781" s="420"/>
      <c r="M781" s="41"/>
    </row>
    <row r="782" spans="1:13" s="29" customFormat="1" ht="12" hidden="1" x14ac:dyDescent="0.25">
      <c r="A782" s="26"/>
      <c r="B782" s="27"/>
      <c r="C782" s="26"/>
      <c r="H782" s="420"/>
      <c r="I782" s="420"/>
      <c r="J782" s="42"/>
      <c r="K782" s="42"/>
      <c r="L782" s="420"/>
      <c r="M782" s="41"/>
    </row>
    <row r="783" spans="1:13" s="29" customFormat="1" ht="12" hidden="1" x14ac:dyDescent="0.25">
      <c r="A783" s="26"/>
      <c r="B783" s="27"/>
      <c r="C783" s="26"/>
      <c r="H783" s="420"/>
      <c r="I783" s="420"/>
      <c r="J783" s="42"/>
      <c r="K783" s="42"/>
      <c r="L783" s="420"/>
      <c r="M783" s="41"/>
    </row>
    <row r="784" spans="1:13" s="29" customFormat="1" ht="12" hidden="1" x14ac:dyDescent="0.25">
      <c r="A784" s="26"/>
      <c r="B784" s="27"/>
      <c r="C784" s="26"/>
      <c r="H784" s="420"/>
      <c r="I784" s="420"/>
      <c r="J784" s="42"/>
      <c r="K784" s="42"/>
      <c r="L784" s="420"/>
      <c r="M784" s="41"/>
    </row>
    <row r="785" spans="1:13" s="29" customFormat="1" ht="12" hidden="1" x14ac:dyDescent="0.25">
      <c r="A785" s="26"/>
      <c r="B785" s="27"/>
      <c r="C785" s="26"/>
      <c r="H785" s="420"/>
      <c r="I785" s="420"/>
      <c r="J785" s="42"/>
      <c r="K785" s="42"/>
      <c r="L785" s="420"/>
      <c r="M785" s="41"/>
    </row>
    <row r="786" spans="1:13" s="29" customFormat="1" ht="12" hidden="1" x14ac:dyDescent="0.25">
      <c r="A786" s="26"/>
      <c r="B786" s="27"/>
      <c r="C786" s="26"/>
      <c r="H786" s="420"/>
      <c r="I786" s="420"/>
      <c r="J786" s="42"/>
      <c r="K786" s="42"/>
      <c r="L786" s="420"/>
      <c r="M786" s="41"/>
    </row>
    <row r="787" spans="1:13" s="29" customFormat="1" ht="12" hidden="1" x14ac:dyDescent="0.25">
      <c r="A787" s="26"/>
      <c r="B787" s="27"/>
      <c r="C787" s="26"/>
      <c r="H787" s="420"/>
      <c r="I787" s="420"/>
      <c r="J787" s="42"/>
      <c r="K787" s="42"/>
      <c r="L787" s="420"/>
      <c r="M787" s="41"/>
    </row>
    <row r="788" spans="1:13" s="29" customFormat="1" ht="12" hidden="1" x14ac:dyDescent="0.25">
      <c r="A788" s="26"/>
      <c r="B788" s="27"/>
      <c r="C788" s="26"/>
      <c r="H788" s="420"/>
      <c r="I788" s="420"/>
      <c r="J788" s="42"/>
      <c r="K788" s="42"/>
      <c r="L788" s="420"/>
      <c r="M788" s="41"/>
    </row>
    <row r="789" spans="1:13" s="29" customFormat="1" ht="12" hidden="1" x14ac:dyDescent="0.25">
      <c r="A789" s="26"/>
      <c r="B789" s="27"/>
      <c r="C789" s="26"/>
      <c r="H789" s="420"/>
      <c r="I789" s="420"/>
      <c r="J789" s="42"/>
      <c r="K789" s="42"/>
      <c r="L789" s="420"/>
      <c r="M789" s="41"/>
    </row>
    <row r="790" spans="1:13" s="29" customFormat="1" ht="12" hidden="1" x14ac:dyDescent="0.25">
      <c r="A790" s="26"/>
      <c r="B790" s="27"/>
      <c r="C790" s="26"/>
      <c r="H790" s="420"/>
      <c r="I790" s="420"/>
      <c r="J790" s="42"/>
      <c r="K790" s="42"/>
      <c r="L790" s="420"/>
      <c r="M790" s="41"/>
    </row>
    <row r="791" spans="1:13" s="29" customFormat="1" ht="12" hidden="1" x14ac:dyDescent="0.25">
      <c r="A791" s="26"/>
      <c r="B791" s="27"/>
      <c r="C791" s="26"/>
      <c r="H791" s="420"/>
      <c r="I791" s="420"/>
      <c r="J791" s="42"/>
      <c r="K791" s="42"/>
      <c r="L791" s="420"/>
      <c r="M791" s="41"/>
    </row>
    <row r="792" spans="1:13" s="29" customFormat="1" ht="12" hidden="1" x14ac:dyDescent="0.25">
      <c r="A792" s="26"/>
      <c r="B792" s="27"/>
      <c r="C792" s="26"/>
      <c r="H792" s="420"/>
      <c r="I792" s="420"/>
      <c r="J792" s="42"/>
      <c r="K792" s="42"/>
      <c r="L792" s="420"/>
      <c r="M792" s="41"/>
    </row>
    <row r="793" spans="1:13" s="29" customFormat="1" ht="12" hidden="1" x14ac:dyDescent="0.25">
      <c r="A793" s="26"/>
      <c r="B793" s="27"/>
      <c r="C793" s="26"/>
      <c r="H793" s="420"/>
      <c r="I793" s="420"/>
      <c r="J793" s="42"/>
      <c r="K793" s="42"/>
      <c r="L793" s="420"/>
      <c r="M793" s="41"/>
    </row>
    <row r="794" spans="1:13" s="29" customFormat="1" ht="12" hidden="1" x14ac:dyDescent="0.25">
      <c r="A794" s="26"/>
      <c r="B794" s="27"/>
      <c r="C794" s="26"/>
      <c r="H794" s="420"/>
      <c r="I794" s="420"/>
      <c r="J794" s="42"/>
      <c r="K794" s="42"/>
      <c r="L794" s="420"/>
      <c r="M794" s="41"/>
    </row>
    <row r="795" spans="1:13" s="29" customFormat="1" ht="12" hidden="1" x14ac:dyDescent="0.25">
      <c r="A795" s="26"/>
      <c r="B795" s="27"/>
      <c r="C795" s="26"/>
      <c r="H795" s="420"/>
      <c r="I795" s="420"/>
      <c r="J795" s="42"/>
      <c r="K795" s="42"/>
      <c r="L795" s="420"/>
      <c r="M795" s="41"/>
    </row>
    <row r="796" spans="1:13" s="29" customFormat="1" ht="12" hidden="1" x14ac:dyDescent="0.25">
      <c r="A796" s="26"/>
      <c r="B796" s="27"/>
      <c r="C796" s="26"/>
      <c r="H796" s="420"/>
      <c r="I796" s="420"/>
      <c r="J796" s="42"/>
      <c r="K796" s="42"/>
      <c r="L796" s="420"/>
      <c r="M796" s="41"/>
    </row>
    <row r="797" spans="1:13" s="29" customFormat="1" ht="12" hidden="1" x14ac:dyDescent="0.25">
      <c r="A797" s="26"/>
      <c r="B797" s="27"/>
      <c r="C797" s="26"/>
      <c r="H797" s="420"/>
      <c r="I797" s="420"/>
      <c r="J797" s="42"/>
      <c r="K797" s="42"/>
      <c r="L797" s="420"/>
      <c r="M797" s="41"/>
    </row>
    <row r="798" spans="1:13" s="29" customFormat="1" ht="12" hidden="1" x14ac:dyDescent="0.25">
      <c r="A798" s="26"/>
      <c r="B798" s="27"/>
      <c r="C798" s="26"/>
      <c r="H798" s="420"/>
      <c r="I798" s="420"/>
      <c r="J798" s="42"/>
      <c r="K798" s="42"/>
      <c r="L798" s="420"/>
      <c r="M798" s="41"/>
    </row>
    <row r="799" spans="1:13" s="29" customFormat="1" ht="12" hidden="1" x14ac:dyDescent="0.25">
      <c r="A799" s="26"/>
      <c r="B799" s="27"/>
      <c r="C799" s="26"/>
      <c r="H799" s="420"/>
      <c r="I799" s="420"/>
      <c r="J799" s="42"/>
      <c r="K799" s="42"/>
      <c r="L799" s="420"/>
      <c r="M799" s="41"/>
    </row>
    <row r="800" spans="1:13" s="29" customFormat="1" ht="12" hidden="1" x14ac:dyDescent="0.25">
      <c r="A800" s="26"/>
      <c r="B800" s="27"/>
      <c r="C800" s="26"/>
      <c r="H800" s="420"/>
      <c r="I800" s="420"/>
      <c r="J800" s="42"/>
      <c r="K800" s="42"/>
      <c r="L800" s="420"/>
      <c r="M800" s="41"/>
    </row>
    <row r="801" spans="1:13" s="29" customFormat="1" ht="12" hidden="1" x14ac:dyDescent="0.25">
      <c r="A801" s="26"/>
      <c r="B801" s="27"/>
      <c r="C801" s="26"/>
      <c r="H801" s="420"/>
      <c r="I801" s="420"/>
      <c r="J801" s="42"/>
      <c r="K801" s="42"/>
      <c r="L801" s="420"/>
      <c r="M801" s="41"/>
    </row>
    <row r="802" spans="1:13" s="29" customFormat="1" ht="12" hidden="1" x14ac:dyDescent="0.25">
      <c r="A802" s="26"/>
      <c r="B802" s="27"/>
      <c r="C802" s="26"/>
      <c r="H802" s="420"/>
      <c r="I802" s="420"/>
      <c r="J802" s="42"/>
      <c r="K802" s="42"/>
      <c r="L802" s="420"/>
      <c r="M802" s="41"/>
    </row>
    <row r="803" spans="1:13" s="29" customFormat="1" ht="12" hidden="1" x14ac:dyDescent="0.25">
      <c r="A803" s="26"/>
      <c r="B803" s="27"/>
      <c r="C803" s="26"/>
      <c r="H803" s="420"/>
      <c r="I803" s="420"/>
      <c r="J803" s="42"/>
      <c r="K803" s="42"/>
      <c r="L803" s="420"/>
      <c r="M803" s="41"/>
    </row>
    <row r="804" spans="1:13" s="29" customFormat="1" ht="12" hidden="1" x14ac:dyDescent="0.25">
      <c r="A804" s="26"/>
      <c r="B804" s="27"/>
      <c r="C804" s="26"/>
      <c r="H804" s="420"/>
      <c r="I804" s="420"/>
      <c r="J804" s="42"/>
      <c r="K804" s="42"/>
      <c r="L804" s="420"/>
      <c r="M804" s="41"/>
    </row>
    <row r="805" spans="1:13" s="29" customFormat="1" ht="12" hidden="1" x14ac:dyDescent="0.25">
      <c r="A805" s="26"/>
      <c r="B805" s="27"/>
      <c r="C805" s="26"/>
      <c r="H805" s="420"/>
      <c r="I805" s="420"/>
      <c r="J805" s="42"/>
      <c r="K805" s="42"/>
      <c r="L805" s="420"/>
      <c r="M805" s="41"/>
    </row>
    <row r="806" spans="1:13" s="29" customFormat="1" ht="12" hidden="1" x14ac:dyDescent="0.25">
      <c r="A806" s="26"/>
      <c r="B806" s="27"/>
      <c r="C806" s="26"/>
      <c r="H806" s="420"/>
      <c r="I806" s="420"/>
      <c r="J806" s="42"/>
      <c r="K806" s="42"/>
      <c r="L806" s="420"/>
      <c r="M806" s="41"/>
    </row>
    <row r="807" spans="1:13" s="29" customFormat="1" ht="12" hidden="1" x14ac:dyDescent="0.25">
      <c r="A807" s="26"/>
      <c r="B807" s="27"/>
      <c r="C807" s="26"/>
      <c r="H807" s="420"/>
      <c r="I807" s="420"/>
      <c r="J807" s="42"/>
      <c r="K807" s="42"/>
      <c r="L807" s="420"/>
      <c r="M807" s="41"/>
    </row>
    <row r="808" spans="1:13" s="29" customFormat="1" ht="12" hidden="1" x14ac:dyDescent="0.25">
      <c r="A808" s="26"/>
      <c r="B808" s="27"/>
      <c r="C808" s="26"/>
      <c r="H808" s="420"/>
      <c r="I808" s="420"/>
      <c r="J808" s="42"/>
      <c r="K808" s="42"/>
      <c r="L808" s="420"/>
      <c r="M808" s="41"/>
    </row>
    <row r="809" spans="1:13" s="29" customFormat="1" ht="12" hidden="1" x14ac:dyDescent="0.25">
      <c r="A809" s="26"/>
      <c r="B809" s="27"/>
      <c r="C809" s="26"/>
      <c r="H809" s="420"/>
      <c r="I809" s="420"/>
      <c r="J809" s="42"/>
      <c r="K809" s="42"/>
      <c r="L809" s="420"/>
      <c r="M809" s="41"/>
    </row>
    <row r="810" spans="1:13" s="29" customFormat="1" ht="12" hidden="1" x14ac:dyDescent="0.25">
      <c r="A810" s="26"/>
      <c r="B810" s="27"/>
      <c r="C810" s="26"/>
      <c r="H810" s="420"/>
      <c r="I810" s="420"/>
      <c r="J810" s="42"/>
      <c r="K810" s="42"/>
      <c r="L810" s="420"/>
      <c r="M810" s="41"/>
    </row>
    <row r="811" spans="1:13" s="29" customFormat="1" ht="12" hidden="1" x14ac:dyDescent="0.25">
      <c r="A811" s="26"/>
      <c r="B811" s="27"/>
      <c r="C811" s="26"/>
      <c r="H811" s="420"/>
      <c r="I811" s="420"/>
      <c r="J811" s="42"/>
      <c r="K811" s="42"/>
      <c r="L811" s="420"/>
      <c r="M811" s="41"/>
    </row>
    <row r="812" spans="1:13" s="29" customFormat="1" ht="12" hidden="1" x14ac:dyDescent="0.25">
      <c r="A812" s="26"/>
      <c r="B812" s="27"/>
      <c r="C812" s="26"/>
      <c r="H812" s="420"/>
      <c r="I812" s="420"/>
      <c r="J812" s="42"/>
      <c r="K812" s="42"/>
      <c r="L812" s="420"/>
      <c r="M812" s="41"/>
    </row>
    <row r="813" spans="1:13" s="29" customFormat="1" ht="12" hidden="1" x14ac:dyDescent="0.25">
      <c r="A813" s="26"/>
      <c r="B813" s="27"/>
      <c r="C813" s="26"/>
      <c r="H813" s="420"/>
      <c r="I813" s="420"/>
      <c r="J813" s="42"/>
      <c r="K813" s="42"/>
      <c r="L813" s="420"/>
      <c r="M813" s="41"/>
    </row>
    <row r="814" spans="1:13" s="29" customFormat="1" ht="12" hidden="1" x14ac:dyDescent="0.25">
      <c r="A814" s="26"/>
      <c r="B814" s="27"/>
      <c r="C814" s="26"/>
      <c r="H814" s="420"/>
      <c r="I814" s="420"/>
      <c r="J814" s="42"/>
      <c r="K814" s="42"/>
      <c r="L814" s="420"/>
      <c r="M814" s="41"/>
    </row>
    <row r="815" spans="1:13" s="29" customFormat="1" ht="12" hidden="1" x14ac:dyDescent="0.25">
      <c r="A815" s="26"/>
      <c r="B815" s="27"/>
      <c r="C815" s="26"/>
      <c r="H815" s="420"/>
      <c r="I815" s="420"/>
      <c r="J815" s="42"/>
      <c r="K815" s="42"/>
      <c r="L815" s="420"/>
      <c r="M815" s="41"/>
    </row>
    <row r="816" spans="1:13" s="29" customFormat="1" ht="12" hidden="1" x14ac:dyDescent="0.25">
      <c r="A816" s="26"/>
      <c r="B816" s="27"/>
      <c r="C816" s="26"/>
      <c r="H816" s="420"/>
      <c r="I816" s="420"/>
      <c r="J816" s="42"/>
      <c r="K816" s="42"/>
      <c r="L816" s="420"/>
      <c r="M816" s="41"/>
    </row>
    <row r="817" spans="1:13" s="29" customFormat="1" ht="12" hidden="1" x14ac:dyDescent="0.25">
      <c r="A817" s="26"/>
      <c r="B817" s="27"/>
      <c r="C817" s="26"/>
      <c r="H817" s="420"/>
      <c r="I817" s="420"/>
      <c r="J817" s="42"/>
      <c r="K817" s="42"/>
      <c r="L817" s="420"/>
      <c r="M817" s="41"/>
    </row>
    <row r="818" spans="1:13" s="29" customFormat="1" ht="12" hidden="1" x14ac:dyDescent="0.25">
      <c r="A818" s="26"/>
      <c r="B818" s="27"/>
      <c r="C818" s="26"/>
      <c r="H818" s="420"/>
      <c r="I818" s="420"/>
      <c r="J818" s="42"/>
      <c r="K818" s="42"/>
      <c r="L818" s="420"/>
      <c r="M818" s="41"/>
    </row>
    <row r="819" spans="1:13" s="29" customFormat="1" ht="12" hidden="1" x14ac:dyDescent="0.25">
      <c r="A819" s="26"/>
      <c r="B819" s="27"/>
      <c r="C819" s="26"/>
      <c r="H819" s="420"/>
      <c r="I819" s="420"/>
      <c r="J819" s="42"/>
      <c r="K819" s="42"/>
      <c r="L819" s="420"/>
      <c r="M819" s="41"/>
    </row>
    <row r="820" spans="1:13" s="29" customFormat="1" ht="12" hidden="1" x14ac:dyDescent="0.25">
      <c r="A820" s="26"/>
      <c r="B820" s="27"/>
      <c r="C820" s="26"/>
      <c r="H820" s="420"/>
      <c r="I820" s="420"/>
      <c r="J820" s="42"/>
      <c r="K820" s="42"/>
      <c r="L820" s="420"/>
      <c r="M820" s="41"/>
    </row>
    <row r="821" spans="1:13" s="29" customFormat="1" ht="12" hidden="1" x14ac:dyDescent="0.25">
      <c r="A821" s="26"/>
      <c r="B821" s="27"/>
      <c r="C821" s="26"/>
      <c r="H821" s="420"/>
      <c r="I821" s="420"/>
      <c r="J821" s="42"/>
      <c r="K821" s="42"/>
      <c r="L821" s="420"/>
      <c r="M821" s="41"/>
    </row>
    <row r="822" spans="1:13" s="29" customFormat="1" ht="12" hidden="1" x14ac:dyDescent="0.25">
      <c r="A822" s="26"/>
      <c r="B822" s="27"/>
      <c r="C822" s="26"/>
      <c r="H822" s="420"/>
      <c r="I822" s="420"/>
      <c r="J822" s="42"/>
      <c r="K822" s="42"/>
      <c r="L822" s="420"/>
      <c r="M822" s="41"/>
    </row>
    <row r="823" spans="1:13" s="29" customFormat="1" ht="12" hidden="1" x14ac:dyDescent="0.25">
      <c r="A823" s="26"/>
      <c r="B823" s="27"/>
      <c r="C823" s="26"/>
      <c r="H823" s="420"/>
      <c r="I823" s="420"/>
      <c r="J823" s="42"/>
      <c r="K823" s="42"/>
      <c r="L823" s="420"/>
      <c r="M823" s="41"/>
    </row>
    <row r="824" spans="1:13" s="29" customFormat="1" ht="12" hidden="1" x14ac:dyDescent="0.25">
      <c r="A824" s="26"/>
      <c r="B824" s="27"/>
      <c r="C824" s="26"/>
      <c r="H824" s="420"/>
      <c r="I824" s="420"/>
      <c r="J824" s="42"/>
      <c r="K824" s="42"/>
      <c r="L824" s="420"/>
      <c r="M824" s="41"/>
    </row>
    <row r="825" spans="1:13" s="29" customFormat="1" ht="12" hidden="1" x14ac:dyDescent="0.25">
      <c r="A825" s="26"/>
      <c r="B825" s="27"/>
      <c r="C825" s="26"/>
      <c r="H825" s="420"/>
      <c r="I825" s="420"/>
      <c r="J825" s="42"/>
      <c r="K825" s="42"/>
      <c r="L825" s="420"/>
      <c r="M825" s="41"/>
    </row>
    <row r="826" spans="1:13" s="29" customFormat="1" ht="12" hidden="1" x14ac:dyDescent="0.25">
      <c r="A826" s="26"/>
      <c r="B826" s="27"/>
      <c r="C826" s="26"/>
      <c r="H826" s="420"/>
      <c r="I826" s="420"/>
      <c r="J826" s="42"/>
      <c r="K826" s="42"/>
      <c r="L826" s="420"/>
      <c r="M826" s="41"/>
    </row>
    <row r="827" spans="1:13" s="29" customFormat="1" ht="12" hidden="1" x14ac:dyDescent="0.25">
      <c r="A827" s="26"/>
      <c r="B827" s="27"/>
      <c r="C827" s="26"/>
      <c r="H827" s="420"/>
      <c r="I827" s="420"/>
      <c r="J827" s="42"/>
      <c r="K827" s="42"/>
      <c r="L827" s="420"/>
      <c r="M827" s="41"/>
    </row>
    <row r="828" spans="1:13" s="29" customFormat="1" ht="12" hidden="1" x14ac:dyDescent="0.25">
      <c r="A828" s="26"/>
      <c r="B828" s="27"/>
      <c r="C828" s="26"/>
      <c r="H828" s="420"/>
      <c r="I828" s="420"/>
      <c r="J828" s="42"/>
      <c r="K828" s="42"/>
      <c r="L828" s="420"/>
      <c r="M828" s="41"/>
    </row>
    <row r="829" spans="1:13" s="29" customFormat="1" ht="12" hidden="1" x14ac:dyDescent="0.25">
      <c r="A829" s="26"/>
      <c r="B829" s="27"/>
      <c r="C829" s="26"/>
      <c r="H829" s="420"/>
      <c r="I829" s="420"/>
      <c r="J829" s="42"/>
      <c r="K829" s="42"/>
      <c r="L829" s="420"/>
      <c r="M829" s="41"/>
    </row>
    <row r="830" spans="1:13" s="29" customFormat="1" ht="12" hidden="1" x14ac:dyDescent="0.25">
      <c r="A830" s="26"/>
      <c r="B830" s="27"/>
      <c r="C830" s="26"/>
      <c r="H830" s="420"/>
      <c r="I830" s="420"/>
      <c r="J830" s="42"/>
      <c r="K830" s="42"/>
      <c r="L830" s="420"/>
      <c r="M830" s="41"/>
    </row>
    <row r="831" spans="1:13" s="29" customFormat="1" ht="12" hidden="1" x14ac:dyDescent="0.25">
      <c r="A831" s="26"/>
      <c r="B831" s="27"/>
      <c r="C831" s="26"/>
      <c r="H831" s="420"/>
      <c r="I831" s="420"/>
      <c r="J831" s="42"/>
      <c r="K831" s="42"/>
      <c r="L831" s="420"/>
      <c r="M831" s="41"/>
    </row>
    <row r="832" spans="1:13" s="29" customFormat="1" ht="12" hidden="1" x14ac:dyDescent="0.25">
      <c r="A832" s="26"/>
      <c r="B832" s="27"/>
      <c r="C832" s="26"/>
      <c r="H832" s="420"/>
      <c r="I832" s="420"/>
      <c r="J832" s="42"/>
      <c r="K832" s="42"/>
      <c r="L832" s="420"/>
      <c r="M832" s="41"/>
    </row>
    <row r="833" spans="1:13" s="29" customFormat="1" ht="12" hidden="1" x14ac:dyDescent="0.25">
      <c r="A833" s="26"/>
      <c r="B833" s="27"/>
      <c r="C833" s="26"/>
      <c r="H833" s="420"/>
      <c r="I833" s="420"/>
      <c r="J833" s="42"/>
      <c r="K833" s="42"/>
      <c r="L833" s="420"/>
      <c r="M833" s="41"/>
    </row>
    <row r="834" spans="1:13" s="29" customFormat="1" ht="12" hidden="1" x14ac:dyDescent="0.25">
      <c r="A834" s="26"/>
      <c r="B834" s="27"/>
      <c r="C834" s="26"/>
      <c r="H834" s="420"/>
      <c r="I834" s="420"/>
      <c r="J834" s="42"/>
      <c r="K834" s="42"/>
      <c r="L834" s="420"/>
      <c r="M834" s="41"/>
    </row>
    <row r="835" spans="1:13" s="29" customFormat="1" ht="12" hidden="1" x14ac:dyDescent="0.25">
      <c r="A835" s="26"/>
      <c r="B835" s="27"/>
      <c r="C835" s="26"/>
      <c r="H835" s="420"/>
      <c r="I835" s="420"/>
      <c r="J835" s="42"/>
      <c r="K835" s="42"/>
      <c r="L835" s="420"/>
      <c r="M835" s="41"/>
    </row>
    <row r="836" spans="1:13" s="29" customFormat="1" ht="12" hidden="1" x14ac:dyDescent="0.25">
      <c r="A836" s="26"/>
      <c r="B836" s="27"/>
      <c r="C836" s="26"/>
      <c r="H836" s="420"/>
      <c r="I836" s="420"/>
      <c r="J836" s="42"/>
      <c r="K836" s="42"/>
      <c r="L836" s="420"/>
      <c r="M836" s="41"/>
    </row>
    <row r="837" spans="1:13" s="29" customFormat="1" ht="12" hidden="1" x14ac:dyDescent="0.25">
      <c r="A837" s="26"/>
      <c r="B837" s="27"/>
      <c r="C837" s="26"/>
      <c r="H837" s="420"/>
      <c r="I837" s="420"/>
      <c r="J837" s="42"/>
      <c r="K837" s="42"/>
      <c r="L837" s="420"/>
      <c r="M837" s="41"/>
    </row>
    <row r="838" spans="1:13" x14ac:dyDescent="0.25"/>
  </sheetData>
  <autoFilter ref="K1:K837" xr:uid="{00000000-0009-0000-0000-00000E000000}"/>
  <mergeCells count="341">
    <mergeCell ref="B217:B219"/>
    <mergeCell ref="C217:C219"/>
    <mergeCell ref="D217:D219"/>
    <mergeCell ref="E217:E219"/>
    <mergeCell ref="F217:F218"/>
    <mergeCell ref="G217:G218"/>
    <mergeCell ref="H217:H218"/>
    <mergeCell ref="B220:B222"/>
    <mergeCell ref="C220:C222"/>
    <mergeCell ref="D220:D222"/>
    <mergeCell ref="E220:E222"/>
    <mergeCell ref="F220:F221"/>
    <mergeCell ref="G220:G221"/>
    <mergeCell ref="H220:H221"/>
    <mergeCell ref="B210:B213"/>
    <mergeCell ref="C210:C213"/>
    <mergeCell ref="D210:D213"/>
    <mergeCell ref="E210:E213"/>
    <mergeCell ref="F210:F212"/>
    <mergeCell ref="G210:G212"/>
    <mergeCell ref="H210:H212"/>
    <mergeCell ref="B214:B216"/>
    <mergeCell ref="C214:C216"/>
    <mergeCell ref="D214:D216"/>
    <mergeCell ref="E214:E216"/>
    <mergeCell ref="F214:F215"/>
    <mergeCell ref="G214:G215"/>
    <mergeCell ref="H214:H215"/>
    <mergeCell ref="B201:B209"/>
    <mergeCell ref="C201:C209"/>
    <mergeCell ref="D201:D209"/>
    <mergeCell ref="E201:E209"/>
    <mergeCell ref="F201:F202"/>
    <mergeCell ref="G201:G202"/>
    <mergeCell ref="H201:H202"/>
    <mergeCell ref="F204:F206"/>
    <mergeCell ref="G204:G206"/>
    <mergeCell ref="H204:H206"/>
    <mergeCell ref="F207:F209"/>
    <mergeCell ref="B191:B200"/>
    <mergeCell ref="C191:C200"/>
    <mergeCell ref="D191:D200"/>
    <mergeCell ref="E191:E197"/>
    <mergeCell ref="F191:F192"/>
    <mergeCell ref="G191:G192"/>
    <mergeCell ref="H191:H192"/>
    <mergeCell ref="F194:F197"/>
    <mergeCell ref="G194:G197"/>
    <mergeCell ref="H194:H197"/>
    <mergeCell ref="E198:E200"/>
    <mergeCell ref="F198:F200"/>
    <mergeCell ref="B182:B185"/>
    <mergeCell ref="C182:C185"/>
    <mergeCell ref="D182:D185"/>
    <mergeCell ref="E182:E185"/>
    <mergeCell ref="F182:F184"/>
    <mergeCell ref="G182:G184"/>
    <mergeCell ref="H182:H184"/>
    <mergeCell ref="B186:H186"/>
    <mergeCell ref="B187:B190"/>
    <mergeCell ref="C187:C190"/>
    <mergeCell ref="D187:D190"/>
    <mergeCell ref="E187:E190"/>
    <mergeCell ref="F187:F189"/>
    <mergeCell ref="G187:G189"/>
    <mergeCell ref="H187:H189"/>
    <mergeCell ref="B168:B181"/>
    <mergeCell ref="C168:C181"/>
    <mergeCell ref="D168:D181"/>
    <mergeCell ref="E168:E181"/>
    <mergeCell ref="F169:F170"/>
    <mergeCell ref="G169:G170"/>
    <mergeCell ref="H169:H170"/>
    <mergeCell ref="F171:F172"/>
    <mergeCell ref="G171:G172"/>
    <mergeCell ref="H171:H172"/>
    <mergeCell ref="F173:F175"/>
    <mergeCell ref="F177:F178"/>
    <mergeCell ref="G177:G178"/>
    <mergeCell ref="H177:H178"/>
    <mergeCell ref="B154:B167"/>
    <mergeCell ref="C154:C167"/>
    <mergeCell ref="D154:D167"/>
    <mergeCell ref="E154:E164"/>
    <mergeCell ref="F156:F158"/>
    <mergeCell ref="G156:G158"/>
    <mergeCell ref="H156:H158"/>
    <mergeCell ref="F161:F164"/>
    <mergeCell ref="G161:G164"/>
    <mergeCell ref="H161:H164"/>
    <mergeCell ref="E165:E167"/>
    <mergeCell ref="F165:F167"/>
    <mergeCell ref="B138:B142"/>
    <mergeCell ref="C138:C142"/>
    <mergeCell ref="D138:D142"/>
    <mergeCell ref="E138:E142"/>
    <mergeCell ref="F138:F141"/>
    <mergeCell ref="G138:G141"/>
    <mergeCell ref="H138:H141"/>
    <mergeCell ref="B143:B153"/>
    <mergeCell ref="C143:C153"/>
    <mergeCell ref="D143:D153"/>
    <mergeCell ref="E143:E153"/>
    <mergeCell ref="F145:F147"/>
    <mergeCell ref="G145:G147"/>
    <mergeCell ref="H145:H147"/>
    <mergeCell ref="F148:F150"/>
    <mergeCell ref="G148:G150"/>
    <mergeCell ref="H148:H150"/>
    <mergeCell ref="F151:F153"/>
    <mergeCell ref="B132:B134"/>
    <mergeCell ref="C132:C134"/>
    <mergeCell ref="D132:D134"/>
    <mergeCell ref="E132:E134"/>
    <mergeCell ref="F132:F134"/>
    <mergeCell ref="G132:G133"/>
    <mergeCell ref="H132:H133"/>
    <mergeCell ref="B135:B137"/>
    <mergeCell ref="C135:C137"/>
    <mergeCell ref="D135:D137"/>
    <mergeCell ref="E135:E137"/>
    <mergeCell ref="F135:F137"/>
    <mergeCell ref="G135:G136"/>
    <mergeCell ref="H135:H136"/>
    <mergeCell ref="B128:B129"/>
    <mergeCell ref="C128:C129"/>
    <mergeCell ref="D128:D129"/>
    <mergeCell ref="E128:E129"/>
    <mergeCell ref="F128:F129"/>
    <mergeCell ref="G128:G129"/>
    <mergeCell ref="H128:H129"/>
    <mergeCell ref="B130:B131"/>
    <mergeCell ref="C130:C131"/>
    <mergeCell ref="D130:D131"/>
    <mergeCell ref="E130:E131"/>
    <mergeCell ref="F130:F131"/>
    <mergeCell ref="G130:G131"/>
    <mergeCell ref="H130:H131"/>
    <mergeCell ref="B122:H122"/>
    <mergeCell ref="B123:B124"/>
    <mergeCell ref="C123:C124"/>
    <mergeCell ref="D123:D124"/>
    <mergeCell ref="E123:E124"/>
    <mergeCell ref="F123:F124"/>
    <mergeCell ref="G123:G124"/>
    <mergeCell ref="H123:H124"/>
    <mergeCell ref="B125:B127"/>
    <mergeCell ref="C125:C127"/>
    <mergeCell ref="D125:D127"/>
    <mergeCell ref="E125:E127"/>
    <mergeCell ref="F126:F127"/>
    <mergeCell ref="G126:G127"/>
    <mergeCell ref="B115:B118"/>
    <mergeCell ref="C115:C118"/>
    <mergeCell ref="D115:D118"/>
    <mergeCell ref="E115:E118"/>
    <mergeCell ref="F115:F117"/>
    <mergeCell ref="G115:G117"/>
    <mergeCell ref="H115:H117"/>
    <mergeCell ref="B119:B121"/>
    <mergeCell ref="C119:C121"/>
    <mergeCell ref="D119:D121"/>
    <mergeCell ref="E119:E121"/>
    <mergeCell ref="B102:B114"/>
    <mergeCell ref="C102:C114"/>
    <mergeCell ref="D102:D114"/>
    <mergeCell ref="E102:E114"/>
    <mergeCell ref="F102:F103"/>
    <mergeCell ref="G102:G103"/>
    <mergeCell ref="H102:H103"/>
    <mergeCell ref="F104:F105"/>
    <mergeCell ref="G104:G105"/>
    <mergeCell ref="H104:H105"/>
    <mergeCell ref="F106:F108"/>
    <mergeCell ref="F110:F111"/>
    <mergeCell ref="G110:G111"/>
    <mergeCell ref="H110:H111"/>
    <mergeCell ref="B91:B101"/>
    <mergeCell ref="C91:C101"/>
    <mergeCell ref="D91:D101"/>
    <mergeCell ref="E91:E101"/>
    <mergeCell ref="F91:F93"/>
    <mergeCell ref="G91:G93"/>
    <mergeCell ref="H91:H93"/>
    <mergeCell ref="F95:F98"/>
    <mergeCell ref="G95:G98"/>
    <mergeCell ref="H95:H98"/>
    <mergeCell ref="F99:F101"/>
    <mergeCell ref="H74:H75"/>
    <mergeCell ref="B77:B81"/>
    <mergeCell ref="C77:C81"/>
    <mergeCell ref="D77:D81"/>
    <mergeCell ref="E77:E81"/>
    <mergeCell ref="F77:F80"/>
    <mergeCell ref="G77:G80"/>
    <mergeCell ref="H77:H80"/>
    <mergeCell ref="B82:B90"/>
    <mergeCell ref="C82:C90"/>
    <mergeCell ref="D82:D90"/>
    <mergeCell ref="E82:E90"/>
    <mergeCell ref="F82:F83"/>
    <mergeCell ref="G82:G83"/>
    <mergeCell ref="H82:H83"/>
    <mergeCell ref="F85:F87"/>
    <mergeCell ref="G85:G87"/>
    <mergeCell ref="H85:H87"/>
    <mergeCell ref="F88:F90"/>
    <mergeCell ref="B72:B73"/>
    <mergeCell ref="C72:C73"/>
    <mergeCell ref="D72:D73"/>
    <mergeCell ref="E72:E73"/>
    <mergeCell ref="F72:F73"/>
    <mergeCell ref="G72:G73"/>
    <mergeCell ref="B74:B76"/>
    <mergeCell ref="C74:C76"/>
    <mergeCell ref="D74:D76"/>
    <mergeCell ref="E74:E76"/>
    <mergeCell ref="F74:F75"/>
    <mergeCell ref="G74:G75"/>
    <mergeCell ref="B60:H60"/>
    <mergeCell ref="B61:B62"/>
    <mergeCell ref="C61:C62"/>
    <mergeCell ref="D61:D62"/>
    <mergeCell ref="E61:E62"/>
    <mergeCell ref="F61:F62"/>
    <mergeCell ref="G61:G62"/>
    <mergeCell ref="H61:H62"/>
    <mergeCell ref="B63:B71"/>
    <mergeCell ref="C63:C71"/>
    <mergeCell ref="D63:D71"/>
    <mergeCell ref="E63:E71"/>
    <mergeCell ref="F63:F69"/>
    <mergeCell ref="G63:G69"/>
    <mergeCell ref="H63:H69"/>
    <mergeCell ref="F70:F71"/>
    <mergeCell ref="G70:G71"/>
    <mergeCell ref="H70:H71"/>
    <mergeCell ref="B51:B56"/>
    <mergeCell ref="C51:C56"/>
    <mergeCell ref="D51:D56"/>
    <mergeCell ref="E51:E56"/>
    <mergeCell ref="F51:F52"/>
    <mergeCell ref="G51:G52"/>
    <mergeCell ref="H51:H52"/>
    <mergeCell ref="F54:F56"/>
    <mergeCell ref="B57:B59"/>
    <mergeCell ref="C57:C59"/>
    <mergeCell ref="D57:D59"/>
    <mergeCell ref="E57:E59"/>
    <mergeCell ref="F57:F58"/>
    <mergeCell ref="G57:G58"/>
    <mergeCell ref="H57:H58"/>
    <mergeCell ref="B42:B43"/>
    <mergeCell ref="C42:C43"/>
    <mergeCell ref="D42:D43"/>
    <mergeCell ref="E42:E43"/>
    <mergeCell ref="F42:F43"/>
    <mergeCell ref="G42:G43"/>
    <mergeCell ref="H42:H43"/>
    <mergeCell ref="B44:H44"/>
    <mergeCell ref="B45:B50"/>
    <mergeCell ref="C45:C50"/>
    <mergeCell ref="D45:D50"/>
    <mergeCell ref="E45:E50"/>
    <mergeCell ref="F45:F46"/>
    <mergeCell ref="G45:G46"/>
    <mergeCell ref="H45:H46"/>
    <mergeCell ref="F48:F50"/>
    <mergeCell ref="B29:B30"/>
    <mergeCell ref="C29:C30"/>
    <mergeCell ref="D29:D30"/>
    <mergeCell ref="E29:E30"/>
    <mergeCell ref="F29:F30"/>
    <mergeCell ref="G29:G30"/>
    <mergeCell ref="H29:H30"/>
    <mergeCell ref="B31:H31"/>
    <mergeCell ref="B32:B41"/>
    <mergeCell ref="C32:C39"/>
    <mergeCell ref="D32:D39"/>
    <mergeCell ref="E32:E39"/>
    <mergeCell ref="F32:F39"/>
    <mergeCell ref="G32:G39"/>
    <mergeCell ref="H32:H39"/>
    <mergeCell ref="C40:C41"/>
    <mergeCell ref="D40:D41"/>
    <mergeCell ref="E40:E41"/>
    <mergeCell ref="F40:F41"/>
    <mergeCell ref="G40:G41"/>
    <mergeCell ref="H40:H41"/>
    <mergeCell ref="B22:H22"/>
    <mergeCell ref="B23:B28"/>
    <mergeCell ref="C23:C26"/>
    <mergeCell ref="D23:D26"/>
    <mergeCell ref="E23:E26"/>
    <mergeCell ref="F23:F26"/>
    <mergeCell ref="G23:G26"/>
    <mergeCell ref="H23:H26"/>
    <mergeCell ref="C27:C28"/>
    <mergeCell ref="D27:D28"/>
    <mergeCell ref="E27:E28"/>
    <mergeCell ref="F27:F28"/>
    <mergeCell ref="G27:G28"/>
    <mergeCell ref="H27:H28"/>
    <mergeCell ref="B13:B17"/>
    <mergeCell ref="C13:C17"/>
    <mergeCell ref="D13:D17"/>
    <mergeCell ref="E13:E17"/>
    <mergeCell ref="F13:F17"/>
    <mergeCell ref="G13:G17"/>
    <mergeCell ref="H13:H17"/>
    <mergeCell ref="B19:B20"/>
    <mergeCell ref="C19:C20"/>
    <mergeCell ref="D19:D20"/>
    <mergeCell ref="E19:E20"/>
    <mergeCell ref="F19:F20"/>
    <mergeCell ref="G19:G20"/>
    <mergeCell ref="H19:H20"/>
    <mergeCell ref="B7:H7"/>
    <mergeCell ref="B8:B9"/>
    <mergeCell ref="C8:C9"/>
    <mergeCell ref="D8:D9"/>
    <mergeCell ref="E8:E9"/>
    <mergeCell ref="F8:F9"/>
    <mergeCell ref="G8:G9"/>
    <mergeCell ref="H8:H9"/>
    <mergeCell ref="B10:B12"/>
    <mergeCell ref="C10:C12"/>
    <mergeCell ref="D10:D12"/>
    <mergeCell ref="E10:E11"/>
    <mergeCell ref="F10:F11"/>
    <mergeCell ref="G10:G11"/>
    <mergeCell ref="H10:H11"/>
    <mergeCell ref="B1:H1"/>
    <mergeCell ref="B3:H3"/>
    <mergeCell ref="B4:B5"/>
    <mergeCell ref="C4:C5"/>
    <mergeCell ref="D4:D5"/>
    <mergeCell ref="E4:E5"/>
    <mergeCell ref="F4:F5"/>
    <mergeCell ref="G4:G5"/>
    <mergeCell ref="H4:H5"/>
  </mergeCells>
  <pageMargins left="0.7" right="0.7" top="0.75" bottom="0.75" header="0.511811023622047" footer="0.511811023622047"/>
  <pageSetup paperSize="9" orientation="portrait" horizontalDpi="300" verticalDpi="30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J85"/>
  <sheetViews>
    <sheetView zoomScaleNormal="100" workbookViewId="0">
      <pane xSplit="3" ySplit="2" topLeftCell="F3" activePane="bottomRight" state="frozen"/>
      <selection pane="topRight" activeCell="F1" sqref="F1"/>
      <selection pane="bottomLeft" activeCell="A3" sqref="A3"/>
      <selection pane="bottomRight" activeCell="F9" activeCellId="1" sqref="A417:XFD418 F9"/>
    </sheetView>
  </sheetViews>
  <sheetFormatPr baseColWidth="10" defaultColWidth="11.5703125" defaultRowHeight="15" zeroHeight="1" x14ac:dyDescent="0.25"/>
  <cols>
    <col min="1" max="1" width="2.5703125" style="15" customWidth="1"/>
    <col min="2" max="2" width="4.42578125" style="15" customWidth="1"/>
    <col min="3" max="3" width="23.42578125" style="15" customWidth="1"/>
    <col min="4" max="5" width="11.140625" style="15" customWidth="1"/>
    <col min="6" max="6" width="13.42578125" style="15" customWidth="1"/>
    <col min="7" max="7" width="36" style="15" customWidth="1"/>
    <col min="8" max="8" width="31.42578125" style="15" customWidth="1"/>
    <col min="9" max="9" width="10.42578125" style="15" customWidth="1"/>
    <col min="10" max="10" width="8.42578125" style="15" customWidth="1"/>
    <col min="11" max="11" width="69.5703125" style="15" customWidth="1"/>
    <col min="12" max="12" width="2.5703125" style="15" customWidth="1"/>
    <col min="13" max="21" width="9.140625" style="15" hidden="1" customWidth="1"/>
    <col min="22" max="1024" width="11.5703125" style="15" hidden="1"/>
  </cols>
  <sheetData>
    <row r="1" spans="1:12" ht="12" customHeight="1" x14ac:dyDescent="0.25">
      <c r="A1" s="16"/>
      <c r="B1" s="421"/>
      <c r="C1" s="422"/>
      <c r="D1" s="423"/>
      <c r="E1" s="421"/>
      <c r="F1" s="423"/>
      <c r="G1" s="422"/>
      <c r="H1" s="422"/>
      <c r="I1" s="421"/>
      <c r="J1" s="421"/>
      <c r="K1" s="16"/>
      <c r="L1" s="16"/>
    </row>
    <row r="2" spans="1:12" ht="24" customHeight="1" x14ac:dyDescent="0.25">
      <c r="A2" s="16"/>
      <c r="B2" s="34" t="s">
        <v>133</v>
      </c>
      <c r="C2" s="34" t="s">
        <v>58</v>
      </c>
      <c r="D2" s="34" t="s">
        <v>134</v>
      </c>
      <c r="E2" s="34" t="s">
        <v>4155</v>
      </c>
      <c r="F2" s="34" t="s">
        <v>136</v>
      </c>
      <c r="G2" s="34" t="s">
        <v>4156</v>
      </c>
      <c r="H2" s="34" t="s">
        <v>4157</v>
      </c>
      <c r="I2" s="34" t="s">
        <v>4158</v>
      </c>
      <c r="J2" s="34" t="s">
        <v>4159</v>
      </c>
      <c r="K2" s="34" t="s">
        <v>4160</v>
      </c>
      <c r="L2" s="16"/>
    </row>
    <row r="3" spans="1:12" ht="15" customHeight="1" x14ac:dyDescent="0.25">
      <c r="A3" s="424"/>
      <c r="B3" s="10">
        <v>1</v>
      </c>
      <c r="C3" s="2" t="s">
        <v>4161</v>
      </c>
      <c r="D3" s="10" t="s">
        <v>143</v>
      </c>
      <c r="E3" s="10" t="s">
        <v>343</v>
      </c>
      <c r="F3" s="10" t="s">
        <v>4162</v>
      </c>
      <c r="G3" s="2" t="s">
        <v>4163</v>
      </c>
      <c r="H3" s="58" t="s">
        <v>4164</v>
      </c>
      <c r="I3" s="57">
        <v>2111</v>
      </c>
      <c r="J3" s="57" t="s">
        <v>208</v>
      </c>
      <c r="K3" s="59" t="s">
        <v>4165</v>
      </c>
      <c r="L3" s="424"/>
    </row>
    <row r="4" spans="1:12" x14ac:dyDescent="0.25">
      <c r="A4" s="424"/>
      <c r="B4" s="10"/>
      <c r="C4" s="2"/>
      <c r="D4" s="10"/>
      <c r="E4" s="10"/>
      <c r="F4" s="10"/>
      <c r="G4" s="2"/>
      <c r="H4" s="90" t="s">
        <v>4166</v>
      </c>
      <c r="I4" s="57">
        <v>2110</v>
      </c>
      <c r="J4" s="57" t="s">
        <v>208</v>
      </c>
      <c r="K4" s="59" t="s">
        <v>4167</v>
      </c>
      <c r="L4" s="424"/>
    </row>
    <row r="5" spans="1:12" ht="15" customHeight="1" x14ac:dyDescent="0.25">
      <c r="A5" s="424"/>
      <c r="B5" s="10">
        <f>B3+1</f>
        <v>2</v>
      </c>
      <c r="C5" s="2" t="s">
        <v>4168</v>
      </c>
      <c r="D5" s="10" t="s">
        <v>143</v>
      </c>
      <c r="E5" s="10" t="s">
        <v>4169</v>
      </c>
      <c r="F5" s="10" t="s">
        <v>152</v>
      </c>
      <c r="G5" s="2" t="s">
        <v>4170</v>
      </c>
      <c r="H5" s="58" t="s">
        <v>4164</v>
      </c>
      <c r="I5" s="57">
        <v>2113</v>
      </c>
      <c r="J5" s="57" t="s">
        <v>208</v>
      </c>
      <c r="K5" s="59" t="s">
        <v>4171</v>
      </c>
      <c r="L5" s="424"/>
    </row>
    <row r="6" spans="1:12" x14ac:dyDescent="0.25">
      <c r="A6" s="424"/>
      <c r="B6" s="10"/>
      <c r="C6" s="2"/>
      <c r="D6" s="10"/>
      <c r="E6" s="10"/>
      <c r="F6" s="10"/>
      <c r="G6" s="2"/>
      <c r="H6" s="90" t="s">
        <v>4172</v>
      </c>
      <c r="I6" s="57">
        <v>2112</v>
      </c>
      <c r="J6" s="57" t="s">
        <v>208</v>
      </c>
      <c r="K6" s="59" t="s">
        <v>4173</v>
      </c>
      <c r="L6" s="424"/>
    </row>
    <row r="7" spans="1:12" ht="15" customHeight="1" x14ac:dyDescent="0.25">
      <c r="A7" s="424"/>
      <c r="B7" s="10">
        <f>B5+1</f>
        <v>3</v>
      </c>
      <c r="C7" s="2" t="s">
        <v>4174</v>
      </c>
      <c r="D7" s="10" t="s">
        <v>143</v>
      </c>
      <c r="E7" s="10" t="s">
        <v>4175</v>
      </c>
      <c r="F7" s="10"/>
      <c r="G7" s="2" t="s">
        <v>4176</v>
      </c>
      <c r="H7" s="58" t="s">
        <v>4177</v>
      </c>
      <c r="I7" s="57">
        <v>1002</v>
      </c>
      <c r="J7" s="57" t="s">
        <v>208</v>
      </c>
      <c r="K7" s="59" t="s">
        <v>4178</v>
      </c>
      <c r="L7" s="424"/>
    </row>
    <row r="8" spans="1:12" ht="24" x14ac:dyDescent="0.25">
      <c r="A8" s="424"/>
      <c r="B8" s="10"/>
      <c r="C8" s="2"/>
      <c r="D8" s="10"/>
      <c r="E8" s="10"/>
      <c r="F8" s="10"/>
      <c r="G8" s="2"/>
      <c r="H8" s="90" t="s">
        <v>4179</v>
      </c>
      <c r="I8" s="57">
        <v>2803</v>
      </c>
      <c r="J8" s="57" t="s">
        <v>208</v>
      </c>
      <c r="K8" s="59" t="s">
        <v>4180</v>
      </c>
      <c r="L8" s="424"/>
    </row>
    <row r="9" spans="1:12" ht="36" customHeight="1" x14ac:dyDescent="0.25">
      <c r="A9" s="424"/>
      <c r="B9" s="5">
        <f>B7+1</f>
        <v>4</v>
      </c>
      <c r="C9" s="1" t="s">
        <v>4181</v>
      </c>
      <c r="D9" s="5" t="s">
        <v>143</v>
      </c>
      <c r="E9" s="5" t="s">
        <v>4169</v>
      </c>
      <c r="F9" s="5" t="s">
        <v>178</v>
      </c>
      <c r="G9" s="1" t="s">
        <v>4182</v>
      </c>
      <c r="H9" s="58" t="s">
        <v>4183</v>
      </c>
      <c r="I9" s="57">
        <v>1009</v>
      </c>
      <c r="J9" s="57" t="s">
        <v>208</v>
      </c>
      <c r="K9" s="59" t="s">
        <v>4184</v>
      </c>
      <c r="L9" s="424"/>
    </row>
    <row r="10" spans="1:12" ht="24" x14ac:dyDescent="0.25">
      <c r="A10" s="424"/>
      <c r="B10" s="5"/>
      <c r="C10" s="1"/>
      <c r="D10" s="5"/>
      <c r="E10" s="5"/>
      <c r="F10" s="5"/>
      <c r="G10" s="1"/>
      <c r="H10" s="425" t="s">
        <v>4185</v>
      </c>
      <c r="I10" s="60" t="s">
        <v>4186</v>
      </c>
      <c r="J10" s="57" t="s">
        <v>208</v>
      </c>
      <c r="K10" s="59" t="s">
        <v>4187</v>
      </c>
      <c r="L10" s="424"/>
    </row>
    <row r="11" spans="1:12" ht="101.25" customHeight="1" x14ac:dyDescent="0.25">
      <c r="A11" s="424"/>
      <c r="B11" s="5"/>
      <c r="C11" s="1"/>
      <c r="D11" s="5"/>
      <c r="E11" s="5"/>
      <c r="F11" s="5"/>
      <c r="G11" s="1"/>
      <c r="H11" s="426" t="s">
        <v>4188</v>
      </c>
      <c r="I11" s="60" t="s">
        <v>4189</v>
      </c>
      <c r="J11" s="57" t="s">
        <v>208</v>
      </c>
      <c r="K11" s="59" t="s">
        <v>4190</v>
      </c>
      <c r="L11" s="424"/>
    </row>
    <row r="12" spans="1:12" ht="120" x14ac:dyDescent="0.25">
      <c r="A12" s="424"/>
      <c r="B12" s="5"/>
      <c r="C12" s="1"/>
      <c r="D12" s="5"/>
      <c r="E12" s="5"/>
      <c r="F12" s="5"/>
      <c r="G12" s="1"/>
      <c r="H12" s="58" t="s">
        <v>4191</v>
      </c>
      <c r="I12" s="60" t="s">
        <v>4192</v>
      </c>
      <c r="J12" s="57" t="s">
        <v>208</v>
      </c>
      <c r="K12" s="59" t="str">
        <f>VLOOKUP(I12,CódigosRetorno!$A$2:$B$1730,2,FALSE())</f>
        <v>El comprobante ha sido presentado fuera de plazo</v>
      </c>
      <c r="L12" s="424"/>
    </row>
    <row r="13" spans="1:12" ht="64.5" customHeight="1" x14ac:dyDescent="0.25">
      <c r="A13" s="424"/>
      <c r="B13" s="5"/>
      <c r="C13" s="1"/>
      <c r="D13" s="5"/>
      <c r="E13" s="5"/>
      <c r="F13" s="5"/>
      <c r="G13" s="1"/>
      <c r="H13" s="425" t="s">
        <v>4193</v>
      </c>
      <c r="I13" s="60" t="s">
        <v>4192</v>
      </c>
      <c r="J13" s="57" t="s">
        <v>208</v>
      </c>
      <c r="K13" s="59" t="str">
        <f>VLOOKUP(I13,CódigosRetorno!$A$2:$B$1730,2,FALSE())</f>
        <v>El comprobante ha sido presentado fuera de plazo</v>
      </c>
      <c r="L13" s="424"/>
    </row>
    <row r="14" spans="1:12" ht="182.25" customHeight="1" x14ac:dyDescent="0.25">
      <c r="A14" s="424"/>
      <c r="B14" s="5"/>
      <c r="C14" s="1"/>
      <c r="D14" s="5"/>
      <c r="E14" s="5"/>
      <c r="F14" s="5"/>
      <c r="G14" s="1"/>
      <c r="H14" s="425" t="s">
        <v>4194</v>
      </c>
      <c r="I14" s="60" t="s">
        <v>4192</v>
      </c>
      <c r="J14" s="57" t="s">
        <v>208</v>
      </c>
      <c r="K14" s="59" t="str">
        <f>VLOOKUP(I14,CódigosRetorno!$A$2:$B$1730,2,FALSE())</f>
        <v>El comprobante ha sido presentado fuera de plazo</v>
      </c>
      <c r="L14" s="424"/>
    </row>
    <row r="15" spans="1:12" ht="15" customHeight="1" x14ac:dyDescent="0.25">
      <c r="A15" s="424"/>
      <c r="B15" s="10">
        <f>B9+1</f>
        <v>5</v>
      </c>
      <c r="C15" s="2" t="s">
        <v>4195</v>
      </c>
      <c r="D15" s="57" t="s">
        <v>143</v>
      </c>
      <c r="E15" s="10" t="s">
        <v>4196</v>
      </c>
      <c r="F15" s="10" t="s">
        <v>4197</v>
      </c>
      <c r="G15" s="2" t="s">
        <v>4198</v>
      </c>
      <c r="H15" s="58" t="s">
        <v>3884</v>
      </c>
      <c r="I15" s="57">
        <v>2805</v>
      </c>
      <c r="J15" s="57" t="s">
        <v>208</v>
      </c>
      <c r="K15" s="59" t="s">
        <v>4199</v>
      </c>
      <c r="L15" s="424"/>
    </row>
    <row r="16" spans="1:12" ht="24" x14ac:dyDescent="0.25">
      <c r="A16" s="424"/>
      <c r="B16" s="10"/>
      <c r="C16" s="2"/>
      <c r="D16" s="57"/>
      <c r="E16" s="10"/>
      <c r="F16" s="10"/>
      <c r="G16" s="2"/>
      <c r="H16" s="58" t="s">
        <v>4200</v>
      </c>
      <c r="I16" s="57">
        <v>2806</v>
      </c>
      <c r="J16" s="57" t="s">
        <v>208</v>
      </c>
      <c r="K16" s="59" t="s">
        <v>4201</v>
      </c>
      <c r="L16" s="424"/>
    </row>
    <row r="17" spans="1:12" ht="15" customHeight="1" x14ac:dyDescent="0.25">
      <c r="A17" s="424"/>
      <c r="B17" s="10">
        <f>B15+1</f>
        <v>6</v>
      </c>
      <c r="C17" s="2" t="s">
        <v>4202</v>
      </c>
      <c r="D17" s="10" t="s">
        <v>143</v>
      </c>
      <c r="E17" s="10" t="s">
        <v>4169</v>
      </c>
      <c r="F17" s="10" t="s">
        <v>178</v>
      </c>
      <c r="G17" s="2" t="s">
        <v>4203</v>
      </c>
      <c r="H17" s="58" t="s">
        <v>3884</v>
      </c>
      <c r="I17" s="57">
        <v>2807</v>
      </c>
      <c r="J17" s="57" t="s">
        <v>6</v>
      </c>
      <c r="K17" s="59" t="s">
        <v>4204</v>
      </c>
      <c r="L17" s="424"/>
    </row>
    <row r="18" spans="1:12" ht="24" x14ac:dyDescent="0.25">
      <c r="A18" s="424"/>
      <c r="B18" s="10"/>
      <c r="C18" s="2"/>
      <c r="D18" s="10"/>
      <c r="E18" s="10"/>
      <c r="F18" s="10"/>
      <c r="G18" s="2"/>
      <c r="H18" s="58" t="s">
        <v>4200</v>
      </c>
      <c r="I18" s="57">
        <v>2808</v>
      </c>
      <c r="J18" s="57" t="s">
        <v>6</v>
      </c>
      <c r="K18" s="59" t="s">
        <v>4205</v>
      </c>
      <c r="L18" s="424"/>
    </row>
    <row r="19" spans="1:12" ht="36" x14ac:dyDescent="0.25">
      <c r="A19" s="424"/>
      <c r="B19" s="10"/>
      <c r="C19" s="2"/>
      <c r="D19" s="10"/>
      <c r="E19" s="10"/>
      <c r="F19" s="10"/>
      <c r="G19" s="2"/>
      <c r="H19" s="425" t="s">
        <v>4206</v>
      </c>
      <c r="I19" s="57">
        <v>2809</v>
      </c>
      <c r="J19" s="57" t="s">
        <v>208</v>
      </c>
      <c r="K19" s="59" t="s">
        <v>4207</v>
      </c>
      <c r="L19" s="424"/>
    </row>
    <row r="20" spans="1:12" ht="24" x14ac:dyDescent="0.25">
      <c r="A20" s="424"/>
      <c r="B20" s="10"/>
      <c r="C20" s="2"/>
      <c r="D20" s="10"/>
      <c r="E20" s="10"/>
      <c r="F20" s="10"/>
      <c r="G20" s="2"/>
      <c r="H20" s="425" t="s">
        <v>4208</v>
      </c>
      <c r="I20" s="57">
        <v>2810</v>
      </c>
      <c r="J20" s="57" t="s">
        <v>208</v>
      </c>
      <c r="K20" s="59" t="s">
        <v>4209</v>
      </c>
      <c r="L20" s="424"/>
    </row>
    <row r="21" spans="1:12" ht="72" x14ac:dyDescent="0.25">
      <c r="A21" s="424"/>
      <c r="B21" s="10"/>
      <c r="C21" s="2"/>
      <c r="D21" s="10"/>
      <c r="E21" s="10"/>
      <c r="F21" s="10"/>
      <c r="G21" s="2"/>
      <c r="H21" s="59" t="s">
        <v>4210</v>
      </c>
      <c r="I21" s="57">
        <v>4196</v>
      </c>
      <c r="J21" s="57" t="s">
        <v>208</v>
      </c>
      <c r="K21" s="59" t="s">
        <v>4211</v>
      </c>
      <c r="L21" s="424"/>
    </row>
    <row r="22" spans="1:12" ht="24" customHeight="1" x14ac:dyDescent="0.25">
      <c r="A22" s="424"/>
      <c r="B22" s="10">
        <f>B17+1</f>
        <v>7</v>
      </c>
      <c r="C22" s="2" t="s">
        <v>4212</v>
      </c>
      <c r="D22" s="10" t="s">
        <v>143</v>
      </c>
      <c r="E22" s="10" t="s">
        <v>4196</v>
      </c>
      <c r="F22" s="10" t="s">
        <v>4197</v>
      </c>
      <c r="G22" s="2" t="s">
        <v>4213</v>
      </c>
      <c r="H22" s="58" t="s">
        <v>3884</v>
      </c>
      <c r="I22" s="57">
        <v>2811</v>
      </c>
      <c r="J22" s="57" t="s">
        <v>208</v>
      </c>
      <c r="K22" s="59" t="s">
        <v>4214</v>
      </c>
      <c r="L22" s="424"/>
    </row>
    <row r="23" spans="1:12" ht="24" x14ac:dyDescent="0.25">
      <c r="A23" s="424"/>
      <c r="B23" s="10"/>
      <c r="C23" s="2"/>
      <c r="D23" s="10"/>
      <c r="E23" s="10"/>
      <c r="F23" s="10"/>
      <c r="G23" s="2"/>
      <c r="H23" s="58" t="s">
        <v>4200</v>
      </c>
      <c r="I23" s="57">
        <v>2812</v>
      </c>
      <c r="J23" s="57" t="s">
        <v>208</v>
      </c>
      <c r="K23" s="59" t="s">
        <v>4215</v>
      </c>
      <c r="L23" s="424"/>
    </row>
    <row r="24" spans="1:12" ht="24" customHeight="1" x14ac:dyDescent="0.25">
      <c r="A24" s="424"/>
      <c r="B24" s="5">
        <f>B22+1</f>
        <v>8</v>
      </c>
      <c r="C24" s="1" t="s">
        <v>4216</v>
      </c>
      <c r="D24" s="5" t="s">
        <v>143</v>
      </c>
      <c r="E24" s="5" t="s">
        <v>300</v>
      </c>
      <c r="F24" s="5"/>
      <c r="G24" s="1" t="s">
        <v>4217</v>
      </c>
      <c r="H24" s="58" t="s">
        <v>4164</v>
      </c>
      <c r="I24" s="57">
        <v>2813</v>
      </c>
      <c r="J24" s="57" t="s">
        <v>208</v>
      </c>
      <c r="K24" s="59" t="s">
        <v>4218</v>
      </c>
      <c r="L24" s="424"/>
    </row>
    <row r="25" spans="1:12" ht="24" x14ac:dyDescent="0.25">
      <c r="A25" s="424"/>
      <c r="B25" s="5"/>
      <c r="C25" s="1"/>
      <c r="D25" s="5"/>
      <c r="E25" s="5"/>
      <c r="F25" s="5"/>
      <c r="G25" s="1"/>
      <c r="H25" s="59" t="s">
        <v>4219</v>
      </c>
      <c r="I25" s="57">
        <v>2814</v>
      </c>
      <c r="J25" s="57" t="s">
        <v>208</v>
      </c>
      <c r="K25" s="59" t="s">
        <v>4220</v>
      </c>
      <c r="L25" s="424"/>
    </row>
    <row r="26" spans="1:12" ht="24" customHeight="1" x14ac:dyDescent="0.25">
      <c r="A26" s="424"/>
      <c r="B26" s="10">
        <f>B24+1</f>
        <v>9</v>
      </c>
      <c r="C26" s="2" t="s">
        <v>4221</v>
      </c>
      <c r="D26" s="10" t="s">
        <v>143</v>
      </c>
      <c r="E26" s="10" t="s">
        <v>197</v>
      </c>
      <c r="F26" s="10" t="s">
        <v>4222</v>
      </c>
      <c r="G26" s="2" t="s">
        <v>4223</v>
      </c>
      <c r="H26" s="58" t="s">
        <v>4224</v>
      </c>
      <c r="I26" s="57">
        <v>2816</v>
      </c>
      <c r="J26" s="57" t="s">
        <v>208</v>
      </c>
      <c r="K26" s="59" t="s">
        <v>4225</v>
      </c>
      <c r="L26" s="424"/>
    </row>
    <row r="27" spans="1:12" ht="36" x14ac:dyDescent="0.25">
      <c r="A27" s="424"/>
      <c r="B27" s="10"/>
      <c r="C27" s="2"/>
      <c r="D27" s="10"/>
      <c r="E27" s="10"/>
      <c r="F27" s="10"/>
      <c r="G27" s="2"/>
      <c r="H27" s="425" t="s">
        <v>4226</v>
      </c>
      <c r="I27" s="57">
        <v>2817</v>
      </c>
      <c r="J27" s="57" t="s">
        <v>208</v>
      </c>
      <c r="K27" s="59" t="s">
        <v>4227</v>
      </c>
      <c r="L27" s="424"/>
    </row>
    <row r="28" spans="1:12" ht="24" customHeight="1" x14ac:dyDescent="0.25">
      <c r="A28" s="424"/>
      <c r="B28" s="10"/>
      <c r="C28" s="2"/>
      <c r="D28" s="10"/>
      <c r="E28" s="10"/>
      <c r="F28" s="10"/>
      <c r="G28" s="2" t="s">
        <v>4228</v>
      </c>
      <c r="H28" s="58" t="s">
        <v>1329</v>
      </c>
      <c r="I28" s="57">
        <v>2818</v>
      </c>
      <c r="J28" s="57" t="s">
        <v>208</v>
      </c>
      <c r="K28" s="59" t="s">
        <v>4229</v>
      </c>
      <c r="L28" s="424"/>
    </row>
    <row r="29" spans="1:12" ht="24" x14ac:dyDescent="0.25">
      <c r="A29" s="424"/>
      <c r="B29" s="10"/>
      <c r="C29" s="2"/>
      <c r="D29" s="10"/>
      <c r="E29" s="10"/>
      <c r="F29" s="10"/>
      <c r="G29" s="2"/>
      <c r="H29" s="90" t="s">
        <v>4230</v>
      </c>
      <c r="I29" s="57">
        <v>2819</v>
      </c>
      <c r="J29" s="57" t="s">
        <v>208</v>
      </c>
      <c r="K29" s="59" t="s">
        <v>4231</v>
      </c>
      <c r="L29" s="424"/>
    </row>
    <row r="30" spans="1:12" ht="24" customHeight="1" x14ac:dyDescent="0.25">
      <c r="A30" s="424"/>
      <c r="B30" s="10"/>
      <c r="C30" s="2"/>
      <c r="D30" s="10"/>
      <c r="E30" s="10"/>
      <c r="F30" s="10"/>
      <c r="G30" s="2" t="s">
        <v>4232</v>
      </c>
      <c r="H30" s="58" t="s">
        <v>1329</v>
      </c>
      <c r="I30" s="57">
        <v>2820</v>
      </c>
      <c r="J30" s="57" t="s">
        <v>208</v>
      </c>
      <c r="K30" s="59" t="s">
        <v>4233</v>
      </c>
      <c r="L30" s="424"/>
    </row>
    <row r="31" spans="1:12" ht="36" x14ac:dyDescent="0.25">
      <c r="A31" s="424"/>
      <c r="B31" s="10"/>
      <c r="C31" s="2"/>
      <c r="D31" s="10"/>
      <c r="E31" s="10"/>
      <c r="F31" s="10"/>
      <c r="G31" s="2"/>
      <c r="H31" s="90" t="s">
        <v>4234</v>
      </c>
      <c r="I31" s="57">
        <v>2821</v>
      </c>
      <c r="J31" s="57" t="s">
        <v>208</v>
      </c>
      <c r="K31" s="59" t="s">
        <v>4235</v>
      </c>
      <c r="L31" s="424"/>
    </row>
    <row r="32" spans="1:12" ht="24" customHeight="1" x14ac:dyDescent="0.25">
      <c r="A32" s="424"/>
      <c r="B32" s="10">
        <f>B26+1</f>
        <v>10</v>
      </c>
      <c r="C32" s="2" t="s">
        <v>4236</v>
      </c>
      <c r="D32" s="10" t="s">
        <v>143</v>
      </c>
      <c r="E32" s="10" t="s">
        <v>415</v>
      </c>
      <c r="F32" s="10"/>
      <c r="G32" s="2" t="s">
        <v>4237</v>
      </c>
      <c r="H32" s="59" t="s">
        <v>4164</v>
      </c>
      <c r="I32" s="57">
        <v>2822</v>
      </c>
      <c r="J32" s="57" t="s">
        <v>6</v>
      </c>
      <c r="K32" s="59" t="s">
        <v>4238</v>
      </c>
      <c r="L32" s="424"/>
    </row>
    <row r="33" spans="1:12" ht="24" x14ac:dyDescent="0.25">
      <c r="A33" s="424"/>
      <c r="B33" s="10"/>
      <c r="C33" s="2"/>
      <c r="D33" s="10"/>
      <c r="E33" s="10"/>
      <c r="F33" s="10"/>
      <c r="G33" s="2"/>
      <c r="H33" s="67" t="s">
        <v>4239</v>
      </c>
      <c r="I33" s="57">
        <v>2823</v>
      </c>
      <c r="J33" s="57" t="s">
        <v>6</v>
      </c>
      <c r="K33" s="59" t="s">
        <v>4240</v>
      </c>
      <c r="L33" s="424"/>
    </row>
    <row r="34" spans="1:12" ht="36" x14ac:dyDescent="0.25">
      <c r="A34" s="424"/>
      <c r="B34" s="10"/>
      <c r="C34" s="2"/>
      <c r="D34" s="10"/>
      <c r="E34" s="10"/>
      <c r="F34" s="10"/>
      <c r="G34" s="2"/>
      <c r="H34" s="67" t="s">
        <v>4241</v>
      </c>
      <c r="I34" s="57">
        <v>2824</v>
      </c>
      <c r="J34" s="57" t="s">
        <v>208</v>
      </c>
      <c r="K34" s="59" t="s">
        <v>4242</v>
      </c>
      <c r="L34" s="424"/>
    </row>
    <row r="35" spans="1:12" ht="24" x14ac:dyDescent="0.25">
      <c r="A35" s="424"/>
      <c r="B35" s="10"/>
      <c r="C35" s="2"/>
      <c r="D35" s="10"/>
      <c r="E35" s="10"/>
      <c r="F35" s="10"/>
      <c r="G35" s="2"/>
      <c r="H35" s="67" t="s">
        <v>4243</v>
      </c>
      <c r="I35" s="57">
        <v>2825</v>
      </c>
      <c r="J35" s="57" t="s">
        <v>6</v>
      </c>
      <c r="K35" s="59" t="s">
        <v>4244</v>
      </c>
      <c r="L35" s="424"/>
    </row>
    <row r="36" spans="1:12" ht="84" x14ac:dyDescent="0.25">
      <c r="A36" s="424"/>
      <c r="B36" s="10"/>
      <c r="C36" s="2"/>
      <c r="D36" s="10"/>
      <c r="E36" s="10"/>
      <c r="F36" s="10"/>
      <c r="G36" s="2"/>
      <c r="H36" s="67" t="s">
        <v>4245</v>
      </c>
      <c r="I36" s="57">
        <v>2874</v>
      </c>
      <c r="J36" s="57" t="s">
        <v>208</v>
      </c>
      <c r="K36" s="59" t="s">
        <v>4246</v>
      </c>
      <c r="L36" s="424"/>
    </row>
    <row r="37" spans="1:12" ht="24" customHeight="1" x14ac:dyDescent="0.25">
      <c r="A37" s="424"/>
      <c r="B37" s="10">
        <f>B32+1</f>
        <v>11</v>
      </c>
      <c r="C37" s="2" t="s">
        <v>4247</v>
      </c>
      <c r="D37" s="10" t="s">
        <v>143</v>
      </c>
      <c r="E37" s="10" t="s">
        <v>197</v>
      </c>
      <c r="F37" s="10" t="s">
        <v>4222</v>
      </c>
      <c r="G37" s="2" t="s">
        <v>4248</v>
      </c>
      <c r="H37" s="58" t="s">
        <v>4249</v>
      </c>
      <c r="I37" s="57">
        <v>2826</v>
      </c>
      <c r="J37" s="57" t="s">
        <v>208</v>
      </c>
      <c r="K37" s="59" t="s">
        <v>4250</v>
      </c>
      <c r="L37" s="424"/>
    </row>
    <row r="38" spans="1:12" ht="24" x14ac:dyDescent="0.25">
      <c r="A38" s="424"/>
      <c r="B38" s="10"/>
      <c r="C38" s="2"/>
      <c r="D38" s="10"/>
      <c r="E38" s="10"/>
      <c r="F38" s="10"/>
      <c r="G38" s="2"/>
      <c r="H38" s="425" t="s">
        <v>4226</v>
      </c>
      <c r="I38" s="57">
        <v>2827</v>
      </c>
      <c r="J38" s="57" t="s">
        <v>208</v>
      </c>
      <c r="K38" s="59" t="s">
        <v>4251</v>
      </c>
      <c r="L38" s="424"/>
    </row>
    <row r="39" spans="1:12" ht="24" customHeight="1" x14ac:dyDescent="0.25">
      <c r="A39" s="424"/>
      <c r="B39" s="10"/>
      <c r="C39" s="2"/>
      <c r="D39" s="10"/>
      <c r="E39" s="10"/>
      <c r="F39" s="10"/>
      <c r="G39" s="2" t="s">
        <v>4252</v>
      </c>
      <c r="H39" s="58" t="s">
        <v>1329</v>
      </c>
      <c r="I39" s="57">
        <v>2828</v>
      </c>
      <c r="J39" s="57" t="s">
        <v>208</v>
      </c>
      <c r="K39" s="59" t="s">
        <v>4253</v>
      </c>
      <c r="L39" s="424"/>
    </row>
    <row r="40" spans="1:12" ht="24" x14ac:dyDescent="0.25">
      <c r="A40" s="424"/>
      <c r="B40" s="10"/>
      <c r="C40" s="2"/>
      <c r="D40" s="10"/>
      <c r="E40" s="10"/>
      <c r="F40" s="10"/>
      <c r="G40" s="2"/>
      <c r="H40" s="90" t="s">
        <v>4230</v>
      </c>
      <c r="I40" s="57">
        <v>2829</v>
      </c>
      <c r="J40" s="57" t="s">
        <v>208</v>
      </c>
      <c r="K40" s="59" t="s">
        <v>4254</v>
      </c>
      <c r="L40" s="424"/>
    </row>
    <row r="41" spans="1:12" ht="24" customHeight="1" x14ac:dyDescent="0.25">
      <c r="A41" s="424"/>
      <c r="B41" s="10"/>
      <c r="C41" s="2"/>
      <c r="D41" s="10"/>
      <c r="E41" s="10"/>
      <c r="F41" s="10"/>
      <c r="G41" s="2" t="s">
        <v>4255</v>
      </c>
      <c r="H41" s="58" t="s">
        <v>1329</v>
      </c>
      <c r="I41" s="57">
        <v>2830</v>
      </c>
      <c r="J41" s="57" t="s">
        <v>208</v>
      </c>
      <c r="K41" s="59" t="s">
        <v>4256</v>
      </c>
      <c r="L41" s="424"/>
    </row>
    <row r="42" spans="1:12" ht="36" x14ac:dyDescent="0.25">
      <c r="A42" s="424"/>
      <c r="B42" s="10"/>
      <c r="C42" s="2"/>
      <c r="D42" s="10"/>
      <c r="E42" s="10"/>
      <c r="F42" s="10"/>
      <c r="G42" s="2"/>
      <c r="H42" s="90" t="s">
        <v>4234</v>
      </c>
      <c r="I42" s="57">
        <v>2831</v>
      </c>
      <c r="J42" s="57" t="s">
        <v>208</v>
      </c>
      <c r="K42" s="59" t="s">
        <v>4257</v>
      </c>
      <c r="L42" s="424"/>
    </row>
    <row r="43" spans="1:12" ht="15" customHeight="1" x14ac:dyDescent="0.25">
      <c r="A43" s="424"/>
      <c r="B43" s="10">
        <f>B37+1</f>
        <v>12</v>
      </c>
      <c r="C43" s="2" t="s">
        <v>4258</v>
      </c>
      <c r="D43" s="10" t="s">
        <v>143</v>
      </c>
      <c r="E43" s="10" t="s">
        <v>197</v>
      </c>
      <c r="F43" s="10"/>
      <c r="G43" s="2" t="s">
        <v>4259</v>
      </c>
      <c r="H43" s="59" t="s">
        <v>4164</v>
      </c>
      <c r="I43" s="57">
        <v>2832</v>
      </c>
      <c r="J43" s="57" t="s">
        <v>208</v>
      </c>
      <c r="K43" s="59" t="s">
        <v>4260</v>
      </c>
      <c r="L43" s="424"/>
    </row>
    <row r="44" spans="1:12" ht="36" x14ac:dyDescent="0.25">
      <c r="A44" s="424"/>
      <c r="B44" s="10"/>
      <c r="C44" s="2"/>
      <c r="D44" s="10"/>
      <c r="E44" s="10"/>
      <c r="F44" s="10"/>
      <c r="G44" s="2"/>
      <c r="H44" s="90" t="s">
        <v>4261</v>
      </c>
      <c r="I44" s="57">
        <v>2833</v>
      </c>
      <c r="J44" s="57" t="s">
        <v>208</v>
      </c>
      <c r="K44" s="59" t="s">
        <v>4262</v>
      </c>
      <c r="L44" s="424"/>
    </row>
    <row r="45" spans="1:12" ht="24" customHeight="1" x14ac:dyDescent="0.25">
      <c r="A45" s="424"/>
      <c r="B45" s="10"/>
      <c r="C45" s="2"/>
      <c r="D45" s="10"/>
      <c r="E45" s="10"/>
      <c r="F45" s="10"/>
      <c r="G45" s="2" t="s">
        <v>4263</v>
      </c>
      <c r="H45" s="59" t="s">
        <v>1329</v>
      </c>
      <c r="I45" s="57">
        <v>2834</v>
      </c>
      <c r="J45" s="57" t="s">
        <v>208</v>
      </c>
      <c r="K45" s="59" t="s">
        <v>4264</v>
      </c>
      <c r="L45" s="424"/>
    </row>
    <row r="46" spans="1:12" ht="24" x14ac:dyDescent="0.25">
      <c r="A46" s="424"/>
      <c r="B46" s="10"/>
      <c r="C46" s="2"/>
      <c r="D46" s="10"/>
      <c r="E46" s="10"/>
      <c r="F46" s="10"/>
      <c r="G46" s="2"/>
      <c r="H46" s="58" t="s">
        <v>4230</v>
      </c>
      <c r="I46" s="57">
        <v>2835</v>
      </c>
      <c r="J46" s="57" t="s">
        <v>208</v>
      </c>
      <c r="K46" s="59" t="s">
        <v>4265</v>
      </c>
      <c r="L46" s="424"/>
    </row>
    <row r="47" spans="1:12" ht="15" customHeight="1" x14ac:dyDescent="0.25">
      <c r="A47" s="424"/>
      <c r="B47" s="10">
        <f>B43+1</f>
        <v>13</v>
      </c>
      <c r="C47" s="2" t="s">
        <v>4266</v>
      </c>
      <c r="D47" s="10" t="s">
        <v>143</v>
      </c>
      <c r="E47" s="10" t="s">
        <v>297</v>
      </c>
      <c r="F47" s="10"/>
      <c r="G47" s="2" t="s">
        <v>4267</v>
      </c>
      <c r="H47" s="59" t="s">
        <v>4164</v>
      </c>
      <c r="I47" s="57">
        <v>2836</v>
      </c>
      <c r="J47" s="57" t="s">
        <v>208</v>
      </c>
      <c r="K47" s="59" t="s">
        <v>4268</v>
      </c>
      <c r="L47" s="424"/>
    </row>
    <row r="48" spans="1:12" ht="36" x14ac:dyDescent="0.25">
      <c r="A48" s="424"/>
      <c r="B48" s="10"/>
      <c r="C48" s="2"/>
      <c r="D48" s="10"/>
      <c r="E48" s="10"/>
      <c r="F48" s="10"/>
      <c r="G48" s="2"/>
      <c r="H48" s="58" t="s">
        <v>4269</v>
      </c>
      <c r="I48" s="57">
        <v>2837</v>
      </c>
      <c r="J48" s="57" t="s">
        <v>208</v>
      </c>
      <c r="K48" s="59" t="s">
        <v>4270</v>
      </c>
      <c r="L48" s="424"/>
    </row>
    <row r="49" spans="1:12" ht="36" customHeight="1" x14ac:dyDescent="0.25">
      <c r="A49" s="424"/>
      <c r="B49" s="10">
        <f>B47+1</f>
        <v>14</v>
      </c>
      <c r="C49" s="2" t="s">
        <v>4271</v>
      </c>
      <c r="D49" s="10" t="s">
        <v>184</v>
      </c>
      <c r="E49" s="10" t="s">
        <v>1402</v>
      </c>
      <c r="F49" s="10"/>
      <c r="G49" s="2" t="s">
        <v>4272</v>
      </c>
      <c r="H49" s="59" t="s">
        <v>4273</v>
      </c>
      <c r="I49" s="57">
        <v>2838</v>
      </c>
      <c r="J49" s="57" t="s">
        <v>208</v>
      </c>
      <c r="K49" s="59" t="s">
        <v>4274</v>
      </c>
      <c r="L49" s="424"/>
    </row>
    <row r="50" spans="1:12" ht="24" x14ac:dyDescent="0.25">
      <c r="A50" s="424"/>
      <c r="B50" s="10"/>
      <c r="C50" s="2"/>
      <c r="D50" s="10"/>
      <c r="E50" s="10"/>
      <c r="F50" s="10"/>
      <c r="G50" s="2"/>
      <c r="H50" s="67" t="s">
        <v>3884</v>
      </c>
      <c r="I50" s="57">
        <v>2844</v>
      </c>
      <c r="J50" s="57" t="s">
        <v>208</v>
      </c>
      <c r="K50" s="59" t="s">
        <v>4275</v>
      </c>
      <c r="L50" s="424"/>
    </row>
    <row r="51" spans="1:12" ht="36" customHeight="1" x14ac:dyDescent="0.25">
      <c r="A51" s="424"/>
      <c r="B51" s="10"/>
      <c r="C51" s="2"/>
      <c r="D51" s="10"/>
      <c r="E51" s="10"/>
      <c r="F51" s="10"/>
      <c r="G51" s="2" t="s">
        <v>4276</v>
      </c>
      <c r="H51" s="59" t="s">
        <v>4277</v>
      </c>
      <c r="I51" s="57">
        <v>2839</v>
      </c>
      <c r="J51" s="57" t="s">
        <v>208</v>
      </c>
      <c r="K51" s="59" t="s">
        <v>4278</v>
      </c>
      <c r="L51" s="424"/>
    </row>
    <row r="52" spans="1:12" ht="36" x14ac:dyDescent="0.25">
      <c r="A52" s="424"/>
      <c r="B52" s="10"/>
      <c r="C52" s="2"/>
      <c r="D52" s="10"/>
      <c r="E52" s="10"/>
      <c r="F52" s="10"/>
      <c r="G52" s="2"/>
      <c r="H52" s="90" t="s">
        <v>4279</v>
      </c>
      <c r="I52" s="57">
        <v>2840</v>
      </c>
      <c r="J52" s="57" t="s">
        <v>208</v>
      </c>
      <c r="K52" s="59" t="s">
        <v>4280</v>
      </c>
      <c r="L52" s="424"/>
    </row>
    <row r="53" spans="1:12" ht="36" customHeight="1" x14ac:dyDescent="0.25">
      <c r="A53" s="424"/>
      <c r="B53" s="5">
        <f>B49+1</f>
        <v>15</v>
      </c>
      <c r="C53" s="1" t="s">
        <v>4281</v>
      </c>
      <c r="D53" s="5" t="s">
        <v>184</v>
      </c>
      <c r="E53" s="5" t="s">
        <v>3040</v>
      </c>
      <c r="F53" s="5"/>
      <c r="G53" s="1" t="s">
        <v>4282</v>
      </c>
      <c r="H53" s="59" t="s">
        <v>4283</v>
      </c>
      <c r="I53" s="57">
        <v>2841</v>
      </c>
      <c r="J53" s="57" t="s">
        <v>208</v>
      </c>
      <c r="K53" s="59" t="s">
        <v>4284</v>
      </c>
      <c r="L53" s="424"/>
    </row>
    <row r="54" spans="1:12" ht="36" x14ac:dyDescent="0.25">
      <c r="A54" s="424"/>
      <c r="B54" s="5"/>
      <c r="C54" s="1"/>
      <c r="D54" s="5"/>
      <c r="E54" s="5"/>
      <c r="F54" s="5"/>
      <c r="G54" s="1"/>
      <c r="H54" s="59" t="s">
        <v>4285</v>
      </c>
      <c r="I54" s="57">
        <v>2842</v>
      </c>
      <c r="J54" s="57" t="s">
        <v>208</v>
      </c>
      <c r="K54" s="59" t="s">
        <v>4286</v>
      </c>
      <c r="L54" s="424"/>
    </row>
    <row r="55" spans="1:12" ht="24" x14ac:dyDescent="0.25">
      <c r="A55" s="424"/>
      <c r="B55" s="5"/>
      <c r="C55" s="1"/>
      <c r="D55" s="5"/>
      <c r="E55" s="5"/>
      <c r="F55" s="5"/>
      <c r="G55" s="1"/>
      <c r="H55" s="67" t="s">
        <v>4287</v>
      </c>
      <c r="I55" s="57">
        <v>2843</v>
      </c>
      <c r="J55" s="57" t="s">
        <v>208</v>
      </c>
      <c r="K55" s="59" t="s">
        <v>4288</v>
      </c>
      <c r="L55" s="424"/>
    </row>
    <row r="56" spans="1:12" ht="24" customHeight="1" x14ac:dyDescent="0.25">
      <c r="A56" s="424"/>
      <c r="B56" s="10">
        <f>B53+1</f>
        <v>16</v>
      </c>
      <c r="C56" s="2" t="s">
        <v>4289</v>
      </c>
      <c r="D56" s="10" t="s">
        <v>143</v>
      </c>
      <c r="E56" s="10" t="s">
        <v>4290</v>
      </c>
      <c r="F56" s="10" t="s">
        <v>4291</v>
      </c>
      <c r="G56" s="2" t="s">
        <v>4292</v>
      </c>
      <c r="H56" s="58" t="s">
        <v>4293</v>
      </c>
      <c r="I56" s="57">
        <v>2845</v>
      </c>
      <c r="J56" s="57" t="s">
        <v>6</v>
      </c>
      <c r="K56" s="59" t="s">
        <v>4294</v>
      </c>
      <c r="L56" s="424"/>
    </row>
    <row r="57" spans="1:12" x14ac:dyDescent="0.25">
      <c r="A57" s="424"/>
      <c r="B57" s="10"/>
      <c r="C57" s="2"/>
      <c r="D57" s="10"/>
      <c r="E57" s="10"/>
      <c r="F57" s="10"/>
      <c r="G57" s="2"/>
      <c r="H57" s="58" t="s">
        <v>4295</v>
      </c>
      <c r="I57" s="57">
        <v>2846</v>
      </c>
      <c r="J57" s="57" t="s">
        <v>6</v>
      </c>
      <c r="K57" s="59" t="s">
        <v>4296</v>
      </c>
      <c r="L57" s="424"/>
    </row>
    <row r="58" spans="1:12" ht="36" x14ac:dyDescent="0.25">
      <c r="A58" s="424"/>
      <c r="B58" s="10"/>
      <c r="C58" s="2"/>
      <c r="D58" s="10"/>
      <c r="E58" s="10"/>
      <c r="F58" s="10"/>
      <c r="G58" s="2"/>
      <c r="H58" s="58" t="s">
        <v>4297</v>
      </c>
      <c r="I58" s="57">
        <v>1001</v>
      </c>
      <c r="J58" s="57" t="s">
        <v>6</v>
      </c>
      <c r="K58" s="59" t="s">
        <v>4298</v>
      </c>
      <c r="L58" s="424"/>
    </row>
    <row r="59" spans="1:12" ht="25.5" customHeight="1" x14ac:dyDescent="0.25">
      <c r="A59" s="424"/>
      <c r="B59" s="10"/>
      <c r="C59" s="2"/>
      <c r="D59" s="10"/>
      <c r="E59" s="10"/>
      <c r="F59" s="10"/>
      <c r="G59" s="2"/>
      <c r="H59" s="58" t="s">
        <v>4299</v>
      </c>
      <c r="I59" s="57">
        <v>2848</v>
      </c>
      <c r="J59" s="57" t="s">
        <v>6</v>
      </c>
      <c r="K59" s="59" t="s">
        <v>4300</v>
      </c>
      <c r="L59" s="424"/>
    </row>
    <row r="60" spans="1:12" ht="24" customHeight="1" x14ac:dyDescent="0.25">
      <c r="A60" s="424"/>
      <c r="B60" s="10">
        <f>B56+1</f>
        <v>17</v>
      </c>
      <c r="C60" s="2" t="s">
        <v>4301</v>
      </c>
      <c r="D60" s="10" t="s">
        <v>143</v>
      </c>
      <c r="E60" s="10" t="s">
        <v>4169</v>
      </c>
      <c r="F60" s="10" t="s">
        <v>178</v>
      </c>
      <c r="G60" s="2" t="s">
        <v>4302</v>
      </c>
      <c r="H60" s="59" t="s">
        <v>4164</v>
      </c>
      <c r="I60" s="57">
        <v>2849</v>
      </c>
      <c r="J60" s="57" t="s">
        <v>208</v>
      </c>
      <c r="K60" s="59" t="s">
        <v>4303</v>
      </c>
      <c r="L60" s="424"/>
    </row>
    <row r="61" spans="1:12" ht="24" x14ac:dyDescent="0.25">
      <c r="A61" s="424"/>
      <c r="B61" s="10"/>
      <c r="C61" s="2"/>
      <c r="D61" s="10"/>
      <c r="E61" s="10"/>
      <c r="F61" s="10"/>
      <c r="G61" s="2"/>
      <c r="H61" s="58" t="s">
        <v>4304</v>
      </c>
      <c r="I61" s="57">
        <v>1009</v>
      </c>
      <c r="J61" s="57" t="s">
        <v>208</v>
      </c>
      <c r="K61" s="59" t="s">
        <v>4305</v>
      </c>
      <c r="L61" s="424"/>
    </row>
    <row r="62" spans="1:12" ht="24" x14ac:dyDescent="0.25">
      <c r="A62" s="424"/>
      <c r="B62" s="10"/>
      <c r="C62" s="2"/>
      <c r="D62" s="10"/>
      <c r="E62" s="10"/>
      <c r="F62" s="10"/>
      <c r="G62" s="2"/>
      <c r="H62" s="58" t="s">
        <v>4299</v>
      </c>
      <c r="I62" s="57">
        <v>2851</v>
      </c>
      <c r="J62" s="57" t="s">
        <v>208</v>
      </c>
      <c r="K62" s="59" t="s">
        <v>4306</v>
      </c>
      <c r="L62" s="424"/>
    </row>
    <row r="63" spans="1:12" ht="24" customHeight="1" x14ac:dyDescent="0.25">
      <c r="A63" s="424"/>
      <c r="B63" s="10">
        <f>B60+1</f>
        <v>18</v>
      </c>
      <c r="C63" s="2" t="s">
        <v>4307</v>
      </c>
      <c r="D63" s="10" t="s">
        <v>143</v>
      </c>
      <c r="E63" s="10" t="s">
        <v>4196</v>
      </c>
      <c r="F63" s="10" t="s">
        <v>4197</v>
      </c>
      <c r="G63" s="2" t="s">
        <v>4308</v>
      </c>
      <c r="H63" s="59" t="s">
        <v>4164</v>
      </c>
      <c r="I63" s="57">
        <v>2852</v>
      </c>
      <c r="J63" s="57" t="s">
        <v>208</v>
      </c>
      <c r="K63" s="59" t="s">
        <v>4309</v>
      </c>
      <c r="L63" s="424"/>
    </row>
    <row r="64" spans="1:12" ht="24" x14ac:dyDescent="0.25">
      <c r="A64" s="424"/>
      <c r="B64" s="10"/>
      <c r="C64" s="2"/>
      <c r="D64" s="10"/>
      <c r="E64" s="10"/>
      <c r="F64" s="10"/>
      <c r="G64" s="2"/>
      <c r="H64" s="58" t="s">
        <v>4200</v>
      </c>
      <c r="I64" s="57">
        <v>2853</v>
      </c>
      <c r="J64" s="57" t="s">
        <v>208</v>
      </c>
      <c r="K64" s="59" t="s">
        <v>4310</v>
      </c>
      <c r="L64" s="424"/>
    </row>
    <row r="65" spans="1:12" ht="24" x14ac:dyDescent="0.25">
      <c r="A65" s="424"/>
      <c r="B65" s="10"/>
      <c r="C65" s="2"/>
      <c r="D65" s="10"/>
      <c r="E65" s="10"/>
      <c r="F65" s="10"/>
      <c r="G65" s="2"/>
      <c r="H65" s="58" t="s">
        <v>4299</v>
      </c>
      <c r="I65" s="57">
        <v>2854</v>
      </c>
      <c r="J65" s="57" t="s">
        <v>208</v>
      </c>
      <c r="K65" s="59" t="s">
        <v>4311</v>
      </c>
      <c r="L65" s="424"/>
    </row>
    <row r="66" spans="1:12" ht="15" customHeight="1" x14ac:dyDescent="0.25">
      <c r="A66" s="424"/>
      <c r="B66" s="10">
        <f>B63+1</f>
        <v>19</v>
      </c>
      <c r="C66" s="2" t="s">
        <v>4312</v>
      </c>
      <c r="D66" s="10" t="s">
        <v>143</v>
      </c>
      <c r="E66" s="10" t="s">
        <v>285</v>
      </c>
      <c r="F66" s="10" t="s">
        <v>4313</v>
      </c>
      <c r="G66" s="2" t="s">
        <v>4314</v>
      </c>
      <c r="H66" s="59" t="s">
        <v>4164</v>
      </c>
      <c r="I66" s="57">
        <v>2855</v>
      </c>
      <c r="J66" s="57" t="s">
        <v>208</v>
      </c>
      <c r="K66" s="59" t="s">
        <v>4315</v>
      </c>
      <c r="L66" s="424"/>
    </row>
    <row r="67" spans="1:12" ht="24" x14ac:dyDescent="0.25">
      <c r="A67" s="424"/>
      <c r="B67" s="10"/>
      <c r="C67" s="2"/>
      <c r="D67" s="10"/>
      <c r="E67" s="10"/>
      <c r="F67" s="10"/>
      <c r="G67" s="2"/>
      <c r="H67" s="58" t="s">
        <v>4316</v>
      </c>
      <c r="I67" s="57">
        <v>2856</v>
      </c>
      <c r="J67" s="57" t="s">
        <v>208</v>
      </c>
      <c r="K67" s="59" t="s">
        <v>4317</v>
      </c>
      <c r="L67" s="424"/>
    </row>
    <row r="68" spans="1:12" ht="24" x14ac:dyDescent="0.25">
      <c r="A68" s="424"/>
      <c r="B68" s="10"/>
      <c r="C68" s="2"/>
      <c r="D68" s="10"/>
      <c r="E68" s="10"/>
      <c r="F68" s="10"/>
      <c r="G68" s="2"/>
      <c r="H68" s="58" t="s">
        <v>4299</v>
      </c>
      <c r="I68" s="57">
        <v>2857</v>
      </c>
      <c r="J68" s="57" t="s">
        <v>208</v>
      </c>
      <c r="K68" s="59" t="s">
        <v>4318</v>
      </c>
      <c r="L68" s="424"/>
    </row>
    <row r="69" spans="1:12" ht="15" customHeight="1" x14ac:dyDescent="0.25">
      <c r="A69" s="424"/>
      <c r="B69" s="10">
        <f>B66+1</f>
        <v>20</v>
      </c>
      <c r="C69" s="2" t="s">
        <v>4319</v>
      </c>
      <c r="D69" s="10" t="s">
        <v>143</v>
      </c>
      <c r="E69" s="10"/>
      <c r="F69" s="10"/>
      <c r="G69" s="2" t="s">
        <v>4320</v>
      </c>
      <c r="H69" s="59" t="s">
        <v>4164</v>
      </c>
      <c r="I69" s="57">
        <v>2858</v>
      </c>
      <c r="J69" s="57" t="s">
        <v>208</v>
      </c>
      <c r="K69" s="59" t="s">
        <v>4321</v>
      </c>
      <c r="L69" s="424"/>
    </row>
    <row r="70" spans="1:12" ht="48" x14ac:dyDescent="0.25">
      <c r="A70" s="424"/>
      <c r="B70" s="10"/>
      <c r="C70" s="2"/>
      <c r="D70" s="10"/>
      <c r="E70" s="10"/>
      <c r="F70" s="10"/>
      <c r="G70" s="2"/>
      <c r="H70" s="58" t="s">
        <v>4322</v>
      </c>
      <c r="I70" s="57">
        <v>2859</v>
      </c>
      <c r="J70" s="57" t="s">
        <v>208</v>
      </c>
      <c r="K70" s="59" t="s">
        <v>4323</v>
      </c>
      <c r="L70" s="424"/>
    </row>
    <row r="71" spans="1:12" ht="24" x14ac:dyDescent="0.25">
      <c r="A71" s="424"/>
      <c r="B71" s="10"/>
      <c r="C71" s="2"/>
      <c r="D71" s="10"/>
      <c r="E71" s="10"/>
      <c r="F71" s="10"/>
      <c r="G71" s="2"/>
      <c r="H71" s="58" t="s">
        <v>4299</v>
      </c>
      <c r="I71" s="57">
        <v>2860</v>
      </c>
      <c r="J71" s="57" t="s">
        <v>208</v>
      </c>
      <c r="K71" s="59" t="s">
        <v>4324</v>
      </c>
      <c r="L71" s="424"/>
    </row>
    <row r="72" spans="1:12" ht="24" customHeight="1" x14ac:dyDescent="0.25">
      <c r="A72" s="424"/>
      <c r="B72" s="10">
        <f>B69+1</f>
        <v>21</v>
      </c>
      <c r="C72" s="2" t="s">
        <v>4325</v>
      </c>
      <c r="D72" s="10" t="s">
        <v>143</v>
      </c>
      <c r="E72" s="10" t="s">
        <v>300</v>
      </c>
      <c r="F72" s="10"/>
      <c r="G72" s="2" t="s">
        <v>4326</v>
      </c>
      <c r="H72" s="59" t="s">
        <v>4164</v>
      </c>
      <c r="I72" s="57">
        <v>2861</v>
      </c>
      <c r="J72" s="57" t="s">
        <v>6</v>
      </c>
      <c r="K72" s="59" t="s">
        <v>4327</v>
      </c>
      <c r="L72" s="424"/>
    </row>
    <row r="73" spans="1:12" ht="24" x14ac:dyDescent="0.25">
      <c r="A73" s="424"/>
      <c r="B73" s="10"/>
      <c r="C73" s="2"/>
      <c r="D73" s="10"/>
      <c r="E73" s="10"/>
      <c r="F73" s="10"/>
      <c r="G73" s="2"/>
      <c r="H73" s="58" t="s">
        <v>4219</v>
      </c>
      <c r="I73" s="57">
        <v>2862</v>
      </c>
      <c r="J73" s="57" t="s">
        <v>6</v>
      </c>
      <c r="K73" s="59" t="s">
        <v>4328</v>
      </c>
      <c r="L73" s="424"/>
    </row>
    <row r="74" spans="1:12" ht="24" x14ac:dyDescent="0.25">
      <c r="A74" s="424"/>
      <c r="B74" s="10"/>
      <c r="C74" s="2"/>
      <c r="D74" s="10"/>
      <c r="E74" s="10"/>
      <c r="F74" s="10"/>
      <c r="G74" s="2"/>
      <c r="H74" s="58" t="s">
        <v>4299</v>
      </c>
      <c r="I74" s="57">
        <v>2863</v>
      </c>
      <c r="J74" s="57" t="s">
        <v>6</v>
      </c>
      <c r="K74" s="59" t="s">
        <v>4329</v>
      </c>
      <c r="L74" s="424"/>
    </row>
    <row r="75" spans="1:12" ht="113.25" customHeight="1" x14ac:dyDescent="0.25">
      <c r="A75" s="424"/>
      <c r="B75" s="10"/>
      <c r="C75" s="2"/>
      <c r="D75" s="10"/>
      <c r="E75" s="10"/>
      <c r="F75" s="10"/>
      <c r="G75" s="2"/>
      <c r="H75" s="58" t="s">
        <v>4330</v>
      </c>
      <c r="I75" s="57">
        <v>2873</v>
      </c>
      <c r="J75" s="57" t="s">
        <v>208</v>
      </c>
      <c r="K75" s="59" t="s">
        <v>4331</v>
      </c>
      <c r="L75" s="424"/>
    </row>
    <row r="76" spans="1:12" ht="24" customHeight="1" x14ac:dyDescent="0.25">
      <c r="A76" s="424"/>
      <c r="B76" s="10">
        <f>B72+1</f>
        <v>22</v>
      </c>
      <c r="C76" s="2" t="s">
        <v>3862</v>
      </c>
      <c r="D76" s="10" t="s">
        <v>143</v>
      </c>
      <c r="E76" s="10" t="s">
        <v>197</v>
      </c>
      <c r="F76" s="10" t="s">
        <v>4222</v>
      </c>
      <c r="G76" s="2" t="s">
        <v>4332</v>
      </c>
      <c r="H76" s="59" t="s">
        <v>1329</v>
      </c>
      <c r="I76" s="57">
        <v>2864</v>
      </c>
      <c r="J76" s="57" t="s">
        <v>208</v>
      </c>
      <c r="K76" s="59" t="s">
        <v>4333</v>
      </c>
      <c r="L76" s="424"/>
    </row>
    <row r="77" spans="1:12" ht="24" x14ac:dyDescent="0.25">
      <c r="A77" s="424"/>
      <c r="B77" s="10"/>
      <c r="C77" s="2"/>
      <c r="D77" s="10"/>
      <c r="E77" s="10"/>
      <c r="F77" s="10"/>
      <c r="G77" s="2"/>
      <c r="H77" s="59" t="s">
        <v>4334</v>
      </c>
      <c r="I77" s="57">
        <v>2865</v>
      </c>
      <c r="J77" s="57" t="s">
        <v>208</v>
      </c>
      <c r="K77" s="59" t="s">
        <v>4335</v>
      </c>
      <c r="L77" s="424"/>
    </row>
    <row r="78" spans="1:12" ht="24" x14ac:dyDescent="0.25">
      <c r="A78" s="424"/>
      <c r="B78" s="10"/>
      <c r="C78" s="2"/>
      <c r="D78" s="10"/>
      <c r="E78" s="10"/>
      <c r="F78" s="10"/>
      <c r="G78" s="2"/>
      <c r="H78" s="58" t="s">
        <v>4299</v>
      </c>
      <c r="I78" s="57">
        <v>2866</v>
      </c>
      <c r="J78" s="57" t="s">
        <v>208</v>
      </c>
      <c r="K78" s="59" t="s">
        <v>4336</v>
      </c>
      <c r="L78" s="424"/>
    </row>
    <row r="79" spans="1:12" ht="24" customHeight="1" x14ac:dyDescent="0.25">
      <c r="A79" s="424"/>
      <c r="B79" s="10">
        <f>B76+1</f>
        <v>23</v>
      </c>
      <c r="C79" s="2" t="s">
        <v>4337</v>
      </c>
      <c r="D79" s="10" t="s">
        <v>143</v>
      </c>
      <c r="E79" s="10" t="s">
        <v>300</v>
      </c>
      <c r="F79" s="10"/>
      <c r="G79" s="2" t="s">
        <v>4338</v>
      </c>
      <c r="H79" s="59" t="s">
        <v>1329</v>
      </c>
      <c r="I79" s="57">
        <v>2867</v>
      </c>
      <c r="J79" s="57" t="s">
        <v>208</v>
      </c>
      <c r="K79" s="59" t="s">
        <v>4339</v>
      </c>
      <c r="L79" s="424"/>
    </row>
    <row r="80" spans="1:12" ht="24" x14ac:dyDescent="0.25">
      <c r="A80" s="424"/>
      <c r="B80" s="10"/>
      <c r="C80" s="2"/>
      <c r="D80" s="10"/>
      <c r="E80" s="10"/>
      <c r="F80" s="10"/>
      <c r="G80" s="2"/>
      <c r="H80" s="58" t="s">
        <v>4299</v>
      </c>
      <c r="I80" s="57">
        <v>2869</v>
      </c>
      <c r="J80" s="57" t="s">
        <v>208</v>
      </c>
      <c r="K80" s="59" t="s">
        <v>4340</v>
      </c>
      <c r="L80" s="424"/>
    </row>
    <row r="81" spans="1:12" ht="36" customHeight="1" x14ac:dyDescent="0.25">
      <c r="A81" s="424"/>
      <c r="B81" s="10">
        <f>B79+1</f>
        <v>24</v>
      </c>
      <c r="C81" s="2" t="s">
        <v>4341</v>
      </c>
      <c r="D81" s="10" t="s">
        <v>143</v>
      </c>
      <c r="E81" s="10" t="s">
        <v>197</v>
      </c>
      <c r="F81" s="10" t="s">
        <v>4222</v>
      </c>
      <c r="G81" s="2" t="s">
        <v>4342</v>
      </c>
      <c r="H81" s="59" t="s">
        <v>1329</v>
      </c>
      <c r="I81" s="57">
        <v>2870</v>
      </c>
      <c r="J81" s="57" t="s">
        <v>208</v>
      </c>
      <c r="K81" s="59" t="s">
        <v>4343</v>
      </c>
      <c r="L81" s="424"/>
    </row>
    <row r="82" spans="1:12" ht="36" x14ac:dyDescent="0.25">
      <c r="A82" s="424"/>
      <c r="B82" s="10"/>
      <c r="C82" s="2"/>
      <c r="D82" s="10"/>
      <c r="E82" s="10"/>
      <c r="F82" s="10"/>
      <c r="G82" s="2"/>
      <c r="H82" s="59" t="s">
        <v>4344</v>
      </c>
      <c r="I82" s="57">
        <v>2871</v>
      </c>
      <c r="J82" s="57" t="s">
        <v>208</v>
      </c>
      <c r="K82" s="59" t="s">
        <v>4345</v>
      </c>
      <c r="L82" s="424"/>
    </row>
    <row r="83" spans="1:12" ht="24" x14ac:dyDescent="0.25">
      <c r="A83" s="424"/>
      <c r="B83" s="10"/>
      <c r="C83" s="2"/>
      <c r="D83" s="10"/>
      <c r="E83" s="10"/>
      <c r="F83" s="10"/>
      <c r="G83" s="2"/>
      <c r="H83" s="58" t="s">
        <v>4299</v>
      </c>
      <c r="I83" s="57">
        <v>2872</v>
      </c>
      <c r="J83" s="57" t="s">
        <v>208</v>
      </c>
      <c r="K83" s="59" t="s">
        <v>4346</v>
      </c>
      <c r="L83" s="424"/>
    </row>
    <row r="84" spans="1:12" x14ac:dyDescent="0.25">
      <c r="A84" s="16"/>
      <c r="B84" s="421"/>
      <c r="C84" s="422"/>
      <c r="D84" s="423"/>
      <c r="E84" s="421"/>
      <c r="F84" s="423"/>
      <c r="G84" s="422"/>
      <c r="H84" s="422"/>
      <c r="I84" s="421"/>
      <c r="J84" s="421"/>
      <c r="K84" s="16"/>
      <c r="L84" s="16"/>
    </row>
    <row r="85" spans="1:12" x14ac:dyDescent="0.25"/>
  </sheetData>
  <mergeCells count="160">
    <mergeCell ref="B79:B80"/>
    <mergeCell ref="C79:C80"/>
    <mergeCell ref="D79:D80"/>
    <mergeCell ref="E79:E80"/>
    <mergeCell ref="F79:F80"/>
    <mergeCell ref="G79:G80"/>
    <mergeCell ref="B81:B83"/>
    <mergeCell ref="C81:C83"/>
    <mergeCell ref="D81:D83"/>
    <mergeCell ref="E81:E83"/>
    <mergeCell ref="F81:F83"/>
    <mergeCell ref="G81:G83"/>
    <mergeCell ref="B72:B75"/>
    <mergeCell ref="C72:C75"/>
    <mergeCell ref="D72:D75"/>
    <mergeCell ref="E72:E75"/>
    <mergeCell ref="F72:F75"/>
    <mergeCell ref="G72:G75"/>
    <mergeCell ref="B76:B78"/>
    <mergeCell ref="C76:C78"/>
    <mergeCell ref="D76:D78"/>
    <mergeCell ref="E76:E78"/>
    <mergeCell ref="F76:F78"/>
    <mergeCell ref="G76:G78"/>
    <mergeCell ref="B66:B68"/>
    <mergeCell ref="C66:C68"/>
    <mergeCell ref="D66:D68"/>
    <mergeCell ref="E66:E68"/>
    <mergeCell ref="F66:F68"/>
    <mergeCell ref="G66:G68"/>
    <mergeCell ref="B69:B71"/>
    <mergeCell ref="C69:C71"/>
    <mergeCell ref="D69:D71"/>
    <mergeCell ref="E69:E71"/>
    <mergeCell ref="F69:F71"/>
    <mergeCell ref="G69:G71"/>
    <mergeCell ref="B60:B62"/>
    <mergeCell ref="C60:C62"/>
    <mergeCell ref="D60:D62"/>
    <mergeCell ref="E60:E62"/>
    <mergeCell ref="F60:F62"/>
    <mergeCell ref="G60:G62"/>
    <mergeCell ref="B63:B65"/>
    <mergeCell ref="C63:C65"/>
    <mergeCell ref="D63:D65"/>
    <mergeCell ref="E63:E65"/>
    <mergeCell ref="F63:F65"/>
    <mergeCell ref="G63:G65"/>
    <mergeCell ref="B53:B55"/>
    <mergeCell ref="C53:C55"/>
    <mergeCell ref="D53:D55"/>
    <mergeCell ref="E53:E55"/>
    <mergeCell ref="F53:F55"/>
    <mergeCell ref="G53:G55"/>
    <mergeCell ref="B56:B59"/>
    <mergeCell ref="C56:C59"/>
    <mergeCell ref="D56:D59"/>
    <mergeCell ref="E56:E59"/>
    <mergeCell ref="F56:F59"/>
    <mergeCell ref="G56:G59"/>
    <mergeCell ref="B47:B48"/>
    <mergeCell ref="C47:C48"/>
    <mergeCell ref="D47:D48"/>
    <mergeCell ref="E47:E48"/>
    <mergeCell ref="F47:F48"/>
    <mergeCell ref="G47:G48"/>
    <mergeCell ref="B49:B52"/>
    <mergeCell ref="C49:C52"/>
    <mergeCell ref="D49:D52"/>
    <mergeCell ref="E49:E52"/>
    <mergeCell ref="F49:F50"/>
    <mergeCell ref="G49:G50"/>
    <mergeCell ref="F51:F52"/>
    <mergeCell ref="G51:G52"/>
    <mergeCell ref="B43:B46"/>
    <mergeCell ref="C43:C46"/>
    <mergeCell ref="D43:D46"/>
    <mergeCell ref="E43:E44"/>
    <mergeCell ref="F43:F44"/>
    <mergeCell ref="G43:G44"/>
    <mergeCell ref="E45:E46"/>
    <mergeCell ref="F45:F46"/>
    <mergeCell ref="G45:G46"/>
    <mergeCell ref="B32:B36"/>
    <mergeCell ref="C32:C36"/>
    <mergeCell ref="D32:D36"/>
    <mergeCell ref="E32:E36"/>
    <mergeCell ref="F32:F36"/>
    <mergeCell ref="G32:G36"/>
    <mergeCell ref="B37:B42"/>
    <mergeCell ref="C37:C42"/>
    <mergeCell ref="D37:D42"/>
    <mergeCell ref="E37:E38"/>
    <mergeCell ref="F37:F38"/>
    <mergeCell ref="G37:G38"/>
    <mergeCell ref="E39:E40"/>
    <mergeCell ref="F39:F40"/>
    <mergeCell ref="G39:G40"/>
    <mergeCell ref="E41:E42"/>
    <mergeCell ref="F41:F42"/>
    <mergeCell ref="G41:G42"/>
    <mergeCell ref="B26:B31"/>
    <mergeCell ref="C26:C31"/>
    <mergeCell ref="D26:D31"/>
    <mergeCell ref="E26:E27"/>
    <mergeCell ref="F26:F27"/>
    <mergeCell ref="G26:G27"/>
    <mergeCell ref="E28:E29"/>
    <mergeCell ref="F28:F29"/>
    <mergeCell ref="G28:G29"/>
    <mergeCell ref="E30:E31"/>
    <mergeCell ref="F30:F31"/>
    <mergeCell ref="G30:G31"/>
    <mergeCell ref="B22:B23"/>
    <mergeCell ref="C22:C23"/>
    <mergeCell ref="D22:D23"/>
    <mergeCell ref="E22:E23"/>
    <mergeCell ref="F22:F23"/>
    <mergeCell ref="G22:G23"/>
    <mergeCell ref="B24:B25"/>
    <mergeCell ref="C24:C25"/>
    <mergeCell ref="D24:D25"/>
    <mergeCell ref="E24:E25"/>
    <mergeCell ref="F24:F25"/>
    <mergeCell ref="G24:G25"/>
    <mergeCell ref="B15:B16"/>
    <mergeCell ref="C15:C16"/>
    <mergeCell ref="E15:E16"/>
    <mergeCell ref="F15:F16"/>
    <mergeCell ref="G15:G16"/>
    <mergeCell ref="B17:B21"/>
    <mergeCell ref="C17:C21"/>
    <mergeCell ref="D17:D21"/>
    <mergeCell ref="E17:E21"/>
    <mergeCell ref="F17:F21"/>
    <mergeCell ref="G17:G21"/>
    <mergeCell ref="B7:B8"/>
    <mergeCell ref="C7:C8"/>
    <mergeCell ref="D7:D8"/>
    <mergeCell ref="E7:E8"/>
    <mergeCell ref="F7:F8"/>
    <mergeCell ref="G7:G8"/>
    <mergeCell ref="B9:B14"/>
    <mergeCell ref="C9:C14"/>
    <mergeCell ref="D9:D14"/>
    <mergeCell ref="E9:E14"/>
    <mergeCell ref="F9:F14"/>
    <mergeCell ref="G9:G14"/>
    <mergeCell ref="B3:B4"/>
    <mergeCell ref="C3:C4"/>
    <mergeCell ref="D3:D4"/>
    <mergeCell ref="E3:E4"/>
    <mergeCell ref="F3:F4"/>
    <mergeCell ref="G3:G4"/>
    <mergeCell ref="B5:B6"/>
    <mergeCell ref="C5:C6"/>
    <mergeCell ref="D5:D6"/>
    <mergeCell ref="E5:E6"/>
    <mergeCell ref="F5:F6"/>
    <mergeCell ref="G5:G6"/>
  </mergeCells>
  <pageMargins left="0.7" right="0.7" top="0.75" bottom="0.75" header="0.511811023622047" footer="0.511811023622047"/>
  <pageSetup paperSize="9" orientation="portrait" horizontalDpi="300" verticalDpi="30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74"/>
  <sheetViews>
    <sheetView zoomScaleNormal="100" workbookViewId="0">
      <pane xSplit="3" ySplit="2" topLeftCell="H3" activePane="bottomRight" state="frozen"/>
      <selection pane="topRight" activeCell="H1" sqref="H1"/>
      <selection pane="bottomLeft" activeCell="A3" sqref="A3"/>
      <selection pane="bottomRight" activeCellId="1" sqref="A417:XFD418 A1"/>
    </sheetView>
  </sheetViews>
  <sheetFormatPr baseColWidth="10" defaultColWidth="11.5703125" defaultRowHeight="15" zeroHeight="1" x14ac:dyDescent="0.25"/>
  <cols>
    <col min="1" max="1" width="2.5703125" style="15" customWidth="1"/>
    <col min="2" max="2" width="4.42578125" style="15" customWidth="1"/>
    <col min="3" max="3" width="23.42578125" style="15" customWidth="1"/>
    <col min="4" max="5" width="11.140625" style="15" customWidth="1"/>
    <col min="6" max="6" width="10.5703125" style="15" customWidth="1"/>
    <col min="7" max="7" width="37" style="15" customWidth="1"/>
    <col min="8" max="8" width="31.5703125" style="15" customWidth="1"/>
    <col min="9" max="10" width="8.42578125" style="15" customWidth="1"/>
    <col min="11" max="11" width="60.42578125" style="15" customWidth="1"/>
    <col min="12" max="12" width="2.5703125" style="15" customWidth="1"/>
    <col min="13" max="27" width="9.140625" style="15" hidden="1" customWidth="1"/>
    <col min="28" max="1024" width="11.5703125" style="15" hidden="1"/>
  </cols>
  <sheetData>
    <row r="1" spans="1:12" ht="12" customHeight="1" x14ac:dyDescent="0.25">
      <c r="A1" s="16"/>
      <c r="B1" s="421"/>
      <c r="C1" s="422"/>
      <c r="D1" s="427"/>
      <c r="E1" s="427"/>
      <c r="F1" s="427"/>
      <c r="G1" s="427"/>
      <c r="H1" s="427"/>
      <c r="I1" s="423"/>
      <c r="J1" s="423"/>
      <c r="K1" s="428"/>
      <c r="L1" s="16"/>
    </row>
    <row r="2" spans="1:12" ht="24" customHeight="1" x14ac:dyDescent="0.25">
      <c r="A2" s="429"/>
      <c r="B2" s="34" t="s">
        <v>133</v>
      </c>
      <c r="C2" s="34" t="s">
        <v>58</v>
      </c>
      <c r="D2" s="34" t="s">
        <v>134</v>
      </c>
      <c r="E2" s="34" t="s">
        <v>4155</v>
      </c>
      <c r="F2" s="34" t="s">
        <v>136</v>
      </c>
      <c r="G2" s="34" t="s">
        <v>4156</v>
      </c>
      <c r="H2" s="34" t="s">
        <v>4157</v>
      </c>
      <c r="I2" s="34" t="s">
        <v>4158</v>
      </c>
      <c r="J2" s="34" t="s">
        <v>4159</v>
      </c>
      <c r="K2" s="34" t="s">
        <v>4160</v>
      </c>
      <c r="L2" s="35"/>
    </row>
    <row r="3" spans="1:12" ht="15" customHeight="1" x14ac:dyDescent="0.25">
      <c r="A3" s="424"/>
      <c r="B3" s="10">
        <v>1</v>
      </c>
      <c r="C3" s="2" t="s">
        <v>4161</v>
      </c>
      <c r="D3" s="10" t="s">
        <v>143</v>
      </c>
      <c r="E3" s="10" t="s">
        <v>343</v>
      </c>
      <c r="F3" s="10" t="s">
        <v>4162</v>
      </c>
      <c r="G3" s="2" t="s">
        <v>4163</v>
      </c>
      <c r="H3" s="58" t="s">
        <v>4164</v>
      </c>
      <c r="I3" s="57">
        <v>2111</v>
      </c>
      <c r="J3" s="57" t="s">
        <v>208</v>
      </c>
      <c r="K3" s="59" t="s">
        <v>4165</v>
      </c>
      <c r="L3" s="430"/>
    </row>
    <row r="4" spans="1:12" x14ac:dyDescent="0.25">
      <c r="A4" s="424"/>
      <c r="B4" s="10"/>
      <c r="C4" s="2"/>
      <c r="D4" s="10"/>
      <c r="E4" s="10"/>
      <c r="F4" s="10"/>
      <c r="G4" s="2"/>
      <c r="H4" s="90" t="s">
        <v>4166</v>
      </c>
      <c r="I4" s="57">
        <v>2110</v>
      </c>
      <c r="J4" s="57" t="s">
        <v>208</v>
      </c>
      <c r="K4" s="59" t="s">
        <v>4167</v>
      </c>
      <c r="L4" s="430"/>
    </row>
    <row r="5" spans="1:12" ht="24" customHeight="1" x14ac:dyDescent="0.25">
      <c r="A5" s="424"/>
      <c r="B5" s="10">
        <f>B3+1</f>
        <v>2</v>
      </c>
      <c r="C5" s="2" t="s">
        <v>4168</v>
      </c>
      <c r="D5" s="10" t="s">
        <v>143</v>
      </c>
      <c r="E5" s="10" t="s">
        <v>4169</v>
      </c>
      <c r="F5" s="10" t="s">
        <v>152</v>
      </c>
      <c r="G5" s="2" t="s">
        <v>4170</v>
      </c>
      <c r="H5" s="58" t="s">
        <v>4164</v>
      </c>
      <c r="I5" s="57">
        <v>2113</v>
      </c>
      <c r="J5" s="57" t="s">
        <v>208</v>
      </c>
      <c r="K5" s="59" t="s">
        <v>4347</v>
      </c>
      <c r="L5" s="430"/>
    </row>
    <row r="6" spans="1:12" x14ac:dyDescent="0.25">
      <c r="A6" s="424"/>
      <c r="B6" s="10"/>
      <c r="C6" s="2"/>
      <c r="D6" s="10"/>
      <c r="E6" s="10"/>
      <c r="F6" s="10"/>
      <c r="G6" s="2"/>
      <c r="H6" s="90" t="s">
        <v>4172</v>
      </c>
      <c r="I6" s="57">
        <v>2112</v>
      </c>
      <c r="J6" s="57" t="s">
        <v>208</v>
      </c>
      <c r="K6" s="59" t="s">
        <v>4173</v>
      </c>
      <c r="L6" s="430"/>
    </row>
    <row r="7" spans="1:12" ht="24" customHeight="1" x14ac:dyDescent="0.25">
      <c r="A7" s="424"/>
      <c r="B7" s="10">
        <f>B5+1</f>
        <v>3</v>
      </c>
      <c r="C7" s="2" t="s">
        <v>4174</v>
      </c>
      <c r="D7" s="10" t="s">
        <v>143</v>
      </c>
      <c r="E7" s="10" t="s">
        <v>4175</v>
      </c>
      <c r="F7" s="10"/>
      <c r="G7" s="2" t="s">
        <v>4176</v>
      </c>
      <c r="H7" s="58" t="s">
        <v>4177</v>
      </c>
      <c r="I7" s="57">
        <v>1002</v>
      </c>
      <c r="J7" s="57" t="s">
        <v>208</v>
      </c>
      <c r="K7" s="59" t="s">
        <v>4348</v>
      </c>
      <c r="L7" s="430"/>
    </row>
    <row r="8" spans="1:12" ht="24" x14ac:dyDescent="0.25">
      <c r="A8" s="424"/>
      <c r="B8" s="10"/>
      <c r="C8" s="2"/>
      <c r="D8" s="10"/>
      <c r="E8" s="10"/>
      <c r="F8" s="10"/>
      <c r="G8" s="2"/>
      <c r="H8" s="90" t="s">
        <v>4179</v>
      </c>
      <c r="I8" s="57">
        <v>2803</v>
      </c>
      <c r="J8" s="57" t="s">
        <v>208</v>
      </c>
      <c r="K8" s="59" t="s">
        <v>4180</v>
      </c>
      <c r="L8" s="430"/>
    </row>
    <row r="9" spans="1:12" ht="36" customHeight="1" x14ac:dyDescent="0.25">
      <c r="A9" s="16"/>
      <c r="B9" s="10">
        <f>B7+1</f>
        <v>4</v>
      </c>
      <c r="C9" s="2" t="s">
        <v>4181</v>
      </c>
      <c r="D9" s="10" t="s">
        <v>143</v>
      </c>
      <c r="E9" s="10" t="s">
        <v>4169</v>
      </c>
      <c r="F9" s="10" t="s">
        <v>178</v>
      </c>
      <c r="G9" s="2" t="s">
        <v>4182</v>
      </c>
      <c r="H9" s="58" t="s">
        <v>4183</v>
      </c>
      <c r="I9" s="57">
        <v>1009</v>
      </c>
      <c r="J9" s="57" t="s">
        <v>208</v>
      </c>
      <c r="K9" s="59" t="s">
        <v>4184</v>
      </c>
      <c r="L9" s="431"/>
    </row>
    <row r="10" spans="1:12" ht="24" x14ac:dyDescent="0.25">
      <c r="A10" s="16"/>
      <c r="B10" s="10"/>
      <c r="C10" s="2"/>
      <c r="D10" s="10"/>
      <c r="E10" s="10"/>
      <c r="F10" s="10"/>
      <c r="G10" s="2"/>
      <c r="H10" s="425" t="s">
        <v>4185</v>
      </c>
      <c r="I10" s="57">
        <v>2804</v>
      </c>
      <c r="J10" s="57" t="s">
        <v>208</v>
      </c>
      <c r="K10" s="59" t="s">
        <v>4349</v>
      </c>
      <c r="L10" s="431"/>
    </row>
    <row r="11" spans="1:12" ht="28.5" customHeight="1" x14ac:dyDescent="0.25">
      <c r="A11" s="16"/>
      <c r="B11" s="10">
        <f>B9+1</f>
        <v>5</v>
      </c>
      <c r="C11" s="2" t="s">
        <v>4195</v>
      </c>
      <c r="D11" s="10" t="s">
        <v>143</v>
      </c>
      <c r="E11" s="10" t="s">
        <v>4196</v>
      </c>
      <c r="F11" s="10" t="s">
        <v>4197</v>
      </c>
      <c r="G11" s="2" t="s">
        <v>4198</v>
      </c>
      <c r="H11" s="58" t="s">
        <v>3884</v>
      </c>
      <c r="I11" s="57">
        <v>2805</v>
      </c>
      <c r="J11" s="57" t="s">
        <v>208</v>
      </c>
      <c r="K11" s="59" t="s">
        <v>4199</v>
      </c>
      <c r="L11" s="431"/>
    </row>
    <row r="12" spans="1:12" ht="24" x14ac:dyDescent="0.25">
      <c r="A12" s="16"/>
      <c r="B12" s="10"/>
      <c r="C12" s="2"/>
      <c r="D12" s="10"/>
      <c r="E12" s="10"/>
      <c r="F12" s="10"/>
      <c r="G12" s="2"/>
      <c r="H12" s="58" t="s">
        <v>4200</v>
      </c>
      <c r="I12" s="57">
        <v>2806</v>
      </c>
      <c r="J12" s="57" t="s">
        <v>208</v>
      </c>
      <c r="K12" s="59" t="s">
        <v>4350</v>
      </c>
      <c r="L12" s="431"/>
    </row>
    <row r="13" spans="1:12" ht="15" customHeight="1" x14ac:dyDescent="0.25">
      <c r="A13" s="16"/>
      <c r="B13" s="10">
        <f>B11+1</f>
        <v>6</v>
      </c>
      <c r="C13" s="2" t="s">
        <v>4202</v>
      </c>
      <c r="D13" s="10" t="s">
        <v>143</v>
      </c>
      <c r="E13" s="10" t="s">
        <v>4169</v>
      </c>
      <c r="F13" s="10" t="s">
        <v>178</v>
      </c>
      <c r="G13" s="2" t="s">
        <v>4203</v>
      </c>
      <c r="H13" s="58" t="s">
        <v>3884</v>
      </c>
      <c r="I13" s="57">
        <v>2807</v>
      </c>
      <c r="J13" s="57" t="s">
        <v>6</v>
      </c>
      <c r="K13" s="59" t="s">
        <v>4204</v>
      </c>
      <c r="L13" s="431"/>
    </row>
    <row r="14" spans="1:12" ht="24" x14ac:dyDescent="0.25">
      <c r="A14" s="16"/>
      <c r="B14" s="10"/>
      <c r="C14" s="2"/>
      <c r="D14" s="10"/>
      <c r="E14" s="10"/>
      <c r="F14" s="10"/>
      <c r="G14" s="2"/>
      <c r="H14" s="58" t="s">
        <v>4200</v>
      </c>
      <c r="I14" s="57">
        <v>2808</v>
      </c>
      <c r="J14" s="57" t="s">
        <v>6</v>
      </c>
      <c r="K14" s="59" t="s">
        <v>4205</v>
      </c>
      <c r="L14" s="431"/>
    </row>
    <row r="15" spans="1:12" ht="36" x14ac:dyDescent="0.25">
      <c r="A15" s="16"/>
      <c r="B15" s="10"/>
      <c r="C15" s="2"/>
      <c r="D15" s="10"/>
      <c r="E15" s="10"/>
      <c r="F15" s="10"/>
      <c r="G15" s="2"/>
      <c r="H15" s="425" t="s">
        <v>4206</v>
      </c>
      <c r="I15" s="57">
        <v>2809</v>
      </c>
      <c r="J15" s="57" t="s">
        <v>208</v>
      </c>
      <c r="K15" s="59" t="s">
        <v>4207</v>
      </c>
      <c r="L15" s="431"/>
    </row>
    <row r="16" spans="1:12" ht="24" x14ac:dyDescent="0.25">
      <c r="A16" s="16"/>
      <c r="B16" s="10"/>
      <c r="C16" s="2"/>
      <c r="D16" s="10"/>
      <c r="E16" s="10"/>
      <c r="F16" s="10"/>
      <c r="G16" s="2"/>
      <c r="H16" s="425" t="s">
        <v>4208</v>
      </c>
      <c r="I16" s="57">
        <v>2810</v>
      </c>
      <c r="J16" s="57" t="s">
        <v>208</v>
      </c>
      <c r="K16" s="59" t="s">
        <v>4209</v>
      </c>
      <c r="L16" s="431"/>
    </row>
    <row r="17" spans="1:12" ht="79.5" customHeight="1" x14ac:dyDescent="0.25">
      <c r="A17" s="16"/>
      <c r="B17" s="10"/>
      <c r="C17" s="2"/>
      <c r="D17" s="10"/>
      <c r="E17" s="10"/>
      <c r="F17" s="10"/>
      <c r="G17" s="2"/>
      <c r="H17" s="59" t="s">
        <v>4210</v>
      </c>
      <c r="I17" s="57">
        <v>4196</v>
      </c>
      <c r="J17" s="57" t="s">
        <v>208</v>
      </c>
      <c r="K17" s="59" t="s">
        <v>4211</v>
      </c>
      <c r="L17" s="431"/>
    </row>
    <row r="18" spans="1:12" ht="48" customHeight="1" x14ac:dyDescent="0.25">
      <c r="A18" s="16"/>
      <c r="B18" s="10">
        <f>B13+1</f>
        <v>7</v>
      </c>
      <c r="C18" s="2" t="s">
        <v>4212</v>
      </c>
      <c r="D18" s="10" t="s">
        <v>143</v>
      </c>
      <c r="E18" s="10" t="s">
        <v>4196</v>
      </c>
      <c r="F18" s="10" t="s">
        <v>4197</v>
      </c>
      <c r="G18" s="2" t="s">
        <v>4213</v>
      </c>
      <c r="H18" s="58" t="s">
        <v>3884</v>
      </c>
      <c r="I18" s="57">
        <v>2811</v>
      </c>
      <c r="J18" s="57" t="s">
        <v>208</v>
      </c>
      <c r="K18" s="59" t="s">
        <v>4351</v>
      </c>
      <c r="L18" s="431"/>
    </row>
    <row r="19" spans="1:12" ht="48" customHeight="1" x14ac:dyDescent="0.25">
      <c r="A19" s="16"/>
      <c r="B19" s="10"/>
      <c r="C19" s="2"/>
      <c r="D19" s="10"/>
      <c r="E19" s="10"/>
      <c r="F19" s="10"/>
      <c r="G19" s="2"/>
      <c r="H19" s="58" t="s">
        <v>4200</v>
      </c>
      <c r="I19" s="57">
        <v>2812</v>
      </c>
      <c r="J19" s="57" t="s">
        <v>208</v>
      </c>
      <c r="K19" s="59" t="s">
        <v>4352</v>
      </c>
      <c r="L19" s="431"/>
    </row>
    <row r="20" spans="1:12" ht="24" customHeight="1" x14ac:dyDescent="0.25">
      <c r="A20" s="16"/>
      <c r="B20" s="6">
        <f>B18+1</f>
        <v>8</v>
      </c>
      <c r="C20" s="2" t="s">
        <v>4216</v>
      </c>
      <c r="D20" s="10" t="s">
        <v>143</v>
      </c>
      <c r="E20" s="10" t="s">
        <v>300</v>
      </c>
      <c r="F20" s="10"/>
      <c r="G20" s="2" t="s">
        <v>4217</v>
      </c>
      <c r="H20" s="58" t="s">
        <v>4164</v>
      </c>
      <c r="I20" s="57">
        <v>2813</v>
      </c>
      <c r="J20" s="57" t="s">
        <v>208</v>
      </c>
      <c r="K20" s="59" t="s">
        <v>4218</v>
      </c>
      <c r="L20" s="431"/>
    </row>
    <row r="21" spans="1:12" ht="24" x14ac:dyDescent="0.25">
      <c r="A21" s="16"/>
      <c r="B21" s="6"/>
      <c r="C21" s="2"/>
      <c r="D21" s="10"/>
      <c r="E21" s="10"/>
      <c r="F21" s="10"/>
      <c r="G21" s="2"/>
      <c r="H21" s="59" t="s">
        <v>4219</v>
      </c>
      <c r="I21" s="57">
        <v>2814</v>
      </c>
      <c r="J21" s="57" t="s">
        <v>208</v>
      </c>
      <c r="K21" s="59" t="s">
        <v>4220</v>
      </c>
      <c r="L21" s="431"/>
    </row>
    <row r="22" spans="1:12" ht="24" customHeight="1" x14ac:dyDescent="0.25">
      <c r="A22" s="16"/>
      <c r="B22" s="6">
        <f>B20+1</f>
        <v>9</v>
      </c>
      <c r="C22" s="2" t="s">
        <v>4221</v>
      </c>
      <c r="D22" s="10" t="s">
        <v>143</v>
      </c>
      <c r="E22" s="10" t="s">
        <v>1433</v>
      </c>
      <c r="F22" s="10"/>
      <c r="G22" s="2" t="s">
        <v>4223</v>
      </c>
      <c r="H22" s="58" t="s">
        <v>4224</v>
      </c>
      <c r="I22" s="57">
        <v>2816</v>
      </c>
      <c r="J22" s="57" t="s">
        <v>208</v>
      </c>
      <c r="K22" s="59" t="s">
        <v>4225</v>
      </c>
      <c r="L22" s="431"/>
    </row>
    <row r="23" spans="1:12" ht="24" x14ac:dyDescent="0.25">
      <c r="A23" s="16"/>
      <c r="B23" s="6"/>
      <c r="C23" s="2"/>
      <c r="D23" s="10"/>
      <c r="E23" s="10"/>
      <c r="F23" s="10"/>
      <c r="G23" s="2"/>
      <c r="H23" s="425" t="s">
        <v>4226</v>
      </c>
      <c r="I23" s="57">
        <v>2817</v>
      </c>
      <c r="J23" s="57" t="s">
        <v>208</v>
      </c>
      <c r="K23" s="59" t="s">
        <v>4353</v>
      </c>
      <c r="L23" s="431"/>
    </row>
    <row r="24" spans="1:12" ht="36" customHeight="1" x14ac:dyDescent="0.25">
      <c r="A24" s="16"/>
      <c r="B24" s="6"/>
      <c r="C24" s="2"/>
      <c r="D24" s="10"/>
      <c r="E24" s="10"/>
      <c r="F24" s="10"/>
      <c r="G24" s="2" t="s">
        <v>4228</v>
      </c>
      <c r="H24" s="58" t="s">
        <v>1329</v>
      </c>
      <c r="I24" s="57">
        <v>2818</v>
      </c>
      <c r="J24" s="57" t="s">
        <v>208</v>
      </c>
      <c r="K24" s="59" t="s">
        <v>4229</v>
      </c>
      <c r="L24" s="431"/>
    </row>
    <row r="25" spans="1:12" ht="24" x14ac:dyDescent="0.25">
      <c r="A25" s="16"/>
      <c r="B25" s="6"/>
      <c r="C25" s="2"/>
      <c r="D25" s="10"/>
      <c r="E25" s="10"/>
      <c r="F25" s="10"/>
      <c r="G25" s="2"/>
      <c r="H25" s="90" t="s">
        <v>4230</v>
      </c>
      <c r="I25" s="57">
        <v>2819</v>
      </c>
      <c r="J25" s="57" t="s">
        <v>208</v>
      </c>
      <c r="K25" s="59" t="s">
        <v>4231</v>
      </c>
      <c r="L25" s="431"/>
    </row>
    <row r="26" spans="1:12" ht="24" customHeight="1" x14ac:dyDescent="0.25">
      <c r="A26" s="16"/>
      <c r="B26" s="6"/>
      <c r="C26" s="2"/>
      <c r="D26" s="10"/>
      <c r="E26" s="10"/>
      <c r="F26" s="10"/>
      <c r="G26" s="2" t="s">
        <v>4232</v>
      </c>
      <c r="H26" s="58" t="s">
        <v>1329</v>
      </c>
      <c r="I26" s="57">
        <v>2820</v>
      </c>
      <c r="J26" s="57" t="s">
        <v>208</v>
      </c>
      <c r="K26" s="59" t="s">
        <v>4233</v>
      </c>
      <c r="L26" s="431"/>
    </row>
    <row r="27" spans="1:12" ht="36" x14ac:dyDescent="0.25">
      <c r="A27" s="16"/>
      <c r="B27" s="6"/>
      <c r="C27" s="2"/>
      <c r="D27" s="10"/>
      <c r="E27" s="10"/>
      <c r="F27" s="10"/>
      <c r="G27" s="2"/>
      <c r="H27" s="90" t="s">
        <v>4234</v>
      </c>
      <c r="I27" s="57">
        <v>2821</v>
      </c>
      <c r="J27" s="57" t="s">
        <v>208</v>
      </c>
      <c r="K27" s="59" t="s">
        <v>4235</v>
      </c>
      <c r="L27" s="431"/>
    </row>
    <row r="28" spans="1:12" ht="36" customHeight="1" x14ac:dyDescent="0.25">
      <c r="A28" s="16"/>
      <c r="B28" s="10">
        <f>B22+1</f>
        <v>10</v>
      </c>
      <c r="C28" s="2" t="s">
        <v>4236</v>
      </c>
      <c r="D28" s="10" t="s">
        <v>143</v>
      </c>
      <c r="E28" s="10" t="s">
        <v>415</v>
      </c>
      <c r="F28" s="10"/>
      <c r="G28" s="2" t="s">
        <v>4237</v>
      </c>
      <c r="H28" s="59" t="s">
        <v>4164</v>
      </c>
      <c r="I28" s="57">
        <v>2822</v>
      </c>
      <c r="J28" s="57" t="s">
        <v>6</v>
      </c>
      <c r="K28" s="59" t="s">
        <v>4354</v>
      </c>
      <c r="L28" s="431"/>
    </row>
    <row r="29" spans="1:12" ht="24" x14ac:dyDescent="0.25">
      <c r="A29" s="16"/>
      <c r="B29" s="10"/>
      <c r="C29" s="2"/>
      <c r="D29" s="10"/>
      <c r="E29" s="10"/>
      <c r="F29" s="10"/>
      <c r="G29" s="2"/>
      <c r="H29" s="67" t="s">
        <v>4239</v>
      </c>
      <c r="I29" s="57">
        <v>2823</v>
      </c>
      <c r="J29" s="57" t="s">
        <v>6</v>
      </c>
      <c r="K29" s="59" t="s">
        <v>4240</v>
      </c>
      <c r="L29" s="431"/>
    </row>
    <row r="30" spans="1:12" ht="36" x14ac:dyDescent="0.25">
      <c r="A30" s="16"/>
      <c r="B30" s="10"/>
      <c r="C30" s="2"/>
      <c r="D30" s="10"/>
      <c r="E30" s="10"/>
      <c r="F30" s="10"/>
      <c r="G30" s="2"/>
      <c r="H30" s="67" t="s">
        <v>4241</v>
      </c>
      <c r="I30" s="57">
        <v>2824</v>
      </c>
      <c r="J30" s="57" t="s">
        <v>208</v>
      </c>
      <c r="K30" s="59" t="s">
        <v>4242</v>
      </c>
      <c r="L30" s="431"/>
    </row>
    <row r="31" spans="1:12" ht="24" x14ac:dyDescent="0.25">
      <c r="A31" s="16"/>
      <c r="B31" s="10"/>
      <c r="C31" s="2"/>
      <c r="D31" s="10"/>
      <c r="E31" s="10"/>
      <c r="F31" s="10"/>
      <c r="G31" s="2"/>
      <c r="H31" s="67" t="s">
        <v>4243</v>
      </c>
      <c r="I31" s="57">
        <v>2825</v>
      </c>
      <c r="J31" s="57" t="s">
        <v>6</v>
      </c>
      <c r="K31" s="59" t="s">
        <v>4244</v>
      </c>
      <c r="L31" s="431"/>
    </row>
    <row r="32" spans="1:12" ht="84" x14ac:dyDescent="0.25">
      <c r="A32" s="16"/>
      <c r="B32" s="10"/>
      <c r="C32" s="2"/>
      <c r="D32" s="10"/>
      <c r="E32" s="10"/>
      <c r="F32" s="10"/>
      <c r="G32" s="2"/>
      <c r="H32" s="67" t="s">
        <v>4245</v>
      </c>
      <c r="I32" s="432">
        <v>2874</v>
      </c>
      <c r="J32" s="432" t="s">
        <v>208</v>
      </c>
      <c r="K32" s="433" t="s">
        <v>4246</v>
      </c>
      <c r="L32" s="431"/>
    </row>
    <row r="33" spans="1:12" ht="24" customHeight="1" x14ac:dyDescent="0.25">
      <c r="A33" s="16"/>
      <c r="B33" s="10">
        <f>B28+1</f>
        <v>11</v>
      </c>
      <c r="C33" s="2" t="s">
        <v>4247</v>
      </c>
      <c r="D33" s="10" t="s">
        <v>143</v>
      </c>
      <c r="E33" s="10" t="s">
        <v>197</v>
      </c>
      <c r="F33" s="2" t="s">
        <v>4222</v>
      </c>
      <c r="G33" s="2" t="s">
        <v>4248</v>
      </c>
      <c r="H33" s="58" t="s">
        <v>4249</v>
      </c>
      <c r="I33" s="57">
        <v>2826</v>
      </c>
      <c r="J33" s="57" t="s">
        <v>208</v>
      </c>
      <c r="K33" s="59" t="s">
        <v>4250</v>
      </c>
      <c r="L33" s="431"/>
    </row>
    <row r="34" spans="1:12" ht="24" x14ac:dyDescent="0.25">
      <c r="A34" s="16"/>
      <c r="B34" s="10"/>
      <c r="C34" s="2"/>
      <c r="D34" s="10"/>
      <c r="E34" s="10"/>
      <c r="F34" s="2"/>
      <c r="G34" s="2"/>
      <c r="H34" s="425" t="s">
        <v>4226</v>
      </c>
      <c r="I34" s="57">
        <v>2827</v>
      </c>
      <c r="J34" s="57" t="s">
        <v>208</v>
      </c>
      <c r="K34" s="59" t="s">
        <v>4251</v>
      </c>
      <c r="L34" s="431"/>
    </row>
    <row r="35" spans="1:12" ht="24" customHeight="1" x14ac:dyDescent="0.25">
      <c r="A35" s="16"/>
      <c r="B35" s="10"/>
      <c r="C35" s="2"/>
      <c r="D35" s="10"/>
      <c r="E35" s="10"/>
      <c r="F35" s="10"/>
      <c r="G35" s="2" t="s">
        <v>4252</v>
      </c>
      <c r="H35" s="58" t="s">
        <v>1329</v>
      </c>
      <c r="I35" s="57">
        <v>2828</v>
      </c>
      <c r="J35" s="57" t="s">
        <v>208</v>
      </c>
      <c r="K35" s="59" t="s">
        <v>4253</v>
      </c>
      <c r="L35" s="431"/>
    </row>
    <row r="36" spans="1:12" ht="24" x14ac:dyDescent="0.25">
      <c r="A36" s="16"/>
      <c r="B36" s="10"/>
      <c r="C36" s="2"/>
      <c r="D36" s="10"/>
      <c r="E36" s="10"/>
      <c r="F36" s="10"/>
      <c r="G36" s="2"/>
      <c r="H36" s="90" t="s">
        <v>4230</v>
      </c>
      <c r="I36" s="57">
        <v>2829</v>
      </c>
      <c r="J36" s="57" t="s">
        <v>208</v>
      </c>
      <c r="K36" s="59" t="s">
        <v>4254</v>
      </c>
      <c r="L36" s="431"/>
    </row>
    <row r="37" spans="1:12" ht="24" customHeight="1" x14ac:dyDescent="0.25">
      <c r="A37" s="16"/>
      <c r="B37" s="10"/>
      <c r="C37" s="2"/>
      <c r="D37" s="10"/>
      <c r="E37" s="10"/>
      <c r="F37" s="10"/>
      <c r="G37" s="2" t="s">
        <v>4255</v>
      </c>
      <c r="H37" s="58" t="s">
        <v>1329</v>
      </c>
      <c r="I37" s="57">
        <v>2830</v>
      </c>
      <c r="J37" s="57" t="s">
        <v>208</v>
      </c>
      <c r="K37" s="59" t="s">
        <v>4256</v>
      </c>
      <c r="L37" s="431"/>
    </row>
    <row r="38" spans="1:12" ht="36" x14ac:dyDescent="0.25">
      <c r="A38" s="16"/>
      <c r="B38" s="10"/>
      <c r="C38" s="2"/>
      <c r="D38" s="10"/>
      <c r="E38" s="434"/>
      <c r="F38" s="434"/>
      <c r="G38" s="2"/>
      <c r="H38" s="90" t="s">
        <v>4234</v>
      </c>
      <c r="I38" s="57">
        <v>2831</v>
      </c>
      <c r="J38" s="57" t="s">
        <v>208</v>
      </c>
      <c r="K38" s="59" t="s">
        <v>4257</v>
      </c>
      <c r="L38" s="431"/>
    </row>
    <row r="39" spans="1:12" ht="15" customHeight="1" x14ac:dyDescent="0.25">
      <c r="A39" s="16"/>
      <c r="B39" s="10">
        <f>B33+1</f>
        <v>12</v>
      </c>
      <c r="C39" s="2" t="s">
        <v>4258</v>
      </c>
      <c r="D39" s="10" t="s">
        <v>143</v>
      </c>
      <c r="E39" s="10" t="s">
        <v>197</v>
      </c>
      <c r="F39" s="739"/>
      <c r="G39" s="2" t="s">
        <v>4259</v>
      </c>
      <c r="H39" s="59" t="s">
        <v>4164</v>
      </c>
      <c r="I39" s="57">
        <v>2832</v>
      </c>
      <c r="J39" s="57" t="s">
        <v>208</v>
      </c>
      <c r="K39" s="59" t="s">
        <v>4260</v>
      </c>
      <c r="L39" s="436"/>
    </row>
    <row r="40" spans="1:12" ht="36" x14ac:dyDescent="0.25">
      <c r="A40" s="16"/>
      <c r="B40" s="10"/>
      <c r="C40" s="2"/>
      <c r="D40" s="10"/>
      <c r="E40" s="10"/>
      <c r="F40" s="739"/>
      <c r="G40" s="2"/>
      <c r="H40" s="90" t="s">
        <v>4261</v>
      </c>
      <c r="I40" s="57">
        <v>2833</v>
      </c>
      <c r="J40" s="57" t="s">
        <v>208</v>
      </c>
      <c r="K40" s="59" t="s">
        <v>4262</v>
      </c>
      <c r="L40" s="436"/>
    </row>
    <row r="41" spans="1:12" ht="24" customHeight="1" x14ac:dyDescent="0.25">
      <c r="A41" s="16"/>
      <c r="B41" s="10"/>
      <c r="C41" s="2"/>
      <c r="D41" s="10"/>
      <c r="E41" s="10"/>
      <c r="F41" s="10"/>
      <c r="G41" s="2" t="s">
        <v>4263</v>
      </c>
      <c r="H41" s="59" t="s">
        <v>1329</v>
      </c>
      <c r="I41" s="57">
        <v>2834</v>
      </c>
      <c r="J41" s="57" t="s">
        <v>208</v>
      </c>
      <c r="K41" s="59" t="s">
        <v>4264</v>
      </c>
      <c r="L41" s="436"/>
    </row>
    <row r="42" spans="1:12" ht="24" x14ac:dyDescent="0.25">
      <c r="A42" s="16"/>
      <c r="B42" s="10"/>
      <c r="C42" s="2"/>
      <c r="D42" s="10"/>
      <c r="E42" s="10"/>
      <c r="F42" s="10"/>
      <c r="G42" s="2"/>
      <c r="H42" s="58" t="s">
        <v>4230</v>
      </c>
      <c r="I42" s="57">
        <v>2835</v>
      </c>
      <c r="J42" s="57" t="s">
        <v>208</v>
      </c>
      <c r="K42" s="59" t="s">
        <v>4265</v>
      </c>
      <c r="L42" s="436"/>
    </row>
    <row r="43" spans="1:12" ht="36" customHeight="1" x14ac:dyDescent="0.25">
      <c r="A43" s="16"/>
      <c r="B43" s="10">
        <f>B39+1</f>
        <v>13</v>
      </c>
      <c r="C43" s="2" t="s">
        <v>4266</v>
      </c>
      <c r="D43" s="10" t="s">
        <v>143</v>
      </c>
      <c r="E43" s="10" t="s">
        <v>297</v>
      </c>
      <c r="F43" s="10"/>
      <c r="G43" s="2" t="s">
        <v>4267</v>
      </c>
      <c r="H43" s="59" t="s">
        <v>4164</v>
      </c>
      <c r="I43" s="57">
        <v>2836</v>
      </c>
      <c r="J43" s="57" t="s">
        <v>208</v>
      </c>
      <c r="K43" s="59" t="s">
        <v>4355</v>
      </c>
      <c r="L43" s="436"/>
    </row>
    <row r="44" spans="1:12" ht="36" x14ac:dyDescent="0.25">
      <c r="A44" s="16"/>
      <c r="B44" s="10"/>
      <c r="C44" s="2"/>
      <c r="D44" s="10"/>
      <c r="E44" s="10"/>
      <c r="F44" s="10"/>
      <c r="G44" s="2"/>
      <c r="H44" s="58" t="s">
        <v>4269</v>
      </c>
      <c r="I44" s="57">
        <v>2837</v>
      </c>
      <c r="J44" s="57" t="s">
        <v>208</v>
      </c>
      <c r="K44" s="59" t="s">
        <v>4270</v>
      </c>
      <c r="L44" s="436"/>
    </row>
    <row r="45" spans="1:12" ht="36" customHeight="1" x14ac:dyDescent="0.25">
      <c r="A45" s="16"/>
      <c r="B45" s="10">
        <f>B43+1</f>
        <v>14</v>
      </c>
      <c r="C45" s="2" t="s">
        <v>4271</v>
      </c>
      <c r="D45" s="10" t="s">
        <v>184</v>
      </c>
      <c r="E45" s="10" t="s">
        <v>1402</v>
      </c>
      <c r="F45" s="10"/>
      <c r="G45" s="2" t="s">
        <v>4272</v>
      </c>
      <c r="H45" s="59" t="s">
        <v>4273</v>
      </c>
      <c r="I45" s="57">
        <v>2838</v>
      </c>
      <c r="J45" s="57" t="s">
        <v>208</v>
      </c>
      <c r="K45" s="59" t="s">
        <v>4274</v>
      </c>
      <c r="L45" s="436"/>
    </row>
    <row r="46" spans="1:12" ht="24" x14ac:dyDescent="0.25">
      <c r="A46" s="16"/>
      <c r="B46" s="10"/>
      <c r="C46" s="2"/>
      <c r="D46" s="10"/>
      <c r="E46" s="10"/>
      <c r="F46" s="10"/>
      <c r="G46" s="2"/>
      <c r="H46" s="67" t="s">
        <v>3884</v>
      </c>
      <c r="I46" s="57">
        <v>2844</v>
      </c>
      <c r="J46" s="57" t="s">
        <v>208</v>
      </c>
      <c r="K46" s="59" t="s">
        <v>4275</v>
      </c>
      <c r="L46" s="436"/>
    </row>
    <row r="47" spans="1:12" ht="48" customHeight="1" x14ac:dyDescent="0.25">
      <c r="A47" s="16"/>
      <c r="B47" s="10"/>
      <c r="C47" s="2"/>
      <c r="D47" s="10"/>
      <c r="E47" s="10"/>
      <c r="F47" s="10"/>
      <c r="G47" s="2" t="s">
        <v>4276</v>
      </c>
      <c r="H47" s="59" t="s">
        <v>4277</v>
      </c>
      <c r="I47" s="57">
        <v>2839</v>
      </c>
      <c r="J47" s="57" t="s">
        <v>208</v>
      </c>
      <c r="K47" s="59" t="s">
        <v>4356</v>
      </c>
      <c r="L47" s="436"/>
    </row>
    <row r="48" spans="1:12" ht="48" x14ac:dyDescent="0.25">
      <c r="A48" s="16"/>
      <c r="B48" s="10"/>
      <c r="C48" s="2"/>
      <c r="D48" s="10"/>
      <c r="E48" s="10"/>
      <c r="F48" s="10"/>
      <c r="G48" s="2"/>
      <c r="H48" s="90" t="s">
        <v>4279</v>
      </c>
      <c r="I48" s="57">
        <v>2840</v>
      </c>
      <c r="J48" s="57" t="s">
        <v>208</v>
      </c>
      <c r="K48" s="59" t="s">
        <v>4357</v>
      </c>
      <c r="L48" s="436"/>
    </row>
    <row r="49" spans="1:12" ht="48" hidden="1" customHeight="1" x14ac:dyDescent="0.25">
      <c r="A49" s="16"/>
      <c r="B49" s="5">
        <f>B45+1</f>
        <v>15</v>
      </c>
      <c r="C49" s="1" t="s">
        <v>4281</v>
      </c>
      <c r="D49" s="5" t="s">
        <v>184</v>
      </c>
      <c r="E49" s="5" t="s">
        <v>3040</v>
      </c>
      <c r="F49" s="5"/>
      <c r="G49" s="1" t="s">
        <v>4282</v>
      </c>
      <c r="H49" s="59" t="s">
        <v>4283</v>
      </c>
      <c r="I49" s="57">
        <v>2841</v>
      </c>
      <c r="J49" s="57" t="s">
        <v>208</v>
      </c>
      <c r="K49" s="59" t="s">
        <v>4358</v>
      </c>
      <c r="L49" s="436"/>
    </row>
    <row r="50" spans="1:12" ht="36" hidden="1" x14ac:dyDescent="0.25">
      <c r="A50" s="16"/>
      <c r="B50" s="5"/>
      <c r="C50" s="1"/>
      <c r="D50" s="5"/>
      <c r="E50" s="5"/>
      <c r="F50" s="5"/>
      <c r="G50" s="1"/>
      <c r="H50" s="59" t="s">
        <v>4285</v>
      </c>
      <c r="I50" s="57">
        <v>2842</v>
      </c>
      <c r="J50" s="57" t="s">
        <v>208</v>
      </c>
      <c r="K50" s="59" t="s">
        <v>4286</v>
      </c>
      <c r="L50" s="436"/>
    </row>
    <row r="51" spans="1:12" ht="24" hidden="1" x14ac:dyDescent="0.25">
      <c r="A51" s="16"/>
      <c r="B51" s="5"/>
      <c r="C51" s="1"/>
      <c r="D51" s="5"/>
      <c r="E51" s="5"/>
      <c r="F51" s="5"/>
      <c r="G51" s="1"/>
      <c r="H51" s="67" t="s">
        <v>4287</v>
      </c>
      <c r="I51" s="57">
        <v>2843</v>
      </c>
      <c r="J51" s="57" t="s">
        <v>208</v>
      </c>
      <c r="K51" s="59" t="s">
        <v>4288</v>
      </c>
      <c r="L51" s="436"/>
    </row>
    <row r="52" spans="1:12" ht="24" customHeight="1" x14ac:dyDescent="0.25">
      <c r="A52" s="16"/>
      <c r="B52" s="10">
        <f>B49+1</f>
        <v>16</v>
      </c>
      <c r="C52" s="2" t="s">
        <v>901</v>
      </c>
      <c r="D52" s="10" t="s">
        <v>143</v>
      </c>
      <c r="E52" s="10" t="s">
        <v>4290</v>
      </c>
      <c r="F52" s="10" t="s">
        <v>4359</v>
      </c>
      <c r="G52" s="2" t="s">
        <v>4292</v>
      </c>
      <c r="H52" s="58" t="s">
        <v>4293</v>
      </c>
      <c r="I52" s="57">
        <v>2845</v>
      </c>
      <c r="J52" s="57" t="s">
        <v>6</v>
      </c>
      <c r="K52" s="59" t="s">
        <v>4360</v>
      </c>
      <c r="L52" s="436"/>
    </row>
    <row r="53" spans="1:12" ht="17.25" customHeight="1" x14ac:dyDescent="0.25">
      <c r="A53" s="16"/>
      <c r="B53" s="10"/>
      <c r="C53" s="2"/>
      <c r="D53" s="10"/>
      <c r="E53" s="10"/>
      <c r="F53" s="10"/>
      <c r="G53" s="2"/>
      <c r="H53" s="58" t="s">
        <v>4295</v>
      </c>
      <c r="I53" s="57">
        <v>2846</v>
      </c>
      <c r="J53" s="57" t="s">
        <v>6</v>
      </c>
      <c r="K53" s="59" t="s">
        <v>4296</v>
      </c>
      <c r="L53" s="436"/>
    </row>
    <row r="54" spans="1:12" ht="36" x14ac:dyDescent="0.25">
      <c r="A54" s="16"/>
      <c r="B54" s="10"/>
      <c r="C54" s="2"/>
      <c r="D54" s="10"/>
      <c r="E54" s="10"/>
      <c r="F54" s="10"/>
      <c r="G54" s="2"/>
      <c r="H54" s="58" t="s">
        <v>4361</v>
      </c>
      <c r="I54" s="57">
        <v>2875</v>
      </c>
      <c r="J54" s="57" t="s">
        <v>6</v>
      </c>
      <c r="K54" s="59" t="s">
        <v>4362</v>
      </c>
      <c r="L54" s="436"/>
    </row>
    <row r="55" spans="1:12" ht="24" x14ac:dyDescent="0.25">
      <c r="A55" s="16"/>
      <c r="B55" s="10"/>
      <c r="C55" s="2"/>
      <c r="D55" s="10"/>
      <c r="E55" s="10"/>
      <c r="F55" s="10"/>
      <c r="G55" s="2"/>
      <c r="H55" s="58" t="s">
        <v>4299</v>
      </c>
      <c r="I55" s="57">
        <v>2848</v>
      </c>
      <c r="J55" s="57" t="s">
        <v>6</v>
      </c>
      <c r="K55" s="59" t="s">
        <v>4300</v>
      </c>
      <c r="L55" s="436"/>
    </row>
    <row r="56" spans="1:12" ht="24" customHeight="1" x14ac:dyDescent="0.25">
      <c r="A56" s="16"/>
      <c r="B56" s="10">
        <f>B52+1</f>
        <v>17</v>
      </c>
      <c r="C56" s="2" t="s">
        <v>4363</v>
      </c>
      <c r="D56" s="10" t="s">
        <v>143</v>
      </c>
      <c r="E56" s="10" t="s">
        <v>4169</v>
      </c>
      <c r="F56" s="10" t="s">
        <v>178</v>
      </c>
      <c r="G56" s="2" t="s">
        <v>4302</v>
      </c>
      <c r="H56" s="59" t="s">
        <v>4164</v>
      </c>
      <c r="I56" s="57">
        <v>2849</v>
      </c>
      <c r="J56" s="57" t="s">
        <v>208</v>
      </c>
      <c r="K56" s="59" t="s">
        <v>4303</v>
      </c>
      <c r="L56" s="436"/>
    </row>
    <row r="57" spans="1:12" ht="24" x14ac:dyDescent="0.25">
      <c r="A57" s="16"/>
      <c r="B57" s="10"/>
      <c r="C57" s="2"/>
      <c r="D57" s="10"/>
      <c r="E57" s="10"/>
      <c r="F57" s="10"/>
      <c r="G57" s="2"/>
      <c r="H57" s="58" t="s">
        <v>4304</v>
      </c>
      <c r="I57" s="57">
        <v>1009</v>
      </c>
      <c r="J57" s="57" t="s">
        <v>208</v>
      </c>
      <c r="K57" s="59" t="s">
        <v>4305</v>
      </c>
      <c r="L57" s="436"/>
    </row>
    <row r="58" spans="1:12" ht="24" x14ac:dyDescent="0.25">
      <c r="A58" s="16"/>
      <c r="B58" s="10"/>
      <c r="C58" s="2"/>
      <c r="D58" s="10"/>
      <c r="E58" s="10"/>
      <c r="F58" s="10"/>
      <c r="G58" s="2"/>
      <c r="H58" s="58" t="s">
        <v>4364</v>
      </c>
      <c r="I58" s="57">
        <v>2851</v>
      </c>
      <c r="J58" s="57" t="s">
        <v>208</v>
      </c>
      <c r="K58" s="59" t="s">
        <v>4306</v>
      </c>
      <c r="L58" s="436"/>
    </row>
    <row r="59" spans="1:12" ht="24" customHeight="1" x14ac:dyDescent="0.25">
      <c r="A59" s="16"/>
      <c r="B59" s="10">
        <f>B56+1</f>
        <v>18</v>
      </c>
      <c r="C59" s="2" t="s">
        <v>4365</v>
      </c>
      <c r="D59" s="10" t="s">
        <v>143</v>
      </c>
      <c r="E59" s="10" t="s">
        <v>285</v>
      </c>
      <c r="F59" s="10" t="s">
        <v>4313</v>
      </c>
      <c r="G59" s="2" t="s">
        <v>4314</v>
      </c>
      <c r="H59" s="59" t="s">
        <v>4164</v>
      </c>
      <c r="I59" s="57">
        <v>2855</v>
      </c>
      <c r="J59" s="57" t="s">
        <v>208</v>
      </c>
      <c r="K59" s="59" t="s">
        <v>4315</v>
      </c>
      <c r="L59" s="436"/>
    </row>
    <row r="60" spans="1:12" ht="24" x14ac:dyDescent="0.25">
      <c r="A60" s="16"/>
      <c r="B60" s="10"/>
      <c r="C60" s="2"/>
      <c r="D60" s="10"/>
      <c r="E60" s="10"/>
      <c r="F60" s="10"/>
      <c r="G60" s="2"/>
      <c r="H60" s="58" t="s">
        <v>4200</v>
      </c>
      <c r="I60" s="57">
        <v>2856</v>
      </c>
      <c r="J60" s="57" t="s">
        <v>208</v>
      </c>
      <c r="K60" s="59" t="s">
        <v>4317</v>
      </c>
      <c r="L60" s="436"/>
    </row>
    <row r="61" spans="1:12" ht="24" x14ac:dyDescent="0.25">
      <c r="A61" s="16"/>
      <c r="B61" s="10"/>
      <c r="C61" s="2"/>
      <c r="D61" s="10"/>
      <c r="E61" s="10"/>
      <c r="F61" s="10"/>
      <c r="G61" s="2"/>
      <c r="H61" s="58" t="s">
        <v>4364</v>
      </c>
      <c r="I61" s="57">
        <v>2857</v>
      </c>
      <c r="J61" s="57" t="s">
        <v>208</v>
      </c>
      <c r="K61" s="59" t="s">
        <v>4318</v>
      </c>
      <c r="L61" s="436"/>
    </row>
    <row r="62" spans="1:12" ht="48" customHeight="1" x14ac:dyDescent="0.25">
      <c r="A62" s="16"/>
      <c r="B62" s="10">
        <f>B59+1</f>
        <v>19</v>
      </c>
      <c r="C62" s="2" t="s">
        <v>4366</v>
      </c>
      <c r="D62" s="10" t="s">
        <v>143</v>
      </c>
      <c r="E62" s="10"/>
      <c r="F62" s="10"/>
      <c r="G62" s="2" t="s">
        <v>4320</v>
      </c>
      <c r="H62" s="59" t="s">
        <v>4164</v>
      </c>
      <c r="I62" s="57">
        <v>2858</v>
      </c>
      <c r="J62" s="57" t="s">
        <v>208</v>
      </c>
      <c r="K62" s="59" t="s">
        <v>4367</v>
      </c>
      <c r="L62" s="436"/>
    </row>
    <row r="63" spans="1:12" ht="48" x14ac:dyDescent="0.25">
      <c r="A63" s="16"/>
      <c r="B63" s="10"/>
      <c r="C63" s="2"/>
      <c r="D63" s="10"/>
      <c r="E63" s="10"/>
      <c r="F63" s="10"/>
      <c r="G63" s="2"/>
      <c r="H63" s="58" t="s">
        <v>4322</v>
      </c>
      <c r="I63" s="57">
        <v>2859</v>
      </c>
      <c r="J63" s="57" t="s">
        <v>208</v>
      </c>
      <c r="K63" s="59" t="s">
        <v>4323</v>
      </c>
      <c r="L63" s="436"/>
    </row>
    <row r="64" spans="1:12" ht="24" x14ac:dyDescent="0.25">
      <c r="A64" s="16"/>
      <c r="B64" s="10"/>
      <c r="C64" s="2"/>
      <c r="D64" s="10"/>
      <c r="E64" s="10"/>
      <c r="F64" s="10"/>
      <c r="G64" s="2"/>
      <c r="H64" s="58" t="s">
        <v>4364</v>
      </c>
      <c r="I64" s="57">
        <v>2860</v>
      </c>
      <c r="J64" s="57" t="s">
        <v>208</v>
      </c>
      <c r="K64" s="59" t="s">
        <v>4324</v>
      </c>
      <c r="L64" s="436"/>
    </row>
    <row r="65" spans="1:12" ht="36" customHeight="1" x14ac:dyDescent="0.25">
      <c r="A65" s="16"/>
      <c r="B65" s="10">
        <f>B62+1</f>
        <v>20</v>
      </c>
      <c r="C65" s="2" t="s">
        <v>4325</v>
      </c>
      <c r="D65" s="10" t="s">
        <v>143</v>
      </c>
      <c r="E65" s="10" t="s">
        <v>300</v>
      </c>
      <c r="F65" s="10"/>
      <c r="G65" s="2" t="s">
        <v>4326</v>
      </c>
      <c r="H65" s="59" t="s">
        <v>4164</v>
      </c>
      <c r="I65" s="57">
        <v>2861</v>
      </c>
      <c r="J65" s="57" t="s">
        <v>6</v>
      </c>
      <c r="K65" s="59" t="s">
        <v>4368</v>
      </c>
      <c r="L65" s="436"/>
    </row>
    <row r="66" spans="1:12" ht="24" x14ac:dyDescent="0.25">
      <c r="A66" s="16"/>
      <c r="B66" s="10"/>
      <c r="C66" s="2"/>
      <c r="D66" s="10"/>
      <c r="E66" s="10"/>
      <c r="F66" s="10"/>
      <c r="G66" s="2"/>
      <c r="H66" s="58" t="s">
        <v>4219</v>
      </c>
      <c r="I66" s="437">
        <v>2862</v>
      </c>
      <c r="J66" s="57" t="s">
        <v>6</v>
      </c>
      <c r="K66" s="59" t="s">
        <v>4328</v>
      </c>
      <c r="L66" s="436"/>
    </row>
    <row r="67" spans="1:12" ht="24" x14ac:dyDescent="0.25">
      <c r="A67" s="16"/>
      <c r="B67" s="10"/>
      <c r="C67" s="2"/>
      <c r="D67" s="10"/>
      <c r="E67" s="10"/>
      <c r="F67" s="10"/>
      <c r="G67" s="2"/>
      <c r="H67" s="58" t="s">
        <v>4299</v>
      </c>
      <c r="I67" s="437">
        <v>2863</v>
      </c>
      <c r="J67" s="57" t="s">
        <v>6</v>
      </c>
      <c r="K67" s="59" t="s">
        <v>4329</v>
      </c>
      <c r="L67" s="436"/>
    </row>
    <row r="68" spans="1:12" ht="60" x14ac:dyDescent="0.25">
      <c r="A68" s="16"/>
      <c r="B68" s="10"/>
      <c r="C68" s="2"/>
      <c r="D68" s="10"/>
      <c r="E68" s="10"/>
      <c r="F68" s="10"/>
      <c r="G68" s="2"/>
      <c r="H68" s="58" t="s">
        <v>4369</v>
      </c>
      <c r="I68" s="57">
        <v>2873</v>
      </c>
      <c r="J68" s="57" t="s">
        <v>208</v>
      </c>
      <c r="K68" s="59" t="s">
        <v>4370</v>
      </c>
      <c r="L68" s="438"/>
    </row>
    <row r="69" spans="1:12" ht="24" customHeight="1" x14ac:dyDescent="0.25">
      <c r="A69" s="16"/>
      <c r="B69" s="10">
        <f>B65+1</f>
        <v>21</v>
      </c>
      <c r="C69" s="2" t="s">
        <v>3862</v>
      </c>
      <c r="D69" s="10" t="s">
        <v>143</v>
      </c>
      <c r="E69" s="10" t="s">
        <v>197</v>
      </c>
      <c r="F69" s="10" t="s">
        <v>4222</v>
      </c>
      <c r="G69" s="2" t="s">
        <v>4332</v>
      </c>
      <c r="H69" s="59" t="s">
        <v>1329</v>
      </c>
      <c r="I69" s="437">
        <v>2864</v>
      </c>
      <c r="J69" s="57" t="s">
        <v>208</v>
      </c>
      <c r="K69" s="59" t="s">
        <v>4333</v>
      </c>
      <c r="L69" s="436"/>
    </row>
    <row r="70" spans="1:12" ht="24" x14ac:dyDescent="0.25">
      <c r="A70" s="16"/>
      <c r="B70" s="10"/>
      <c r="C70" s="2"/>
      <c r="D70" s="10"/>
      <c r="E70" s="10"/>
      <c r="F70" s="10"/>
      <c r="G70" s="2"/>
      <c r="H70" s="59" t="s">
        <v>4334</v>
      </c>
      <c r="I70" s="57">
        <v>2865</v>
      </c>
      <c r="J70" s="57" t="s">
        <v>208</v>
      </c>
      <c r="K70" s="59" t="s">
        <v>4335</v>
      </c>
      <c r="L70" s="439"/>
    </row>
    <row r="71" spans="1:12" ht="24" x14ac:dyDescent="0.25">
      <c r="A71" s="16"/>
      <c r="B71" s="10"/>
      <c r="C71" s="2"/>
      <c r="D71" s="10"/>
      <c r="E71" s="10"/>
      <c r="F71" s="10"/>
      <c r="G71" s="2"/>
      <c r="H71" s="58" t="s">
        <v>4364</v>
      </c>
      <c r="I71" s="57">
        <v>2866</v>
      </c>
      <c r="J71" s="57" t="s">
        <v>208</v>
      </c>
      <c r="K71" s="59" t="s">
        <v>4336</v>
      </c>
      <c r="L71" s="439"/>
    </row>
    <row r="72" spans="1:12" x14ac:dyDescent="0.25">
      <c r="A72" s="16"/>
      <c r="B72" s="440"/>
      <c r="C72" s="347"/>
      <c r="D72" s="440"/>
      <c r="E72" s="440"/>
      <c r="F72" s="440"/>
      <c r="G72" s="347"/>
      <c r="H72" s="347"/>
      <c r="I72" s="440"/>
      <c r="J72" s="440"/>
      <c r="K72" s="347"/>
      <c r="L72" s="439"/>
    </row>
    <row r="73" spans="1:12" x14ac:dyDescent="0.25">
      <c r="A73" s="16"/>
      <c r="B73" s="421"/>
      <c r="C73" s="422"/>
      <c r="D73" s="427"/>
      <c r="E73" s="427"/>
      <c r="F73" s="427"/>
      <c r="G73" s="427"/>
      <c r="H73" s="427"/>
      <c r="I73" s="423"/>
      <c r="J73" s="423"/>
      <c r="K73" s="428"/>
      <c r="L73" s="16"/>
    </row>
    <row r="74" spans="1:12" x14ac:dyDescent="0.25"/>
  </sheetData>
  <mergeCells count="135">
    <mergeCell ref="B65:B68"/>
    <mergeCell ref="C65:C68"/>
    <mergeCell ref="D65:D68"/>
    <mergeCell ref="E65:E68"/>
    <mergeCell ref="F65:F68"/>
    <mergeCell ref="G65:G68"/>
    <mergeCell ref="B69:B71"/>
    <mergeCell ref="C69:C71"/>
    <mergeCell ref="D69:D71"/>
    <mergeCell ref="E69:E71"/>
    <mergeCell ref="F69:F71"/>
    <mergeCell ref="G69:G71"/>
    <mergeCell ref="B59:B61"/>
    <mergeCell ref="C59:C61"/>
    <mergeCell ref="D59:D61"/>
    <mergeCell ref="E59:E61"/>
    <mergeCell ref="F59:F61"/>
    <mergeCell ref="G59:G61"/>
    <mergeCell ref="B62:B64"/>
    <mergeCell ref="C62:C64"/>
    <mergeCell ref="D62:D64"/>
    <mergeCell ref="E62:E64"/>
    <mergeCell ref="F62:F64"/>
    <mergeCell ref="G62:G64"/>
    <mergeCell ref="B52:B55"/>
    <mergeCell ref="C52:C55"/>
    <mergeCell ref="D52:D55"/>
    <mergeCell ref="E52:E55"/>
    <mergeCell ref="F52:F55"/>
    <mergeCell ref="G52:G55"/>
    <mergeCell ref="B56:B58"/>
    <mergeCell ref="C56:C58"/>
    <mergeCell ref="D56:D58"/>
    <mergeCell ref="E56:E58"/>
    <mergeCell ref="F56:F58"/>
    <mergeCell ref="G56:G58"/>
    <mergeCell ref="B45:B48"/>
    <mergeCell ref="C45:C48"/>
    <mergeCell ref="D45:D48"/>
    <mergeCell ref="E45:E48"/>
    <mergeCell ref="F45:F48"/>
    <mergeCell ref="G45:G46"/>
    <mergeCell ref="G47:G48"/>
    <mergeCell ref="B49:B51"/>
    <mergeCell ref="C49:C51"/>
    <mergeCell ref="D49:D51"/>
    <mergeCell ref="E49:E51"/>
    <mergeCell ref="F49:F51"/>
    <mergeCell ref="G49:G51"/>
    <mergeCell ref="B39:B42"/>
    <mergeCell ref="C39:C42"/>
    <mergeCell ref="D39:D42"/>
    <mergeCell ref="E39:E42"/>
    <mergeCell ref="F39:F40"/>
    <mergeCell ref="G39:G40"/>
    <mergeCell ref="F41:F42"/>
    <mergeCell ref="G41:G42"/>
    <mergeCell ref="B43:B44"/>
    <mergeCell ref="C43:C44"/>
    <mergeCell ref="D43:D44"/>
    <mergeCell ref="E43:E44"/>
    <mergeCell ref="F43:F44"/>
    <mergeCell ref="G43:G44"/>
    <mergeCell ref="B33:B38"/>
    <mergeCell ref="C33:C38"/>
    <mergeCell ref="D33:D38"/>
    <mergeCell ref="E33:E34"/>
    <mergeCell ref="F33:F34"/>
    <mergeCell ref="G33:G34"/>
    <mergeCell ref="E35:E37"/>
    <mergeCell ref="F35:F37"/>
    <mergeCell ref="G35:G36"/>
    <mergeCell ref="G37:G38"/>
    <mergeCell ref="B22:B27"/>
    <mergeCell ref="C22:C27"/>
    <mergeCell ref="D22:D27"/>
    <mergeCell ref="E22:E27"/>
    <mergeCell ref="F22:F27"/>
    <mergeCell ref="G22:G23"/>
    <mergeCell ref="G24:G25"/>
    <mergeCell ref="G26:G27"/>
    <mergeCell ref="B28:B32"/>
    <mergeCell ref="C28:C32"/>
    <mergeCell ref="D28:D32"/>
    <mergeCell ref="E28:E32"/>
    <mergeCell ref="F28:F32"/>
    <mergeCell ref="G28:G32"/>
    <mergeCell ref="B18:B19"/>
    <mergeCell ref="C18:C19"/>
    <mergeCell ref="D18:D19"/>
    <mergeCell ref="E18:E19"/>
    <mergeCell ref="F18:F19"/>
    <mergeCell ref="G18:G19"/>
    <mergeCell ref="B20:B21"/>
    <mergeCell ref="C20:C21"/>
    <mergeCell ref="D20:D21"/>
    <mergeCell ref="E20:E21"/>
    <mergeCell ref="F20:F21"/>
    <mergeCell ref="G20:G21"/>
    <mergeCell ref="B11:B12"/>
    <mergeCell ref="C11:C12"/>
    <mergeCell ref="D11:D12"/>
    <mergeCell ref="E11:E12"/>
    <mergeCell ref="F11:F12"/>
    <mergeCell ref="G11:G12"/>
    <mergeCell ref="B13:B17"/>
    <mergeCell ref="C13:C17"/>
    <mergeCell ref="D13:D17"/>
    <mergeCell ref="E13:E17"/>
    <mergeCell ref="F13:F17"/>
    <mergeCell ref="G13:G17"/>
    <mergeCell ref="B7:B8"/>
    <mergeCell ref="C7:C8"/>
    <mergeCell ref="D7:D8"/>
    <mergeCell ref="E7:E8"/>
    <mergeCell ref="F7:F8"/>
    <mergeCell ref="G7:G8"/>
    <mergeCell ref="B9:B10"/>
    <mergeCell ref="C9:C10"/>
    <mergeCell ref="D9:D10"/>
    <mergeCell ref="E9:E10"/>
    <mergeCell ref="F9:F10"/>
    <mergeCell ref="G9:G10"/>
    <mergeCell ref="B3:B4"/>
    <mergeCell ref="C3:C4"/>
    <mergeCell ref="D3:D4"/>
    <mergeCell ref="E3:E4"/>
    <mergeCell ref="F3:F4"/>
    <mergeCell ref="G3:G4"/>
    <mergeCell ref="B5:B6"/>
    <mergeCell ref="C5:C6"/>
    <mergeCell ref="D5:D6"/>
    <mergeCell ref="E5:E6"/>
    <mergeCell ref="F5:F6"/>
    <mergeCell ref="G5:G6"/>
  </mergeCell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875"/>
  <sheetViews>
    <sheetView zoomScaleNormal="100" workbookViewId="0">
      <pane xSplit="1" ySplit="2" topLeftCell="B402" activePane="bottomRight" state="frozen"/>
      <selection pane="topRight" activeCell="B1" sqref="B1"/>
      <selection pane="bottomLeft" activeCell="A450" sqref="A450"/>
      <selection pane="bottomRight" activeCell="B425" sqref="B425"/>
    </sheetView>
  </sheetViews>
  <sheetFormatPr baseColWidth="10" defaultColWidth="11.5703125" defaultRowHeight="15" zeroHeight="1" x14ac:dyDescent="0.25"/>
  <cols>
    <col min="1" max="1" width="17.42578125" style="15" customWidth="1"/>
    <col min="2" max="2" width="84.5703125" style="15" customWidth="1"/>
    <col min="3" max="3" width="19" style="15" customWidth="1"/>
    <col min="4" max="4" width="25.42578125" style="15" customWidth="1"/>
    <col min="5" max="5" width="2.5703125" style="15" customWidth="1"/>
    <col min="6" max="1024" width="11.5703125" style="15" hidden="1"/>
  </cols>
  <sheetData>
    <row r="1" spans="1:5" x14ac:dyDescent="0.25">
      <c r="A1" s="740" t="s">
        <v>4371</v>
      </c>
      <c r="B1" s="740"/>
      <c r="C1" s="441"/>
      <c r="D1" s="441"/>
      <c r="E1" s="441"/>
    </row>
    <row r="2" spans="1:5" x14ac:dyDescent="0.25">
      <c r="A2" s="740" t="s">
        <v>4372</v>
      </c>
      <c r="B2" s="740"/>
      <c r="C2" s="441"/>
      <c r="D2" s="441"/>
      <c r="E2" s="441"/>
    </row>
    <row r="3" spans="1:5" x14ac:dyDescent="0.25">
      <c r="A3" s="441"/>
      <c r="B3" s="442"/>
      <c r="C3" s="441"/>
      <c r="D3" s="441"/>
      <c r="E3" s="441"/>
    </row>
    <row r="4" spans="1:5" x14ac:dyDescent="0.25">
      <c r="A4" s="443" t="s">
        <v>4373</v>
      </c>
      <c r="B4" s="444" t="s">
        <v>888</v>
      </c>
      <c r="C4" s="441"/>
      <c r="D4" s="441"/>
      <c r="E4" s="441"/>
    </row>
    <row r="5" spans="1:5" x14ac:dyDescent="0.25">
      <c r="A5" s="443" t="s">
        <v>4374</v>
      </c>
      <c r="B5" s="444" t="s">
        <v>4375</v>
      </c>
      <c r="C5" s="441"/>
      <c r="D5" s="441"/>
      <c r="E5" s="441"/>
    </row>
    <row r="6" spans="1:5" x14ac:dyDescent="0.25">
      <c r="A6" s="445" t="s">
        <v>4376</v>
      </c>
      <c r="B6" s="446" t="s">
        <v>4377</v>
      </c>
      <c r="C6" s="441"/>
      <c r="D6" s="441"/>
      <c r="E6" s="441"/>
    </row>
    <row r="7" spans="1:5" x14ac:dyDescent="0.25">
      <c r="A7" s="447" t="s">
        <v>888</v>
      </c>
      <c r="B7" s="448" t="s">
        <v>4378</v>
      </c>
      <c r="C7" s="441"/>
      <c r="D7" s="441"/>
      <c r="E7" s="441"/>
    </row>
    <row r="8" spans="1:5" x14ac:dyDescent="0.25">
      <c r="A8" s="447" t="s">
        <v>900</v>
      </c>
      <c r="B8" s="448" t="s">
        <v>951</v>
      </c>
      <c r="C8" s="441"/>
      <c r="D8" s="441"/>
      <c r="E8" s="441"/>
    </row>
    <row r="9" spans="1:5" x14ac:dyDescent="0.25">
      <c r="A9" s="447" t="s">
        <v>907</v>
      </c>
      <c r="B9" s="448" t="s">
        <v>4379</v>
      </c>
      <c r="C9" s="441"/>
      <c r="D9" s="441"/>
      <c r="E9" s="441"/>
    </row>
    <row r="10" spans="1:5" ht="38.25" x14ac:dyDescent="0.25">
      <c r="A10" s="449" t="s">
        <v>914</v>
      </c>
      <c r="B10" s="450" t="s">
        <v>4380</v>
      </c>
      <c r="C10" s="441"/>
      <c r="D10" s="441"/>
      <c r="E10" s="441"/>
    </row>
    <row r="11" spans="1:5" x14ac:dyDescent="0.25">
      <c r="A11" s="447" t="s">
        <v>919</v>
      </c>
      <c r="B11" s="448" t="s">
        <v>4381</v>
      </c>
      <c r="C11" s="441"/>
      <c r="D11" s="441"/>
      <c r="E11" s="441"/>
    </row>
    <row r="12" spans="1:5" x14ac:dyDescent="0.25">
      <c r="A12" s="447" t="s">
        <v>920</v>
      </c>
      <c r="B12" s="448" t="s">
        <v>4382</v>
      </c>
      <c r="C12" s="441"/>
      <c r="D12" s="441"/>
      <c r="E12" s="441"/>
    </row>
    <row r="13" spans="1:5" x14ac:dyDescent="0.25">
      <c r="A13" s="447" t="s">
        <v>940</v>
      </c>
      <c r="B13" s="448" t="s">
        <v>4383</v>
      </c>
      <c r="C13" s="441"/>
      <c r="D13" s="441"/>
      <c r="E13" s="441"/>
    </row>
    <row r="14" spans="1:5" x14ac:dyDescent="0.25">
      <c r="A14" s="447" t="s">
        <v>950</v>
      </c>
      <c r="B14" s="448" t="s">
        <v>4384</v>
      </c>
      <c r="C14" s="441"/>
      <c r="D14" s="441"/>
      <c r="E14" s="441"/>
    </row>
    <row r="15" spans="1:5" x14ac:dyDescent="0.25">
      <c r="A15" s="447">
        <v>11</v>
      </c>
      <c r="B15" s="448" t="s">
        <v>4385</v>
      </c>
      <c r="C15" s="441"/>
      <c r="D15" s="441"/>
      <c r="E15" s="441"/>
    </row>
    <row r="16" spans="1:5" x14ac:dyDescent="0.25">
      <c r="A16" s="447" t="s">
        <v>4386</v>
      </c>
      <c r="B16" s="448" t="s">
        <v>4387</v>
      </c>
      <c r="C16" s="441"/>
      <c r="D16" s="441"/>
      <c r="E16" s="441"/>
    </row>
    <row r="17" spans="1:5" ht="26.25" x14ac:dyDescent="0.25">
      <c r="A17" s="449" t="s">
        <v>4388</v>
      </c>
      <c r="B17" s="448" t="s">
        <v>4389</v>
      </c>
      <c r="C17" s="441"/>
      <c r="D17" s="441"/>
      <c r="E17" s="441"/>
    </row>
    <row r="18" spans="1:5" x14ac:dyDescent="0.25">
      <c r="A18" s="447">
        <v>14</v>
      </c>
      <c r="B18" s="448" t="s">
        <v>4390</v>
      </c>
      <c r="C18" s="441"/>
      <c r="D18" s="441"/>
      <c r="E18" s="441"/>
    </row>
    <row r="19" spans="1:5" ht="26.25" x14ac:dyDescent="0.25">
      <c r="A19" s="449">
        <v>15</v>
      </c>
      <c r="B19" s="448" t="s">
        <v>4391</v>
      </c>
      <c r="C19" s="441"/>
      <c r="D19" s="441"/>
      <c r="E19" s="441"/>
    </row>
    <row r="20" spans="1:5" x14ac:dyDescent="0.25">
      <c r="A20" s="447">
        <v>16</v>
      </c>
      <c r="B20" s="448" t="s">
        <v>4392</v>
      </c>
      <c r="C20" s="441"/>
      <c r="D20" s="441"/>
      <c r="E20" s="441"/>
    </row>
    <row r="21" spans="1:5" x14ac:dyDescent="0.25">
      <c r="A21" s="447" t="s">
        <v>4393</v>
      </c>
      <c r="B21" s="448" t="s">
        <v>4394</v>
      </c>
      <c r="C21" s="441"/>
      <c r="D21" s="441"/>
      <c r="E21" s="441"/>
    </row>
    <row r="22" spans="1:5" x14ac:dyDescent="0.25">
      <c r="A22" s="447">
        <v>19</v>
      </c>
      <c r="B22" s="448" t="s">
        <v>4395</v>
      </c>
      <c r="C22" s="441"/>
      <c r="D22" s="441"/>
      <c r="E22" s="441"/>
    </row>
    <row r="23" spans="1:5" x14ac:dyDescent="0.25">
      <c r="A23" s="447" t="s">
        <v>4396</v>
      </c>
      <c r="B23" s="448" t="s">
        <v>4397</v>
      </c>
      <c r="C23" s="441"/>
      <c r="D23" s="441"/>
      <c r="E23" s="441"/>
    </row>
    <row r="24" spans="1:5" x14ac:dyDescent="0.25">
      <c r="A24" s="447">
        <v>21</v>
      </c>
      <c r="B24" s="448" t="s">
        <v>4398</v>
      </c>
      <c r="C24" s="441"/>
      <c r="D24" s="441"/>
      <c r="E24" s="441"/>
    </row>
    <row r="25" spans="1:5" x14ac:dyDescent="0.25">
      <c r="A25" s="447">
        <v>23</v>
      </c>
      <c r="B25" s="448" t="s">
        <v>4399</v>
      </c>
      <c r="C25" s="441"/>
      <c r="D25" s="441"/>
      <c r="E25" s="441"/>
    </row>
    <row r="26" spans="1:5" x14ac:dyDescent="0.25">
      <c r="A26" s="447">
        <v>24</v>
      </c>
      <c r="B26" s="448" t="s">
        <v>4400</v>
      </c>
      <c r="C26" s="441"/>
      <c r="D26" s="441"/>
      <c r="E26" s="441"/>
    </row>
    <row r="27" spans="1:5" x14ac:dyDescent="0.25">
      <c r="A27" s="447">
        <v>28</v>
      </c>
      <c r="B27" s="448" t="s">
        <v>4401</v>
      </c>
      <c r="C27" s="441"/>
      <c r="D27" s="441"/>
      <c r="E27" s="441"/>
    </row>
    <row r="28" spans="1:5" x14ac:dyDescent="0.25">
      <c r="A28" s="447">
        <v>29</v>
      </c>
      <c r="B28" s="448" t="s">
        <v>4402</v>
      </c>
      <c r="C28" s="441"/>
      <c r="D28" s="441"/>
      <c r="E28" s="441"/>
    </row>
    <row r="29" spans="1:5" ht="39" x14ac:dyDescent="0.25">
      <c r="A29" s="449" t="s">
        <v>4403</v>
      </c>
      <c r="B29" s="448" t="s">
        <v>4404</v>
      </c>
      <c r="C29" s="441"/>
      <c r="D29" s="441"/>
      <c r="E29" s="441"/>
    </row>
    <row r="30" spans="1:5" x14ac:dyDescent="0.25">
      <c r="A30" s="447" t="s">
        <v>4405</v>
      </c>
      <c r="B30" s="448" t="s">
        <v>4406</v>
      </c>
      <c r="C30" s="441"/>
      <c r="D30" s="441"/>
      <c r="E30" s="441"/>
    </row>
    <row r="31" spans="1:5" x14ac:dyDescent="0.25">
      <c r="A31" s="447">
        <v>32</v>
      </c>
      <c r="B31" s="448" t="s">
        <v>4407</v>
      </c>
      <c r="C31" s="441"/>
      <c r="D31" s="441"/>
      <c r="E31" s="441"/>
    </row>
    <row r="32" spans="1:5" x14ac:dyDescent="0.25">
      <c r="A32" s="447">
        <v>34</v>
      </c>
      <c r="B32" s="448" t="s">
        <v>4408</v>
      </c>
      <c r="C32" s="441"/>
      <c r="D32" s="441"/>
      <c r="E32" s="441"/>
    </row>
    <row r="33" spans="1:5" x14ac:dyDescent="0.25">
      <c r="A33" s="447">
        <v>35</v>
      </c>
      <c r="B33" s="448" t="s">
        <v>4409</v>
      </c>
      <c r="C33" s="441"/>
      <c r="D33" s="441"/>
      <c r="E33" s="441"/>
    </row>
    <row r="34" spans="1:5" x14ac:dyDescent="0.25">
      <c r="A34" s="447">
        <v>36</v>
      </c>
      <c r="B34" s="448" t="s">
        <v>4410</v>
      </c>
      <c r="C34" s="441"/>
      <c r="D34" s="441"/>
      <c r="E34" s="441"/>
    </row>
    <row r="35" spans="1:5" x14ac:dyDescent="0.25">
      <c r="A35" s="447">
        <v>37</v>
      </c>
      <c r="B35" s="448" t="s">
        <v>4411</v>
      </c>
      <c r="C35" s="441"/>
      <c r="D35" s="441"/>
      <c r="E35" s="441"/>
    </row>
    <row r="36" spans="1:5" x14ac:dyDescent="0.25">
      <c r="A36" s="447" t="s">
        <v>4412</v>
      </c>
      <c r="B36" s="448" t="s">
        <v>4413</v>
      </c>
      <c r="C36" s="441"/>
      <c r="D36" s="441"/>
      <c r="E36" s="441"/>
    </row>
    <row r="37" spans="1:5" x14ac:dyDescent="0.25">
      <c r="A37" s="447" t="s">
        <v>4414</v>
      </c>
      <c r="B37" s="448" t="s">
        <v>4415</v>
      </c>
      <c r="C37" s="441"/>
      <c r="D37" s="441"/>
      <c r="E37" s="441"/>
    </row>
    <row r="38" spans="1:5" ht="26.25" x14ac:dyDescent="0.25">
      <c r="A38" s="449">
        <v>42</v>
      </c>
      <c r="B38" s="448" t="s">
        <v>4416</v>
      </c>
      <c r="C38" s="441"/>
      <c r="D38" s="441"/>
      <c r="E38" s="441"/>
    </row>
    <row r="39" spans="1:5" x14ac:dyDescent="0.25">
      <c r="A39" s="447">
        <v>43</v>
      </c>
      <c r="B39" s="448" t="s">
        <v>4417</v>
      </c>
      <c r="C39" s="441"/>
      <c r="D39" s="441"/>
      <c r="E39" s="441"/>
    </row>
    <row r="40" spans="1:5" x14ac:dyDescent="0.25">
      <c r="A40" s="449">
        <v>45</v>
      </c>
      <c r="B40" s="448" t="s">
        <v>4418</v>
      </c>
      <c r="C40" s="441"/>
      <c r="D40" s="441"/>
      <c r="E40" s="441"/>
    </row>
    <row r="41" spans="1:5" x14ac:dyDescent="0.25">
      <c r="A41" s="449">
        <v>55</v>
      </c>
      <c r="B41" s="448" t="s">
        <v>4419</v>
      </c>
      <c r="C41" s="441"/>
      <c r="D41" s="441"/>
      <c r="E41" s="441"/>
    </row>
    <row r="42" spans="1:5" x14ac:dyDescent="0.25">
      <c r="A42" s="447" t="s">
        <v>4420</v>
      </c>
      <c r="B42" s="448" t="s">
        <v>4421</v>
      </c>
      <c r="C42" s="441"/>
      <c r="D42" s="441"/>
      <c r="E42" s="441"/>
    </row>
    <row r="43" spans="1:5" x14ac:dyDescent="0.25">
      <c r="A43" s="447" t="s">
        <v>4422</v>
      </c>
      <c r="B43" s="448" t="s">
        <v>4423</v>
      </c>
      <c r="C43" s="441"/>
      <c r="D43" s="441"/>
      <c r="E43" s="441"/>
    </row>
    <row r="44" spans="1:5" x14ac:dyDescent="0.25">
      <c r="A44" s="447" t="s">
        <v>4424</v>
      </c>
      <c r="B44" s="448" t="s">
        <v>4425</v>
      </c>
      <c r="C44" s="441"/>
      <c r="D44" s="441"/>
      <c r="E44" s="441"/>
    </row>
    <row r="45" spans="1:5" x14ac:dyDescent="0.25">
      <c r="A45" s="447">
        <v>87</v>
      </c>
      <c r="B45" s="448" t="s">
        <v>4426</v>
      </c>
      <c r="C45" s="441"/>
      <c r="D45" s="441"/>
      <c r="E45" s="441"/>
    </row>
    <row r="46" spans="1:5" x14ac:dyDescent="0.25">
      <c r="A46" s="447">
        <v>88</v>
      </c>
      <c r="B46" s="448" t="s">
        <v>4427</v>
      </c>
      <c r="C46" s="441"/>
      <c r="D46" s="441"/>
      <c r="E46" s="441"/>
    </row>
    <row r="47" spans="1:5" x14ac:dyDescent="0.25">
      <c r="A47" s="451"/>
      <c r="B47" s="452"/>
      <c r="C47" s="441"/>
      <c r="D47" s="441"/>
      <c r="E47" s="441"/>
    </row>
    <row r="48" spans="1:5" x14ac:dyDescent="0.25">
      <c r="A48" s="451"/>
      <c r="B48" s="452"/>
      <c r="C48" s="441"/>
      <c r="D48" s="441"/>
      <c r="E48" s="441"/>
    </row>
    <row r="49" spans="1:5" x14ac:dyDescent="0.25">
      <c r="A49" s="441"/>
      <c r="B49" s="442"/>
      <c r="C49" s="441"/>
      <c r="D49" s="441"/>
      <c r="E49" s="441"/>
    </row>
    <row r="50" spans="1:5" x14ac:dyDescent="0.25">
      <c r="A50" s="443" t="s">
        <v>4373</v>
      </c>
      <c r="B50" s="444" t="s">
        <v>895</v>
      </c>
      <c r="C50" s="441"/>
      <c r="D50" s="441"/>
      <c r="E50" s="441"/>
    </row>
    <row r="51" spans="1:5" x14ac:dyDescent="0.25">
      <c r="A51" s="443" t="s">
        <v>4374</v>
      </c>
      <c r="B51" s="444" t="s">
        <v>4428</v>
      </c>
      <c r="C51" s="441"/>
      <c r="D51" s="441"/>
      <c r="E51" s="441"/>
    </row>
    <row r="52" spans="1:5" x14ac:dyDescent="0.25">
      <c r="A52" s="445" t="s">
        <v>4376</v>
      </c>
      <c r="B52" s="446" t="s">
        <v>4377</v>
      </c>
      <c r="C52" s="441"/>
      <c r="D52" s="441"/>
      <c r="E52" s="441"/>
    </row>
    <row r="53" spans="1:5" x14ac:dyDescent="0.25">
      <c r="A53" s="741" t="s">
        <v>4429</v>
      </c>
      <c r="B53" s="741"/>
      <c r="C53" s="441"/>
      <c r="D53" s="441"/>
      <c r="E53" s="441"/>
    </row>
    <row r="54" spans="1:5" x14ac:dyDescent="0.25">
      <c r="A54" s="742" t="s">
        <v>4430</v>
      </c>
      <c r="B54" s="742"/>
      <c r="C54" s="441"/>
      <c r="D54" s="441"/>
      <c r="E54" s="441"/>
    </row>
    <row r="55" spans="1:5" x14ac:dyDescent="0.25">
      <c r="A55" s="453"/>
      <c r="B55" s="454"/>
      <c r="C55" s="441"/>
      <c r="D55" s="441"/>
      <c r="E55" s="441"/>
    </row>
    <row r="56" spans="1:5" x14ac:dyDescent="0.25">
      <c r="A56" s="443" t="s">
        <v>4373</v>
      </c>
      <c r="B56" s="444" t="s">
        <v>900</v>
      </c>
      <c r="C56" s="441"/>
      <c r="D56" s="441"/>
      <c r="E56" s="441"/>
    </row>
    <row r="57" spans="1:5" x14ac:dyDescent="0.25">
      <c r="A57" s="443" t="s">
        <v>4374</v>
      </c>
      <c r="B57" s="444" t="s">
        <v>4431</v>
      </c>
      <c r="C57" s="441"/>
      <c r="D57" s="441"/>
      <c r="E57" s="441"/>
    </row>
    <row r="58" spans="1:5" x14ac:dyDescent="0.25">
      <c r="A58" s="445" t="s">
        <v>4376</v>
      </c>
      <c r="B58" s="446" t="s">
        <v>4377</v>
      </c>
      <c r="C58" s="441"/>
      <c r="D58" s="441"/>
      <c r="E58" s="441"/>
    </row>
    <row r="59" spans="1:5" x14ac:dyDescent="0.25">
      <c r="A59" s="741" t="s">
        <v>4432</v>
      </c>
      <c r="B59" s="741"/>
      <c r="C59" s="441"/>
      <c r="D59" s="441"/>
      <c r="E59" s="441"/>
    </row>
    <row r="60" spans="1:5" x14ac:dyDescent="0.25">
      <c r="A60" s="743" t="s">
        <v>4433</v>
      </c>
      <c r="B60" s="743"/>
      <c r="C60" s="441"/>
      <c r="D60" s="441"/>
      <c r="E60" s="441"/>
    </row>
    <row r="61" spans="1:5" x14ac:dyDescent="0.25">
      <c r="A61" s="441"/>
      <c r="B61" s="442"/>
      <c r="C61" s="441"/>
      <c r="D61" s="441"/>
      <c r="E61" s="441"/>
    </row>
    <row r="62" spans="1:5" x14ac:dyDescent="0.25">
      <c r="A62" s="443" t="s">
        <v>4373</v>
      </c>
      <c r="B62" s="444" t="s">
        <v>907</v>
      </c>
      <c r="C62" s="441"/>
      <c r="D62" s="441"/>
      <c r="E62" s="441"/>
    </row>
    <row r="63" spans="1:5" x14ac:dyDescent="0.25">
      <c r="A63" s="443" t="s">
        <v>4374</v>
      </c>
      <c r="B63" s="444" t="s">
        <v>4434</v>
      </c>
      <c r="C63" s="441"/>
      <c r="D63" s="441"/>
      <c r="E63" s="441"/>
    </row>
    <row r="64" spans="1:5" x14ac:dyDescent="0.25">
      <c r="A64" s="445" t="s">
        <v>4376</v>
      </c>
      <c r="B64" s="446" t="s">
        <v>4377</v>
      </c>
      <c r="C64" s="441"/>
      <c r="D64" s="441"/>
      <c r="E64" s="441"/>
    </row>
    <row r="65" spans="1:5" x14ac:dyDescent="0.25">
      <c r="A65" s="741" t="s">
        <v>4435</v>
      </c>
      <c r="B65" s="741"/>
      <c r="C65" s="441"/>
      <c r="D65" s="441"/>
      <c r="E65" s="441"/>
    </row>
    <row r="66" spans="1:5" x14ac:dyDescent="0.25">
      <c r="A66" s="742" t="s">
        <v>4436</v>
      </c>
      <c r="B66" s="742"/>
      <c r="C66" s="441"/>
      <c r="D66" s="441"/>
      <c r="E66" s="441"/>
    </row>
    <row r="67" spans="1:5" x14ac:dyDescent="0.25">
      <c r="A67" s="441"/>
      <c r="B67" s="442"/>
      <c r="C67" s="441"/>
      <c r="D67" s="441"/>
      <c r="E67" s="441"/>
    </row>
    <row r="68" spans="1:5" ht="15" customHeight="1" x14ac:dyDescent="0.25">
      <c r="A68" s="443" t="s">
        <v>4373</v>
      </c>
      <c r="B68" s="744" t="s">
        <v>914</v>
      </c>
      <c r="C68" s="744"/>
      <c r="D68" s="744"/>
      <c r="E68" s="441"/>
    </row>
    <row r="69" spans="1:5" ht="15" customHeight="1" x14ac:dyDescent="0.25">
      <c r="A69" s="456" t="s">
        <v>4374</v>
      </c>
      <c r="B69" s="744" t="s">
        <v>4437</v>
      </c>
      <c r="C69" s="744"/>
      <c r="D69" s="744"/>
      <c r="E69" s="441"/>
    </row>
    <row r="70" spans="1:5" x14ac:dyDescent="0.25">
      <c r="A70" s="445" t="s">
        <v>4376</v>
      </c>
      <c r="B70" s="446" t="s">
        <v>4377</v>
      </c>
      <c r="C70" s="446" t="s">
        <v>4438</v>
      </c>
      <c r="D70" s="445" t="s">
        <v>4439</v>
      </c>
      <c r="E70" s="441"/>
    </row>
    <row r="71" spans="1:5" x14ac:dyDescent="0.25">
      <c r="A71" s="447" t="s">
        <v>4440</v>
      </c>
      <c r="B71" s="444" t="s">
        <v>4441</v>
      </c>
      <c r="C71" s="447" t="s">
        <v>4442</v>
      </c>
      <c r="D71" s="447" t="s">
        <v>4443</v>
      </c>
      <c r="E71" s="441"/>
    </row>
    <row r="72" spans="1:5" x14ac:dyDescent="0.25">
      <c r="A72" s="447">
        <v>1016</v>
      </c>
      <c r="B72" s="444" t="s">
        <v>4444</v>
      </c>
      <c r="C72" s="447" t="s">
        <v>4442</v>
      </c>
      <c r="D72" s="447" t="s">
        <v>4445</v>
      </c>
      <c r="E72" s="441"/>
    </row>
    <row r="73" spans="1:5" x14ac:dyDescent="0.25">
      <c r="A73" s="447" t="s">
        <v>4446</v>
      </c>
      <c r="B73" s="444" t="s">
        <v>4447</v>
      </c>
      <c r="C73" s="447" t="s">
        <v>4448</v>
      </c>
      <c r="D73" s="447" t="s">
        <v>1144</v>
      </c>
      <c r="E73" s="441"/>
    </row>
    <row r="74" spans="1:5" x14ac:dyDescent="0.25">
      <c r="A74" s="447">
        <v>3000</v>
      </c>
      <c r="B74" s="444" t="s">
        <v>4449</v>
      </c>
      <c r="C74" s="447" t="s">
        <v>4450</v>
      </c>
      <c r="D74" s="447" t="s">
        <v>4451</v>
      </c>
      <c r="E74" s="441"/>
    </row>
    <row r="75" spans="1:5" x14ac:dyDescent="0.25">
      <c r="A75" s="447">
        <v>7152</v>
      </c>
      <c r="B75" s="444" t="s">
        <v>4452</v>
      </c>
      <c r="C75" s="447" t="s">
        <v>4453</v>
      </c>
      <c r="D75" s="447" t="s">
        <v>4454</v>
      </c>
      <c r="E75" s="441"/>
    </row>
    <row r="76" spans="1:5" x14ac:dyDescent="0.25">
      <c r="A76" s="447">
        <v>9995</v>
      </c>
      <c r="B76" s="444" t="s">
        <v>4455</v>
      </c>
      <c r="C76" s="447" t="s">
        <v>4456</v>
      </c>
      <c r="D76" s="447" t="s">
        <v>4457</v>
      </c>
      <c r="E76" s="441"/>
    </row>
    <row r="77" spans="1:5" x14ac:dyDescent="0.25">
      <c r="A77" s="447">
        <v>9996</v>
      </c>
      <c r="B77" s="444" t="s">
        <v>4458</v>
      </c>
      <c r="C77" s="447" t="s">
        <v>4456</v>
      </c>
      <c r="D77" s="447" t="s">
        <v>4459</v>
      </c>
      <c r="E77" s="441"/>
    </row>
    <row r="78" spans="1:5" x14ac:dyDescent="0.25">
      <c r="A78" s="447">
        <v>9997</v>
      </c>
      <c r="B78" s="444" t="s">
        <v>4460</v>
      </c>
      <c r="C78" s="447" t="s">
        <v>4442</v>
      </c>
      <c r="D78" s="447" t="s">
        <v>4461</v>
      </c>
      <c r="E78" s="441"/>
    </row>
    <row r="79" spans="1:5" x14ac:dyDescent="0.25">
      <c r="A79" s="447">
        <v>9998</v>
      </c>
      <c r="B79" s="444" t="s">
        <v>4462</v>
      </c>
      <c r="C79" s="447" t="s">
        <v>4456</v>
      </c>
      <c r="D79" s="447" t="s">
        <v>4463</v>
      </c>
      <c r="E79" s="441"/>
    </row>
    <row r="80" spans="1:5" x14ac:dyDescent="0.25">
      <c r="A80" s="447" t="s">
        <v>4464</v>
      </c>
      <c r="B80" s="444" t="s">
        <v>1149</v>
      </c>
      <c r="C80" s="447" t="s">
        <v>4453</v>
      </c>
      <c r="D80" s="447" t="s">
        <v>4465</v>
      </c>
      <c r="E80" s="441"/>
    </row>
    <row r="81" spans="1:5" x14ac:dyDescent="0.25">
      <c r="A81" s="441"/>
      <c r="B81" s="441"/>
      <c r="C81" s="441"/>
      <c r="D81" s="441"/>
      <c r="E81" s="441"/>
    </row>
    <row r="82" spans="1:5" x14ac:dyDescent="0.25">
      <c r="A82" s="457" t="s">
        <v>4373</v>
      </c>
      <c r="B82" s="444" t="s">
        <v>919</v>
      </c>
      <c r="C82" s="441"/>
      <c r="D82" s="441"/>
      <c r="E82" s="441"/>
    </row>
    <row r="83" spans="1:5" x14ac:dyDescent="0.25">
      <c r="A83" s="443" t="s">
        <v>4374</v>
      </c>
      <c r="B83" s="444" t="s">
        <v>4466</v>
      </c>
      <c r="C83" s="441"/>
      <c r="D83" s="441"/>
      <c r="E83" s="441"/>
    </row>
    <row r="84" spans="1:5" x14ac:dyDescent="0.25">
      <c r="A84" s="445" t="s">
        <v>4376</v>
      </c>
      <c r="B84" s="446" t="s">
        <v>4377</v>
      </c>
      <c r="C84" s="441"/>
      <c r="D84" s="441"/>
      <c r="E84" s="441"/>
    </row>
    <row r="85" spans="1:5" x14ac:dyDescent="0.25">
      <c r="A85" s="447" t="s">
        <v>4467</v>
      </c>
      <c r="B85" s="444" t="s">
        <v>4468</v>
      </c>
      <c r="C85" s="441"/>
      <c r="D85" s="441"/>
      <c r="E85" s="441"/>
    </row>
    <row r="86" spans="1:5" x14ac:dyDescent="0.25">
      <c r="A86" s="447" t="s">
        <v>4469</v>
      </c>
      <c r="B86" s="444" t="s">
        <v>4470</v>
      </c>
      <c r="C86" s="441"/>
      <c r="D86" s="441"/>
      <c r="E86" s="441"/>
    </row>
    <row r="87" spans="1:5" x14ac:dyDescent="0.25">
      <c r="A87" s="447" t="s">
        <v>4471</v>
      </c>
      <c r="B87" s="444" t="s">
        <v>4472</v>
      </c>
      <c r="C87" s="441"/>
      <c r="D87" s="441"/>
      <c r="E87" s="441"/>
    </row>
    <row r="88" spans="1:5" x14ac:dyDescent="0.25">
      <c r="A88" s="447" t="s">
        <v>4473</v>
      </c>
      <c r="B88" s="444" t="s">
        <v>4474</v>
      </c>
      <c r="C88" s="441"/>
      <c r="D88" s="441"/>
      <c r="E88" s="441"/>
    </row>
    <row r="89" spans="1:5" x14ac:dyDescent="0.25">
      <c r="A89" s="447" t="s">
        <v>4475</v>
      </c>
      <c r="B89" s="444" t="s">
        <v>4476</v>
      </c>
      <c r="C89" s="441"/>
      <c r="D89" s="441"/>
      <c r="E89" s="441"/>
    </row>
    <row r="90" spans="1:5" x14ac:dyDescent="0.25">
      <c r="A90" s="447" t="s">
        <v>4477</v>
      </c>
      <c r="B90" s="444" t="s">
        <v>4478</v>
      </c>
      <c r="C90" s="441"/>
      <c r="D90" s="441"/>
      <c r="E90" s="441"/>
    </row>
    <row r="91" spans="1:5" x14ac:dyDescent="0.25">
      <c r="A91" s="447" t="s">
        <v>4479</v>
      </c>
      <c r="B91" s="444" t="s">
        <v>4480</v>
      </c>
      <c r="C91" s="441"/>
      <c r="D91" s="441"/>
      <c r="E91" s="441"/>
    </row>
    <row r="92" spans="1:5" x14ac:dyDescent="0.25">
      <c r="A92" s="447" t="s">
        <v>184</v>
      </c>
      <c r="B92" s="444" t="s">
        <v>4481</v>
      </c>
      <c r="C92" s="441"/>
      <c r="D92" s="441"/>
      <c r="E92" s="441"/>
    </row>
    <row r="93" spans="1:5" x14ac:dyDescent="0.25">
      <c r="A93" s="447" t="s">
        <v>4482</v>
      </c>
      <c r="B93" s="444" t="s">
        <v>4483</v>
      </c>
      <c r="C93" s="441"/>
      <c r="D93" s="441"/>
      <c r="E93" s="441"/>
    </row>
    <row r="94" spans="1:5" x14ac:dyDescent="0.25">
      <c r="A94" s="447" t="s">
        <v>4484</v>
      </c>
      <c r="B94" s="444" t="s">
        <v>4485</v>
      </c>
      <c r="C94" s="441"/>
      <c r="D94" s="441"/>
      <c r="E94" s="441"/>
    </row>
    <row r="95" spans="1:5" x14ac:dyDescent="0.25">
      <c r="A95" s="458" t="s">
        <v>4486</v>
      </c>
      <c r="B95" s="459" t="s">
        <v>4487</v>
      </c>
      <c r="C95" s="441"/>
      <c r="D95" s="441"/>
      <c r="E95" s="441"/>
    </row>
    <row r="96" spans="1:5" x14ac:dyDescent="0.25">
      <c r="A96" s="458" t="s">
        <v>4488</v>
      </c>
      <c r="B96" s="459" t="s">
        <v>4489</v>
      </c>
      <c r="C96" s="441"/>
      <c r="D96" s="441"/>
      <c r="E96" s="441"/>
    </row>
    <row r="97" spans="1:5" x14ac:dyDescent="0.25">
      <c r="A97" s="460"/>
      <c r="B97" s="442"/>
      <c r="C97" s="441"/>
      <c r="D97" s="441"/>
      <c r="E97" s="441"/>
    </row>
    <row r="98" spans="1:5" x14ac:dyDescent="0.25">
      <c r="A98" s="443" t="s">
        <v>4373</v>
      </c>
      <c r="B98" s="444" t="s">
        <v>920</v>
      </c>
      <c r="C98" s="441"/>
      <c r="D98" s="441"/>
      <c r="E98" s="441"/>
    </row>
    <row r="99" spans="1:5" x14ac:dyDescent="0.25">
      <c r="A99" s="443" t="s">
        <v>4374</v>
      </c>
      <c r="B99" s="444" t="s">
        <v>4490</v>
      </c>
      <c r="C99" s="441"/>
      <c r="D99" s="441"/>
      <c r="E99" s="441"/>
    </row>
    <row r="100" spans="1:5" x14ac:dyDescent="0.25">
      <c r="A100" s="445" t="s">
        <v>4376</v>
      </c>
      <c r="B100" s="446" t="s">
        <v>4377</v>
      </c>
      <c r="C100" s="446" t="s">
        <v>4491</v>
      </c>
      <c r="D100" s="441"/>
      <c r="E100" s="441"/>
    </row>
    <row r="101" spans="1:5" x14ac:dyDescent="0.25">
      <c r="A101" s="447" t="s">
        <v>4492</v>
      </c>
      <c r="B101" s="444" t="s">
        <v>4493</v>
      </c>
      <c r="C101" s="447">
        <v>1000</v>
      </c>
      <c r="D101" s="441"/>
      <c r="E101" s="441"/>
    </row>
    <row r="102" spans="1:5" x14ac:dyDescent="0.25">
      <c r="A102" s="447" t="s">
        <v>4494</v>
      </c>
      <c r="B102" s="444" t="s">
        <v>4495</v>
      </c>
      <c r="C102" s="447">
        <v>9996</v>
      </c>
      <c r="D102" s="441"/>
      <c r="E102" s="441"/>
    </row>
    <row r="103" spans="1:5" x14ac:dyDescent="0.25">
      <c r="A103" s="447" t="s">
        <v>4386</v>
      </c>
      <c r="B103" s="444" t="s">
        <v>4496</v>
      </c>
      <c r="C103" s="447">
        <v>9996</v>
      </c>
      <c r="D103" s="441"/>
      <c r="E103" s="441"/>
    </row>
    <row r="104" spans="1:5" x14ac:dyDescent="0.25">
      <c r="A104" s="447" t="s">
        <v>4388</v>
      </c>
      <c r="B104" s="444" t="s">
        <v>4497</v>
      </c>
      <c r="C104" s="447">
        <v>9996</v>
      </c>
      <c r="D104" s="441"/>
      <c r="E104" s="441"/>
    </row>
    <row r="105" spans="1:5" x14ac:dyDescent="0.25">
      <c r="A105" s="447" t="s">
        <v>4498</v>
      </c>
      <c r="B105" s="444" t="s">
        <v>4499</v>
      </c>
      <c r="C105" s="447">
        <v>9996</v>
      </c>
      <c r="D105" s="441"/>
      <c r="E105" s="441"/>
    </row>
    <row r="106" spans="1:5" x14ac:dyDescent="0.25">
      <c r="A106" s="447" t="s">
        <v>4500</v>
      </c>
      <c r="B106" s="444" t="s">
        <v>4501</v>
      </c>
      <c r="C106" s="447">
        <v>9996</v>
      </c>
      <c r="D106" s="441"/>
      <c r="E106" s="441"/>
    </row>
    <row r="107" spans="1:5" x14ac:dyDescent="0.25">
      <c r="A107" s="447" t="s">
        <v>4502</v>
      </c>
      <c r="B107" s="444" t="s">
        <v>4503</v>
      </c>
      <c r="C107" s="447">
        <v>9996</v>
      </c>
      <c r="D107" s="441"/>
      <c r="E107" s="441"/>
    </row>
    <row r="108" spans="1:5" x14ac:dyDescent="0.25">
      <c r="A108" s="447">
        <v>17</v>
      </c>
      <c r="B108" s="444" t="s">
        <v>4504</v>
      </c>
      <c r="C108" s="447" t="s">
        <v>4505</v>
      </c>
      <c r="D108" s="441"/>
      <c r="E108" s="441"/>
    </row>
    <row r="109" spans="1:5" x14ac:dyDescent="0.25">
      <c r="A109" s="447" t="s">
        <v>4396</v>
      </c>
      <c r="B109" s="444" t="s">
        <v>4506</v>
      </c>
      <c r="C109" s="447">
        <v>9997</v>
      </c>
      <c r="D109" s="441"/>
      <c r="E109" s="441"/>
    </row>
    <row r="110" spans="1:5" x14ac:dyDescent="0.25">
      <c r="A110" s="447">
        <v>21</v>
      </c>
      <c r="B110" s="444" t="s">
        <v>4507</v>
      </c>
      <c r="C110" s="447">
        <v>9996</v>
      </c>
      <c r="D110" s="441"/>
      <c r="E110" s="441"/>
    </row>
    <row r="111" spans="1:5" x14ac:dyDescent="0.25">
      <c r="A111" s="447" t="s">
        <v>4403</v>
      </c>
      <c r="B111" s="444" t="s">
        <v>4508</v>
      </c>
      <c r="C111" s="447">
        <v>9998</v>
      </c>
      <c r="D111" s="441"/>
      <c r="E111" s="441"/>
    </row>
    <row r="112" spans="1:5" x14ac:dyDescent="0.25">
      <c r="A112" s="447" t="s">
        <v>4405</v>
      </c>
      <c r="B112" s="444" t="s">
        <v>4509</v>
      </c>
      <c r="C112" s="447">
        <v>9996</v>
      </c>
      <c r="D112" s="441"/>
      <c r="E112" s="441"/>
    </row>
    <row r="113" spans="1:5" x14ac:dyDescent="0.25">
      <c r="A113" s="447" t="s">
        <v>4510</v>
      </c>
      <c r="B113" s="444" t="s">
        <v>4511</v>
      </c>
      <c r="C113" s="447">
        <v>9996</v>
      </c>
      <c r="D113" s="441"/>
      <c r="E113" s="441"/>
    </row>
    <row r="114" spans="1:5" x14ac:dyDescent="0.25">
      <c r="A114" s="447" t="s">
        <v>4512</v>
      </c>
      <c r="B114" s="444" t="s">
        <v>4513</v>
      </c>
      <c r="C114" s="447">
        <v>9996</v>
      </c>
      <c r="D114" s="441"/>
      <c r="E114" s="441"/>
    </row>
    <row r="115" spans="1:5" x14ac:dyDescent="0.25">
      <c r="A115" s="447" t="s">
        <v>4514</v>
      </c>
      <c r="B115" s="444" t="s">
        <v>4515</v>
      </c>
      <c r="C115" s="447">
        <v>9996</v>
      </c>
      <c r="D115" s="441"/>
      <c r="E115" s="441"/>
    </row>
    <row r="116" spans="1:5" x14ac:dyDescent="0.25">
      <c r="A116" s="447" t="s">
        <v>4516</v>
      </c>
      <c r="B116" s="444" t="s">
        <v>4517</v>
      </c>
      <c r="C116" s="447">
        <v>9996</v>
      </c>
      <c r="D116" s="441"/>
      <c r="E116" s="441"/>
    </row>
    <row r="117" spans="1:5" x14ac:dyDescent="0.25">
      <c r="A117" s="447" t="s">
        <v>4518</v>
      </c>
      <c r="B117" s="444" t="s">
        <v>4519</v>
      </c>
      <c r="C117" s="447">
        <v>9996</v>
      </c>
      <c r="D117" s="441"/>
      <c r="E117" s="441"/>
    </row>
    <row r="118" spans="1:5" x14ac:dyDescent="0.25">
      <c r="A118" s="447">
        <v>37</v>
      </c>
      <c r="B118" s="444" t="s">
        <v>4520</v>
      </c>
      <c r="C118" s="447">
        <v>9996</v>
      </c>
      <c r="D118" s="441"/>
      <c r="E118" s="441"/>
    </row>
    <row r="119" spans="1:5" x14ac:dyDescent="0.25">
      <c r="A119" s="447" t="s">
        <v>4412</v>
      </c>
      <c r="B119" s="444" t="s">
        <v>4521</v>
      </c>
      <c r="C119" s="447" t="s">
        <v>4522</v>
      </c>
      <c r="D119" s="441"/>
      <c r="E119" s="441"/>
    </row>
    <row r="120" spans="1:5" x14ac:dyDescent="0.25">
      <c r="A120" s="460"/>
      <c r="B120" s="442"/>
      <c r="C120" s="441"/>
      <c r="D120" s="441"/>
      <c r="E120" s="441"/>
    </row>
    <row r="121" spans="1:5" x14ac:dyDescent="0.25">
      <c r="A121" s="443" t="s">
        <v>4373</v>
      </c>
      <c r="B121" s="444" t="s">
        <v>940</v>
      </c>
      <c r="C121" s="441"/>
      <c r="D121" s="441"/>
      <c r="E121" s="441"/>
    </row>
    <row r="122" spans="1:5" x14ac:dyDescent="0.25">
      <c r="A122" s="443" t="s">
        <v>4374</v>
      </c>
      <c r="B122" s="444" t="s">
        <v>4523</v>
      </c>
      <c r="C122" s="441"/>
      <c r="D122" s="441"/>
      <c r="E122" s="441"/>
    </row>
    <row r="123" spans="1:5" x14ac:dyDescent="0.25">
      <c r="A123" s="445" t="s">
        <v>4376</v>
      </c>
      <c r="B123" s="446" t="s">
        <v>4377</v>
      </c>
      <c r="C123" s="441"/>
      <c r="D123" s="441"/>
      <c r="E123" s="441"/>
    </row>
    <row r="124" spans="1:5" x14ac:dyDescent="0.25">
      <c r="A124" s="447" t="s">
        <v>888</v>
      </c>
      <c r="B124" s="444" t="s">
        <v>4524</v>
      </c>
      <c r="C124" s="441"/>
      <c r="D124" s="441"/>
      <c r="E124" s="441"/>
    </row>
    <row r="125" spans="1:5" ht="26.25" x14ac:dyDescent="0.25">
      <c r="A125" s="449" t="s">
        <v>895</v>
      </c>
      <c r="B125" s="444" t="s">
        <v>4525</v>
      </c>
      <c r="C125" s="441"/>
      <c r="D125" s="441"/>
      <c r="E125" s="441"/>
    </row>
    <row r="126" spans="1:5" x14ac:dyDescent="0.25">
      <c r="A126" s="447" t="s">
        <v>900</v>
      </c>
      <c r="B126" s="444" t="s">
        <v>4526</v>
      </c>
      <c r="C126" s="441"/>
      <c r="D126" s="441"/>
      <c r="E126" s="441"/>
    </row>
    <row r="127" spans="1:5" x14ac:dyDescent="0.25">
      <c r="A127" s="460"/>
      <c r="B127" s="442"/>
      <c r="C127" s="441"/>
      <c r="D127" s="441"/>
      <c r="E127" s="441"/>
    </row>
    <row r="128" spans="1:5" x14ac:dyDescent="0.25">
      <c r="A128" s="443" t="s">
        <v>4373</v>
      </c>
      <c r="B128" s="444" t="s">
        <v>950</v>
      </c>
      <c r="C128" s="441"/>
      <c r="D128" s="441"/>
      <c r="E128" s="441"/>
    </row>
    <row r="129" spans="1:5" x14ac:dyDescent="0.25">
      <c r="A129" s="443" t="s">
        <v>4374</v>
      </c>
      <c r="B129" s="444" t="s">
        <v>4527</v>
      </c>
      <c r="C129" s="441"/>
      <c r="D129" s="441"/>
      <c r="E129" s="441"/>
    </row>
    <row r="130" spans="1:5" x14ac:dyDescent="0.25">
      <c r="A130" s="445" t="s">
        <v>4376</v>
      </c>
      <c r="B130" s="446" t="s">
        <v>4377</v>
      </c>
      <c r="C130" s="441"/>
      <c r="D130" s="441"/>
      <c r="E130" s="441"/>
    </row>
    <row r="131" spans="1:5" x14ac:dyDescent="0.25">
      <c r="A131" s="447" t="s">
        <v>888</v>
      </c>
      <c r="B131" s="444" t="s">
        <v>4528</v>
      </c>
      <c r="C131" s="441"/>
      <c r="D131" s="441"/>
      <c r="E131" s="441"/>
    </row>
    <row r="132" spans="1:5" x14ac:dyDescent="0.25">
      <c r="A132" s="447" t="s">
        <v>895</v>
      </c>
      <c r="B132" s="444" t="s">
        <v>4529</v>
      </c>
      <c r="C132" s="441"/>
      <c r="D132" s="441"/>
      <c r="E132" s="441"/>
    </row>
    <row r="133" spans="1:5" ht="26.25" x14ac:dyDescent="0.25">
      <c r="A133" s="461" t="s">
        <v>900</v>
      </c>
      <c r="B133" s="462" t="s">
        <v>4530</v>
      </c>
      <c r="C133" s="441"/>
      <c r="D133" s="441"/>
      <c r="E133" s="441"/>
    </row>
    <row r="134" spans="1:5" x14ac:dyDescent="0.25">
      <c r="A134" s="447" t="s">
        <v>907</v>
      </c>
      <c r="B134" s="444" t="s">
        <v>4531</v>
      </c>
      <c r="C134" s="441"/>
      <c r="D134" s="441"/>
      <c r="E134" s="441"/>
    </row>
    <row r="135" spans="1:5" x14ac:dyDescent="0.25">
      <c r="A135" s="447" t="s">
        <v>914</v>
      </c>
      <c r="B135" s="444" t="s">
        <v>4532</v>
      </c>
      <c r="C135" s="441"/>
      <c r="D135" s="441"/>
      <c r="E135" s="441"/>
    </row>
    <row r="136" spans="1:5" x14ac:dyDescent="0.25">
      <c r="A136" s="447" t="s">
        <v>919</v>
      </c>
      <c r="B136" s="444" t="s">
        <v>4533</v>
      </c>
      <c r="C136" s="441"/>
      <c r="D136" s="441"/>
      <c r="E136" s="441"/>
    </row>
    <row r="137" spans="1:5" x14ac:dyDescent="0.25">
      <c r="A137" s="447" t="s">
        <v>920</v>
      </c>
      <c r="B137" s="444" t="s">
        <v>4534</v>
      </c>
      <c r="C137" s="441"/>
      <c r="D137" s="441"/>
      <c r="E137" s="441"/>
    </row>
    <row r="138" spans="1:5" x14ac:dyDescent="0.25">
      <c r="A138" s="447" t="s">
        <v>940</v>
      </c>
      <c r="B138" s="444" t="s">
        <v>4535</v>
      </c>
      <c r="C138" s="441"/>
      <c r="D138" s="441"/>
      <c r="E138" s="441"/>
    </row>
    <row r="139" spans="1:5" x14ac:dyDescent="0.25">
      <c r="A139" s="447" t="s">
        <v>950</v>
      </c>
      <c r="B139" s="444" t="s">
        <v>4536</v>
      </c>
      <c r="C139" s="441"/>
      <c r="D139" s="441"/>
      <c r="E139" s="441"/>
    </row>
    <row r="140" spans="1:5" x14ac:dyDescent="0.25">
      <c r="A140" s="447" t="s">
        <v>4492</v>
      </c>
      <c r="B140" s="444" t="s">
        <v>4537</v>
      </c>
      <c r="C140" s="441"/>
      <c r="D140" s="441"/>
      <c r="E140" s="441"/>
    </row>
    <row r="141" spans="1:5" x14ac:dyDescent="0.25">
      <c r="A141" s="447">
        <v>11</v>
      </c>
      <c r="B141" s="444" t="s">
        <v>4538</v>
      </c>
      <c r="C141" s="441"/>
      <c r="D141" s="441"/>
      <c r="E141" s="441"/>
    </row>
    <row r="142" spans="1:5" x14ac:dyDescent="0.25">
      <c r="A142" s="447">
        <v>12</v>
      </c>
      <c r="B142" s="444" t="s">
        <v>4539</v>
      </c>
      <c r="C142" s="441"/>
      <c r="D142" s="441"/>
      <c r="E142" s="441"/>
    </row>
    <row r="143" spans="1:5" ht="31.5" customHeight="1" x14ac:dyDescent="0.25">
      <c r="A143" s="461">
        <v>13</v>
      </c>
      <c r="B143" s="462" t="s">
        <v>4540</v>
      </c>
      <c r="C143" s="441"/>
      <c r="D143" s="441"/>
      <c r="E143" s="441"/>
    </row>
    <row r="144" spans="1:5" x14ac:dyDescent="0.25">
      <c r="A144" s="451"/>
      <c r="B144" s="463"/>
      <c r="C144" s="441"/>
      <c r="D144" s="441"/>
      <c r="E144" s="441"/>
    </row>
    <row r="145" spans="1:5" x14ac:dyDescent="0.25">
      <c r="A145" s="443" t="s">
        <v>4373</v>
      </c>
      <c r="B145" s="444" t="s">
        <v>4492</v>
      </c>
      <c r="C145" s="441"/>
      <c r="D145" s="441"/>
      <c r="E145" s="441"/>
    </row>
    <row r="146" spans="1:5" x14ac:dyDescent="0.25">
      <c r="A146" s="443" t="s">
        <v>4374</v>
      </c>
      <c r="B146" s="444" t="s">
        <v>4541</v>
      </c>
      <c r="C146" s="441"/>
      <c r="D146" s="441"/>
      <c r="E146" s="441"/>
    </row>
    <row r="147" spans="1:5" x14ac:dyDescent="0.25">
      <c r="A147" s="445" t="s">
        <v>4376</v>
      </c>
      <c r="B147" s="446" t="s">
        <v>4377</v>
      </c>
      <c r="C147" s="441"/>
      <c r="D147" s="441"/>
      <c r="E147" s="441"/>
    </row>
    <row r="148" spans="1:5" x14ac:dyDescent="0.25">
      <c r="A148" s="447" t="s">
        <v>888</v>
      </c>
      <c r="B148" s="444" t="s">
        <v>4542</v>
      </c>
      <c r="C148" s="441"/>
      <c r="D148" s="441"/>
      <c r="E148" s="441"/>
    </row>
    <row r="149" spans="1:5" x14ac:dyDescent="0.25">
      <c r="A149" s="447" t="s">
        <v>895</v>
      </c>
      <c r="B149" s="444" t="s">
        <v>4543</v>
      </c>
      <c r="C149" s="441"/>
      <c r="D149" s="441"/>
      <c r="E149" s="441"/>
    </row>
    <row r="150" spans="1:5" x14ac:dyDescent="0.25">
      <c r="A150" s="447" t="s">
        <v>900</v>
      </c>
      <c r="B150" s="444" t="s">
        <v>4544</v>
      </c>
      <c r="C150" s="441"/>
      <c r="D150" s="441"/>
      <c r="E150" s="441"/>
    </row>
    <row r="151" spans="1:5" x14ac:dyDescent="0.25">
      <c r="A151" s="447">
        <v>11</v>
      </c>
      <c r="B151" s="444" t="s">
        <v>4538</v>
      </c>
      <c r="C151" s="441"/>
      <c r="D151" s="441"/>
      <c r="E151" s="441"/>
    </row>
    <row r="152" spans="1:5" x14ac:dyDescent="0.25">
      <c r="A152" s="447">
        <v>12</v>
      </c>
      <c r="B152" s="444" t="s">
        <v>4539</v>
      </c>
      <c r="C152" s="441"/>
      <c r="D152" s="441"/>
      <c r="E152" s="441"/>
    </row>
    <row r="153" spans="1:5" x14ac:dyDescent="0.25">
      <c r="A153" s="451"/>
      <c r="B153" s="463"/>
      <c r="C153" s="441"/>
      <c r="D153" s="441"/>
      <c r="E153" s="441"/>
    </row>
    <row r="154" spans="1:5" x14ac:dyDescent="0.25">
      <c r="A154" s="443" t="s">
        <v>4373</v>
      </c>
      <c r="B154" s="444" t="s">
        <v>4494</v>
      </c>
      <c r="C154" s="441"/>
      <c r="D154" s="441"/>
      <c r="E154" s="441"/>
    </row>
    <row r="155" spans="1:5" x14ac:dyDescent="0.25">
      <c r="A155" s="443" t="s">
        <v>4374</v>
      </c>
      <c r="B155" s="444" t="s">
        <v>4545</v>
      </c>
      <c r="C155" s="441"/>
      <c r="D155" s="441"/>
      <c r="E155" s="441"/>
    </row>
    <row r="156" spans="1:5" x14ac:dyDescent="0.25">
      <c r="A156" s="445" t="s">
        <v>4376</v>
      </c>
      <c r="B156" s="446" t="s">
        <v>4377</v>
      </c>
      <c r="C156" s="441"/>
      <c r="D156" s="441"/>
      <c r="E156" s="441"/>
    </row>
    <row r="157" spans="1:5" x14ac:dyDescent="0.25">
      <c r="A157" s="447" t="s">
        <v>888</v>
      </c>
      <c r="B157" s="444" t="s">
        <v>4546</v>
      </c>
      <c r="C157" s="441"/>
      <c r="D157" s="441"/>
      <c r="E157" s="441"/>
    </row>
    <row r="158" spans="1:5" x14ac:dyDescent="0.25">
      <c r="A158" s="447" t="s">
        <v>895</v>
      </c>
      <c r="B158" s="444" t="s">
        <v>4460</v>
      </c>
      <c r="C158" s="441"/>
      <c r="D158" s="441"/>
      <c r="E158" s="441"/>
    </row>
    <row r="159" spans="1:5" x14ac:dyDescent="0.25">
      <c r="A159" s="447" t="s">
        <v>900</v>
      </c>
      <c r="B159" s="444" t="s">
        <v>4462</v>
      </c>
      <c r="C159" s="441"/>
      <c r="D159" s="441"/>
      <c r="E159" s="441"/>
    </row>
    <row r="160" spans="1:5" x14ac:dyDescent="0.25">
      <c r="A160" s="447" t="s">
        <v>907</v>
      </c>
      <c r="B160" s="444" t="s">
        <v>4455</v>
      </c>
      <c r="C160" s="441"/>
      <c r="D160" s="441"/>
      <c r="E160" s="441"/>
    </row>
    <row r="161" spans="1:5" x14ac:dyDescent="0.25">
      <c r="A161" s="447" t="s">
        <v>914</v>
      </c>
      <c r="B161" s="444" t="s">
        <v>4547</v>
      </c>
      <c r="C161" s="441"/>
      <c r="D161" s="441"/>
      <c r="E161" s="441"/>
    </row>
    <row r="162" spans="1:5" x14ac:dyDescent="0.25">
      <c r="A162" s="451"/>
      <c r="B162" s="463"/>
      <c r="C162" s="441"/>
      <c r="D162" s="441"/>
      <c r="E162" s="441"/>
    </row>
    <row r="163" spans="1:5" x14ac:dyDescent="0.25">
      <c r="A163" s="443" t="s">
        <v>4373</v>
      </c>
      <c r="B163" s="444" t="s">
        <v>4386</v>
      </c>
      <c r="C163" s="441"/>
      <c r="D163" s="441"/>
      <c r="E163" s="441"/>
    </row>
    <row r="164" spans="1:5" x14ac:dyDescent="0.25">
      <c r="A164" s="443" t="s">
        <v>4374</v>
      </c>
      <c r="B164" s="444" t="s">
        <v>4548</v>
      </c>
      <c r="C164" s="441"/>
      <c r="D164" s="441"/>
      <c r="E164" s="441"/>
    </row>
    <row r="165" spans="1:5" x14ac:dyDescent="0.25">
      <c r="A165" s="445" t="s">
        <v>4376</v>
      </c>
      <c r="B165" s="446" t="s">
        <v>4377</v>
      </c>
      <c r="C165" s="441"/>
      <c r="D165" s="441"/>
      <c r="E165" s="441"/>
    </row>
    <row r="166" spans="1:5" x14ac:dyDescent="0.25">
      <c r="A166" s="447" t="s">
        <v>888</v>
      </c>
      <c r="B166" s="444" t="s">
        <v>4549</v>
      </c>
      <c r="C166" s="441"/>
      <c r="D166" s="441"/>
      <c r="E166" s="441"/>
    </row>
    <row r="167" spans="1:5" x14ac:dyDescent="0.25">
      <c r="A167" s="447" t="s">
        <v>895</v>
      </c>
      <c r="B167" s="444" t="s">
        <v>4550</v>
      </c>
      <c r="C167" s="441"/>
      <c r="D167" s="441"/>
      <c r="E167" s="441"/>
    </row>
    <row r="168" spans="1:5" x14ac:dyDescent="0.25">
      <c r="A168" s="447" t="s">
        <v>900</v>
      </c>
      <c r="B168" s="444" t="s">
        <v>4551</v>
      </c>
      <c r="C168" s="441"/>
      <c r="D168" s="441"/>
      <c r="E168" s="441"/>
    </row>
    <row r="169" spans="1:5" x14ac:dyDescent="0.25">
      <c r="A169" s="447" t="s">
        <v>907</v>
      </c>
      <c r="B169" s="444" t="s">
        <v>4552</v>
      </c>
      <c r="C169" s="441"/>
      <c r="D169" s="441"/>
      <c r="E169" s="441"/>
    </row>
    <row r="170" spans="1:5" x14ac:dyDescent="0.25">
      <c r="A170" s="447" t="s">
        <v>914</v>
      </c>
      <c r="B170" s="444" t="s">
        <v>4553</v>
      </c>
      <c r="C170" s="441"/>
      <c r="D170" s="441"/>
      <c r="E170" s="441"/>
    </row>
    <row r="171" spans="1:5" x14ac:dyDescent="0.25">
      <c r="A171" s="447" t="s">
        <v>919</v>
      </c>
      <c r="B171" s="444" t="s">
        <v>4554</v>
      </c>
      <c r="C171" s="441"/>
      <c r="D171" s="441"/>
      <c r="E171" s="441"/>
    </row>
    <row r="172" spans="1:5" x14ac:dyDescent="0.25">
      <c r="A172" s="447" t="s">
        <v>920</v>
      </c>
      <c r="B172" s="444" t="s">
        <v>4555</v>
      </c>
      <c r="C172" s="441"/>
      <c r="D172" s="441"/>
      <c r="E172" s="441"/>
    </row>
    <row r="173" spans="1:5" x14ac:dyDescent="0.25">
      <c r="A173" s="447" t="s">
        <v>940</v>
      </c>
      <c r="B173" s="444" t="s">
        <v>4556</v>
      </c>
      <c r="C173" s="441"/>
      <c r="D173" s="441"/>
      <c r="E173" s="441"/>
    </row>
    <row r="174" spans="1:5" x14ac:dyDescent="0.25">
      <c r="A174" s="447" t="s">
        <v>950</v>
      </c>
      <c r="B174" s="444" t="s">
        <v>4557</v>
      </c>
      <c r="C174" s="441"/>
      <c r="D174" s="441"/>
      <c r="E174" s="441"/>
    </row>
    <row r="175" spans="1:5" x14ac:dyDescent="0.25">
      <c r="A175" s="447">
        <v>10</v>
      </c>
      <c r="B175" s="444" t="s">
        <v>4558</v>
      </c>
      <c r="C175" s="441"/>
      <c r="D175" s="441"/>
      <c r="E175" s="441"/>
    </row>
    <row r="176" spans="1:5" x14ac:dyDescent="0.25">
      <c r="A176" s="447" t="s">
        <v>4559</v>
      </c>
      <c r="B176" s="444" t="s">
        <v>4560</v>
      </c>
      <c r="C176" s="441"/>
      <c r="D176" s="441"/>
      <c r="E176" s="441"/>
    </row>
    <row r="177" spans="1:5" x14ac:dyDescent="0.25">
      <c r="A177" s="464"/>
      <c r="B177" s="463"/>
      <c r="C177" s="441"/>
      <c r="D177" s="441"/>
      <c r="E177" s="441"/>
    </row>
    <row r="178" spans="1:5" x14ac:dyDescent="0.25">
      <c r="A178" s="443" t="s">
        <v>4373</v>
      </c>
      <c r="B178" s="444" t="s">
        <v>4388</v>
      </c>
      <c r="C178" s="441"/>
      <c r="D178" s="441"/>
      <c r="E178" s="441"/>
    </row>
    <row r="179" spans="1:5" x14ac:dyDescent="0.25">
      <c r="A179" s="443" t="s">
        <v>4374</v>
      </c>
      <c r="B179" s="444" t="s">
        <v>4561</v>
      </c>
      <c r="C179" s="441"/>
      <c r="D179" s="441"/>
      <c r="E179" s="441"/>
    </row>
    <row r="180" spans="1:5" x14ac:dyDescent="0.25">
      <c r="A180" s="445" t="s">
        <v>4376</v>
      </c>
      <c r="B180" s="446" t="s">
        <v>4377</v>
      </c>
      <c r="C180" s="441"/>
      <c r="D180" s="441"/>
      <c r="E180" s="441"/>
    </row>
    <row r="181" spans="1:5" x14ac:dyDescent="0.25">
      <c r="A181" s="741" t="s">
        <v>4562</v>
      </c>
      <c r="B181" s="741"/>
      <c r="C181" s="441"/>
      <c r="D181" s="441"/>
      <c r="E181" s="441"/>
    </row>
    <row r="182" spans="1:5" ht="27" customHeight="1" x14ac:dyDescent="0.25">
      <c r="A182" s="745" t="s">
        <v>4563</v>
      </c>
      <c r="B182" s="745"/>
      <c r="C182" s="441"/>
      <c r="D182" s="441"/>
      <c r="E182" s="441"/>
    </row>
    <row r="183" spans="1:5" x14ac:dyDescent="0.25">
      <c r="A183" s="465"/>
      <c r="B183" s="466"/>
      <c r="C183" s="441"/>
      <c r="D183" s="441"/>
      <c r="E183" s="441"/>
    </row>
    <row r="184" spans="1:5" x14ac:dyDescent="0.25">
      <c r="A184" s="443" t="s">
        <v>4373</v>
      </c>
      <c r="B184" s="444" t="s">
        <v>4498</v>
      </c>
      <c r="C184" s="441"/>
      <c r="D184" s="441"/>
      <c r="E184" s="441"/>
    </row>
    <row r="185" spans="1:5" x14ac:dyDescent="0.25">
      <c r="A185" s="443" t="s">
        <v>4374</v>
      </c>
      <c r="B185" s="444" t="s">
        <v>4564</v>
      </c>
      <c r="C185" s="441"/>
      <c r="D185" s="441"/>
      <c r="E185" s="441"/>
    </row>
    <row r="186" spans="1:5" x14ac:dyDescent="0.25">
      <c r="A186" s="445" t="s">
        <v>4376</v>
      </c>
      <c r="B186" s="446" t="s">
        <v>4377</v>
      </c>
      <c r="C186" s="441"/>
      <c r="D186" s="441"/>
      <c r="E186" s="441"/>
    </row>
    <row r="187" spans="1:5" x14ac:dyDescent="0.25">
      <c r="A187" s="447" t="s">
        <v>4440</v>
      </c>
      <c r="B187" s="444" t="s">
        <v>4565</v>
      </c>
      <c r="C187" s="441"/>
      <c r="D187" s="441"/>
      <c r="E187" s="441"/>
    </row>
    <row r="188" spans="1:5" x14ac:dyDescent="0.25">
      <c r="A188" s="447" t="s">
        <v>168</v>
      </c>
      <c r="B188" s="444" t="s">
        <v>4566</v>
      </c>
      <c r="C188" s="441"/>
      <c r="D188" s="441"/>
      <c r="E188" s="441"/>
    </row>
    <row r="189" spans="1:5" x14ac:dyDescent="0.25">
      <c r="A189" s="447" t="s">
        <v>4567</v>
      </c>
      <c r="B189" s="444" t="s">
        <v>4568</v>
      </c>
      <c r="C189" s="441"/>
      <c r="D189" s="441"/>
      <c r="E189" s="441"/>
    </row>
    <row r="190" spans="1:5" x14ac:dyDescent="0.25">
      <c r="A190" s="447" t="s">
        <v>1280</v>
      </c>
      <c r="B190" s="444" t="s">
        <v>4569</v>
      </c>
      <c r="C190" s="441"/>
      <c r="D190" s="441"/>
      <c r="E190" s="441"/>
    </row>
    <row r="191" spans="1:5" x14ac:dyDescent="0.25">
      <c r="A191" s="447" t="s">
        <v>1278</v>
      </c>
      <c r="B191" s="444" t="s">
        <v>4570</v>
      </c>
      <c r="C191" s="441"/>
      <c r="D191" s="441"/>
      <c r="E191" s="441"/>
    </row>
    <row r="192" spans="1:5" x14ac:dyDescent="0.25">
      <c r="A192" s="447" t="s">
        <v>4571</v>
      </c>
      <c r="B192" s="444" t="s">
        <v>4572</v>
      </c>
      <c r="C192" s="441"/>
      <c r="D192" s="441"/>
      <c r="E192" s="441"/>
    </row>
    <row r="193" spans="1:5" x14ac:dyDescent="0.25">
      <c r="A193" s="447" t="s">
        <v>4573</v>
      </c>
      <c r="B193" s="444" t="s">
        <v>4574</v>
      </c>
      <c r="C193" s="441"/>
      <c r="D193" s="441"/>
      <c r="E193" s="441"/>
    </row>
    <row r="194" spans="1:5" x14ac:dyDescent="0.25">
      <c r="A194" s="447" t="s">
        <v>4575</v>
      </c>
      <c r="B194" s="444" t="s">
        <v>4576</v>
      </c>
      <c r="C194" s="441"/>
      <c r="D194" s="441"/>
      <c r="E194" s="441"/>
    </row>
    <row r="195" spans="1:5" x14ac:dyDescent="0.25">
      <c r="A195" s="447" t="s">
        <v>4577</v>
      </c>
      <c r="B195" s="444" t="s">
        <v>4578</v>
      </c>
      <c r="C195" s="441"/>
      <c r="D195" s="441"/>
      <c r="E195" s="441"/>
    </row>
    <row r="196" spans="1:5" x14ac:dyDescent="0.25">
      <c r="A196" s="447" t="s">
        <v>4579</v>
      </c>
      <c r="B196" s="444" t="s">
        <v>4580</v>
      </c>
      <c r="C196" s="441"/>
      <c r="D196" s="441"/>
      <c r="E196" s="441"/>
    </row>
    <row r="197" spans="1:5" x14ac:dyDescent="0.25">
      <c r="A197" s="447" t="s">
        <v>4581</v>
      </c>
      <c r="B197" s="444" t="s">
        <v>4582</v>
      </c>
      <c r="C197" s="441"/>
      <c r="D197" s="441"/>
      <c r="E197" s="441"/>
    </row>
    <row r="198" spans="1:5" x14ac:dyDescent="0.25">
      <c r="A198" s="447">
        <v>3001</v>
      </c>
      <c r="B198" s="444" t="s">
        <v>4583</v>
      </c>
      <c r="C198" s="441"/>
      <c r="D198" s="441"/>
      <c r="E198" s="441"/>
    </row>
    <row r="199" spans="1:5" x14ac:dyDescent="0.25">
      <c r="A199" s="465"/>
      <c r="B199" s="466"/>
      <c r="C199" s="441"/>
      <c r="D199" s="441"/>
      <c r="E199" s="441"/>
    </row>
    <row r="200" spans="1:5" x14ac:dyDescent="0.25">
      <c r="A200" s="443" t="s">
        <v>4373</v>
      </c>
      <c r="B200" s="444" t="s">
        <v>4500</v>
      </c>
      <c r="C200" s="441"/>
      <c r="D200" s="441"/>
      <c r="E200" s="441"/>
    </row>
    <row r="201" spans="1:5" x14ac:dyDescent="0.25">
      <c r="A201" s="443" t="s">
        <v>4374</v>
      </c>
      <c r="B201" s="444" t="s">
        <v>4584</v>
      </c>
      <c r="C201" s="441"/>
      <c r="D201" s="441"/>
      <c r="E201" s="441"/>
    </row>
    <row r="202" spans="1:5" x14ac:dyDescent="0.25">
      <c r="A202" s="445" t="s">
        <v>4376</v>
      </c>
      <c r="B202" s="446" t="s">
        <v>4377</v>
      </c>
      <c r="C202" s="441"/>
      <c r="D202" s="441"/>
      <c r="E202" s="441"/>
    </row>
    <row r="203" spans="1:5" x14ac:dyDescent="0.25">
      <c r="A203" s="447" t="s">
        <v>4440</v>
      </c>
      <c r="B203" s="444" t="s">
        <v>4585</v>
      </c>
      <c r="C203" s="441"/>
      <c r="D203" s="441"/>
      <c r="E203" s="441"/>
    </row>
    <row r="204" spans="1:5" x14ac:dyDescent="0.25">
      <c r="A204" s="447" t="s">
        <v>4567</v>
      </c>
      <c r="B204" s="444" t="s">
        <v>4586</v>
      </c>
      <c r="C204" s="441"/>
      <c r="D204" s="441"/>
      <c r="E204" s="441"/>
    </row>
    <row r="205" spans="1:5" x14ac:dyDescent="0.25">
      <c r="A205" s="447" t="s">
        <v>4446</v>
      </c>
      <c r="B205" s="444" t="s">
        <v>4587</v>
      </c>
      <c r="C205" s="441"/>
      <c r="D205" s="441"/>
      <c r="E205" s="441"/>
    </row>
    <row r="206" spans="1:5" x14ac:dyDescent="0.25">
      <c r="A206" s="447" t="s">
        <v>4573</v>
      </c>
      <c r="B206" s="444" t="s">
        <v>4588</v>
      </c>
      <c r="C206" s="441"/>
      <c r="D206" s="441"/>
      <c r="E206" s="441"/>
    </row>
    <row r="207" spans="1:5" x14ac:dyDescent="0.25">
      <c r="A207" s="447" t="s">
        <v>4575</v>
      </c>
      <c r="B207" s="444" t="s">
        <v>4589</v>
      </c>
      <c r="C207" s="441"/>
      <c r="D207" s="441"/>
      <c r="E207" s="441"/>
    </row>
    <row r="208" spans="1:5" x14ac:dyDescent="0.25">
      <c r="A208" s="447" t="s">
        <v>4577</v>
      </c>
      <c r="B208" s="444" t="s">
        <v>4590</v>
      </c>
      <c r="C208" s="441"/>
      <c r="D208" s="441"/>
      <c r="E208" s="441"/>
    </row>
    <row r="209" spans="1:5" x14ac:dyDescent="0.25">
      <c r="A209" s="447" t="s">
        <v>4579</v>
      </c>
      <c r="B209" s="444" t="s">
        <v>4591</v>
      </c>
      <c r="C209" s="441"/>
      <c r="D209" s="441"/>
      <c r="E209" s="441"/>
    </row>
    <row r="210" spans="1:5" x14ac:dyDescent="0.25">
      <c r="A210" s="447" t="s">
        <v>4581</v>
      </c>
      <c r="B210" s="444" t="s">
        <v>4592</v>
      </c>
      <c r="C210" s="441"/>
      <c r="D210" s="441"/>
      <c r="E210" s="441"/>
    </row>
    <row r="211" spans="1:5" x14ac:dyDescent="0.25">
      <c r="A211" s="447" t="s">
        <v>4593</v>
      </c>
      <c r="B211" s="444" t="s">
        <v>4594</v>
      </c>
      <c r="C211" s="441"/>
      <c r="D211" s="441"/>
      <c r="E211" s="441"/>
    </row>
    <row r="212" spans="1:5" x14ac:dyDescent="0.25">
      <c r="A212" s="447">
        <v>2007</v>
      </c>
      <c r="B212" s="444" t="s">
        <v>4595</v>
      </c>
      <c r="C212" s="441"/>
      <c r="D212" s="441"/>
      <c r="E212" s="441"/>
    </row>
    <row r="213" spans="1:5" x14ac:dyDescent="0.25">
      <c r="A213" s="447">
        <v>2010</v>
      </c>
      <c r="B213" s="444" t="s">
        <v>4596</v>
      </c>
      <c r="C213" s="441"/>
      <c r="D213" s="441"/>
      <c r="E213" s="441"/>
    </row>
    <row r="214" spans="1:5" x14ac:dyDescent="0.25">
      <c r="A214" s="447" t="s">
        <v>1786</v>
      </c>
      <c r="B214" s="444" t="s">
        <v>4597</v>
      </c>
      <c r="C214" s="441"/>
      <c r="D214" s="441"/>
      <c r="E214" s="441"/>
    </row>
    <row r="215" spans="1:5" x14ac:dyDescent="0.25">
      <c r="A215" s="447" t="s">
        <v>4598</v>
      </c>
      <c r="B215" s="444" t="s">
        <v>4599</v>
      </c>
      <c r="C215" s="441"/>
      <c r="D215" s="441"/>
      <c r="E215" s="441"/>
    </row>
    <row r="216" spans="1:5" x14ac:dyDescent="0.25">
      <c r="A216" s="447" t="s">
        <v>4600</v>
      </c>
      <c r="B216" s="444" t="s">
        <v>4601</v>
      </c>
      <c r="C216" s="441"/>
      <c r="D216" s="441"/>
      <c r="E216" s="441"/>
    </row>
    <row r="217" spans="1:5" x14ac:dyDescent="0.25">
      <c r="A217" s="447" t="s">
        <v>1766</v>
      </c>
      <c r="B217" s="444" t="s">
        <v>4602</v>
      </c>
      <c r="C217" s="441"/>
      <c r="D217" s="441"/>
      <c r="E217" s="441"/>
    </row>
    <row r="218" spans="1:5" x14ac:dyDescent="0.25">
      <c r="A218" s="447" t="s">
        <v>4603</v>
      </c>
      <c r="B218" s="444" t="s">
        <v>4604</v>
      </c>
      <c r="C218" s="441"/>
      <c r="D218" s="441"/>
      <c r="E218" s="441"/>
    </row>
    <row r="219" spans="1:5" x14ac:dyDescent="0.25">
      <c r="A219" s="447" t="s">
        <v>4605</v>
      </c>
      <c r="B219" s="444" t="s">
        <v>4606</v>
      </c>
      <c r="C219" s="441"/>
      <c r="D219" s="441"/>
      <c r="E219" s="441"/>
    </row>
    <row r="220" spans="1:5" x14ac:dyDescent="0.25">
      <c r="A220" s="447" t="s">
        <v>1917</v>
      </c>
      <c r="B220" s="444" t="s">
        <v>4607</v>
      </c>
      <c r="C220" s="441"/>
      <c r="D220" s="441"/>
      <c r="E220" s="441"/>
    </row>
    <row r="221" spans="1:5" x14ac:dyDescent="0.25">
      <c r="A221" s="447" t="s">
        <v>1790</v>
      </c>
      <c r="B221" s="444" t="s">
        <v>4608</v>
      </c>
      <c r="C221" s="441"/>
      <c r="D221" s="441"/>
      <c r="E221" s="441"/>
    </row>
    <row r="222" spans="1:5" x14ac:dyDescent="0.25">
      <c r="A222" s="447" t="s">
        <v>4609</v>
      </c>
      <c r="B222" s="444" t="s">
        <v>4610</v>
      </c>
      <c r="C222" s="441"/>
      <c r="D222" s="441"/>
      <c r="E222" s="441"/>
    </row>
    <row r="223" spans="1:5" x14ac:dyDescent="0.25">
      <c r="A223" s="447" t="s">
        <v>4611</v>
      </c>
      <c r="B223" s="444" t="s">
        <v>4612</v>
      </c>
      <c r="C223" s="441"/>
      <c r="D223" s="441"/>
      <c r="E223" s="441"/>
    </row>
    <row r="224" spans="1:5" x14ac:dyDescent="0.25">
      <c r="A224" s="447" t="s">
        <v>4613</v>
      </c>
      <c r="B224" s="444" t="s">
        <v>4614</v>
      </c>
      <c r="C224" s="441"/>
      <c r="D224" s="441"/>
      <c r="E224" s="441"/>
    </row>
    <row r="225" spans="1:5" x14ac:dyDescent="0.25">
      <c r="A225" s="447" t="s">
        <v>618</v>
      </c>
      <c r="B225" s="444" t="s">
        <v>4615</v>
      </c>
      <c r="C225" s="441"/>
      <c r="D225" s="441"/>
      <c r="E225" s="441"/>
    </row>
    <row r="226" spans="1:5" x14ac:dyDescent="0.25">
      <c r="A226" s="447" t="s">
        <v>4616</v>
      </c>
      <c r="B226" s="444" t="s">
        <v>4617</v>
      </c>
      <c r="C226" s="441"/>
      <c r="D226" s="441"/>
      <c r="E226" s="441"/>
    </row>
    <row r="227" spans="1:5" x14ac:dyDescent="0.25">
      <c r="A227" s="447" t="s">
        <v>4618</v>
      </c>
      <c r="B227" s="444" t="s">
        <v>4619</v>
      </c>
      <c r="C227" s="441"/>
      <c r="D227" s="441"/>
      <c r="E227" s="441"/>
    </row>
    <row r="228" spans="1:5" x14ac:dyDescent="0.25">
      <c r="A228" s="447" t="s">
        <v>4620</v>
      </c>
      <c r="B228" s="444" t="s">
        <v>4621</v>
      </c>
      <c r="C228" s="441"/>
      <c r="D228" s="441"/>
      <c r="E228" s="441"/>
    </row>
    <row r="229" spans="1:5" x14ac:dyDescent="0.25">
      <c r="A229" s="447" t="s">
        <v>4622</v>
      </c>
      <c r="B229" s="444" t="s">
        <v>4623</v>
      </c>
      <c r="C229" s="441"/>
      <c r="D229" s="441"/>
      <c r="E229" s="441"/>
    </row>
    <row r="230" spans="1:5" x14ac:dyDescent="0.25">
      <c r="A230" s="447" t="s">
        <v>1472</v>
      </c>
      <c r="B230" s="444" t="s">
        <v>4624</v>
      </c>
      <c r="C230" s="441"/>
      <c r="D230" s="441"/>
      <c r="E230" s="441"/>
    </row>
    <row r="231" spans="1:5" x14ac:dyDescent="0.25">
      <c r="A231" s="447" t="s">
        <v>1467</v>
      </c>
      <c r="B231" s="444" t="s">
        <v>4625</v>
      </c>
      <c r="C231" s="441"/>
      <c r="D231" s="441"/>
      <c r="E231" s="441"/>
    </row>
    <row r="232" spans="1:5" x14ac:dyDescent="0.25">
      <c r="A232" s="447" t="s">
        <v>4626</v>
      </c>
      <c r="B232" s="444" t="s">
        <v>4627</v>
      </c>
      <c r="C232" s="441"/>
      <c r="D232" s="441"/>
      <c r="E232" s="441"/>
    </row>
    <row r="233" spans="1:5" x14ac:dyDescent="0.25">
      <c r="A233" s="447" t="s">
        <v>4628</v>
      </c>
      <c r="B233" s="444" t="s">
        <v>4629</v>
      </c>
      <c r="C233" s="441"/>
      <c r="D233" s="441"/>
      <c r="E233" s="441"/>
    </row>
    <row r="234" spans="1:5" x14ac:dyDescent="0.25">
      <c r="A234" s="447" t="s">
        <v>1483</v>
      </c>
      <c r="B234" s="444" t="s">
        <v>4630</v>
      </c>
      <c r="C234" s="441"/>
      <c r="D234" s="441"/>
      <c r="E234" s="441"/>
    </row>
    <row r="235" spans="1:5" x14ac:dyDescent="0.25">
      <c r="A235" s="447" t="s">
        <v>4631</v>
      </c>
      <c r="B235" s="444" t="s">
        <v>4632</v>
      </c>
      <c r="C235" s="441"/>
      <c r="D235" s="441"/>
      <c r="E235" s="441"/>
    </row>
    <row r="236" spans="1:5" x14ac:dyDescent="0.25">
      <c r="A236" s="447" t="s">
        <v>4633</v>
      </c>
      <c r="B236" s="444" t="s">
        <v>4634</v>
      </c>
      <c r="C236" s="441"/>
      <c r="D236" s="441"/>
      <c r="E236" s="441"/>
    </row>
    <row r="237" spans="1:5" x14ac:dyDescent="0.25">
      <c r="A237" s="447" t="s">
        <v>4635</v>
      </c>
      <c r="B237" s="444" t="s">
        <v>4636</v>
      </c>
      <c r="C237" s="441"/>
      <c r="D237" s="441"/>
      <c r="E237" s="441"/>
    </row>
    <row r="238" spans="1:5" x14ac:dyDescent="0.25">
      <c r="A238" s="447" t="s">
        <v>4637</v>
      </c>
      <c r="B238" s="444" t="s">
        <v>4638</v>
      </c>
      <c r="C238" s="441"/>
      <c r="D238" s="441"/>
      <c r="E238" s="441"/>
    </row>
    <row r="239" spans="1:5" x14ac:dyDescent="0.25">
      <c r="A239" s="447" t="s">
        <v>4639</v>
      </c>
      <c r="B239" s="444" t="s">
        <v>4640</v>
      </c>
      <c r="C239" s="441"/>
      <c r="D239" s="441"/>
      <c r="E239" s="441"/>
    </row>
    <row r="240" spans="1:5" x14ac:dyDescent="0.25">
      <c r="A240" s="447" t="s">
        <v>4641</v>
      </c>
      <c r="B240" s="444" t="s">
        <v>4642</v>
      </c>
      <c r="C240" s="441"/>
      <c r="D240" s="441"/>
      <c r="E240" s="441"/>
    </row>
    <row r="241" spans="1:5" x14ac:dyDescent="0.25">
      <c r="A241" s="447" t="s">
        <v>4643</v>
      </c>
      <c r="B241" s="444" t="s">
        <v>4644</v>
      </c>
      <c r="C241" s="441"/>
      <c r="D241" s="441"/>
      <c r="E241" s="441"/>
    </row>
    <row r="242" spans="1:5" x14ac:dyDescent="0.25">
      <c r="A242" s="447" t="s">
        <v>4645</v>
      </c>
      <c r="B242" s="444" t="s">
        <v>4646</v>
      </c>
      <c r="C242" s="441"/>
      <c r="D242" s="441"/>
      <c r="E242" s="441"/>
    </row>
    <row r="243" spans="1:5" x14ac:dyDescent="0.25">
      <c r="A243" s="447" t="s">
        <v>4647</v>
      </c>
      <c r="B243" s="444" t="s">
        <v>4648</v>
      </c>
      <c r="C243" s="441"/>
      <c r="D243" s="441"/>
      <c r="E243" s="441"/>
    </row>
    <row r="244" spans="1:5" x14ac:dyDescent="0.25">
      <c r="A244" s="447" t="s">
        <v>4649</v>
      </c>
      <c r="B244" s="444" t="s">
        <v>4650</v>
      </c>
      <c r="C244" s="441"/>
      <c r="D244" s="441"/>
      <c r="E244" s="441"/>
    </row>
    <row r="245" spans="1:5" x14ac:dyDescent="0.25">
      <c r="A245" s="447" t="s">
        <v>4651</v>
      </c>
      <c r="B245" s="444" t="s">
        <v>4652</v>
      </c>
      <c r="C245" s="441"/>
      <c r="D245" s="441"/>
      <c r="E245" s="441"/>
    </row>
    <row r="246" spans="1:5" x14ac:dyDescent="0.25">
      <c r="A246" s="447">
        <v>7000</v>
      </c>
      <c r="B246" s="444" t="s">
        <v>4653</v>
      </c>
      <c r="C246" s="441"/>
      <c r="D246" s="441"/>
      <c r="E246" s="441"/>
    </row>
    <row r="247" spans="1:5" x14ac:dyDescent="0.25">
      <c r="A247" s="447">
        <v>7001</v>
      </c>
      <c r="B247" s="444" t="s">
        <v>4654</v>
      </c>
      <c r="C247" s="441"/>
      <c r="D247" s="441"/>
      <c r="E247" s="441"/>
    </row>
    <row r="248" spans="1:5" x14ac:dyDescent="0.25">
      <c r="A248" s="451"/>
      <c r="B248" s="463"/>
      <c r="C248" s="441"/>
      <c r="D248" s="441"/>
      <c r="E248" s="441"/>
    </row>
    <row r="249" spans="1:5" x14ac:dyDescent="0.25">
      <c r="A249" s="443" t="s">
        <v>4373</v>
      </c>
      <c r="B249" s="444" t="s">
        <v>4502</v>
      </c>
      <c r="C249" s="441"/>
      <c r="D249" s="441"/>
      <c r="E249" s="441"/>
    </row>
    <row r="250" spans="1:5" x14ac:dyDescent="0.25">
      <c r="A250" s="443" t="s">
        <v>4374</v>
      </c>
      <c r="B250" s="444" t="s">
        <v>4655</v>
      </c>
      <c r="C250" s="441"/>
      <c r="D250" s="441"/>
      <c r="E250" s="441"/>
    </row>
    <row r="251" spans="1:5" x14ac:dyDescent="0.25">
      <c r="A251" s="445" t="s">
        <v>4376</v>
      </c>
      <c r="B251" s="446" t="s">
        <v>4377</v>
      </c>
      <c r="C251" s="441"/>
      <c r="D251" s="441"/>
      <c r="E251" s="441"/>
    </row>
    <row r="252" spans="1:5" x14ac:dyDescent="0.25">
      <c r="A252" s="447" t="s">
        <v>888</v>
      </c>
      <c r="B252" s="444" t="s">
        <v>4656</v>
      </c>
      <c r="C252" s="441"/>
      <c r="D252" s="441"/>
      <c r="E252" s="441"/>
    </row>
    <row r="253" spans="1:5" x14ac:dyDescent="0.25">
      <c r="A253" s="447" t="s">
        <v>895</v>
      </c>
      <c r="B253" s="444" t="s">
        <v>4657</v>
      </c>
      <c r="C253" s="441"/>
      <c r="D253" s="441"/>
      <c r="E253" s="441"/>
    </row>
    <row r="254" spans="1:5" x14ac:dyDescent="0.25">
      <c r="A254" s="467" t="s">
        <v>900</v>
      </c>
      <c r="B254" s="468" t="s">
        <v>4658</v>
      </c>
      <c r="C254" s="441"/>
      <c r="D254" s="441"/>
      <c r="E254" s="441"/>
    </row>
    <row r="255" spans="1:5" x14ac:dyDescent="0.25">
      <c r="A255" s="464"/>
      <c r="B255" s="463"/>
      <c r="C255" s="441"/>
      <c r="D255" s="441"/>
      <c r="E255" s="441"/>
    </row>
    <row r="256" spans="1:5" x14ac:dyDescent="0.25">
      <c r="A256" s="443" t="s">
        <v>4373</v>
      </c>
      <c r="B256" s="444" t="s">
        <v>4659</v>
      </c>
      <c r="C256" s="441"/>
      <c r="D256" s="441"/>
      <c r="E256" s="441"/>
    </row>
    <row r="257" spans="1:5" x14ac:dyDescent="0.25">
      <c r="A257" s="443" t="s">
        <v>4374</v>
      </c>
      <c r="B257" s="444" t="s">
        <v>4660</v>
      </c>
      <c r="C257" s="441"/>
      <c r="D257" s="441"/>
      <c r="E257" s="441"/>
    </row>
    <row r="258" spans="1:5" x14ac:dyDescent="0.25">
      <c r="A258" s="445" t="s">
        <v>4376</v>
      </c>
      <c r="B258" s="446" t="s">
        <v>4377</v>
      </c>
      <c r="C258" s="441"/>
      <c r="D258" s="441"/>
      <c r="E258" s="441"/>
    </row>
    <row r="259" spans="1:5" x14ac:dyDescent="0.25">
      <c r="A259" s="469" t="s">
        <v>888</v>
      </c>
      <c r="B259" s="470" t="s">
        <v>4661</v>
      </c>
      <c r="C259" s="441"/>
      <c r="D259" s="441"/>
      <c r="E259" s="441"/>
    </row>
    <row r="260" spans="1:5" x14ac:dyDescent="0.25">
      <c r="A260" s="469" t="s">
        <v>895</v>
      </c>
      <c r="B260" s="470" t="s">
        <v>4662</v>
      </c>
      <c r="C260" s="441"/>
      <c r="D260" s="441"/>
      <c r="E260" s="441"/>
    </row>
    <row r="261" spans="1:5" x14ac:dyDescent="0.25">
      <c r="A261" s="469" t="s">
        <v>900</v>
      </c>
      <c r="B261" s="470" t="s">
        <v>4663</v>
      </c>
      <c r="C261" s="441"/>
      <c r="D261" s="441"/>
      <c r="E261" s="441"/>
    </row>
    <row r="262" spans="1:5" x14ac:dyDescent="0.25">
      <c r="A262" s="469" t="s">
        <v>907</v>
      </c>
      <c r="B262" s="470" t="s">
        <v>4664</v>
      </c>
      <c r="C262" s="441"/>
      <c r="D262" s="441"/>
      <c r="E262" s="441"/>
    </row>
    <row r="263" spans="1:5" x14ac:dyDescent="0.25">
      <c r="A263" s="469" t="s">
        <v>914</v>
      </c>
      <c r="B263" s="470" t="s">
        <v>4665</v>
      </c>
      <c r="C263" s="441"/>
      <c r="D263" s="441"/>
      <c r="E263" s="441"/>
    </row>
    <row r="264" spans="1:5" x14ac:dyDescent="0.25">
      <c r="A264" s="469" t="s">
        <v>919</v>
      </c>
      <c r="B264" s="470" t="s">
        <v>4666</v>
      </c>
      <c r="C264" s="441"/>
      <c r="D264" s="441"/>
      <c r="E264" s="441"/>
    </row>
    <row r="265" spans="1:5" x14ac:dyDescent="0.25">
      <c r="A265" s="469" t="s">
        <v>920</v>
      </c>
      <c r="B265" s="470" t="s">
        <v>4667</v>
      </c>
      <c r="C265" s="441"/>
      <c r="D265" s="441"/>
      <c r="E265" s="441"/>
    </row>
    <row r="266" spans="1:5" x14ac:dyDescent="0.25">
      <c r="A266" s="469" t="s">
        <v>940</v>
      </c>
      <c r="B266" s="470" t="s">
        <v>4668</v>
      </c>
      <c r="C266" s="441"/>
      <c r="D266" s="441"/>
      <c r="E266" s="441"/>
    </row>
    <row r="267" spans="1:5" x14ac:dyDescent="0.25">
      <c r="A267" s="469" t="s">
        <v>4492</v>
      </c>
      <c r="B267" s="470" t="s">
        <v>4669</v>
      </c>
      <c r="C267" s="441"/>
      <c r="D267" s="441"/>
      <c r="E267" s="441"/>
    </row>
    <row r="268" spans="1:5" x14ac:dyDescent="0.25">
      <c r="A268" s="469" t="s">
        <v>4494</v>
      </c>
      <c r="B268" s="470" t="s">
        <v>4670</v>
      </c>
      <c r="C268" s="441"/>
      <c r="D268" s="441"/>
      <c r="E268" s="441"/>
    </row>
    <row r="269" spans="1:5" x14ac:dyDescent="0.25">
      <c r="A269" s="469">
        <v>12</v>
      </c>
      <c r="B269" s="470" t="s">
        <v>4671</v>
      </c>
      <c r="C269" s="441"/>
      <c r="D269" s="441"/>
      <c r="E269" s="441"/>
    </row>
    <row r="270" spans="1:5" x14ac:dyDescent="0.25">
      <c r="A270" s="469">
        <v>13</v>
      </c>
      <c r="B270" s="470" t="s">
        <v>4672</v>
      </c>
      <c r="C270" s="441"/>
      <c r="D270" s="441"/>
      <c r="E270" s="441"/>
    </row>
    <row r="271" spans="1:5" x14ac:dyDescent="0.25">
      <c r="A271" s="469">
        <v>14</v>
      </c>
      <c r="B271" s="471" t="s">
        <v>4673</v>
      </c>
      <c r="C271" s="441"/>
      <c r="D271" s="441"/>
      <c r="E271" s="441"/>
    </row>
    <row r="272" spans="1:5" x14ac:dyDescent="0.25">
      <c r="A272" s="469">
        <v>15</v>
      </c>
      <c r="B272" s="471" t="s">
        <v>4674</v>
      </c>
      <c r="C272" s="441"/>
      <c r="D272" s="441"/>
      <c r="E272" s="441"/>
    </row>
    <row r="273" spans="1:5" x14ac:dyDescent="0.25">
      <c r="A273" s="469">
        <v>16</v>
      </c>
      <c r="B273" s="472" t="s">
        <v>4675</v>
      </c>
      <c r="C273" s="441"/>
      <c r="D273" s="441"/>
      <c r="E273" s="441"/>
    </row>
    <row r="274" spans="1:5" x14ac:dyDescent="0.25">
      <c r="A274" s="469">
        <v>17</v>
      </c>
      <c r="B274" s="472" t="s">
        <v>4676</v>
      </c>
      <c r="C274" s="441"/>
      <c r="D274" s="441"/>
      <c r="E274" s="441"/>
    </row>
    <row r="275" spans="1:5" x14ac:dyDescent="0.25">
      <c r="A275" s="469">
        <v>18</v>
      </c>
      <c r="B275" s="472" t="s">
        <v>4677</v>
      </c>
      <c r="C275" s="441"/>
      <c r="D275" s="441"/>
      <c r="E275" s="441"/>
    </row>
    <row r="276" spans="1:5" x14ac:dyDescent="0.25">
      <c r="A276" s="469">
        <v>19</v>
      </c>
      <c r="B276" s="472" t="s">
        <v>4678</v>
      </c>
      <c r="C276" s="441"/>
      <c r="D276" s="441"/>
      <c r="E276" s="441"/>
    </row>
    <row r="277" spans="1:5" x14ac:dyDescent="0.25">
      <c r="A277" s="469">
        <v>20</v>
      </c>
      <c r="B277" s="473" t="s">
        <v>4679</v>
      </c>
      <c r="C277" s="441"/>
      <c r="D277" s="441"/>
      <c r="E277" s="441"/>
    </row>
    <row r="278" spans="1:5" x14ac:dyDescent="0.25">
      <c r="A278" s="469">
        <v>21</v>
      </c>
      <c r="B278" s="472" t="s">
        <v>4680</v>
      </c>
      <c r="C278" s="441"/>
      <c r="D278" s="441"/>
      <c r="E278" s="441"/>
    </row>
    <row r="279" spans="1:5" x14ac:dyDescent="0.25">
      <c r="A279" s="451"/>
      <c r="B279" s="463"/>
      <c r="C279" s="441"/>
      <c r="D279" s="441"/>
      <c r="E279" s="441"/>
    </row>
    <row r="280" spans="1:5" x14ac:dyDescent="0.25">
      <c r="A280" s="443" t="s">
        <v>4373</v>
      </c>
      <c r="B280" s="444" t="s">
        <v>4393</v>
      </c>
      <c r="C280" s="441"/>
      <c r="D280" s="441"/>
      <c r="E280" s="441"/>
    </row>
    <row r="281" spans="1:5" x14ac:dyDescent="0.25">
      <c r="A281" s="443" t="s">
        <v>4374</v>
      </c>
      <c r="B281" s="444" t="s">
        <v>4681</v>
      </c>
      <c r="C281" s="441"/>
      <c r="D281" s="441"/>
      <c r="E281" s="441"/>
    </row>
    <row r="282" spans="1:5" x14ac:dyDescent="0.25">
      <c r="A282" s="445" t="s">
        <v>4376</v>
      </c>
      <c r="B282" s="446" t="s">
        <v>4377</v>
      </c>
      <c r="C282" s="441"/>
      <c r="D282" s="441"/>
      <c r="E282" s="441"/>
    </row>
    <row r="283" spans="1:5" x14ac:dyDescent="0.25">
      <c r="A283" s="447" t="s">
        <v>888</v>
      </c>
      <c r="B283" s="444" t="s">
        <v>4682</v>
      </c>
      <c r="C283" s="441"/>
      <c r="D283" s="441"/>
      <c r="E283" s="441"/>
    </row>
    <row r="284" spans="1:5" x14ac:dyDescent="0.25">
      <c r="A284" s="447" t="s">
        <v>895</v>
      </c>
      <c r="B284" s="444" t="s">
        <v>4683</v>
      </c>
      <c r="C284" s="441"/>
      <c r="D284" s="441"/>
      <c r="E284" s="441"/>
    </row>
    <row r="285" spans="1:5" x14ac:dyDescent="0.25">
      <c r="A285" s="464"/>
      <c r="B285" s="463"/>
      <c r="C285" s="441"/>
      <c r="D285" s="441"/>
      <c r="E285" s="441"/>
    </row>
    <row r="286" spans="1:5" x14ac:dyDescent="0.25">
      <c r="A286" s="443" t="s">
        <v>4373</v>
      </c>
      <c r="B286" s="444" t="s">
        <v>4684</v>
      </c>
      <c r="C286" s="441"/>
      <c r="D286" s="441"/>
      <c r="E286" s="441"/>
    </row>
    <row r="287" spans="1:5" x14ac:dyDescent="0.25">
      <c r="A287" s="443" t="s">
        <v>4374</v>
      </c>
      <c r="B287" s="444" t="s">
        <v>4685</v>
      </c>
      <c r="C287" s="441"/>
      <c r="D287" s="441"/>
      <c r="E287" s="441"/>
    </row>
    <row r="288" spans="1:5" x14ac:dyDescent="0.25">
      <c r="A288" s="445" t="s">
        <v>4376</v>
      </c>
      <c r="B288" s="446" t="s">
        <v>4377</v>
      </c>
      <c r="C288" s="441"/>
      <c r="D288" s="441"/>
      <c r="E288" s="441"/>
    </row>
    <row r="289" spans="1:5" x14ac:dyDescent="0.25">
      <c r="A289" s="447" t="s">
        <v>4469</v>
      </c>
      <c r="B289" s="444" t="s">
        <v>4686</v>
      </c>
      <c r="C289" s="441"/>
      <c r="D289" s="441"/>
      <c r="E289" s="441"/>
    </row>
    <row r="290" spans="1:5" x14ac:dyDescent="0.25">
      <c r="A290" s="447" t="s">
        <v>4687</v>
      </c>
      <c r="B290" s="444" t="s">
        <v>4688</v>
      </c>
      <c r="C290" s="441"/>
      <c r="D290" s="441"/>
      <c r="E290" s="441"/>
    </row>
    <row r="291" spans="1:5" x14ac:dyDescent="0.25">
      <c r="A291" s="447">
        <v>3</v>
      </c>
      <c r="B291" s="444" t="s">
        <v>4689</v>
      </c>
      <c r="C291" s="441"/>
      <c r="D291" s="441"/>
      <c r="E291" s="441"/>
    </row>
    <row r="292" spans="1:5" x14ac:dyDescent="0.25">
      <c r="A292" s="464"/>
      <c r="B292" s="463"/>
      <c r="C292" s="441"/>
      <c r="D292" s="441"/>
      <c r="E292" s="441"/>
    </row>
    <row r="293" spans="1:5" x14ac:dyDescent="0.25">
      <c r="A293" s="443" t="s">
        <v>4373</v>
      </c>
      <c r="B293" s="444" t="s">
        <v>4396</v>
      </c>
      <c r="C293" s="441"/>
      <c r="D293" s="441"/>
      <c r="E293" s="441"/>
    </row>
    <row r="294" spans="1:5" x14ac:dyDescent="0.25">
      <c r="A294" s="443" t="s">
        <v>4374</v>
      </c>
      <c r="B294" s="444" t="s">
        <v>4690</v>
      </c>
      <c r="C294" s="441"/>
      <c r="D294" s="441"/>
      <c r="E294" s="441"/>
    </row>
    <row r="295" spans="1:5" x14ac:dyDescent="0.25">
      <c r="A295" s="445" t="s">
        <v>4376</v>
      </c>
      <c r="B295" s="446" t="s">
        <v>4377</v>
      </c>
      <c r="C295" s="441"/>
      <c r="D295" s="441"/>
      <c r="E295" s="441"/>
    </row>
    <row r="296" spans="1:5" x14ac:dyDescent="0.25">
      <c r="A296" s="447" t="s">
        <v>888</v>
      </c>
      <c r="B296" s="474" t="s">
        <v>4691</v>
      </c>
      <c r="C296" s="441"/>
      <c r="D296" s="441"/>
      <c r="E296" s="441"/>
    </row>
    <row r="297" spans="1:5" x14ac:dyDescent="0.25">
      <c r="A297" s="447" t="s">
        <v>895</v>
      </c>
      <c r="B297" s="474" t="s">
        <v>4692</v>
      </c>
      <c r="C297" s="441"/>
      <c r="D297" s="441"/>
      <c r="E297" s="441"/>
    </row>
    <row r="298" spans="1:5" x14ac:dyDescent="0.25">
      <c r="A298" s="447" t="s">
        <v>907</v>
      </c>
      <c r="B298" s="474" t="s">
        <v>4693</v>
      </c>
      <c r="C298" s="441"/>
      <c r="D298" s="441"/>
      <c r="E298" s="441"/>
    </row>
    <row r="299" spans="1:5" x14ac:dyDescent="0.25">
      <c r="A299" s="447" t="s">
        <v>940</v>
      </c>
      <c r="B299" s="474" t="s">
        <v>4694</v>
      </c>
      <c r="C299" s="441"/>
      <c r="D299" s="441"/>
      <c r="E299" s="441"/>
    </row>
    <row r="300" spans="1:5" x14ac:dyDescent="0.25">
      <c r="A300" s="447" t="s">
        <v>950</v>
      </c>
      <c r="B300" s="474" t="s">
        <v>4455</v>
      </c>
      <c r="C300" s="441"/>
      <c r="D300" s="441"/>
      <c r="E300" s="441"/>
    </row>
    <row r="301" spans="1:5" x14ac:dyDescent="0.25">
      <c r="A301" s="447" t="s">
        <v>4388</v>
      </c>
      <c r="B301" s="474" t="s">
        <v>4560</v>
      </c>
      <c r="C301" s="441"/>
      <c r="D301" s="441"/>
      <c r="E301" s="441"/>
    </row>
    <row r="302" spans="1:5" x14ac:dyDescent="0.25">
      <c r="A302" s="447" t="s">
        <v>4498</v>
      </c>
      <c r="B302" s="474" t="s">
        <v>4695</v>
      </c>
      <c r="C302" s="441"/>
      <c r="D302" s="441"/>
      <c r="E302" s="441"/>
    </row>
    <row r="303" spans="1:5" x14ac:dyDescent="0.25">
      <c r="A303" s="447" t="s">
        <v>4393</v>
      </c>
      <c r="B303" s="474" t="s">
        <v>4696</v>
      </c>
      <c r="C303" s="441"/>
      <c r="D303" s="441"/>
      <c r="E303" s="441"/>
    </row>
    <row r="304" spans="1:5" x14ac:dyDescent="0.25">
      <c r="A304" s="447" t="s">
        <v>4684</v>
      </c>
      <c r="B304" s="474" t="s">
        <v>4697</v>
      </c>
      <c r="C304" s="441"/>
      <c r="D304" s="441"/>
      <c r="E304" s="441"/>
    </row>
    <row r="305" spans="1:5" x14ac:dyDescent="0.25">
      <c r="A305" s="464"/>
      <c r="B305" s="463"/>
      <c r="C305" s="441"/>
      <c r="D305" s="441"/>
      <c r="E305" s="441"/>
    </row>
    <row r="306" spans="1:5" x14ac:dyDescent="0.25">
      <c r="A306" s="443" t="s">
        <v>4373</v>
      </c>
      <c r="B306" s="444" t="s">
        <v>4698</v>
      </c>
      <c r="C306" s="441"/>
      <c r="D306" s="441"/>
      <c r="E306" s="441"/>
    </row>
    <row r="307" spans="1:5" x14ac:dyDescent="0.25">
      <c r="A307" s="443" t="s">
        <v>4374</v>
      </c>
      <c r="B307" s="444" t="s">
        <v>4699</v>
      </c>
      <c r="C307" s="441"/>
      <c r="D307" s="441"/>
      <c r="E307" s="441"/>
    </row>
    <row r="308" spans="1:5" x14ac:dyDescent="0.25">
      <c r="A308" s="445" t="s">
        <v>4376</v>
      </c>
      <c r="B308" s="446" t="s">
        <v>4377</v>
      </c>
      <c r="C308" s="441"/>
      <c r="D308" s="441"/>
      <c r="E308" s="441"/>
    </row>
    <row r="309" spans="1:5" x14ac:dyDescent="0.25">
      <c r="A309" s="447" t="s">
        <v>888</v>
      </c>
      <c r="B309" s="444" t="s">
        <v>4700</v>
      </c>
      <c r="C309" s="441"/>
      <c r="D309" s="441"/>
      <c r="E309" s="441"/>
    </row>
    <row r="310" spans="1:5" x14ac:dyDescent="0.25">
      <c r="A310" s="447" t="s">
        <v>895</v>
      </c>
      <c r="B310" s="444" t="s">
        <v>4701</v>
      </c>
      <c r="C310" s="441"/>
      <c r="D310" s="441"/>
      <c r="E310" s="441"/>
    </row>
    <row r="311" spans="1:5" x14ac:dyDescent="0.25">
      <c r="A311" s="447" t="s">
        <v>900</v>
      </c>
      <c r="B311" s="444" t="s">
        <v>4702</v>
      </c>
      <c r="C311" s="441"/>
      <c r="D311" s="441"/>
      <c r="E311" s="441"/>
    </row>
    <row r="312" spans="1:5" x14ac:dyDescent="0.25">
      <c r="A312" s="447" t="s">
        <v>907</v>
      </c>
      <c r="B312" s="444" t="s">
        <v>4703</v>
      </c>
      <c r="C312" s="441"/>
      <c r="D312" s="441"/>
      <c r="E312" s="441"/>
    </row>
    <row r="313" spans="1:5" x14ac:dyDescent="0.25">
      <c r="A313" s="447" t="s">
        <v>914</v>
      </c>
      <c r="B313" s="444" t="s">
        <v>4704</v>
      </c>
      <c r="C313" s="441"/>
      <c r="D313" s="441"/>
      <c r="E313" s="441"/>
    </row>
    <row r="314" spans="1:5" x14ac:dyDescent="0.25">
      <c r="A314" s="447" t="s">
        <v>919</v>
      </c>
      <c r="B314" s="444" t="s">
        <v>4560</v>
      </c>
      <c r="C314" s="441"/>
      <c r="D314" s="441"/>
      <c r="E314" s="441"/>
    </row>
    <row r="315" spans="1:5" x14ac:dyDescent="0.25">
      <c r="A315" s="464"/>
      <c r="B315" s="463"/>
      <c r="C315" s="441"/>
      <c r="D315" s="441"/>
      <c r="E315" s="441"/>
    </row>
    <row r="316" spans="1:5" ht="15" customHeight="1" x14ac:dyDescent="0.25">
      <c r="A316" s="443" t="s">
        <v>4373</v>
      </c>
      <c r="B316" s="744" t="s">
        <v>4705</v>
      </c>
      <c r="C316" s="744"/>
      <c r="D316" s="441"/>
      <c r="E316" s="441"/>
    </row>
    <row r="317" spans="1:5" ht="15" customHeight="1" x14ac:dyDescent="0.25">
      <c r="A317" s="443" t="s">
        <v>4374</v>
      </c>
      <c r="B317" s="744" t="s">
        <v>4706</v>
      </c>
      <c r="C317" s="744"/>
      <c r="D317" s="441"/>
      <c r="E317" s="441"/>
    </row>
    <row r="318" spans="1:5" x14ac:dyDescent="0.25">
      <c r="A318" s="445" t="s">
        <v>4376</v>
      </c>
      <c r="B318" s="446" t="s">
        <v>4377</v>
      </c>
      <c r="C318" s="445" t="s">
        <v>4707</v>
      </c>
      <c r="D318" s="441"/>
      <c r="E318" s="441"/>
    </row>
    <row r="319" spans="1:5" x14ac:dyDescent="0.25">
      <c r="A319" s="447" t="s">
        <v>888</v>
      </c>
      <c r="B319" s="444" t="s">
        <v>4708</v>
      </c>
      <c r="C319" s="475">
        <v>2</v>
      </c>
      <c r="D319" s="441"/>
      <c r="E319" s="441"/>
    </row>
    <row r="320" spans="1:5" x14ac:dyDescent="0.25">
      <c r="A320" s="447" t="s">
        <v>895</v>
      </c>
      <c r="B320" s="444" t="s">
        <v>4709</v>
      </c>
      <c r="C320" s="475">
        <v>1</v>
      </c>
      <c r="D320" s="441"/>
      <c r="E320" s="441"/>
    </row>
    <row r="321" spans="1:5" x14ac:dyDescent="0.25">
      <c r="A321" s="447" t="s">
        <v>900</v>
      </c>
      <c r="B321" s="444" t="s">
        <v>4710</v>
      </c>
      <c r="C321" s="475">
        <v>0.5</v>
      </c>
      <c r="D321" s="441"/>
      <c r="E321" s="441"/>
    </row>
    <row r="322" spans="1:5" x14ac:dyDescent="0.25">
      <c r="A322" s="476"/>
      <c r="B322" s="477"/>
      <c r="C322" s="478"/>
      <c r="D322" s="441"/>
      <c r="E322" s="441"/>
    </row>
    <row r="323" spans="1:5" x14ac:dyDescent="0.25">
      <c r="A323" s="464"/>
      <c r="B323" s="479"/>
      <c r="C323" s="441"/>
      <c r="D323" s="441"/>
      <c r="E323" s="441"/>
    </row>
    <row r="324" spans="1:5" x14ac:dyDescent="0.25">
      <c r="A324" s="443" t="s">
        <v>4373</v>
      </c>
      <c r="B324" s="444" t="s">
        <v>4711</v>
      </c>
      <c r="C324" s="441"/>
      <c r="D324" s="441"/>
      <c r="E324" s="441"/>
    </row>
    <row r="325" spans="1:5" x14ac:dyDescent="0.25">
      <c r="A325" s="443" t="s">
        <v>4374</v>
      </c>
      <c r="B325" s="444" t="s">
        <v>4712</v>
      </c>
      <c r="C325" s="441"/>
      <c r="D325" s="441"/>
      <c r="E325" s="441"/>
    </row>
    <row r="326" spans="1:5" x14ac:dyDescent="0.25">
      <c r="A326" s="445" t="s">
        <v>4376</v>
      </c>
      <c r="B326" s="446" t="s">
        <v>4377</v>
      </c>
      <c r="C326" s="441"/>
      <c r="D326" s="441"/>
      <c r="E326" s="441"/>
    </row>
    <row r="327" spans="1:5" x14ac:dyDescent="0.25">
      <c r="A327" s="447" t="s">
        <v>888</v>
      </c>
      <c r="B327" s="444" t="s">
        <v>4713</v>
      </c>
      <c r="C327" s="441"/>
      <c r="D327" s="441"/>
      <c r="E327" s="441"/>
    </row>
    <row r="328" spans="1:5" x14ac:dyDescent="0.25">
      <c r="A328" s="447" t="s">
        <v>895</v>
      </c>
      <c r="B328" s="444" t="s">
        <v>4714</v>
      </c>
      <c r="C328" s="441"/>
      <c r="D328" s="441"/>
      <c r="E328" s="441"/>
    </row>
    <row r="329" spans="1:5" x14ac:dyDescent="0.25">
      <c r="A329" s="447"/>
      <c r="B329" s="444"/>
      <c r="C329" s="441"/>
      <c r="D329" s="441"/>
      <c r="E329" s="441"/>
    </row>
    <row r="330" spans="1:5" x14ac:dyDescent="0.25">
      <c r="A330" s="480"/>
      <c r="B330" s="481"/>
      <c r="C330" s="441"/>
      <c r="D330" s="441"/>
      <c r="E330" s="441"/>
    </row>
    <row r="331" spans="1:5" x14ac:dyDescent="0.25">
      <c r="A331" s="482" t="s">
        <v>4373</v>
      </c>
      <c r="B331" s="444" t="s">
        <v>4715</v>
      </c>
      <c r="C331" s="483"/>
      <c r="D331" s="441"/>
      <c r="E331" s="441"/>
    </row>
    <row r="332" spans="1:5" x14ac:dyDescent="0.25">
      <c r="A332" s="482" t="s">
        <v>4374</v>
      </c>
      <c r="B332" s="444" t="s">
        <v>4716</v>
      </c>
      <c r="C332" s="483"/>
      <c r="D332" s="441"/>
      <c r="E332" s="441"/>
    </row>
    <row r="333" spans="1:5" x14ac:dyDescent="0.25">
      <c r="A333" s="484" t="s">
        <v>4717</v>
      </c>
      <c r="B333" s="485" t="s">
        <v>4376</v>
      </c>
      <c r="C333" s="485" t="s">
        <v>4718</v>
      </c>
      <c r="D333" s="441"/>
      <c r="E333" s="441"/>
    </row>
    <row r="334" spans="1:5" x14ac:dyDescent="0.25">
      <c r="A334" s="447" t="s">
        <v>4719</v>
      </c>
      <c r="B334" s="444" t="s">
        <v>4720</v>
      </c>
      <c r="C334" s="486" t="s">
        <v>4721</v>
      </c>
      <c r="D334" s="441"/>
      <c r="E334" s="441"/>
    </row>
    <row r="335" spans="1:5" x14ac:dyDescent="0.25">
      <c r="A335" s="447" t="s">
        <v>4722</v>
      </c>
      <c r="B335" s="444" t="s">
        <v>4723</v>
      </c>
      <c r="C335" s="486" t="s">
        <v>4721</v>
      </c>
      <c r="D335" s="441"/>
      <c r="E335" s="441"/>
    </row>
    <row r="336" spans="1:5" x14ac:dyDescent="0.25">
      <c r="A336" s="447" t="s">
        <v>4724</v>
      </c>
      <c r="B336" s="444" t="s">
        <v>4725</v>
      </c>
      <c r="C336" s="486" t="s">
        <v>4721</v>
      </c>
      <c r="D336" s="441"/>
      <c r="E336" s="441"/>
    </row>
    <row r="337" spans="1:5" x14ac:dyDescent="0.25">
      <c r="A337" s="447" t="s">
        <v>4726</v>
      </c>
      <c r="B337" s="444" t="s">
        <v>4727</v>
      </c>
      <c r="C337" s="486" t="s">
        <v>4721</v>
      </c>
      <c r="D337" s="441"/>
      <c r="E337" s="441"/>
    </row>
    <row r="338" spans="1:5" x14ac:dyDescent="0.25">
      <c r="A338" s="447" t="s">
        <v>4728</v>
      </c>
      <c r="B338" s="444" t="s">
        <v>4729</v>
      </c>
      <c r="C338" s="486" t="s">
        <v>4721</v>
      </c>
      <c r="D338" s="441"/>
      <c r="E338" s="441"/>
    </row>
    <row r="339" spans="1:5" x14ac:dyDescent="0.25">
      <c r="A339" s="447" t="s">
        <v>4730</v>
      </c>
      <c r="B339" s="444" t="s">
        <v>4731</v>
      </c>
      <c r="C339" s="486" t="s">
        <v>4721</v>
      </c>
      <c r="D339" s="441"/>
      <c r="E339" s="441"/>
    </row>
    <row r="340" spans="1:5" x14ac:dyDescent="0.25">
      <c r="A340" s="447" t="s">
        <v>4732</v>
      </c>
      <c r="B340" s="444" t="s">
        <v>4733</v>
      </c>
      <c r="C340" s="486" t="s">
        <v>4721</v>
      </c>
      <c r="D340" s="441"/>
      <c r="E340" s="441"/>
    </row>
    <row r="341" spans="1:5" x14ac:dyDescent="0.25">
      <c r="A341" s="447" t="s">
        <v>4734</v>
      </c>
      <c r="B341" s="444" t="s">
        <v>4735</v>
      </c>
      <c r="C341" s="486" t="s">
        <v>4721</v>
      </c>
      <c r="D341" s="441"/>
      <c r="E341" s="441"/>
    </row>
    <row r="342" spans="1:5" x14ac:dyDescent="0.25">
      <c r="A342" s="447" t="s">
        <v>4736</v>
      </c>
      <c r="B342" s="444" t="s">
        <v>4737</v>
      </c>
      <c r="C342" s="486" t="s">
        <v>4721</v>
      </c>
      <c r="D342" s="441"/>
      <c r="E342" s="441"/>
    </row>
    <row r="343" spans="1:5" x14ac:dyDescent="0.25">
      <c r="A343" s="447" t="s">
        <v>4738</v>
      </c>
      <c r="B343" s="444" t="s">
        <v>4739</v>
      </c>
      <c r="C343" s="486" t="s">
        <v>4721</v>
      </c>
      <c r="D343" s="441"/>
      <c r="E343" s="441"/>
    </row>
    <row r="344" spans="1:5" x14ac:dyDescent="0.25">
      <c r="A344" s="447" t="s">
        <v>4740</v>
      </c>
      <c r="B344" s="444" t="s">
        <v>4741</v>
      </c>
      <c r="C344" s="487" t="s">
        <v>4721</v>
      </c>
      <c r="D344" s="441"/>
      <c r="E344" s="441"/>
    </row>
    <row r="345" spans="1:5" x14ac:dyDescent="0.25">
      <c r="A345" s="447" t="s">
        <v>4742</v>
      </c>
      <c r="B345" s="444" t="s">
        <v>4743</v>
      </c>
      <c r="C345" s="487" t="s">
        <v>4721</v>
      </c>
      <c r="D345" s="441"/>
      <c r="E345" s="441"/>
    </row>
    <row r="346" spans="1:5" x14ac:dyDescent="0.25">
      <c r="A346" s="447" t="s">
        <v>4744</v>
      </c>
      <c r="B346" s="444" t="s">
        <v>4745</v>
      </c>
      <c r="C346" s="487" t="s">
        <v>4721</v>
      </c>
      <c r="D346" s="441"/>
      <c r="E346" s="441"/>
    </row>
    <row r="347" spans="1:5" x14ac:dyDescent="0.25">
      <c r="A347" s="447" t="s">
        <v>4746</v>
      </c>
      <c r="B347" s="444" t="s">
        <v>4747</v>
      </c>
      <c r="C347" s="487" t="s">
        <v>4721</v>
      </c>
      <c r="D347" s="441"/>
      <c r="E347" s="441"/>
    </row>
    <row r="348" spans="1:5" x14ac:dyDescent="0.25">
      <c r="A348" s="447" t="s">
        <v>4748</v>
      </c>
      <c r="B348" s="444" t="s">
        <v>4749</v>
      </c>
      <c r="C348" s="487" t="s">
        <v>4721</v>
      </c>
      <c r="D348" s="441"/>
      <c r="E348" s="441"/>
    </row>
    <row r="349" spans="1:5" x14ac:dyDescent="0.25">
      <c r="A349" s="447" t="s">
        <v>4750</v>
      </c>
      <c r="B349" s="444" t="s">
        <v>4751</v>
      </c>
      <c r="C349" s="487" t="s">
        <v>4721</v>
      </c>
      <c r="D349" s="441"/>
      <c r="E349" s="441"/>
    </row>
    <row r="350" spans="1:5" x14ac:dyDescent="0.25">
      <c r="A350" s="447" t="s">
        <v>4752</v>
      </c>
      <c r="B350" s="444" t="s">
        <v>4753</v>
      </c>
      <c r="C350" s="487" t="s">
        <v>4721</v>
      </c>
      <c r="D350" s="441"/>
      <c r="E350" s="441"/>
    </row>
    <row r="351" spans="1:5" x14ac:dyDescent="0.25">
      <c r="A351" s="447" t="s">
        <v>4754</v>
      </c>
      <c r="B351" s="444" t="s">
        <v>4755</v>
      </c>
      <c r="C351" s="487" t="s">
        <v>4721</v>
      </c>
      <c r="D351" s="441"/>
      <c r="E351" s="441"/>
    </row>
    <row r="352" spans="1:5" x14ac:dyDescent="0.25">
      <c r="A352" s="447" t="s">
        <v>4756</v>
      </c>
      <c r="B352" s="444" t="s">
        <v>4757</v>
      </c>
      <c r="C352" s="487" t="s">
        <v>4721</v>
      </c>
      <c r="D352" s="441"/>
      <c r="E352" s="441"/>
    </row>
    <row r="353" spans="1:5" x14ac:dyDescent="0.25">
      <c r="A353" s="447" t="s">
        <v>4758</v>
      </c>
      <c r="B353" s="444" t="s">
        <v>4759</v>
      </c>
      <c r="C353" s="487" t="s">
        <v>4721</v>
      </c>
      <c r="D353" s="441"/>
      <c r="E353" s="441"/>
    </row>
    <row r="354" spans="1:5" x14ac:dyDescent="0.25">
      <c r="A354" s="447" t="s">
        <v>4760</v>
      </c>
      <c r="B354" s="444" t="s">
        <v>4761</v>
      </c>
      <c r="C354" s="487" t="s">
        <v>4721</v>
      </c>
      <c r="D354" s="441"/>
      <c r="E354" s="441"/>
    </row>
    <row r="355" spans="1:5" x14ac:dyDescent="0.25">
      <c r="A355" s="447" t="s">
        <v>4762</v>
      </c>
      <c r="B355" s="444" t="s">
        <v>4763</v>
      </c>
      <c r="C355" s="487" t="s">
        <v>4764</v>
      </c>
      <c r="D355" s="441"/>
      <c r="E355" s="441"/>
    </row>
    <row r="356" spans="1:5" x14ac:dyDescent="0.25">
      <c r="A356" s="447" t="s">
        <v>4765</v>
      </c>
      <c r="B356" s="444" t="s">
        <v>4766</v>
      </c>
      <c r="C356" s="487" t="s">
        <v>4764</v>
      </c>
      <c r="D356" s="441"/>
      <c r="E356" s="441"/>
    </row>
    <row r="357" spans="1:5" x14ac:dyDescent="0.25">
      <c r="A357" s="447" t="s">
        <v>4767</v>
      </c>
      <c r="B357" s="444" t="s">
        <v>4768</v>
      </c>
      <c r="C357" s="487" t="s">
        <v>4764</v>
      </c>
      <c r="D357" s="441"/>
      <c r="E357" s="441"/>
    </row>
    <row r="358" spans="1:5" x14ac:dyDescent="0.25">
      <c r="A358" s="447" t="s">
        <v>4769</v>
      </c>
      <c r="B358" s="444" t="s">
        <v>4770</v>
      </c>
      <c r="C358" s="487" t="s">
        <v>4764</v>
      </c>
      <c r="D358" s="441"/>
      <c r="E358" s="441"/>
    </row>
    <row r="359" spans="1:5" x14ac:dyDescent="0.25">
      <c r="A359" s="447" t="s">
        <v>4771</v>
      </c>
      <c r="B359" s="444" t="s">
        <v>4772</v>
      </c>
      <c r="C359" s="487" t="s">
        <v>4764</v>
      </c>
      <c r="D359" s="441"/>
      <c r="E359" s="441"/>
    </row>
    <row r="360" spans="1:5" x14ac:dyDescent="0.25">
      <c r="A360" s="447" t="s">
        <v>4773</v>
      </c>
      <c r="B360" s="444" t="s">
        <v>4774</v>
      </c>
      <c r="C360" s="487" t="s">
        <v>4764</v>
      </c>
      <c r="D360" s="441"/>
      <c r="E360" s="441"/>
    </row>
    <row r="361" spans="1:5" x14ac:dyDescent="0.25">
      <c r="A361" s="447" t="s">
        <v>4775</v>
      </c>
      <c r="B361" s="444" t="s">
        <v>4776</v>
      </c>
      <c r="C361" s="487" t="s">
        <v>4764</v>
      </c>
      <c r="D361" s="441"/>
      <c r="E361" s="441"/>
    </row>
    <row r="362" spans="1:5" x14ac:dyDescent="0.25">
      <c r="A362" s="447" t="s">
        <v>4777</v>
      </c>
      <c r="B362" s="455" t="s">
        <v>4778</v>
      </c>
      <c r="C362" s="447" t="s">
        <v>4779</v>
      </c>
      <c r="D362" s="441"/>
      <c r="E362" s="441"/>
    </row>
    <row r="363" spans="1:5" x14ac:dyDescent="0.25">
      <c r="A363" s="447" t="s">
        <v>4780</v>
      </c>
      <c r="B363" s="455" t="s">
        <v>4781</v>
      </c>
      <c r="C363" s="447" t="s">
        <v>4779</v>
      </c>
      <c r="D363" s="441"/>
      <c r="E363" s="441"/>
    </row>
    <row r="364" spans="1:5" x14ac:dyDescent="0.25">
      <c r="A364" s="447" t="s">
        <v>4782</v>
      </c>
      <c r="B364" s="455" t="s">
        <v>4783</v>
      </c>
      <c r="C364" s="447" t="s">
        <v>4779</v>
      </c>
      <c r="D364" s="441"/>
      <c r="E364" s="441"/>
    </row>
    <row r="365" spans="1:5" x14ac:dyDescent="0.25">
      <c r="A365" s="447" t="s">
        <v>4784</v>
      </c>
      <c r="B365" s="455" t="s">
        <v>4785</v>
      </c>
      <c r="C365" s="447" t="s">
        <v>4779</v>
      </c>
      <c r="D365" s="441"/>
      <c r="E365" s="441"/>
    </row>
    <row r="366" spans="1:5" x14ac:dyDescent="0.25">
      <c r="A366" s="447" t="s">
        <v>4786</v>
      </c>
      <c r="B366" s="455" t="s">
        <v>4787</v>
      </c>
      <c r="C366" s="447" t="s">
        <v>4779</v>
      </c>
      <c r="D366" s="441"/>
      <c r="E366" s="441"/>
    </row>
    <row r="367" spans="1:5" x14ac:dyDescent="0.25">
      <c r="A367" s="447" t="s">
        <v>4788</v>
      </c>
      <c r="B367" s="455" t="s">
        <v>4789</v>
      </c>
      <c r="C367" s="447" t="s">
        <v>4779</v>
      </c>
      <c r="D367" s="441"/>
      <c r="E367" s="441"/>
    </row>
    <row r="368" spans="1:5" x14ac:dyDescent="0.25">
      <c r="A368" s="447" t="s">
        <v>4790</v>
      </c>
      <c r="B368" s="444" t="s">
        <v>4791</v>
      </c>
      <c r="C368" s="447" t="s">
        <v>4779</v>
      </c>
      <c r="D368" s="441"/>
      <c r="E368" s="441"/>
    </row>
    <row r="369" spans="1:5" x14ac:dyDescent="0.25">
      <c r="A369" s="447" t="s">
        <v>4792</v>
      </c>
      <c r="B369" s="444" t="s">
        <v>4793</v>
      </c>
      <c r="C369" s="447" t="s">
        <v>4779</v>
      </c>
      <c r="D369" s="441"/>
      <c r="E369" s="441"/>
    </row>
    <row r="370" spans="1:5" x14ac:dyDescent="0.25">
      <c r="A370" s="447" t="s">
        <v>4794</v>
      </c>
      <c r="B370" s="444" t="s">
        <v>4795</v>
      </c>
      <c r="C370" s="447" t="s">
        <v>4779</v>
      </c>
      <c r="D370" s="441"/>
      <c r="E370" s="441"/>
    </row>
    <row r="371" spans="1:5" x14ac:dyDescent="0.25">
      <c r="A371" s="447" t="s">
        <v>4796</v>
      </c>
      <c r="B371" s="444" t="s">
        <v>4797</v>
      </c>
      <c r="C371" s="447" t="s">
        <v>4779</v>
      </c>
      <c r="D371" s="441"/>
      <c r="E371" s="441"/>
    </row>
    <row r="372" spans="1:5" x14ac:dyDescent="0.25">
      <c r="A372" s="447" t="s">
        <v>4798</v>
      </c>
      <c r="B372" s="444" t="s">
        <v>4799</v>
      </c>
      <c r="C372" s="447" t="s">
        <v>4779</v>
      </c>
      <c r="D372" s="441"/>
      <c r="E372" s="441"/>
    </row>
    <row r="373" spans="1:5" x14ac:dyDescent="0.25">
      <c r="A373" s="447" t="s">
        <v>4800</v>
      </c>
      <c r="B373" s="444" t="s">
        <v>4801</v>
      </c>
      <c r="C373" s="447" t="s">
        <v>4779</v>
      </c>
      <c r="D373" s="441"/>
      <c r="E373" s="441"/>
    </row>
    <row r="374" spans="1:5" x14ac:dyDescent="0.25">
      <c r="A374" s="447" t="s">
        <v>4802</v>
      </c>
      <c r="B374" s="444" t="s">
        <v>4803</v>
      </c>
      <c r="C374" s="447" t="s">
        <v>4779</v>
      </c>
      <c r="D374" s="441"/>
      <c r="E374" s="441"/>
    </row>
    <row r="375" spans="1:5" x14ac:dyDescent="0.25">
      <c r="A375" s="447" t="s">
        <v>4804</v>
      </c>
      <c r="B375" s="444" t="s">
        <v>4805</v>
      </c>
      <c r="C375" s="447" t="s">
        <v>4779</v>
      </c>
      <c r="D375" s="441"/>
      <c r="E375" s="441"/>
    </row>
    <row r="376" spans="1:5" x14ac:dyDescent="0.25">
      <c r="A376" s="447" t="s">
        <v>4806</v>
      </c>
      <c r="B376" s="444" t="s">
        <v>4807</v>
      </c>
      <c r="C376" s="447" t="s">
        <v>4779</v>
      </c>
      <c r="D376" s="441"/>
      <c r="E376" s="441"/>
    </row>
    <row r="377" spans="1:5" x14ac:dyDescent="0.25">
      <c r="A377" s="447" t="s">
        <v>4808</v>
      </c>
      <c r="B377" s="444" t="s">
        <v>4809</v>
      </c>
      <c r="C377" s="447" t="s">
        <v>4779</v>
      </c>
      <c r="D377" s="441"/>
      <c r="E377" s="441"/>
    </row>
    <row r="378" spans="1:5" x14ac:dyDescent="0.25">
      <c r="A378" s="447" t="s">
        <v>4810</v>
      </c>
      <c r="B378" s="444" t="s">
        <v>4811</v>
      </c>
      <c r="C378" s="447" t="s">
        <v>4779</v>
      </c>
      <c r="D378" s="441"/>
      <c r="E378" s="441"/>
    </row>
    <row r="379" spans="1:5" x14ac:dyDescent="0.25">
      <c r="A379" s="447" t="s">
        <v>4812</v>
      </c>
      <c r="B379" s="444" t="s">
        <v>4813</v>
      </c>
      <c r="C379" s="447" t="s">
        <v>4779</v>
      </c>
      <c r="D379" s="441"/>
      <c r="E379" s="441"/>
    </row>
    <row r="380" spans="1:5" x14ac:dyDescent="0.25">
      <c r="A380" s="447" t="s">
        <v>4814</v>
      </c>
      <c r="B380" s="444" t="s">
        <v>4815</v>
      </c>
      <c r="C380" s="447" t="s">
        <v>4779</v>
      </c>
      <c r="D380" s="441"/>
      <c r="E380" s="441"/>
    </row>
    <row r="381" spans="1:5" x14ac:dyDescent="0.25">
      <c r="A381" s="447" t="s">
        <v>4816</v>
      </c>
      <c r="B381" s="444" t="s">
        <v>4817</v>
      </c>
      <c r="C381" s="447" t="s">
        <v>4779</v>
      </c>
      <c r="D381" s="441"/>
      <c r="E381" s="441"/>
    </row>
    <row r="382" spans="1:5" x14ac:dyDescent="0.25">
      <c r="A382" s="447" t="s">
        <v>4818</v>
      </c>
      <c r="B382" s="444" t="s">
        <v>4819</v>
      </c>
      <c r="C382" s="447" t="s">
        <v>4779</v>
      </c>
      <c r="D382" s="441"/>
      <c r="E382" s="441"/>
    </row>
    <row r="383" spans="1:5" x14ac:dyDescent="0.25">
      <c r="A383" s="488"/>
      <c r="B383" s="489"/>
      <c r="C383" s="490"/>
      <c r="D383" s="441"/>
      <c r="E383" s="441"/>
    </row>
    <row r="384" spans="1:5" x14ac:dyDescent="0.25">
      <c r="A384" s="460"/>
      <c r="B384" s="442"/>
      <c r="C384" s="441"/>
      <c r="D384" s="441"/>
      <c r="E384" s="441"/>
    </row>
    <row r="385" spans="1:5" x14ac:dyDescent="0.25">
      <c r="A385" s="443" t="s">
        <v>4373</v>
      </c>
      <c r="B385" s="444" t="s">
        <v>4820</v>
      </c>
      <c r="C385" s="441"/>
      <c r="D385" s="441"/>
      <c r="E385" s="441"/>
    </row>
    <row r="386" spans="1:5" x14ac:dyDescent="0.25">
      <c r="A386" s="443" t="s">
        <v>4374</v>
      </c>
      <c r="B386" s="444" t="s">
        <v>2779</v>
      </c>
      <c r="C386" s="441"/>
      <c r="D386" s="441"/>
      <c r="E386" s="441"/>
    </row>
    <row r="387" spans="1:5" x14ac:dyDescent="0.25">
      <c r="A387" s="445" t="s">
        <v>4376</v>
      </c>
      <c r="B387" s="446" t="s">
        <v>4377</v>
      </c>
      <c r="C387" s="441"/>
      <c r="D387" s="441"/>
      <c r="E387" s="441"/>
    </row>
    <row r="388" spans="1:5" x14ac:dyDescent="0.25">
      <c r="A388" s="741" t="s">
        <v>4821</v>
      </c>
      <c r="B388" s="741"/>
      <c r="C388" s="441"/>
      <c r="D388" s="441"/>
      <c r="E388" s="441"/>
    </row>
    <row r="389" spans="1:5" x14ac:dyDescent="0.25">
      <c r="A389" s="746" t="s">
        <v>4822</v>
      </c>
      <c r="B389" s="746"/>
      <c r="C389" s="441"/>
      <c r="D389" s="441"/>
      <c r="E389" s="441"/>
    </row>
    <row r="390" spans="1:5" x14ac:dyDescent="0.25">
      <c r="A390" s="451"/>
      <c r="B390" s="463"/>
      <c r="C390" s="441"/>
      <c r="D390" s="441"/>
      <c r="E390" s="441"/>
    </row>
    <row r="391" spans="1:5" x14ac:dyDescent="0.25">
      <c r="A391" s="443" t="s">
        <v>4373</v>
      </c>
      <c r="B391" s="444" t="s">
        <v>4823</v>
      </c>
      <c r="C391" s="441"/>
      <c r="D391" s="441"/>
      <c r="E391" s="441"/>
    </row>
    <row r="392" spans="1:5" x14ac:dyDescent="0.25">
      <c r="A392" s="443" t="s">
        <v>4374</v>
      </c>
      <c r="B392" s="444" t="s">
        <v>4824</v>
      </c>
      <c r="C392" s="441"/>
      <c r="D392" s="441"/>
      <c r="E392" s="441"/>
    </row>
    <row r="393" spans="1:5" x14ac:dyDescent="0.25">
      <c r="A393" s="445" t="s">
        <v>4376</v>
      </c>
      <c r="B393" s="446" t="s">
        <v>4377</v>
      </c>
      <c r="C393" s="441"/>
      <c r="D393" s="441"/>
      <c r="E393" s="441"/>
    </row>
    <row r="394" spans="1:5" x14ac:dyDescent="0.25">
      <c r="A394" s="480">
        <v>0</v>
      </c>
      <c r="B394" s="491" t="s">
        <v>4825</v>
      </c>
      <c r="C394" s="441"/>
      <c r="D394" s="441"/>
      <c r="E394" s="441"/>
    </row>
    <row r="395" spans="1:5" x14ac:dyDescent="0.25">
      <c r="A395" s="480">
        <v>1</v>
      </c>
      <c r="B395" s="491" t="s">
        <v>4826</v>
      </c>
      <c r="C395" s="441"/>
      <c r="D395" s="441"/>
      <c r="E395" s="441"/>
    </row>
    <row r="396" spans="1:5" x14ac:dyDescent="0.25">
      <c r="A396" s="480">
        <v>2</v>
      </c>
      <c r="B396" s="492" t="s">
        <v>4827</v>
      </c>
      <c r="C396" s="441"/>
      <c r="D396" s="441"/>
      <c r="E396" s="441"/>
    </row>
    <row r="397" spans="1:5" x14ac:dyDescent="0.25">
      <c r="A397" s="441"/>
      <c r="B397" s="442"/>
      <c r="C397" s="441"/>
      <c r="D397" s="441"/>
      <c r="E397" s="441"/>
    </row>
    <row r="398" spans="1:5" x14ac:dyDescent="0.25">
      <c r="A398" s="443" t="s">
        <v>4373</v>
      </c>
      <c r="B398" s="448">
        <v>27</v>
      </c>
      <c r="C398" s="441"/>
      <c r="D398" s="441"/>
      <c r="E398" s="441"/>
    </row>
    <row r="399" spans="1:5" x14ac:dyDescent="0.25">
      <c r="A399" s="443" t="s">
        <v>4374</v>
      </c>
      <c r="B399" s="444" t="s">
        <v>4828</v>
      </c>
      <c r="C399" s="441"/>
      <c r="D399" s="441"/>
      <c r="E399" s="441"/>
    </row>
    <row r="400" spans="1:5" x14ac:dyDescent="0.25">
      <c r="A400" s="445" t="s">
        <v>4376</v>
      </c>
      <c r="B400" s="446" t="s">
        <v>4377</v>
      </c>
      <c r="C400" s="441"/>
      <c r="D400" s="441"/>
      <c r="E400" s="441"/>
    </row>
    <row r="401" spans="1:5" x14ac:dyDescent="0.25">
      <c r="A401" s="480">
        <v>0</v>
      </c>
      <c r="B401" s="491" t="s">
        <v>4829</v>
      </c>
      <c r="C401" s="441"/>
      <c r="D401" s="441"/>
      <c r="E401" s="441"/>
    </row>
    <row r="402" spans="1:5" x14ac:dyDescent="0.25">
      <c r="A402" s="480">
        <v>1</v>
      </c>
      <c r="B402" s="491" t="s">
        <v>4830</v>
      </c>
      <c r="C402" s="441"/>
      <c r="D402" s="441"/>
      <c r="E402" s="441"/>
    </row>
    <row r="403" spans="1:5" x14ac:dyDescent="0.25">
      <c r="A403" s="480">
        <v>2</v>
      </c>
      <c r="B403" s="491" t="s">
        <v>4831</v>
      </c>
      <c r="C403" s="441"/>
      <c r="D403" s="441"/>
      <c r="E403" s="441"/>
    </row>
    <row r="404" spans="1:5" ht="26.25" x14ac:dyDescent="0.25">
      <c r="A404" s="480">
        <v>3</v>
      </c>
      <c r="B404" s="492" t="s">
        <v>4832</v>
      </c>
      <c r="C404" s="441"/>
      <c r="D404" s="441"/>
      <c r="E404" s="441"/>
    </row>
    <row r="405" spans="1:5" x14ac:dyDescent="0.25">
      <c r="A405" s="464"/>
      <c r="B405" s="463"/>
      <c r="C405" s="441"/>
      <c r="D405" s="441"/>
      <c r="E405" s="441"/>
    </row>
    <row r="406" spans="1:5" x14ac:dyDescent="0.25">
      <c r="A406" s="443" t="s">
        <v>4373</v>
      </c>
      <c r="B406" s="448">
        <v>51</v>
      </c>
      <c r="C406" s="441"/>
      <c r="D406" s="441"/>
      <c r="E406" s="441"/>
    </row>
    <row r="407" spans="1:5" x14ac:dyDescent="0.25">
      <c r="A407" s="443" t="s">
        <v>4374</v>
      </c>
      <c r="B407" s="444" t="s">
        <v>4833</v>
      </c>
      <c r="C407" s="441"/>
      <c r="D407" s="441"/>
      <c r="E407" s="441"/>
    </row>
    <row r="408" spans="1:5" ht="25.5" x14ac:dyDescent="0.25">
      <c r="A408" s="493" t="s">
        <v>4376</v>
      </c>
      <c r="B408" s="493" t="s">
        <v>4377</v>
      </c>
      <c r="C408" s="494" t="s">
        <v>4834</v>
      </c>
      <c r="D408" s="441"/>
      <c r="E408" s="441"/>
    </row>
    <row r="409" spans="1:5" x14ac:dyDescent="0.25">
      <c r="A409" s="495" t="s">
        <v>4835</v>
      </c>
      <c r="B409" s="448" t="s">
        <v>4836</v>
      </c>
      <c r="C409" s="447" t="s">
        <v>4837</v>
      </c>
      <c r="D409" s="441"/>
      <c r="E409" s="441"/>
    </row>
    <row r="410" spans="1:5" x14ac:dyDescent="0.25">
      <c r="A410" s="495" t="s">
        <v>4838</v>
      </c>
      <c r="B410" s="448" t="s">
        <v>4839</v>
      </c>
      <c r="C410" s="447" t="s">
        <v>4840</v>
      </c>
      <c r="D410" s="441"/>
      <c r="E410" s="441"/>
    </row>
    <row r="411" spans="1:5" x14ac:dyDescent="0.25">
      <c r="A411" s="495" t="s">
        <v>4841</v>
      </c>
      <c r="B411" s="448" t="s">
        <v>4842</v>
      </c>
      <c r="C411" s="447" t="s">
        <v>4843</v>
      </c>
      <c r="D411" s="441"/>
      <c r="E411" s="441"/>
    </row>
    <row r="412" spans="1:5" x14ac:dyDescent="0.25">
      <c r="A412" s="496" t="s">
        <v>4844</v>
      </c>
      <c r="B412" s="492" t="s">
        <v>4845</v>
      </c>
      <c r="C412" s="480" t="s">
        <v>4837</v>
      </c>
      <c r="D412" s="441"/>
      <c r="E412" s="441"/>
    </row>
    <row r="413" spans="1:5" x14ac:dyDescent="0.25">
      <c r="A413" s="495" t="s">
        <v>4846</v>
      </c>
      <c r="B413" s="448" t="s">
        <v>4847</v>
      </c>
      <c r="C413" s="447" t="s">
        <v>4837</v>
      </c>
      <c r="D413" s="441"/>
      <c r="E413" s="441"/>
    </row>
    <row r="414" spans="1:5" x14ac:dyDescent="0.25">
      <c r="A414" s="495" t="s">
        <v>4848</v>
      </c>
      <c r="B414" s="448" t="s">
        <v>4849</v>
      </c>
      <c r="C414" s="447" t="s">
        <v>4378</v>
      </c>
      <c r="D414" s="497"/>
      <c r="E414" s="441"/>
    </row>
    <row r="415" spans="1:5" x14ac:dyDescent="0.25">
      <c r="A415" s="495" t="s">
        <v>4850</v>
      </c>
      <c r="B415" s="448" t="s">
        <v>4851</v>
      </c>
      <c r="C415" s="447" t="s">
        <v>4837</v>
      </c>
      <c r="D415" s="441"/>
      <c r="E415" s="441"/>
    </row>
    <row r="416" spans="1:5" x14ac:dyDescent="0.25">
      <c r="A416" s="495" t="s">
        <v>4852</v>
      </c>
      <c r="B416" s="448" t="s">
        <v>4853</v>
      </c>
      <c r="C416" s="447" t="s">
        <v>4837</v>
      </c>
      <c r="D416" s="497"/>
      <c r="E416" s="441"/>
    </row>
    <row r="417" spans="1:5" x14ac:dyDescent="0.25">
      <c r="A417" s="495" t="s">
        <v>4854</v>
      </c>
      <c r="B417" s="448" t="s">
        <v>4855</v>
      </c>
      <c r="C417" s="447" t="s">
        <v>4378</v>
      </c>
      <c r="D417" s="497"/>
      <c r="E417" s="441"/>
    </row>
    <row r="418" spans="1:5" x14ac:dyDescent="0.25">
      <c r="A418" s="495" t="s">
        <v>4856</v>
      </c>
      <c r="B418" s="448" t="s">
        <v>4857</v>
      </c>
      <c r="C418" s="447" t="s">
        <v>4837</v>
      </c>
      <c r="D418" s="497"/>
      <c r="E418" s="441"/>
    </row>
    <row r="419" spans="1:5" x14ac:dyDescent="0.25">
      <c r="A419" s="496" t="s">
        <v>4858</v>
      </c>
      <c r="B419" s="492" t="s">
        <v>4859</v>
      </c>
      <c r="C419" s="480" t="s">
        <v>4837</v>
      </c>
      <c r="D419" s="497"/>
      <c r="E419" s="441"/>
    </row>
    <row r="420" spans="1:5" x14ac:dyDescent="0.25">
      <c r="A420" s="496" t="s">
        <v>4860</v>
      </c>
      <c r="B420" s="492" t="s">
        <v>4861</v>
      </c>
      <c r="C420" s="480" t="s">
        <v>4837</v>
      </c>
      <c r="D420" s="497"/>
      <c r="E420" s="441"/>
    </row>
    <row r="421" spans="1:5" x14ac:dyDescent="0.25">
      <c r="A421" s="496" t="s">
        <v>4862</v>
      </c>
      <c r="B421" s="492" t="s">
        <v>4863</v>
      </c>
      <c r="C421" s="480" t="s">
        <v>4837</v>
      </c>
      <c r="D421" s="441"/>
      <c r="E421" s="441"/>
    </row>
    <row r="422" spans="1:5" x14ac:dyDescent="0.25">
      <c r="A422" s="496" t="s">
        <v>4864</v>
      </c>
      <c r="B422" s="492" t="s">
        <v>4865</v>
      </c>
      <c r="C422" s="480" t="s">
        <v>4837</v>
      </c>
      <c r="D422" s="441"/>
      <c r="E422" s="441"/>
    </row>
    <row r="423" spans="1:5" x14ac:dyDescent="0.25">
      <c r="A423" s="495" t="s">
        <v>4866</v>
      </c>
      <c r="B423" s="448" t="s">
        <v>4867</v>
      </c>
      <c r="C423" s="447" t="s">
        <v>4837</v>
      </c>
      <c r="D423" s="441"/>
      <c r="E423" s="441"/>
    </row>
    <row r="424" spans="1:5" x14ac:dyDescent="0.25">
      <c r="A424" s="495" t="s">
        <v>4868</v>
      </c>
      <c r="B424" s="448" t="s">
        <v>4869</v>
      </c>
      <c r="C424" s="447" t="s">
        <v>4379</v>
      </c>
      <c r="D424" s="441"/>
      <c r="E424" s="441"/>
    </row>
    <row r="425" spans="1:5" x14ac:dyDescent="0.25">
      <c r="A425" s="495" t="s">
        <v>4870</v>
      </c>
      <c r="B425" s="448" t="s">
        <v>4871</v>
      </c>
      <c r="C425" s="447" t="s">
        <v>4379</v>
      </c>
      <c r="D425" s="441"/>
      <c r="E425" s="441"/>
    </row>
    <row r="426" spans="1:5" x14ac:dyDescent="0.25">
      <c r="A426" s="495" t="s">
        <v>4872</v>
      </c>
      <c r="B426" s="448" t="s">
        <v>4873</v>
      </c>
      <c r="C426" s="447" t="s">
        <v>4379</v>
      </c>
      <c r="D426" s="441"/>
      <c r="E426" s="441"/>
    </row>
    <row r="427" spans="1:5" x14ac:dyDescent="0.25">
      <c r="A427" s="495" t="s">
        <v>168</v>
      </c>
      <c r="B427" s="448" t="s">
        <v>4874</v>
      </c>
      <c r="C427" s="447" t="s">
        <v>4837</v>
      </c>
      <c r="D427" s="441"/>
      <c r="E427" s="441"/>
    </row>
    <row r="428" spans="1:5" x14ac:dyDescent="0.25">
      <c r="A428" s="496" t="s">
        <v>4567</v>
      </c>
      <c r="B428" s="492" t="s">
        <v>4875</v>
      </c>
      <c r="C428" s="480" t="s">
        <v>4837</v>
      </c>
      <c r="D428" s="441"/>
      <c r="E428" s="441"/>
    </row>
    <row r="429" spans="1:5" x14ac:dyDescent="0.25">
      <c r="A429" s="496" t="s">
        <v>1280</v>
      </c>
      <c r="B429" s="498" t="s">
        <v>4876</v>
      </c>
      <c r="C429" s="480" t="s">
        <v>4837</v>
      </c>
      <c r="D429" s="441"/>
      <c r="E429" s="441"/>
    </row>
    <row r="430" spans="1:5" x14ac:dyDescent="0.25">
      <c r="A430" s="496" t="s">
        <v>1278</v>
      </c>
      <c r="B430" s="498" t="s">
        <v>4877</v>
      </c>
      <c r="C430" s="480" t="s">
        <v>4837</v>
      </c>
      <c r="D430" s="441"/>
      <c r="E430" s="441"/>
    </row>
    <row r="431" spans="1:5" x14ac:dyDescent="0.25">
      <c r="A431" s="496" t="s">
        <v>4573</v>
      </c>
      <c r="B431" s="492" t="s">
        <v>4878</v>
      </c>
      <c r="C431" s="480" t="s">
        <v>4837</v>
      </c>
      <c r="D431" s="441"/>
      <c r="E431" s="441"/>
    </row>
    <row r="432" spans="1:5" x14ac:dyDescent="0.25">
      <c r="A432" s="499" t="s">
        <v>4575</v>
      </c>
      <c r="B432" s="500" t="s">
        <v>4879</v>
      </c>
      <c r="C432" s="501" t="s">
        <v>4378</v>
      </c>
      <c r="D432" s="441"/>
      <c r="E432" s="441"/>
    </row>
    <row r="433" spans="1:5" x14ac:dyDescent="0.25">
      <c r="A433" s="495" t="s">
        <v>109</v>
      </c>
      <c r="B433" s="502" t="s">
        <v>4880</v>
      </c>
      <c r="C433" s="447" t="s">
        <v>4837</v>
      </c>
      <c r="D433" s="441"/>
      <c r="E433" s="441"/>
    </row>
    <row r="434" spans="1:5" x14ac:dyDescent="0.25">
      <c r="A434" s="495" t="s">
        <v>107</v>
      </c>
      <c r="B434" s="502" t="s">
        <v>4881</v>
      </c>
      <c r="C434" s="447" t="s">
        <v>4837</v>
      </c>
      <c r="D434" s="441"/>
      <c r="E434" s="441"/>
    </row>
    <row r="435" spans="1:5" x14ac:dyDescent="0.25">
      <c r="A435" s="495" t="s">
        <v>4882</v>
      </c>
      <c r="B435" s="502" t="s">
        <v>4883</v>
      </c>
      <c r="C435" s="447" t="s">
        <v>4837</v>
      </c>
      <c r="D435" s="441"/>
      <c r="E435" s="441"/>
    </row>
    <row r="436" spans="1:5" ht="26.25" x14ac:dyDescent="0.25">
      <c r="A436" s="495" t="s">
        <v>4884</v>
      </c>
      <c r="B436" s="502" t="s">
        <v>4885</v>
      </c>
      <c r="C436" s="447" t="s">
        <v>4837</v>
      </c>
      <c r="D436" s="441"/>
      <c r="E436" s="441"/>
    </row>
    <row r="437" spans="1:5" x14ac:dyDescent="0.25">
      <c r="A437" s="495" t="s">
        <v>4886</v>
      </c>
      <c r="B437" s="448" t="s">
        <v>4887</v>
      </c>
      <c r="C437" s="447" t="s">
        <v>4837</v>
      </c>
      <c r="D437" s="503"/>
      <c r="E437" s="503"/>
    </row>
    <row r="438" spans="1:5" x14ac:dyDescent="0.25">
      <c r="A438" s="499" t="s">
        <v>1210</v>
      </c>
      <c r="B438" s="500" t="s">
        <v>4888</v>
      </c>
      <c r="C438" s="501" t="s">
        <v>4843</v>
      </c>
      <c r="D438" s="503"/>
      <c r="E438" s="503"/>
    </row>
    <row r="439" spans="1:5" x14ac:dyDescent="0.25">
      <c r="A439" s="499" t="s">
        <v>4889</v>
      </c>
      <c r="B439" s="500" t="s">
        <v>4890</v>
      </c>
      <c r="C439" s="501" t="s">
        <v>4378</v>
      </c>
      <c r="D439" s="503"/>
      <c r="E439" s="503"/>
    </row>
    <row r="440" spans="1:5" x14ac:dyDescent="0.25">
      <c r="A440" s="464"/>
      <c r="B440" s="463"/>
      <c r="C440" s="441"/>
      <c r="D440" s="504"/>
      <c r="E440" s="505"/>
    </row>
    <row r="441" spans="1:5" x14ac:dyDescent="0.25">
      <c r="A441" s="443" t="s">
        <v>4373</v>
      </c>
      <c r="B441" s="448">
        <v>52</v>
      </c>
      <c r="C441" s="441"/>
      <c r="D441" s="504"/>
      <c r="E441" s="505"/>
    </row>
    <row r="442" spans="1:5" x14ac:dyDescent="0.25">
      <c r="A442" s="443" t="s">
        <v>4374</v>
      </c>
      <c r="B442" s="444" t="s">
        <v>4891</v>
      </c>
      <c r="C442" s="441"/>
      <c r="D442" s="504"/>
      <c r="E442" s="505"/>
    </row>
    <row r="443" spans="1:5" x14ac:dyDescent="0.25">
      <c r="A443" s="445" t="s">
        <v>4376</v>
      </c>
      <c r="B443" s="446" t="s">
        <v>4377</v>
      </c>
      <c r="C443" s="441"/>
      <c r="D443" s="504"/>
      <c r="E443" s="505"/>
    </row>
    <row r="444" spans="1:5" x14ac:dyDescent="0.25">
      <c r="A444" s="495">
        <v>1000</v>
      </c>
      <c r="B444" s="506" t="s">
        <v>4585</v>
      </c>
      <c r="C444" s="441"/>
      <c r="D444" s="504"/>
      <c r="E444" s="505"/>
    </row>
    <row r="445" spans="1:5" x14ac:dyDescent="0.25">
      <c r="A445" s="495">
        <v>1002</v>
      </c>
      <c r="B445" s="474" t="s">
        <v>4586</v>
      </c>
      <c r="C445" s="441"/>
      <c r="D445" s="441"/>
      <c r="E445" s="441"/>
    </row>
    <row r="446" spans="1:5" x14ac:dyDescent="0.25">
      <c r="A446" s="495">
        <v>2000</v>
      </c>
      <c r="B446" s="474" t="s">
        <v>4587</v>
      </c>
      <c r="C446" s="441"/>
      <c r="D446" s="441"/>
      <c r="E446" s="441"/>
    </row>
    <row r="447" spans="1:5" x14ac:dyDescent="0.25">
      <c r="A447" s="495">
        <v>2001</v>
      </c>
      <c r="B447" s="448" t="s">
        <v>4892</v>
      </c>
      <c r="C447" s="441"/>
      <c r="D447" s="441"/>
      <c r="E447" s="441"/>
    </row>
    <row r="448" spans="1:5" x14ac:dyDescent="0.25">
      <c r="A448" s="495">
        <v>2002</v>
      </c>
      <c r="B448" s="448" t="s">
        <v>4589</v>
      </c>
      <c r="C448" s="441"/>
      <c r="D448" s="441"/>
      <c r="E448" s="441"/>
    </row>
    <row r="449" spans="1:5" x14ac:dyDescent="0.25">
      <c r="A449" s="495">
        <v>2003</v>
      </c>
      <c r="B449" s="474" t="s">
        <v>4590</v>
      </c>
      <c r="C449" s="441"/>
      <c r="D449" s="441"/>
      <c r="E449" s="441"/>
    </row>
    <row r="450" spans="1:5" x14ac:dyDescent="0.25">
      <c r="A450" s="495">
        <v>2004</v>
      </c>
      <c r="B450" s="474" t="s">
        <v>4591</v>
      </c>
      <c r="C450" s="441"/>
      <c r="D450" s="441"/>
      <c r="E450" s="441"/>
    </row>
    <row r="451" spans="1:5" x14ac:dyDescent="0.25">
      <c r="A451" s="495">
        <v>2005</v>
      </c>
      <c r="B451" s="474" t="s">
        <v>4592</v>
      </c>
      <c r="C451" s="441"/>
      <c r="D451" s="441"/>
      <c r="E451" s="441"/>
    </row>
    <row r="452" spans="1:5" x14ac:dyDescent="0.25">
      <c r="A452" s="495">
        <v>2006</v>
      </c>
      <c r="B452" s="474" t="s">
        <v>4893</v>
      </c>
      <c r="C452" s="441"/>
      <c r="D452" s="441"/>
      <c r="E452" s="441"/>
    </row>
    <row r="453" spans="1:5" x14ac:dyDescent="0.25">
      <c r="A453" s="495" t="s">
        <v>4894</v>
      </c>
      <c r="B453" s="474" t="s">
        <v>4895</v>
      </c>
      <c r="C453" s="441"/>
      <c r="D453" s="441"/>
      <c r="E453" s="441"/>
    </row>
    <row r="454" spans="1:5" ht="26.25" x14ac:dyDescent="0.25">
      <c r="A454" s="495">
        <v>2008</v>
      </c>
      <c r="B454" s="448" t="s">
        <v>4896</v>
      </c>
      <c r="C454" s="441"/>
      <c r="D454" s="441"/>
      <c r="E454" s="441"/>
    </row>
    <row r="455" spans="1:5" x14ac:dyDescent="0.25">
      <c r="A455" s="495">
        <v>2009</v>
      </c>
      <c r="B455" s="448" t="s">
        <v>4897</v>
      </c>
      <c r="C455" s="441"/>
      <c r="D455" s="441"/>
      <c r="E455" s="441"/>
    </row>
    <row r="456" spans="1:5" x14ac:dyDescent="0.25">
      <c r="A456" s="495" t="s">
        <v>1317</v>
      </c>
      <c r="B456" s="448" t="s">
        <v>4898</v>
      </c>
      <c r="C456" s="441"/>
      <c r="D456" s="441"/>
      <c r="E456" s="441"/>
    </row>
    <row r="457" spans="1:5" x14ac:dyDescent="0.25">
      <c r="A457" s="495" t="s">
        <v>1319</v>
      </c>
      <c r="B457" s="448" t="s">
        <v>4899</v>
      </c>
      <c r="C457" s="441"/>
      <c r="D457" s="441"/>
      <c r="E457" s="441"/>
    </row>
    <row r="458" spans="1:5" x14ac:dyDescent="0.25">
      <c r="A458" s="464"/>
      <c r="B458" s="463"/>
      <c r="C458" s="441"/>
      <c r="D458" s="441"/>
      <c r="E458" s="441"/>
    </row>
    <row r="459" spans="1:5" x14ac:dyDescent="0.25">
      <c r="A459" s="443" t="s">
        <v>4373</v>
      </c>
      <c r="B459" s="448">
        <v>53</v>
      </c>
      <c r="C459" s="441"/>
      <c r="D459" s="441"/>
      <c r="E459" s="441"/>
    </row>
    <row r="460" spans="1:5" x14ac:dyDescent="0.25">
      <c r="A460" s="443" t="s">
        <v>4374</v>
      </c>
      <c r="B460" s="444" t="s">
        <v>4900</v>
      </c>
      <c r="C460" s="441"/>
      <c r="D460" s="441"/>
      <c r="E460" s="441"/>
    </row>
    <row r="461" spans="1:5" x14ac:dyDescent="0.25">
      <c r="A461" s="445" t="s">
        <v>4376</v>
      </c>
      <c r="B461" s="446" t="s">
        <v>4377</v>
      </c>
      <c r="C461" s="446" t="s">
        <v>4901</v>
      </c>
      <c r="D461" s="441"/>
      <c r="E461" s="441"/>
    </row>
    <row r="462" spans="1:5" x14ac:dyDescent="0.25">
      <c r="A462" s="447" t="s">
        <v>4902</v>
      </c>
      <c r="B462" s="444" t="s">
        <v>4903</v>
      </c>
      <c r="C462" s="447" t="s">
        <v>942</v>
      </c>
      <c r="D462" s="441"/>
      <c r="E462" s="441"/>
    </row>
    <row r="463" spans="1:5" x14ac:dyDescent="0.25">
      <c r="A463" s="447" t="s">
        <v>888</v>
      </c>
      <c r="B463" s="444" t="s">
        <v>4904</v>
      </c>
      <c r="C463" s="447" t="s">
        <v>942</v>
      </c>
      <c r="D463" s="441"/>
      <c r="E463" s="441"/>
    </row>
    <row r="464" spans="1:5" x14ac:dyDescent="0.25">
      <c r="A464" s="447" t="s">
        <v>895</v>
      </c>
      <c r="B464" s="444" t="s">
        <v>4905</v>
      </c>
      <c r="C464" s="447" t="s">
        <v>63</v>
      </c>
      <c r="D464" s="441"/>
      <c r="E464" s="441"/>
    </row>
    <row r="465" spans="1:5" x14ac:dyDescent="0.25">
      <c r="A465" s="447" t="s">
        <v>900</v>
      </c>
      <c r="B465" s="444" t="s">
        <v>4906</v>
      </c>
      <c r="C465" s="447" t="s">
        <v>63</v>
      </c>
      <c r="D465" s="441"/>
      <c r="E465" s="441"/>
    </row>
    <row r="466" spans="1:5" x14ac:dyDescent="0.25">
      <c r="A466" s="447" t="s">
        <v>907</v>
      </c>
      <c r="B466" s="444" t="s">
        <v>4907</v>
      </c>
      <c r="C466" s="447" t="s">
        <v>63</v>
      </c>
      <c r="D466" s="441"/>
      <c r="E466" s="441"/>
    </row>
    <row r="467" spans="1:5" x14ac:dyDescent="0.25">
      <c r="A467" s="447" t="s">
        <v>914</v>
      </c>
      <c r="B467" s="444" t="s">
        <v>4908</v>
      </c>
      <c r="C467" s="447" t="s">
        <v>63</v>
      </c>
      <c r="D467" s="441"/>
      <c r="E467" s="441"/>
    </row>
    <row r="468" spans="1:5" x14ac:dyDescent="0.25">
      <c r="A468" s="447" t="s">
        <v>919</v>
      </c>
      <c r="B468" s="444" t="s">
        <v>4909</v>
      </c>
      <c r="C468" s="447" t="s">
        <v>63</v>
      </c>
      <c r="D468" s="441"/>
      <c r="E468" s="441"/>
    </row>
    <row r="469" spans="1:5" x14ac:dyDescent="0.25">
      <c r="A469" s="447" t="s">
        <v>920</v>
      </c>
      <c r="B469" s="444" t="s">
        <v>4910</v>
      </c>
      <c r="C469" s="447" t="s">
        <v>942</v>
      </c>
      <c r="D469" s="441"/>
      <c r="E469" s="441"/>
    </row>
    <row r="470" spans="1:5" x14ac:dyDescent="0.25">
      <c r="A470" s="501">
        <v>20</v>
      </c>
      <c r="B470" s="507" t="s">
        <v>4911</v>
      </c>
      <c r="C470" s="501" t="s">
        <v>63</v>
      </c>
      <c r="D470" s="441"/>
      <c r="E470" s="441"/>
    </row>
    <row r="471" spans="1:5" x14ac:dyDescent="0.25">
      <c r="A471" s="447" t="s">
        <v>4912</v>
      </c>
      <c r="B471" s="444" t="s">
        <v>4913</v>
      </c>
      <c r="C471" s="447" t="s">
        <v>63</v>
      </c>
      <c r="D471" s="441"/>
      <c r="E471" s="441"/>
    </row>
    <row r="472" spans="1:5" x14ac:dyDescent="0.25">
      <c r="A472" s="447" t="s">
        <v>4914</v>
      </c>
      <c r="B472" s="444" t="s">
        <v>4915</v>
      </c>
      <c r="C472" s="447" t="s">
        <v>63</v>
      </c>
      <c r="D472" s="441"/>
      <c r="E472" s="441"/>
    </row>
    <row r="473" spans="1:5" x14ac:dyDescent="0.25">
      <c r="A473" s="447" t="s">
        <v>4916</v>
      </c>
      <c r="B473" s="444" t="s">
        <v>4917</v>
      </c>
      <c r="C473" s="447" t="s">
        <v>942</v>
      </c>
      <c r="D473" s="441"/>
      <c r="E473" s="441"/>
    </row>
    <row r="474" spans="1:5" x14ac:dyDescent="0.25">
      <c r="A474" s="447" t="s">
        <v>4918</v>
      </c>
      <c r="B474" s="444" t="s">
        <v>4919</v>
      </c>
      <c r="C474" s="447" t="s">
        <v>942</v>
      </c>
      <c r="D474" s="441"/>
      <c r="E474" s="441"/>
    </row>
    <row r="475" spans="1:5" x14ac:dyDescent="0.25">
      <c r="A475" s="447" t="s">
        <v>4920</v>
      </c>
      <c r="B475" s="444" t="s">
        <v>4921</v>
      </c>
      <c r="C475" s="447" t="s">
        <v>63</v>
      </c>
      <c r="D475" s="441"/>
      <c r="E475" s="441"/>
    </row>
    <row r="476" spans="1:5" x14ac:dyDescent="0.25">
      <c r="A476" s="447">
        <v>50</v>
      </c>
      <c r="B476" s="444" t="s">
        <v>4922</v>
      </c>
      <c r="C476" s="447" t="s">
        <v>63</v>
      </c>
      <c r="D476" s="441"/>
      <c r="E476" s="441"/>
    </row>
    <row r="477" spans="1:5" x14ac:dyDescent="0.25">
      <c r="A477" s="447">
        <v>51</v>
      </c>
      <c r="B477" s="444" t="s">
        <v>4923</v>
      </c>
      <c r="C477" s="447" t="s">
        <v>63</v>
      </c>
      <c r="D477" s="441"/>
      <c r="E477" s="441"/>
    </row>
    <row r="478" spans="1:5" x14ac:dyDescent="0.25">
      <c r="A478" s="508">
        <v>52</v>
      </c>
      <c r="B478" s="444" t="s">
        <v>4709</v>
      </c>
      <c r="C478" s="447" t="s">
        <v>63</v>
      </c>
      <c r="D478" s="441"/>
      <c r="E478" s="441"/>
    </row>
    <row r="479" spans="1:5" x14ac:dyDescent="0.25">
      <c r="A479" s="495">
        <v>53</v>
      </c>
      <c r="B479" s="444" t="s">
        <v>4710</v>
      </c>
      <c r="C479" s="447" t="s">
        <v>63</v>
      </c>
      <c r="D479" s="441"/>
      <c r="E479" s="441"/>
    </row>
    <row r="480" spans="1:5" x14ac:dyDescent="0.25">
      <c r="A480" s="508" t="s">
        <v>4924</v>
      </c>
      <c r="B480" s="444" t="s">
        <v>4925</v>
      </c>
      <c r="C480" s="447" t="s">
        <v>942</v>
      </c>
      <c r="D480" s="441"/>
      <c r="E480" s="441"/>
    </row>
    <row r="481" spans="1:5" x14ac:dyDescent="0.25">
      <c r="A481" s="508" t="s">
        <v>4926</v>
      </c>
      <c r="B481" s="444" t="s">
        <v>4927</v>
      </c>
      <c r="C481" s="447" t="s">
        <v>63</v>
      </c>
      <c r="D481" s="441"/>
      <c r="E481" s="441"/>
    </row>
    <row r="482" spans="1:5" x14ac:dyDescent="0.25">
      <c r="A482" s="495" t="s">
        <v>4928</v>
      </c>
      <c r="B482" s="444" t="s">
        <v>4929</v>
      </c>
      <c r="C482" s="447" t="s">
        <v>63</v>
      </c>
      <c r="D482" s="441"/>
      <c r="E482" s="441"/>
    </row>
    <row r="483" spans="1:5" x14ac:dyDescent="0.25">
      <c r="A483" s="499" t="s">
        <v>4930</v>
      </c>
      <c r="B483" s="507" t="s">
        <v>4931</v>
      </c>
      <c r="C483" s="501" t="s">
        <v>63</v>
      </c>
      <c r="D483" s="441"/>
      <c r="E483" s="441"/>
    </row>
    <row r="484" spans="1:5" x14ac:dyDescent="0.25">
      <c r="A484" s="441"/>
      <c r="B484" s="442"/>
      <c r="C484" s="441"/>
      <c r="D484" s="441"/>
      <c r="E484" s="441"/>
    </row>
    <row r="485" spans="1:5" x14ac:dyDescent="0.25">
      <c r="A485" s="441"/>
      <c r="B485" s="442"/>
      <c r="C485" s="441"/>
      <c r="D485" s="441"/>
      <c r="E485" s="441"/>
    </row>
    <row r="486" spans="1:5" x14ac:dyDescent="0.25">
      <c r="A486" s="443" t="s">
        <v>4373</v>
      </c>
      <c r="B486" s="448">
        <v>54</v>
      </c>
      <c r="C486" s="441"/>
      <c r="D486" s="441"/>
      <c r="E486" s="441"/>
    </row>
    <row r="487" spans="1:5" x14ac:dyDescent="0.25">
      <c r="A487" s="443" t="s">
        <v>4374</v>
      </c>
      <c r="B487" s="448" t="s">
        <v>4932</v>
      </c>
      <c r="C487" s="441"/>
      <c r="D487" s="441"/>
      <c r="E487" s="441"/>
    </row>
    <row r="488" spans="1:5" x14ac:dyDescent="0.25">
      <c r="A488" s="509" t="s">
        <v>4376</v>
      </c>
      <c r="B488" s="509" t="s">
        <v>4377</v>
      </c>
      <c r="C488" s="441"/>
      <c r="D488" s="441"/>
      <c r="E488" s="441"/>
    </row>
    <row r="489" spans="1:5" x14ac:dyDescent="0.25">
      <c r="A489" s="495" t="s">
        <v>4933</v>
      </c>
      <c r="B489" s="455" t="s">
        <v>4934</v>
      </c>
      <c r="C489" s="441"/>
      <c r="D489" s="441"/>
      <c r="E489" s="441"/>
    </row>
    <row r="490" spans="1:5" x14ac:dyDescent="0.25">
      <c r="A490" s="495" t="s">
        <v>4935</v>
      </c>
      <c r="B490" s="455" t="s">
        <v>4936</v>
      </c>
      <c r="C490" s="441"/>
      <c r="D490" s="441"/>
      <c r="E490" s="441"/>
    </row>
    <row r="491" spans="1:5" x14ac:dyDescent="0.25">
      <c r="A491" s="495" t="s">
        <v>4937</v>
      </c>
      <c r="B491" s="455" t="s">
        <v>4938</v>
      </c>
      <c r="C491" s="441"/>
      <c r="D491" s="441"/>
      <c r="E491" s="441"/>
    </row>
    <row r="492" spans="1:5" x14ac:dyDescent="0.25">
      <c r="A492" s="495" t="s">
        <v>4939</v>
      </c>
      <c r="B492" s="455" t="s">
        <v>4940</v>
      </c>
      <c r="C492" s="441"/>
      <c r="D492" s="441"/>
      <c r="E492" s="441"/>
    </row>
    <row r="493" spans="1:5" x14ac:dyDescent="0.25">
      <c r="A493" s="495" t="s">
        <v>4941</v>
      </c>
      <c r="B493" s="455" t="s">
        <v>4942</v>
      </c>
      <c r="C493" s="441"/>
      <c r="D493" s="441"/>
      <c r="E493" s="441"/>
    </row>
    <row r="494" spans="1:5" x14ac:dyDescent="0.25">
      <c r="A494" s="495" t="s">
        <v>4943</v>
      </c>
      <c r="B494" s="455" t="s">
        <v>4944</v>
      </c>
      <c r="C494" s="441"/>
      <c r="D494" s="441"/>
      <c r="E494" s="441"/>
    </row>
    <row r="495" spans="1:5" x14ac:dyDescent="0.25">
      <c r="A495" s="495" t="s">
        <v>4945</v>
      </c>
      <c r="B495" s="455" t="s">
        <v>4946</v>
      </c>
      <c r="C495" s="441"/>
      <c r="D495" s="441"/>
      <c r="E495" s="441"/>
    </row>
    <row r="496" spans="1:5" x14ac:dyDescent="0.25">
      <c r="A496" s="495" t="s">
        <v>4947</v>
      </c>
      <c r="B496" s="455" t="s">
        <v>4948</v>
      </c>
      <c r="C496" s="441"/>
      <c r="D496" s="441"/>
      <c r="E496" s="441"/>
    </row>
    <row r="497" spans="1:5" x14ac:dyDescent="0.25">
      <c r="A497" s="495" t="s">
        <v>4949</v>
      </c>
      <c r="B497" s="455" t="s">
        <v>4950</v>
      </c>
      <c r="C497" s="441"/>
      <c r="D497" s="441"/>
      <c r="E497" s="441"/>
    </row>
    <row r="498" spans="1:5" x14ac:dyDescent="0.25">
      <c r="A498" s="495" t="s">
        <v>4951</v>
      </c>
      <c r="B498" s="455" t="s">
        <v>4952</v>
      </c>
      <c r="C498" s="441"/>
      <c r="D498" s="441"/>
      <c r="E498" s="441"/>
    </row>
    <row r="499" spans="1:5" x14ac:dyDescent="0.25">
      <c r="A499" s="495" t="s">
        <v>4953</v>
      </c>
      <c r="B499" s="455" t="s">
        <v>4954</v>
      </c>
      <c r="C499" s="441"/>
      <c r="D499" s="441"/>
      <c r="E499" s="441"/>
    </row>
    <row r="500" spans="1:5" x14ac:dyDescent="0.25">
      <c r="A500" s="495" t="s">
        <v>4955</v>
      </c>
      <c r="B500" s="455" t="s">
        <v>4956</v>
      </c>
      <c r="C500" s="441"/>
      <c r="D500" s="441"/>
      <c r="E500" s="441"/>
    </row>
    <row r="501" spans="1:5" x14ac:dyDescent="0.25">
      <c r="A501" s="495" t="s">
        <v>4957</v>
      </c>
      <c r="B501" s="455" t="s">
        <v>4958</v>
      </c>
      <c r="C501" s="441"/>
      <c r="D501" s="441"/>
      <c r="E501" s="441"/>
    </row>
    <row r="502" spans="1:5" x14ac:dyDescent="0.25">
      <c r="A502" s="495" t="s">
        <v>4959</v>
      </c>
      <c r="B502" s="455" t="s">
        <v>4960</v>
      </c>
      <c r="C502" s="441"/>
      <c r="D502" s="441"/>
      <c r="E502" s="441"/>
    </row>
    <row r="503" spans="1:5" x14ac:dyDescent="0.25">
      <c r="A503" s="495" t="s">
        <v>4961</v>
      </c>
      <c r="B503" s="455" t="s">
        <v>4962</v>
      </c>
      <c r="C503" s="441"/>
      <c r="D503" s="441"/>
      <c r="E503" s="441"/>
    </row>
    <row r="504" spans="1:5" x14ac:dyDescent="0.25">
      <c r="A504" s="495" t="s">
        <v>4963</v>
      </c>
      <c r="B504" s="455" t="s">
        <v>4964</v>
      </c>
      <c r="C504" s="441"/>
      <c r="D504" s="441"/>
      <c r="E504" s="441"/>
    </row>
    <row r="505" spans="1:5" x14ac:dyDescent="0.25">
      <c r="A505" s="495" t="s">
        <v>4965</v>
      </c>
      <c r="B505" s="455" t="s">
        <v>4966</v>
      </c>
      <c r="C505" s="441"/>
      <c r="D505" s="441"/>
      <c r="E505" s="441"/>
    </row>
    <row r="506" spans="1:5" x14ac:dyDescent="0.25">
      <c r="A506" s="495" t="s">
        <v>4967</v>
      </c>
      <c r="B506" s="455" t="s">
        <v>4968</v>
      </c>
      <c r="C506" s="441"/>
      <c r="D506" s="441"/>
      <c r="E506" s="441"/>
    </row>
    <row r="507" spans="1:5" x14ac:dyDescent="0.25">
      <c r="A507" s="495" t="s">
        <v>4969</v>
      </c>
      <c r="B507" s="455" t="s">
        <v>4970</v>
      </c>
      <c r="C507" s="441"/>
      <c r="D507" s="441"/>
      <c r="E507" s="441"/>
    </row>
    <row r="508" spans="1:5" x14ac:dyDescent="0.25">
      <c r="A508" s="495" t="s">
        <v>4971</v>
      </c>
      <c r="B508" s="455" t="s">
        <v>4972</v>
      </c>
      <c r="C508" s="441"/>
      <c r="D508" s="441"/>
      <c r="E508" s="441"/>
    </row>
    <row r="509" spans="1:5" x14ac:dyDescent="0.25">
      <c r="A509" s="495" t="s">
        <v>4973</v>
      </c>
      <c r="B509" s="455" t="s">
        <v>4974</v>
      </c>
      <c r="C509" s="441"/>
      <c r="D509" s="441"/>
      <c r="E509" s="441"/>
    </row>
    <row r="510" spans="1:5" x14ac:dyDescent="0.25">
      <c r="A510" s="495" t="s">
        <v>4975</v>
      </c>
      <c r="B510" s="455" t="s">
        <v>4976</v>
      </c>
      <c r="C510" s="441"/>
      <c r="D510" s="441"/>
      <c r="E510" s="441"/>
    </row>
    <row r="511" spans="1:5" x14ac:dyDescent="0.25">
      <c r="A511" s="495" t="s">
        <v>4977</v>
      </c>
      <c r="B511" s="455" t="s">
        <v>4978</v>
      </c>
      <c r="C511" s="441"/>
      <c r="D511" s="441"/>
      <c r="E511" s="441"/>
    </row>
    <row r="512" spans="1:5" x14ac:dyDescent="0.25">
      <c r="A512" s="495" t="s">
        <v>4979</v>
      </c>
      <c r="B512" s="455" t="s">
        <v>4980</v>
      </c>
      <c r="C512" s="441"/>
      <c r="D512" s="441"/>
      <c r="E512" s="441"/>
    </row>
    <row r="513" spans="1:5" x14ac:dyDescent="0.25">
      <c r="A513" s="495" t="s">
        <v>4981</v>
      </c>
      <c r="B513" s="455" t="s">
        <v>4982</v>
      </c>
      <c r="C513" s="441"/>
      <c r="D513" s="441"/>
      <c r="E513" s="441"/>
    </row>
    <row r="514" spans="1:5" x14ac:dyDescent="0.25">
      <c r="A514" s="495" t="s">
        <v>4983</v>
      </c>
      <c r="B514" s="455" t="s">
        <v>4984</v>
      </c>
      <c r="C514" s="441"/>
      <c r="D514" s="441"/>
      <c r="E514" s="441"/>
    </row>
    <row r="515" spans="1:5" x14ac:dyDescent="0.25">
      <c r="A515" s="495" t="s">
        <v>4985</v>
      </c>
      <c r="B515" s="455" t="s">
        <v>4986</v>
      </c>
      <c r="C515" s="441"/>
      <c r="D515" s="441"/>
      <c r="E515" s="441"/>
    </row>
    <row r="516" spans="1:5" x14ac:dyDescent="0.25">
      <c r="A516" s="495" t="s">
        <v>4987</v>
      </c>
      <c r="B516" s="455" t="s">
        <v>4988</v>
      </c>
      <c r="C516" s="441"/>
      <c r="D516" s="441"/>
      <c r="E516" s="441"/>
    </row>
    <row r="517" spans="1:5" x14ac:dyDescent="0.25">
      <c r="A517" s="495" t="s">
        <v>4989</v>
      </c>
      <c r="B517" s="455" t="s">
        <v>4990</v>
      </c>
      <c r="C517" s="441"/>
      <c r="D517" s="441"/>
      <c r="E517" s="441"/>
    </row>
    <row r="518" spans="1:5" x14ac:dyDescent="0.25">
      <c r="A518" s="495" t="s">
        <v>4991</v>
      </c>
      <c r="B518" s="455" t="s">
        <v>4992</v>
      </c>
      <c r="C518" s="441"/>
      <c r="D518" s="441"/>
      <c r="E518" s="441"/>
    </row>
    <row r="519" spans="1:5" x14ac:dyDescent="0.25">
      <c r="A519" s="495" t="s">
        <v>4993</v>
      </c>
      <c r="B519" s="455" t="s">
        <v>4994</v>
      </c>
      <c r="C519" s="441"/>
      <c r="D519" s="441"/>
      <c r="E519" s="441"/>
    </row>
    <row r="520" spans="1:5" x14ac:dyDescent="0.25">
      <c r="A520" s="495" t="s">
        <v>4995</v>
      </c>
      <c r="B520" s="455" t="s">
        <v>4996</v>
      </c>
      <c r="C520" s="441"/>
      <c r="D520" s="441"/>
      <c r="E520" s="441"/>
    </row>
    <row r="521" spans="1:5" x14ac:dyDescent="0.25">
      <c r="A521" s="495" t="s">
        <v>4997</v>
      </c>
      <c r="B521" s="455" t="s">
        <v>4998</v>
      </c>
      <c r="C521" s="441"/>
      <c r="D521" s="441"/>
      <c r="E521" s="441"/>
    </row>
    <row r="522" spans="1:5" x14ac:dyDescent="0.25">
      <c r="A522" s="495" t="s">
        <v>4999</v>
      </c>
      <c r="B522" s="455" t="s">
        <v>5000</v>
      </c>
      <c r="C522" s="441"/>
      <c r="D522" s="441"/>
      <c r="E522" s="441"/>
    </row>
    <row r="523" spans="1:5" x14ac:dyDescent="0.25">
      <c r="A523" s="495" t="s">
        <v>5001</v>
      </c>
      <c r="B523" s="455" t="s">
        <v>5002</v>
      </c>
      <c r="C523" s="441"/>
      <c r="D523" s="441"/>
      <c r="E523" s="441"/>
    </row>
    <row r="524" spans="1:5" x14ac:dyDescent="0.25">
      <c r="A524" s="495" t="s">
        <v>5003</v>
      </c>
      <c r="B524" s="455" t="s">
        <v>5004</v>
      </c>
      <c r="C524" s="441"/>
      <c r="D524" s="441"/>
      <c r="E524" s="441"/>
    </row>
    <row r="525" spans="1:5" x14ac:dyDescent="0.25">
      <c r="A525" s="495" t="s">
        <v>5005</v>
      </c>
      <c r="B525" s="455" t="s">
        <v>5006</v>
      </c>
      <c r="C525" s="441"/>
      <c r="D525" s="441"/>
      <c r="E525" s="441"/>
    </row>
    <row r="526" spans="1:5" x14ac:dyDescent="0.25">
      <c r="A526" s="464"/>
      <c r="B526" s="463"/>
      <c r="C526" s="441"/>
      <c r="D526" s="441"/>
      <c r="E526" s="441"/>
    </row>
    <row r="527" spans="1:5" x14ac:dyDescent="0.25">
      <c r="A527" s="443" t="s">
        <v>4373</v>
      </c>
      <c r="B527" s="448">
        <v>55</v>
      </c>
      <c r="C527" s="441"/>
      <c r="D527" s="441"/>
      <c r="E527" s="441"/>
    </row>
    <row r="528" spans="1:5" x14ac:dyDescent="0.25">
      <c r="A528" s="443" t="s">
        <v>4374</v>
      </c>
      <c r="B528" s="444" t="s">
        <v>5007</v>
      </c>
      <c r="C528" s="441"/>
      <c r="D528" s="441"/>
      <c r="E528" s="441"/>
    </row>
    <row r="529" spans="1:5" x14ac:dyDescent="0.25">
      <c r="A529" s="445" t="s">
        <v>4376</v>
      </c>
      <c r="B529" s="446" t="s">
        <v>4377</v>
      </c>
      <c r="C529" s="441"/>
      <c r="D529" s="441"/>
      <c r="E529" s="441"/>
    </row>
    <row r="530" spans="1:5" x14ac:dyDescent="0.25">
      <c r="A530" s="496" t="s">
        <v>4598</v>
      </c>
      <c r="B530" s="491" t="s">
        <v>5008</v>
      </c>
      <c r="C530" s="441"/>
      <c r="D530" s="441"/>
      <c r="E530" s="441"/>
    </row>
    <row r="531" spans="1:5" x14ac:dyDescent="0.25">
      <c r="A531" s="496" t="s">
        <v>4600</v>
      </c>
      <c r="B531" s="491" t="s">
        <v>5009</v>
      </c>
      <c r="C531" s="441"/>
      <c r="D531" s="441"/>
      <c r="E531" s="441"/>
    </row>
    <row r="532" spans="1:5" x14ac:dyDescent="0.25">
      <c r="A532" s="496" t="s">
        <v>1766</v>
      </c>
      <c r="B532" s="491" t="s">
        <v>5010</v>
      </c>
      <c r="C532" s="441"/>
      <c r="D532" s="441"/>
      <c r="E532" s="441"/>
    </row>
    <row r="533" spans="1:5" x14ac:dyDescent="0.25">
      <c r="A533" s="496" t="s">
        <v>4603</v>
      </c>
      <c r="B533" s="491" t="s">
        <v>5011</v>
      </c>
      <c r="C533" s="441"/>
      <c r="D533" s="441"/>
      <c r="E533" s="441"/>
    </row>
    <row r="534" spans="1:5" x14ac:dyDescent="0.25">
      <c r="A534" s="496" t="s">
        <v>4605</v>
      </c>
      <c r="B534" s="491" t="s">
        <v>5012</v>
      </c>
      <c r="C534" s="441"/>
      <c r="D534" s="441"/>
      <c r="E534" s="441"/>
    </row>
    <row r="535" spans="1:5" x14ac:dyDescent="0.25">
      <c r="A535" s="496" t="s">
        <v>1917</v>
      </c>
      <c r="B535" s="491" t="s">
        <v>5013</v>
      </c>
      <c r="C535" s="441"/>
      <c r="D535" s="441"/>
      <c r="E535" s="441"/>
    </row>
    <row r="536" spans="1:5" x14ac:dyDescent="0.25">
      <c r="A536" s="496" t="s">
        <v>1643</v>
      </c>
      <c r="B536" s="491" t="s">
        <v>5014</v>
      </c>
      <c r="C536" s="441"/>
      <c r="D536" s="441"/>
      <c r="E536" s="441"/>
    </row>
    <row r="537" spans="1:5" x14ac:dyDescent="0.25">
      <c r="A537" s="496" t="s">
        <v>1141</v>
      </c>
      <c r="B537" s="492" t="s">
        <v>5015</v>
      </c>
      <c r="C537" s="441"/>
      <c r="D537" s="441"/>
      <c r="E537" s="441"/>
    </row>
    <row r="538" spans="1:5" x14ac:dyDescent="0.25">
      <c r="A538" s="496" t="s">
        <v>1744</v>
      </c>
      <c r="B538" s="491" t="s">
        <v>5016</v>
      </c>
      <c r="C538" s="441"/>
      <c r="D538" s="441"/>
      <c r="E538" s="441"/>
    </row>
    <row r="539" spans="1:5" x14ac:dyDescent="0.25">
      <c r="A539" s="496" t="s">
        <v>1750</v>
      </c>
      <c r="B539" s="491" t="s">
        <v>5017</v>
      </c>
      <c r="C539" s="441"/>
      <c r="D539" s="441"/>
      <c r="E539" s="441"/>
    </row>
    <row r="540" spans="1:5" x14ac:dyDescent="0.25">
      <c r="A540" s="496" t="s">
        <v>5018</v>
      </c>
      <c r="B540" s="491" t="s">
        <v>5019</v>
      </c>
      <c r="C540" s="441"/>
      <c r="D540" s="441"/>
      <c r="E540" s="441"/>
    </row>
    <row r="541" spans="1:5" x14ac:dyDescent="0.25">
      <c r="A541" s="496" t="s">
        <v>5020</v>
      </c>
      <c r="B541" s="491" t="s">
        <v>5021</v>
      </c>
      <c r="C541" s="441"/>
      <c r="D541" s="441"/>
      <c r="E541" s="441"/>
    </row>
    <row r="542" spans="1:5" x14ac:dyDescent="0.25">
      <c r="A542" s="496" t="s">
        <v>5022</v>
      </c>
      <c r="B542" s="491" t="s">
        <v>5023</v>
      </c>
      <c r="C542" s="441"/>
      <c r="D542" s="441"/>
      <c r="E542" s="441"/>
    </row>
    <row r="543" spans="1:5" x14ac:dyDescent="0.25">
      <c r="A543" s="496" t="s">
        <v>5024</v>
      </c>
      <c r="B543" s="491" t="s">
        <v>5025</v>
      </c>
      <c r="C543" s="441"/>
      <c r="D543" s="441"/>
      <c r="E543" s="441"/>
    </row>
    <row r="544" spans="1:5" x14ac:dyDescent="0.25">
      <c r="A544" s="496" t="s">
        <v>5026</v>
      </c>
      <c r="B544" s="491" t="s">
        <v>5027</v>
      </c>
      <c r="C544" s="441"/>
      <c r="D544" s="441"/>
      <c r="E544" s="441"/>
    </row>
    <row r="545" spans="1:5" x14ac:dyDescent="0.25">
      <c r="A545" s="496" t="s">
        <v>1788</v>
      </c>
      <c r="B545" s="491" t="s">
        <v>5028</v>
      </c>
      <c r="C545" s="441"/>
      <c r="D545" s="441"/>
      <c r="E545" s="441"/>
    </row>
    <row r="546" spans="1:5" x14ac:dyDescent="0.25">
      <c r="A546" s="496" t="s">
        <v>5029</v>
      </c>
      <c r="B546" s="491" t="s">
        <v>5030</v>
      </c>
      <c r="C546" s="441"/>
      <c r="D546" s="441"/>
      <c r="E546" s="441"/>
    </row>
    <row r="547" spans="1:5" x14ac:dyDescent="0.25">
      <c r="A547" s="496" t="s">
        <v>618</v>
      </c>
      <c r="B547" s="474" t="s">
        <v>5031</v>
      </c>
      <c r="C547" s="441"/>
      <c r="D547" s="441"/>
      <c r="E547" s="441"/>
    </row>
    <row r="548" spans="1:5" x14ac:dyDescent="0.25">
      <c r="A548" s="496" t="s">
        <v>4616</v>
      </c>
      <c r="B548" s="491" t="s">
        <v>5032</v>
      </c>
      <c r="C548" s="441"/>
      <c r="D548" s="441"/>
      <c r="E548" s="441"/>
    </row>
    <row r="549" spans="1:5" x14ac:dyDescent="0.25">
      <c r="A549" s="496">
        <v>4002</v>
      </c>
      <c r="B549" s="491" t="s">
        <v>5033</v>
      </c>
      <c r="C549" s="441"/>
      <c r="D549" s="441"/>
      <c r="E549" s="441"/>
    </row>
    <row r="550" spans="1:5" x14ac:dyDescent="0.25">
      <c r="A550" s="496">
        <v>4003</v>
      </c>
      <c r="B550" s="491" t="s">
        <v>5034</v>
      </c>
      <c r="C550" s="441"/>
      <c r="D550" s="441"/>
      <c r="E550" s="441"/>
    </row>
    <row r="551" spans="1:5" x14ac:dyDescent="0.25">
      <c r="A551" s="496">
        <v>4004</v>
      </c>
      <c r="B551" s="491" t="s">
        <v>5035</v>
      </c>
      <c r="C551" s="441"/>
      <c r="D551" s="441"/>
      <c r="E551" s="441"/>
    </row>
    <row r="552" spans="1:5" x14ac:dyDescent="0.25">
      <c r="A552" s="496">
        <v>4005</v>
      </c>
      <c r="B552" s="491" t="s">
        <v>5036</v>
      </c>
      <c r="C552" s="441"/>
      <c r="D552" s="441"/>
      <c r="E552" s="441"/>
    </row>
    <row r="553" spans="1:5" x14ac:dyDescent="0.25">
      <c r="A553" s="496">
        <v>4006</v>
      </c>
      <c r="B553" s="491" t="s">
        <v>5037</v>
      </c>
      <c r="C553" s="441"/>
      <c r="D553" s="441"/>
      <c r="E553" s="441"/>
    </row>
    <row r="554" spans="1:5" x14ac:dyDescent="0.25">
      <c r="A554" s="496">
        <v>4007</v>
      </c>
      <c r="B554" s="474" t="s">
        <v>5038</v>
      </c>
      <c r="C554" s="441"/>
      <c r="D554" s="441"/>
      <c r="E554" s="441"/>
    </row>
    <row r="555" spans="1:5" x14ac:dyDescent="0.25">
      <c r="A555" s="496">
        <v>4008</v>
      </c>
      <c r="B555" s="474" t="s">
        <v>5039</v>
      </c>
      <c r="C555" s="441"/>
      <c r="D555" s="441"/>
      <c r="E555" s="441"/>
    </row>
    <row r="556" spans="1:5" x14ac:dyDescent="0.25">
      <c r="A556" s="496">
        <v>4009</v>
      </c>
      <c r="B556" s="474" t="s">
        <v>5040</v>
      </c>
      <c r="C556" s="441"/>
      <c r="D556" s="441"/>
      <c r="E556" s="441"/>
    </row>
    <row r="557" spans="1:5" x14ac:dyDescent="0.25">
      <c r="A557" s="496" t="s">
        <v>5041</v>
      </c>
      <c r="B557" s="491" t="s">
        <v>5042</v>
      </c>
      <c r="C557" s="441"/>
      <c r="D557" s="441"/>
      <c r="E557" s="441"/>
    </row>
    <row r="558" spans="1:5" x14ac:dyDescent="0.25">
      <c r="A558" s="496" t="s">
        <v>5043</v>
      </c>
      <c r="B558" s="491" t="s">
        <v>5044</v>
      </c>
      <c r="C558" s="441"/>
      <c r="D558" s="441"/>
      <c r="E558" s="441"/>
    </row>
    <row r="559" spans="1:5" x14ac:dyDescent="0.25">
      <c r="A559" s="496" t="s">
        <v>5045</v>
      </c>
      <c r="B559" s="491" t="s">
        <v>5046</v>
      </c>
      <c r="C559" s="441"/>
      <c r="D559" s="441"/>
      <c r="E559" s="441"/>
    </row>
    <row r="560" spans="1:5" x14ac:dyDescent="0.25">
      <c r="A560" s="496" t="s">
        <v>5047</v>
      </c>
      <c r="B560" s="491" t="s">
        <v>5048</v>
      </c>
      <c r="C560" s="441"/>
      <c r="D560" s="441"/>
      <c r="E560" s="441"/>
    </row>
    <row r="561" spans="1:5" x14ac:dyDescent="0.25">
      <c r="A561" s="496" t="s">
        <v>5049</v>
      </c>
      <c r="B561" s="491" t="s">
        <v>5050</v>
      </c>
      <c r="C561" s="441"/>
      <c r="D561" s="441"/>
      <c r="E561" s="441"/>
    </row>
    <row r="562" spans="1:5" x14ac:dyDescent="0.25">
      <c r="A562" s="495" t="s">
        <v>1372</v>
      </c>
      <c r="B562" s="474" t="s">
        <v>5051</v>
      </c>
      <c r="C562" s="441"/>
      <c r="D562" s="441"/>
      <c r="E562" s="441"/>
    </row>
    <row r="563" spans="1:5" x14ac:dyDescent="0.25">
      <c r="A563" s="495" t="s">
        <v>5052</v>
      </c>
      <c r="B563" s="474" t="s">
        <v>5053</v>
      </c>
      <c r="C563" s="441"/>
      <c r="D563" s="441"/>
      <c r="E563" s="441"/>
    </row>
    <row r="564" spans="1:5" x14ac:dyDescent="0.25">
      <c r="A564" s="495" t="s">
        <v>2053</v>
      </c>
      <c r="B564" s="474" t="s">
        <v>5054</v>
      </c>
      <c r="C564" s="441"/>
      <c r="D564" s="441"/>
      <c r="E564" s="441"/>
    </row>
    <row r="565" spans="1:5" x14ac:dyDescent="0.25">
      <c r="A565" s="495" t="s">
        <v>5055</v>
      </c>
      <c r="B565" s="474" t="s">
        <v>5056</v>
      </c>
      <c r="C565" s="441"/>
      <c r="D565" s="441"/>
      <c r="E565" s="441"/>
    </row>
    <row r="566" spans="1:5" x14ac:dyDescent="0.25">
      <c r="A566" s="495" t="s">
        <v>5057</v>
      </c>
      <c r="B566" s="474" t="s">
        <v>5058</v>
      </c>
      <c r="C566" s="441"/>
      <c r="D566" s="441"/>
      <c r="E566" s="441"/>
    </row>
    <row r="567" spans="1:5" x14ac:dyDescent="0.25">
      <c r="A567" s="495" t="s">
        <v>5059</v>
      </c>
      <c r="B567" s="474" t="s">
        <v>5060</v>
      </c>
      <c r="C567" s="441"/>
      <c r="D567" s="441"/>
      <c r="E567" s="441"/>
    </row>
    <row r="568" spans="1:5" x14ac:dyDescent="0.25">
      <c r="A568" s="495" t="s">
        <v>5061</v>
      </c>
      <c r="B568" s="474" t="s">
        <v>5062</v>
      </c>
      <c r="C568" s="441"/>
      <c r="D568" s="441"/>
      <c r="E568" s="441"/>
    </row>
    <row r="569" spans="1:5" x14ac:dyDescent="0.25">
      <c r="A569" s="495" t="s">
        <v>5063</v>
      </c>
      <c r="B569" s="474" t="s">
        <v>5064</v>
      </c>
      <c r="C569" s="441"/>
      <c r="D569" s="441"/>
      <c r="E569" s="441"/>
    </row>
    <row r="570" spans="1:5" x14ac:dyDescent="0.25">
      <c r="A570" s="510" t="s">
        <v>5065</v>
      </c>
      <c r="B570" s="511" t="s">
        <v>5066</v>
      </c>
      <c r="C570" s="441"/>
      <c r="D570" s="441"/>
      <c r="E570" s="441"/>
    </row>
    <row r="571" spans="1:5" x14ac:dyDescent="0.25">
      <c r="A571" s="495" t="s">
        <v>5067</v>
      </c>
      <c r="B571" s="474" t="s">
        <v>5068</v>
      </c>
      <c r="C571" s="441"/>
      <c r="D571" s="441"/>
      <c r="E571" s="441"/>
    </row>
    <row r="572" spans="1:5" x14ac:dyDescent="0.25">
      <c r="A572" s="495" t="s">
        <v>5069</v>
      </c>
      <c r="B572" s="474" t="s">
        <v>5070</v>
      </c>
      <c r="C572" s="441"/>
      <c r="D572" s="441"/>
      <c r="E572" s="441"/>
    </row>
    <row r="573" spans="1:5" x14ac:dyDescent="0.25">
      <c r="A573" s="495" t="s">
        <v>5071</v>
      </c>
      <c r="B573" s="474" t="s">
        <v>5072</v>
      </c>
      <c r="C573" s="441"/>
      <c r="D573" s="441"/>
      <c r="E573" s="441"/>
    </row>
    <row r="574" spans="1:5" x14ac:dyDescent="0.25">
      <c r="A574" s="496" t="s">
        <v>5073</v>
      </c>
      <c r="B574" s="491" t="s">
        <v>5074</v>
      </c>
      <c r="C574" s="441"/>
      <c r="D574" s="441"/>
      <c r="E574" s="441"/>
    </row>
    <row r="575" spans="1:5" x14ac:dyDescent="0.25">
      <c r="A575" s="496" t="s">
        <v>5075</v>
      </c>
      <c r="B575" s="491" t="s">
        <v>5076</v>
      </c>
      <c r="C575" s="441"/>
      <c r="D575" s="441"/>
      <c r="E575" s="441"/>
    </row>
    <row r="576" spans="1:5" x14ac:dyDescent="0.25">
      <c r="A576" s="496">
        <v>5000</v>
      </c>
      <c r="B576" s="491" t="s">
        <v>4632</v>
      </c>
      <c r="C576" s="441"/>
      <c r="D576" s="441"/>
      <c r="E576" s="441"/>
    </row>
    <row r="577" spans="1:5" x14ac:dyDescent="0.25">
      <c r="A577" s="496">
        <v>5001</v>
      </c>
      <c r="B577" s="491" t="s">
        <v>5077</v>
      </c>
      <c r="C577" s="441"/>
      <c r="D577" s="441"/>
      <c r="E577" s="441"/>
    </row>
    <row r="578" spans="1:5" x14ac:dyDescent="0.25">
      <c r="A578" s="496">
        <v>5002</v>
      </c>
      <c r="B578" s="491" t="s">
        <v>5078</v>
      </c>
      <c r="C578" s="441"/>
      <c r="D578" s="441"/>
      <c r="E578" s="441"/>
    </row>
    <row r="579" spans="1:5" x14ac:dyDescent="0.25">
      <c r="A579" s="496">
        <v>5003</v>
      </c>
      <c r="B579" s="491" t="s">
        <v>5079</v>
      </c>
      <c r="C579" s="441"/>
      <c r="D579" s="441"/>
      <c r="E579" s="441"/>
    </row>
    <row r="580" spans="1:5" x14ac:dyDescent="0.25">
      <c r="A580" s="495" t="s">
        <v>5080</v>
      </c>
      <c r="B580" s="474" t="s">
        <v>5081</v>
      </c>
      <c r="C580" s="441"/>
      <c r="D580" s="441"/>
      <c r="E580" s="441"/>
    </row>
    <row r="581" spans="1:5" x14ac:dyDescent="0.25">
      <c r="A581" s="495" t="s">
        <v>5082</v>
      </c>
      <c r="B581" s="474" t="s">
        <v>5083</v>
      </c>
      <c r="C581" s="441"/>
      <c r="D581" s="441"/>
      <c r="E581" s="441"/>
    </row>
    <row r="582" spans="1:5" x14ac:dyDescent="0.25">
      <c r="A582" s="495" t="s">
        <v>5084</v>
      </c>
      <c r="B582" s="474" t="s">
        <v>5085</v>
      </c>
      <c r="C582" s="441"/>
      <c r="D582" s="441"/>
      <c r="E582" s="441"/>
    </row>
    <row r="583" spans="1:5" x14ac:dyDescent="0.25">
      <c r="A583" s="495" t="s">
        <v>5086</v>
      </c>
      <c r="B583" s="474" t="s">
        <v>5087</v>
      </c>
      <c r="C583" s="441"/>
      <c r="D583" s="441"/>
      <c r="E583" s="441"/>
    </row>
    <row r="584" spans="1:5" x14ac:dyDescent="0.25">
      <c r="A584" s="495" t="s">
        <v>5088</v>
      </c>
      <c r="B584" s="474" t="s">
        <v>5089</v>
      </c>
      <c r="C584" s="441"/>
      <c r="D584" s="441"/>
      <c r="E584" s="441"/>
    </row>
    <row r="585" spans="1:5" x14ac:dyDescent="0.25">
      <c r="A585" s="495" t="s">
        <v>5090</v>
      </c>
      <c r="B585" s="474" t="s">
        <v>5091</v>
      </c>
      <c r="C585" s="441"/>
      <c r="D585" s="441"/>
      <c r="E585" s="441"/>
    </row>
    <row r="586" spans="1:5" x14ac:dyDescent="0.25">
      <c r="A586" s="495" t="s">
        <v>5092</v>
      </c>
      <c r="B586" s="474" t="s">
        <v>5093</v>
      </c>
      <c r="C586" s="441"/>
      <c r="D586" s="441"/>
      <c r="E586" s="441"/>
    </row>
    <row r="587" spans="1:5" x14ac:dyDescent="0.25">
      <c r="A587" s="495" t="s">
        <v>5094</v>
      </c>
      <c r="B587" s="474" t="s">
        <v>5095</v>
      </c>
      <c r="C587" s="441"/>
      <c r="D587" s="441"/>
      <c r="E587" s="441"/>
    </row>
    <row r="588" spans="1:5" x14ac:dyDescent="0.25">
      <c r="A588" s="495" t="s">
        <v>5096</v>
      </c>
      <c r="B588" s="474" t="s">
        <v>5097</v>
      </c>
      <c r="C588" s="441"/>
      <c r="D588" s="441"/>
      <c r="E588" s="441"/>
    </row>
    <row r="589" spans="1:5" x14ac:dyDescent="0.25">
      <c r="A589" s="495" t="s">
        <v>5098</v>
      </c>
      <c r="B589" s="474" t="s">
        <v>5099</v>
      </c>
      <c r="C589" s="441"/>
      <c r="D589" s="441"/>
      <c r="E589" s="441"/>
    </row>
    <row r="590" spans="1:5" x14ac:dyDescent="0.25">
      <c r="A590" s="495" t="s">
        <v>5100</v>
      </c>
      <c r="B590" s="474" t="s">
        <v>5101</v>
      </c>
      <c r="C590" s="441"/>
      <c r="D590" s="441"/>
      <c r="E590" s="441"/>
    </row>
    <row r="591" spans="1:5" x14ac:dyDescent="0.25">
      <c r="A591" s="495" t="s">
        <v>5102</v>
      </c>
      <c r="B591" s="474" t="s">
        <v>5103</v>
      </c>
      <c r="C591" s="441"/>
      <c r="D591" s="441"/>
      <c r="E591" s="441"/>
    </row>
    <row r="592" spans="1:5" x14ac:dyDescent="0.25">
      <c r="A592" s="495" t="s">
        <v>5104</v>
      </c>
      <c r="B592" s="474" t="s">
        <v>5105</v>
      </c>
      <c r="C592" s="441"/>
      <c r="D592" s="441"/>
      <c r="E592" s="441"/>
    </row>
    <row r="593" spans="1:5" x14ac:dyDescent="0.25">
      <c r="A593" s="495" t="s">
        <v>5106</v>
      </c>
      <c r="B593" s="474" t="s">
        <v>5107</v>
      </c>
      <c r="C593" s="441"/>
      <c r="D593" s="441"/>
      <c r="E593" s="441"/>
    </row>
    <row r="594" spans="1:5" x14ac:dyDescent="0.25">
      <c r="A594" s="495" t="s">
        <v>5108</v>
      </c>
      <c r="B594" s="474" t="s">
        <v>5109</v>
      </c>
      <c r="C594" s="441"/>
      <c r="D594" s="441"/>
      <c r="E594" s="441"/>
    </row>
    <row r="595" spans="1:5" x14ac:dyDescent="0.25">
      <c r="A595" s="495" t="s">
        <v>5110</v>
      </c>
      <c r="B595" s="474" t="s">
        <v>5111</v>
      </c>
      <c r="C595" s="441"/>
      <c r="D595" s="441"/>
      <c r="E595" s="441"/>
    </row>
    <row r="596" spans="1:5" x14ac:dyDescent="0.25">
      <c r="A596" s="495" t="s">
        <v>5112</v>
      </c>
      <c r="B596" s="474" t="s">
        <v>5113</v>
      </c>
      <c r="C596" s="441"/>
      <c r="D596" s="441"/>
      <c r="E596" s="441"/>
    </row>
    <row r="597" spans="1:5" x14ac:dyDescent="0.25">
      <c r="A597" s="495" t="s">
        <v>5114</v>
      </c>
      <c r="B597" s="474" t="s">
        <v>5115</v>
      </c>
      <c r="C597" s="441"/>
      <c r="D597" s="441"/>
      <c r="E597" s="441"/>
    </row>
    <row r="598" spans="1:5" x14ac:dyDescent="0.25">
      <c r="A598" s="495" t="s">
        <v>5116</v>
      </c>
      <c r="B598" s="474" t="s">
        <v>5117</v>
      </c>
      <c r="C598" s="441"/>
      <c r="D598" s="441"/>
      <c r="E598" s="441"/>
    </row>
    <row r="599" spans="1:5" x14ac:dyDescent="0.25">
      <c r="A599" s="495" t="s">
        <v>5118</v>
      </c>
      <c r="B599" s="474" t="s">
        <v>5119</v>
      </c>
      <c r="C599" s="441"/>
      <c r="D599" s="441"/>
      <c r="E599" s="441"/>
    </row>
    <row r="600" spans="1:5" x14ac:dyDescent="0.25">
      <c r="A600" s="495" t="s">
        <v>5120</v>
      </c>
      <c r="B600" s="474" t="s">
        <v>5121</v>
      </c>
      <c r="C600" s="441"/>
      <c r="D600" s="441"/>
      <c r="E600" s="441"/>
    </row>
    <row r="601" spans="1:5" x14ac:dyDescent="0.25">
      <c r="A601" s="495" t="s">
        <v>5122</v>
      </c>
      <c r="B601" s="474" t="s">
        <v>5123</v>
      </c>
      <c r="C601" s="441"/>
      <c r="D601" s="441"/>
      <c r="E601" s="441"/>
    </row>
    <row r="602" spans="1:5" x14ac:dyDescent="0.25">
      <c r="A602" s="495" t="s">
        <v>5124</v>
      </c>
      <c r="B602" s="474" t="s">
        <v>5125</v>
      </c>
      <c r="C602" s="441"/>
      <c r="D602" s="441"/>
      <c r="E602" s="441"/>
    </row>
    <row r="603" spans="1:5" x14ac:dyDescent="0.25">
      <c r="A603" s="495" t="s">
        <v>5126</v>
      </c>
      <c r="B603" s="474" t="s">
        <v>5127</v>
      </c>
      <c r="C603" s="441"/>
      <c r="D603" s="441"/>
      <c r="E603" s="441"/>
    </row>
    <row r="604" spans="1:5" x14ac:dyDescent="0.25">
      <c r="A604" s="495" t="s">
        <v>5128</v>
      </c>
      <c r="B604" s="474" t="s">
        <v>5129</v>
      </c>
      <c r="C604" s="441"/>
      <c r="D604" s="441"/>
      <c r="E604" s="441"/>
    </row>
    <row r="605" spans="1:5" x14ac:dyDescent="0.25">
      <c r="A605" s="495" t="s">
        <v>5130</v>
      </c>
      <c r="B605" s="474" t="s">
        <v>5131</v>
      </c>
      <c r="C605" s="441"/>
      <c r="D605" s="441"/>
      <c r="E605" s="441"/>
    </row>
    <row r="606" spans="1:5" x14ac:dyDescent="0.25">
      <c r="A606" s="495" t="s">
        <v>5132</v>
      </c>
      <c r="B606" s="474" t="s">
        <v>5133</v>
      </c>
      <c r="C606" s="441"/>
      <c r="D606" s="441"/>
      <c r="E606" s="441"/>
    </row>
    <row r="607" spans="1:5" x14ac:dyDescent="0.25">
      <c r="A607" s="495" t="s">
        <v>5134</v>
      </c>
      <c r="B607" s="474" t="s">
        <v>5135</v>
      </c>
      <c r="C607" s="441"/>
      <c r="D607" s="441"/>
      <c r="E607" s="441"/>
    </row>
    <row r="608" spans="1:5" x14ac:dyDescent="0.25">
      <c r="A608" s="495" t="s">
        <v>5136</v>
      </c>
      <c r="B608" s="474" t="s">
        <v>5137</v>
      </c>
      <c r="C608" s="441"/>
      <c r="D608" s="441"/>
      <c r="E608" s="441"/>
    </row>
    <row r="609" spans="1:5" x14ac:dyDescent="0.25">
      <c r="A609" s="495" t="s">
        <v>5138</v>
      </c>
      <c r="B609" s="474" t="s">
        <v>5139</v>
      </c>
      <c r="C609" s="441"/>
      <c r="D609" s="441"/>
      <c r="E609" s="441"/>
    </row>
    <row r="610" spans="1:5" x14ac:dyDescent="0.25">
      <c r="A610" s="495" t="s">
        <v>5140</v>
      </c>
      <c r="B610" s="474" t="s">
        <v>5141</v>
      </c>
      <c r="C610" s="441"/>
      <c r="D610" s="441"/>
      <c r="E610" s="441"/>
    </row>
    <row r="611" spans="1:5" x14ac:dyDescent="0.25">
      <c r="A611" s="495" t="s">
        <v>5142</v>
      </c>
      <c r="B611" s="474" t="s">
        <v>5143</v>
      </c>
      <c r="C611" s="441"/>
      <c r="D611" s="441"/>
      <c r="E611" s="441"/>
    </row>
    <row r="612" spans="1:5" x14ac:dyDescent="0.25">
      <c r="A612" s="495" t="s">
        <v>5144</v>
      </c>
      <c r="B612" s="474" t="s">
        <v>5145</v>
      </c>
      <c r="C612" s="441"/>
      <c r="D612" s="441"/>
      <c r="E612" s="441"/>
    </row>
    <row r="613" spans="1:5" x14ac:dyDescent="0.25">
      <c r="A613" s="495" t="s">
        <v>5146</v>
      </c>
      <c r="B613" s="474" t="s">
        <v>5147</v>
      </c>
      <c r="C613" s="441"/>
      <c r="D613" s="441"/>
      <c r="E613" s="441"/>
    </row>
    <row r="614" spans="1:5" x14ac:dyDescent="0.25">
      <c r="A614" s="496">
        <v>6000</v>
      </c>
      <c r="B614" s="491" t="s">
        <v>5148</v>
      </c>
      <c r="C614" s="441"/>
      <c r="D614" s="441"/>
      <c r="E614" s="441"/>
    </row>
    <row r="615" spans="1:5" x14ac:dyDescent="0.25">
      <c r="A615" s="496">
        <v>6001</v>
      </c>
      <c r="B615" s="491" t="s">
        <v>5149</v>
      </c>
      <c r="C615" s="441"/>
      <c r="D615" s="441"/>
      <c r="E615" s="441"/>
    </row>
    <row r="616" spans="1:5" x14ac:dyDescent="0.25">
      <c r="A616" s="496">
        <v>6002</v>
      </c>
      <c r="B616" s="491" t="s">
        <v>5150</v>
      </c>
      <c r="C616" s="441"/>
      <c r="D616" s="441"/>
      <c r="E616" s="441"/>
    </row>
    <row r="617" spans="1:5" x14ac:dyDescent="0.25">
      <c r="A617" s="496">
        <v>6003</v>
      </c>
      <c r="B617" s="491" t="s">
        <v>5151</v>
      </c>
      <c r="C617" s="441"/>
      <c r="D617" s="441"/>
      <c r="E617" s="441"/>
    </row>
    <row r="618" spans="1:5" x14ac:dyDescent="0.25">
      <c r="A618" s="496">
        <v>6004</v>
      </c>
      <c r="B618" s="491" t="s">
        <v>5152</v>
      </c>
      <c r="C618" s="441"/>
      <c r="D618" s="441"/>
      <c r="E618" s="441"/>
    </row>
    <row r="619" spans="1:5" x14ac:dyDescent="0.25">
      <c r="A619" s="449">
        <v>6005</v>
      </c>
      <c r="B619" s="512" t="s">
        <v>4650</v>
      </c>
      <c r="C619" s="441"/>
      <c r="D619" s="441"/>
      <c r="E619" s="441"/>
    </row>
    <row r="620" spans="1:5" x14ac:dyDescent="0.25">
      <c r="A620" s="449">
        <v>6006</v>
      </c>
      <c r="B620" s="512" t="s">
        <v>4652</v>
      </c>
      <c r="C620" s="441"/>
      <c r="D620" s="441"/>
      <c r="E620" s="441"/>
    </row>
    <row r="621" spans="1:5" x14ac:dyDescent="0.25">
      <c r="A621" s="513" t="s">
        <v>5153</v>
      </c>
      <c r="B621" s="514" t="s">
        <v>5154</v>
      </c>
      <c r="C621" s="441"/>
      <c r="D621" s="441"/>
      <c r="E621" s="441"/>
    </row>
    <row r="622" spans="1:5" ht="25.5" x14ac:dyDescent="0.25">
      <c r="A622" s="496">
        <v>7001</v>
      </c>
      <c r="B622" s="515" t="s">
        <v>5155</v>
      </c>
      <c r="C622" s="441"/>
      <c r="D622" s="441"/>
      <c r="E622" s="441"/>
    </row>
    <row r="623" spans="1:5" ht="25.5" x14ac:dyDescent="0.25">
      <c r="A623" s="496">
        <v>7002</v>
      </c>
      <c r="B623" s="515" t="s">
        <v>5156</v>
      </c>
      <c r="C623" s="441"/>
      <c r="D623" s="441"/>
      <c r="E623" s="441"/>
    </row>
    <row r="624" spans="1:5" ht="25.5" x14ac:dyDescent="0.25">
      <c r="A624" s="496">
        <v>7003</v>
      </c>
      <c r="B624" s="515" t="s">
        <v>5157</v>
      </c>
      <c r="C624" s="441"/>
      <c r="D624" s="441"/>
      <c r="E624" s="441"/>
    </row>
    <row r="625" spans="1:5" ht="25.5" x14ac:dyDescent="0.25">
      <c r="A625" s="496" t="s">
        <v>5158</v>
      </c>
      <c r="B625" s="516" t="s">
        <v>5159</v>
      </c>
      <c r="C625" s="441"/>
      <c r="D625" s="441"/>
      <c r="E625" s="441"/>
    </row>
    <row r="626" spans="1:5" ht="25.5" x14ac:dyDescent="0.25">
      <c r="A626" s="496" t="s">
        <v>5160</v>
      </c>
      <c r="B626" s="516" t="s">
        <v>5161</v>
      </c>
      <c r="C626" s="441"/>
      <c r="D626" s="441"/>
      <c r="E626" s="441"/>
    </row>
    <row r="627" spans="1:5" ht="25.5" x14ac:dyDescent="0.25">
      <c r="A627" s="496" t="s">
        <v>5162</v>
      </c>
      <c r="B627" s="515" t="s">
        <v>5163</v>
      </c>
      <c r="C627" s="441"/>
      <c r="D627" s="441"/>
      <c r="E627" s="441"/>
    </row>
    <row r="628" spans="1:5" ht="25.5" x14ac:dyDescent="0.25">
      <c r="A628" s="496" t="s">
        <v>5164</v>
      </c>
      <c r="B628" s="515" t="s">
        <v>5165</v>
      </c>
      <c r="C628" s="441"/>
      <c r="D628" s="441"/>
      <c r="E628" s="441"/>
    </row>
    <row r="629" spans="1:5" ht="25.5" x14ac:dyDescent="0.25">
      <c r="A629" s="496" t="s">
        <v>5166</v>
      </c>
      <c r="B629" s="515" t="s">
        <v>5167</v>
      </c>
      <c r="C629" s="441"/>
      <c r="D629" s="441"/>
      <c r="E629" s="441"/>
    </row>
    <row r="630" spans="1:5" ht="25.5" x14ac:dyDescent="0.25">
      <c r="A630" s="496" t="s">
        <v>5168</v>
      </c>
      <c r="B630" s="515" t="s">
        <v>5169</v>
      </c>
      <c r="C630" s="441"/>
      <c r="D630" s="441"/>
      <c r="E630" s="441"/>
    </row>
    <row r="631" spans="1:5" ht="25.5" x14ac:dyDescent="0.25">
      <c r="A631" s="496" t="s">
        <v>5170</v>
      </c>
      <c r="B631" s="515" t="s">
        <v>5171</v>
      </c>
      <c r="C631" s="441"/>
      <c r="D631" s="441"/>
      <c r="E631" s="441"/>
    </row>
    <row r="632" spans="1:5" ht="25.5" x14ac:dyDescent="0.25">
      <c r="A632" s="495" t="s">
        <v>5172</v>
      </c>
      <c r="B632" s="516" t="s">
        <v>5173</v>
      </c>
      <c r="C632" s="441"/>
      <c r="D632" s="441"/>
      <c r="E632" s="441"/>
    </row>
    <row r="633" spans="1:5" ht="26.25" x14ac:dyDescent="0.25">
      <c r="A633" s="495" t="s">
        <v>5174</v>
      </c>
      <c r="B633" s="448" t="s">
        <v>5175</v>
      </c>
      <c r="C633" s="441"/>
      <c r="D633" s="441"/>
      <c r="E633" s="441"/>
    </row>
    <row r="634" spans="1:5" x14ac:dyDescent="0.25">
      <c r="A634" s="495" t="s">
        <v>5176</v>
      </c>
      <c r="B634" s="474" t="s">
        <v>5177</v>
      </c>
      <c r="C634" s="441"/>
      <c r="D634" s="441"/>
      <c r="E634" s="441"/>
    </row>
    <row r="635" spans="1:5" x14ac:dyDescent="0.25">
      <c r="A635" s="495" t="s">
        <v>5178</v>
      </c>
      <c r="B635" s="474" t="s">
        <v>5179</v>
      </c>
      <c r="C635" s="441"/>
      <c r="D635" s="441"/>
      <c r="E635" s="441"/>
    </row>
    <row r="636" spans="1:5" x14ac:dyDescent="0.25">
      <c r="A636" s="495" t="s">
        <v>5180</v>
      </c>
      <c r="B636" s="474" t="s">
        <v>5181</v>
      </c>
      <c r="C636" s="441"/>
      <c r="D636" s="441"/>
      <c r="E636" s="441"/>
    </row>
    <row r="637" spans="1:5" x14ac:dyDescent="0.25">
      <c r="A637" s="495" t="s">
        <v>5182</v>
      </c>
      <c r="B637" s="474" t="s">
        <v>5183</v>
      </c>
      <c r="C637" s="441"/>
      <c r="D637" s="441"/>
      <c r="E637" s="441"/>
    </row>
    <row r="638" spans="1:5" x14ac:dyDescent="0.25">
      <c r="A638" s="499" t="s">
        <v>5184</v>
      </c>
      <c r="B638" s="517" t="s">
        <v>5185</v>
      </c>
      <c r="C638" s="441"/>
      <c r="D638" s="441"/>
      <c r="E638" s="441"/>
    </row>
    <row r="639" spans="1:5" x14ac:dyDescent="0.25">
      <c r="A639" s="499" t="s">
        <v>5186</v>
      </c>
      <c r="B639" s="517" t="s">
        <v>5187</v>
      </c>
      <c r="C639" s="441"/>
      <c r="D639" s="441"/>
      <c r="E639" s="441"/>
    </row>
    <row r="640" spans="1:5" x14ac:dyDescent="0.25">
      <c r="A640" s="499" t="s">
        <v>5188</v>
      </c>
      <c r="B640" s="517" t="s">
        <v>5189</v>
      </c>
      <c r="C640" s="441"/>
      <c r="D640" s="441"/>
      <c r="E640" s="441"/>
    </row>
    <row r="641" spans="1:5" x14ac:dyDescent="0.25">
      <c r="A641" s="495" t="s">
        <v>5190</v>
      </c>
      <c r="B641" s="474" t="s">
        <v>5191</v>
      </c>
      <c r="C641" s="441"/>
      <c r="D641" s="441"/>
      <c r="E641" s="441"/>
    </row>
    <row r="642" spans="1:5" x14ac:dyDescent="0.25">
      <c r="A642" s="495" t="s">
        <v>5192</v>
      </c>
      <c r="B642" s="474" t="s">
        <v>5193</v>
      </c>
      <c r="C642" s="441"/>
      <c r="D642" s="441"/>
      <c r="E642" s="441"/>
    </row>
    <row r="643" spans="1:5" x14ac:dyDescent="0.25">
      <c r="A643" s="464"/>
      <c r="B643" s="463"/>
      <c r="C643" s="441"/>
      <c r="D643" s="441"/>
      <c r="E643" s="441"/>
    </row>
    <row r="644" spans="1:5" x14ac:dyDescent="0.25">
      <c r="A644" s="443" t="s">
        <v>4373</v>
      </c>
      <c r="B644" s="448">
        <v>56</v>
      </c>
      <c r="C644" s="441"/>
      <c r="D644" s="441"/>
      <c r="E644" s="441"/>
    </row>
    <row r="645" spans="1:5" x14ac:dyDescent="0.25">
      <c r="A645" s="443" t="s">
        <v>4374</v>
      </c>
      <c r="B645" s="444" t="s">
        <v>5194</v>
      </c>
      <c r="C645" s="441"/>
      <c r="D645" s="441"/>
      <c r="E645" s="441"/>
    </row>
    <row r="646" spans="1:5" x14ac:dyDescent="0.25">
      <c r="A646" s="445" t="s">
        <v>4376</v>
      </c>
      <c r="B646" s="446" t="s">
        <v>4377</v>
      </c>
      <c r="C646" s="441"/>
      <c r="D646" s="441"/>
      <c r="E646" s="441"/>
    </row>
    <row r="647" spans="1:5" x14ac:dyDescent="0.25">
      <c r="A647" s="495">
        <v>1</v>
      </c>
      <c r="B647" s="474" t="s">
        <v>5195</v>
      </c>
      <c r="C647" s="441"/>
      <c r="D647" s="441"/>
      <c r="E647" s="441"/>
    </row>
    <row r="648" spans="1:5" x14ac:dyDescent="0.25">
      <c r="A648" s="495">
        <v>2</v>
      </c>
      <c r="B648" s="474" t="s">
        <v>5196</v>
      </c>
      <c r="C648" s="441"/>
      <c r="D648" s="441"/>
      <c r="E648" s="441"/>
    </row>
    <row r="649" spans="1:5" x14ac:dyDescent="0.25">
      <c r="A649" s="495">
        <v>3</v>
      </c>
      <c r="B649" s="474" t="s">
        <v>5197</v>
      </c>
      <c r="C649" s="441"/>
      <c r="D649" s="441"/>
      <c r="E649" s="441"/>
    </row>
    <row r="650" spans="1:5" x14ac:dyDescent="0.25">
      <c r="A650" s="495">
        <v>4</v>
      </c>
      <c r="B650" s="474" t="s">
        <v>5198</v>
      </c>
      <c r="C650" s="441"/>
      <c r="D650" s="441"/>
      <c r="E650" s="441"/>
    </row>
    <row r="651" spans="1:5" x14ac:dyDescent="0.25">
      <c r="A651" s="495">
        <v>5</v>
      </c>
      <c r="B651" s="474" t="s">
        <v>5199</v>
      </c>
      <c r="C651" s="441"/>
      <c r="D651" s="441"/>
      <c r="E651" s="441"/>
    </row>
    <row r="652" spans="1:5" x14ac:dyDescent="0.25">
      <c r="A652" s="495" t="s">
        <v>4473</v>
      </c>
      <c r="B652" s="474" t="s">
        <v>5200</v>
      </c>
      <c r="C652" s="441"/>
      <c r="D652" s="441"/>
      <c r="E652" s="441"/>
    </row>
    <row r="653" spans="1:5" x14ac:dyDescent="0.25">
      <c r="A653" s="495" t="s">
        <v>4475</v>
      </c>
      <c r="B653" s="474" t="s">
        <v>5201</v>
      </c>
      <c r="C653" s="441"/>
      <c r="D653" s="441"/>
      <c r="E653" s="441"/>
    </row>
    <row r="654" spans="1:5" x14ac:dyDescent="0.25">
      <c r="A654" s="464"/>
      <c r="B654" s="463"/>
      <c r="C654" s="441"/>
      <c r="D654" s="441"/>
      <c r="E654" s="441"/>
    </row>
    <row r="655" spans="1:5" x14ac:dyDescent="0.25">
      <c r="A655" s="443" t="s">
        <v>4373</v>
      </c>
      <c r="B655" s="448">
        <v>57</v>
      </c>
      <c r="C655" s="441"/>
      <c r="D655" s="441"/>
      <c r="E655" s="441"/>
    </row>
    <row r="656" spans="1:5" x14ac:dyDescent="0.25">
      <c r="A656" s="443" t="s">
        <v>4374</v>
      </c>
      <c r="B656" s="444" t="s">
        <v>5202</v>
      </c>
      <c r="C656" s="441"/>
      <c r="D656" s="441"/>
      <c r="E656" s="441"/>
    </row>
    <row r="657" spans="1:5" x14ac:dyDescent="0.25">
      <c r="A657" s="445" t="s">
        <v>4376</v>
      </c>
      <c r="B657" s="446" t="s">
        <v>4377</v>
      </c>
      <c r="C657" s="441"/>
      <c r="D657" s="441"/>
      <c r="E657" s="441"/>
    </row>
    <row r="658" spans="1:5" x14ac:dyDescent="0.25">
      <c r="A658" s="495">
        <v>1</v>
      </c>
      <c r="B658" s="474" t="s">
        <v>5203</v>
      </c>
      <c r="C658" s="441"/>
      <c r="D658" s="441"/>
      <c r="E658" s="441"/>
    </row>
    <row r="659" spans="1:5" x14ac:dyDescent="0.25">
      <c r="A659" s="495">
        <v>2</v>
      </c>
      <c r="B659" s="474" t="s">
        <v>5204</v>
      </c>
      <c r="C659" s="441"/>
      <c r="D659" s="441"/>
      <c r="E659" s="441"/>
    </row>
    <row r="660" spans="1:5" x14ac:dyDescent="0.25">
      <c r="A660" s="495">
        <v>3</v>
      </c>
      <c r="B660" s="474" t="s">
        <v>5205</v>
      </c>
      <c r="C660" s="441"/>
      <c r="D660" s="441"/>
      <c r="E660" s="441"/>
    </row>
    <row r="661" spans="1:5" x14ac:dyDescent="0.25">
      <c r="A661" s="495">
        <v>4</v>
      </c>
      <c r="B661" s="474" t="s">
        <v>5206</v>
      </c>
      <c r="C661" s="441"/>
      <c r="D661" s="441"/>
      <c r="E661" s="441"/>
    </row>
    <row r="662" spans="1:5" x14ac:dyDescent="0.25">
      <c r="A662" s="464"/>
      <c r="B662" s="463"/>
      <c r="C662" s="441"/>
      <c r="D662" s="441"/>
      <c r="E662" s="441"/>
    </row>
    <row r="663" spans="1:5" x14ac:dyDescent="0.25">
      <c r="A663" s="443" t="s">
        <v>4373</v>
      </c>
      <c r="B663" s="448">
        <v>58</v>
      </c>
      <c r="C663" s="441"/>
      <c r="D663" s="441"/>
      <c r="E663" s="441"/>
    </row>
    <row r="664" spans="1:5" x14ac:dyDescent="0.25">
      <c r="A664" s="443" t="s">
        <v>4374</v>
      </c>
      <c r="B664" s="444" t="s">
        <v>5207</v>
      </c>
      <c r="C664" s="441"/>
      <c r="D664" s="441"/>
      <c r="E664" s="441"/>
    </row>
    <row r="665" spans="1:5" x14ac:dyDescent="0.25">
      <c r="A665" s="445" t="s">
        <v>4376</v>
      </c>
      <c r="B665" s="446" t="s">
        <v>4377</v>
      </c>
      <c r="C665" s="441"/>
      <c r="D665" s="441"/>
      <c r="E665" s="441"/>
    </row>
    <row r="666" spans="1:5" x14ac:dyDescent="0.25">
      <c r="A666" s="495">
        <v>1</v>
      </c>
      <c r="B666" s="474" t="s">
        <v>5208</v>
      </c>
      <c r="C666" s="441"/>
      <c r="D666" s="441"/>
      <c r="E666" s="441"/>
    </row>
    <row r="667" spans="1:5" x14ac:dyDescent="0.25">
      <c r="A667" s="495">
        <v>2</v>
      </c>
      <c r="B667" s="474" t="s">
        <v>5209</v>
      </c>
      <c r="C667" s="441"/>
      <c r="D667" s="441"/>
      <c r="E667" s="441"/>
    </row>
    <row r="668" spans="1:5" x14ac:dyDescent="0.25">
      <c r="A668" s="464"/>
      <c r="B668" s="463"/>
      <c r="C668" s="441"/>
      <c r="D668" s="441"/>
      <c r="E668" s="441"/>
    </row>
    <row r="669" spans="1:5" x14ac:dyDescent="0.25">
      <c r="A669" s="443" t="s">
        <v>4373</v>
      </c>
      <c r="B669" s="448">
        <v>59</v>
      </c>
      <c r="C669" s="441"/>
      <c r="D669" s="441"/>
      <c r="E669" s="441"/>
    </row>
    <row r="670" spans="1:5" x14ac:dyDescent="0.25">
      <c r="A670" s="443" t="s">
        <v>4374</v>
      </c>
      <c r="B670" s="444" t="s">
        <v>5210</v>
      </c>
      <c r="C670" s="441"/>
      <c r="D670" s="441"/>
      <c r="E670" s="441"/>
    </row>
    <row r="671" spans="1:5" x14ac:dyDescent="0.25">
      <c r="A671" s="445" t="s">
        <v>4376</v>
      </c>
      <c r="B671" s="446" t="s">
        <v>4377</v>
      </c>
      <c r="C671" s="441"/>
      <c r="D671" s="441"/>
      <c r="E671" s="441"/>
    </row>
    <row r="672" spans="1:5" x14ac:dyDescent="0.25">
      <c r="A672" s="495" t="s">
        <v>4933</v>
      </c>
      <c r="B672" s="448" t="s">
        <v>5211</v>
      </c>
      <c r="C672" s="441"/>
      <c r="D672" s="441"/>
      <c r="E672" s="441"/>
    </row>
    <row r="673" spans="1:5" x14ac:dyDescent="0.25">
      <c r="A673" s="495" t="s">
        <v>4935</v>
      </c>
      <c r="B673" s="448" t="s">
        <v>5212</v>
      </c>
      <c r="C673" s="441"/>
      <c r="D673" s="441"/>
      <c r="E673" s="441"/>
    </row>
    <row r="674" spans="1:5" x14ac:dyDescent="0.25">
      <c r="A674" s="495" t="s">
        <v>4937</v>
      </c>
      <c r="B674" s="448" t="s">
        <v>5213</v>
      </c>
      <c r="C674" s="441"/>
      <c r="D674" s="441"/>
      <c r="E674" s="441"/>
    </row>
    <row r="675" spans="1:5" x14ac:dyDescent="0.25">
      <c r="A675" s="495" t="s">
        <v>4939</v>
      </c>
      <c r="B675" s="448" t="s">
        <v>5214</v>
      </c>
      <c r="C675" s="441"/>
      <c r="D675" s="441"/>
      <c r="E675" s="441"/>
    </row>
    <row r="676" spans="1:5" x14ac:dyDescent="0.25">
      <c r="A676" s="495" t="s">
        <v>4941</v>
      </c>
      <c r="B676" s="448" t="s">
        <v>5215</v>
      </c>
      <c r="C676" s="441"/>
      <c r="D676" s="441"/>
      <c r="E676" s="441"/>
    </row>
    <row r="677" spans="1:5" x14ac:dyDescent="0.25">
      <c r="A677" s="495" t="s">
        <v>5216</v>
      </c>
      <c r="B677" s="448" t="s">
        <v>5217</v>
      </c>
      <c r="C677" s="441"/>
      <c r="D677" s="441"/>
      <c r="E677" s="441"/>
    </row>
    <row r="678" spans="1:5" ht="26.25" x14ac:dyDescent="0.25">
      <c r="A678" s="495" t="s">
        <v>4943</v>
      </c>
      <c r="B678" s="448" t="s">
        <v>5218</v>
      </c>
      <c r="C678" s="441"/>
      <c r="D678" s="441"/>
      <c r="E678" s="441"/>
    </row>
    <row r="679" spans="1:5" x14ac:dyDescent="0.25">
      <c r="A679" s="495" t="s">
        <v>4945</v>
      </c>
      <c r="B679" s="448" t="s">
        <v>5219</v>
      </c>
      <c r="C679" s="441"/>
      <c r="D679" s="441"/>
      <c r="E679" s="441"/>
    </row>
    <row r="680" spans="1:5" x14ac:dyDescent="0.25">
      <c r="A680" s="495" t="s">
        <v>4947</v>
      </c>
      <c r="B680" s="448" t="s">
        <v>5220</v>
      </c>
      <c r="C680" s="441"/>
      <c r="D680" s="441"/>
      <c r="E680" s="441"/>
    </row>
    <row r="681" spans="1:5" x14ac:dyDescent="0.25">
      <c r="A681" s="495" t="s">
        <v>4949</v>
      </c>
      <c r="B681" s="448" t="s">
        <v>5221</v>
      </c>
      <c r="C681" s="441"/>
      <c r="D681" s="441"/>
      <c r="E681" s="441"/>
    </row>
    <row r="682" spans="1:5" ht="26.25" x14ac:dyDescent="0.25">
      <c r="A682" s="495" t="s">
        <v>4951</v>
      </c>
      <c r="B682" s="448" t="s">
        <v>5222</v>
      </c>
      <c r="C682" s="441"/>
      <c r="D682" s="441"/>
      <c r="E682" s="441"/>
    </row>
    <row r="683" spans="1:5" ht="26.25" x14ac:dyDescent="0.25">
      <c r="A683" s="495" t="s">
        <v>4953</v>
      </c>
      <c r="B683" s="448" t="s">
        <v>5223</v>
      </c>
      <c r="C683" s="441"/>
      <c r="D683" s="441"/>
      <c r="E683" s="441"/>
    </row>
    <row r="684" spans="1:5" x14ac:dyDescent="0.25">
      <c r="A684" s="495" t="s">
        <v>4955</v>
      </c>
      <c r="B684" s="448" t="s">
        <v>5224</v>
      </c>
      <c r="C684" s="441"/>
      <c r="D684" s="441"/>
      <c r="E684" s="441"/>
    </row>
    <row r="685" spans="1:5" x14ac:dyDescent="0.25">
      <c r="A685" s="495" t="s">
        <v>5225</v>
      </c>
      <c r="B685" s="448" t="s">
        <v>5226</v>
      </c>
      <c r="C685" s="441"/>
      <c r="D685" s="441"/>
      <c r="E685" s="441"/>
    </row>
    <row r="686" spans="1:5" x14ac:dyDescent="0.25">
      <c r="A686" s="495" t="s">
        <v>5227</v>
      </c>
      <c r="B686" s="448" t="s">
        <v>5228</v>
      </c>
      <c r="C686" s="441"/>
      <c r="D686" s="441"/>
      <c r="E686" s="441"/>
    </row>
    <row r="687" spans="1:5" x14ac:dyDescent="0.25">
      <c r="A687" s="495" t="s">
        <v>5229</v>
      </c>
      <c r="B687" s="448" t="s">
        <v>5230</v>
      </c>
      <c r="C687" s="441"/>
      <c r="D687" s="441"/>
      <c r="E687" s="441"/>
    </row>
    <row r="688" spans="1:5" x14ac:dyDescent="0.25">
      <c r="A688" s="495" t="s">
        <v>5231</v>
      </c>
      <c r="B688" s="448" t="s">
        <v>5232</v>
      </c>
      <c r="C688" s="441"/>
      <c r="D688" s="441"/>
      <c r="E688" s="441"/>
    </row>
    <row r="689" spans="1:5" x14ac:dyDescent="0.25">
      <c r="A689" s="495" t="s">
        <v>5233</v>
      </c>
      <c r="B689" s="448" t="s">
        <v>5234</v>
      </c>
      <c r="C689" s="441"/>
      <c r="D689" s="441"/>
      <c r="E689" s="441"/>
    </row>
    <row r="690" spans="1:5" x14ac:dyDescent="0.25">
      <c r="A690" s="495" t="s">
        <v>5235</v>
      </c>
      <c r="B690" s="448" t="s">
        <v>5236</v>
      </c>
      <c r="C690" s="441"/>
      <c r="D690" s="441"/>
      <c r="E690" s="441"/>
    </row>
    <row r="691" spans="1:5" x14ac:dyDescent="0.25">
      <c r="A691" s="495" t="s">
        <v>5237</v>
      </c>
      <c r="B691" s="448" t="s">
        <v>5238</v>
      </c>
      <c r="C691" s="441"/>
      <c r="D691" s="441"/>
      <c r="E691" s="441"/>
    </row>
    <row r="692" spans="1:5" x14ac:dyDescent="0.25">
      <c r="A692" s="495" t="s">
        <v>5239</v>
      </c>
      <c r="B692" s="448" t="s">
        <v>5240</v>
      </c>
      <c r="C692" s="441"/>
      <c r="D692" s="441"/>
      <c r="E692" s="441"/>
    </row>
    <row r="693" spans="1:5" x14ac:dyDescent="0.25">
      <c r="A693" s="495" t="s">
        <v>5241</v>
      </c>
      <c r="B693" s="448" t="s">
        <v>5242</v>
      </c>
      <c r="C693" s="441"/>
      <c r="D693" s="441"/>
      <c r="E693" s="441"/>
    </row>
    <row r="694" spans="1:5" x14ac:dyDescent="0.25">
      <c r="A694" s="464"/>
      <c r="B694" s="463"/>
      <c r="C694" s="441"/>
      <c r="D694" s="441"/>
      <c r="E694" s="441"/>
    </row>
    <row r="695" spans="1:5" x14ac:dyDescent="0.25"/>
    <row r="696" spans="1:5" x14ac:dyDescent="0.25">
      <c r="A696" s="443" t="s">
        <v>4373</v>
      </c>
      <c r="B696" s="448">
        <v>60</v>
      </c>
    </row>
    <row r="697" spans="1:5" x14ac:dyDescent="0.25">
      <c r="A697" s="443" t="s">
        <v>4374</v>
      </c>
      <c r="B697" s="444" t="s">
        <v>5243</v>
      </c>
    </row>
    <row r="698" spans="1:5" x14ac:dyDescent="0.25">
      <c r="A698" s="445" t="s">
        <v>4376</v>
      </c>
      <c r="B698" s="446" t="s">
        <v>4377</v>
      </c>
    </row>
    <row r="699" spans="1:5" x14ac:dyDescent="0.25">
      <c r="A699" s="495" t="s">
        <v>888</v>
      </c>
      <c r="B699" s="455" t="s">
        <v>5244</v>
      </c>
    </row>
    <row r="700" spans="1:5" x14ac:dyDescent="0.25">
      <c r="A700" s="495" t="s">
        <v>895</v>
      </c>
      <c r="B700" s="455" t="s">
        <v>5245</v>
      </c>
    </row>
    <row r="701" spans="1:5" x14ac:dyDescent="0.25">
      <c r="A701" s="495" t="s">
        <v>900</v>
      </c>
      <c r="B701" s="455" t="s">
        <v>5246</v>
      </c>
    </row>
    <row r="702" spans="1:5" x14ac:dyDescent="0.25">
      <c r="A702" s="495" t="s">
        <v>907</v>
      </c>
      <c r="B702" s="455" t="s">
        <v>5247</v>
      </c>
    </row>
    <row r="703" spans="1:5" x14ac:dyDescent="0.25">
      <c r="A703" s="495" t="s">
        <v>914</v>
      </c>
      <c r="B703" s="455" t="s">
        <v>4560</v>
      </c>
    </row>
    <row r="704" spans="1:5" x14ac:dyDescent="0.25"/>
    <row r="705" x14ac:dyDescent="0.25"/>
    <row r="706" x14ac:dyDescent="0.25"/>
    <row r="707" x14ac:dyDescent="0.25"/>
    <row r="708" x14ac:dyDescent="0.25"/>
    <row r="709" x14ac:dyDescent="0.25"/>
    <row r="710" x14ac:dyDescent="0.25"/>
    <row r="711" x14ac:dyDescent="0.25"/>
    <row r="712" x14ac:dyDescent="0.25"/>
    <row r="713" x14ac:dyDescent="0.25"/>
    <row r="714" x14ac:dyDescent="0.25"/>
    <row r="715" x14ac:dyDescent="0.25"/>
    <row r="716" x14ac:dyDescent="0.25"/>
    <row r="717" x14ac:dyDescent="0.25"/>
    <row r="718"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row r="1009" ht="12.75" customHeight="1" x14ac:dyDescent="0.25"/>
    <row r="1010" ht="12.75" customHeight="1" x14ac:dyDescent="0.25"/>
    <row r="1011" ht="12.75" customHeight="1" x14ac:dyDescent="0.25"/>
    <row r="1012" ht="12.75" customHeight="1" x14ac:dyDescent="0.25"/>
    <row r="1013" ht="12.75" customHeight="1" x14ac:dyDescent="0.25"/>
    <row r="1014" ht="12.75" customHeight="1" x14ac:dyDescent="0.25"/>
    <row r="1015" ht="12.75" customHeight="1" x14ac:dyDescent="0.25"/>
    <row r="1016" ht="12.75" customHeight="1" x14ac:dyDescent="0.25"/>
    <row r="1017" ht="12.75" customHeight="1" x14ac:dyDescent="0.25"/>
    <row r="1018" ht="12.75" customHeight="1" x14ac:dyDescent="0.25"/>
    <row r="1019" ht="12.75" customHeight="1" x14ac:dyDescent="0.25"/>
    <row r="1020" ht="12.75" customHeight="1" x14ac:dyDescent="0.25"/>
    <row r="1021" ht="12.75" customHeight="1" x14ac:dyDescent="0.25"/>
    <row r="1022" ht="12.75" customHeight="1" x14ac:dyDescent="0.25"/>
    <row r="1023" ht="12.75" customHeight="1" x14ac:dyDescent="0.25"/>
    <row r="1024" ht="12.75" customHeight="1" x14ac:dyDescent="0.25"/>
    <row r="1025" ht="12.75" customHeight="1" x14ac:dyDescent="0.25"/>
    <row r="1026" ht="12.75" customHeight="1" x14ac:dyDescent="0.25"/>
    <row r="1027" ht="12.75" customHeight="1" x14ac:dyDescent="0.25"/>
    <row r="1028" ht="12.75" customHeight="1" x14ac:dyDescent="0.25"/>
    <row r="1029" ht="12.75" customHeight="1" x14ac:dyDescent="0.25"/>
    <row r="1030" ht="12.75" customHeight="1" x14ac:dyDescent="0.25"/>
    <row r="1031" ht="12.75" customHeight="1" x14ac:dyDescent="0.25"/>
    <row r="1032" ht="12.75" customHeight="1" x14ac:dyDescent="0.25"/>
    <row r="1033" ht="12.75" customHeight="1" x14ac:dyDescent="0.25"/>
    <row r="1034" ht="12.75" customHeight="1" x14ac:dyDescent="0.25"/>
    <row r="1035" ht="12.75" customHeight="1" x14ac:dyDescent="0.25"/>
    <row r="1036" ht="12.75" customHeight="1" x14ac:dyDescent="0.25"/>
    <row r="1037" ht="12.75" customHeight="1" x14ac:dyDescent="0.25"/>
    <row r="1038" ht="12.75" customHeight="1" x14ac:dyDescent="0.25"/>
    <row r="1039" ht="12.75" customHeight="1" x14ac:dyDescent="0.25"/>
    <row r="1040" ht="12.75" customHeight="1" x14ac:dyDescent="0.25"/>
    <row r="1041" ht="12.75" customHeight="1" x14ac:dyDescent="0.25"/>
    <row r="1042" ht="12.75" customHeight="1" x14ac:dyDescent="0.25"/>
    <row r="1043" ht="12.75" customHeight="1" x14ac:dyDescent="0.25"/>
    <row r="1044" ht="12.75" customHeight="1" x14ac:dyDescent="0.25"/>
    <row r="1045" ht="12.75" customHeight="1" x14ac:dyDescent="0.25"/>
    <row r="1046" ht="12.75" customHeight="1" x14ac:dyDescent="0.25"/>
    <row r="1047" ht="12.75" customHeight="1" x14ac:dyDescent="0.25"/>
    <row r="1048" ht="12.75" customHeight="1" x14ac:dyDescent="0.25"/>
    <row r="1049" ht="12.75" customHeight="1" x14ac:dyDescent="0.25"/>
    <row r="1050" ht="12.75" customHeight="1" x14ac:dyDescent="0.25"/>
    <row r="1051" ht="12.75" customHeight="1" x14ac:dyDescent="0.25"/>
    <row r="1052" ht="12.75" customHeight="1" x14ac:dyDescent="0.25"/>
    <row r="1053" ht="12.75" customHeight="1" x14ac:dyDescent="0.25"/>
    <row r="1054" ht="12.75" customHeight="1" x14ac:dyDescent="0.25"/>
    <row r="1055" ht="12.75" customHeight="1" x14ac:dyDescent="0.25"/>
    <row r="1056" ht="12.75" customHeight="1" x14ac:dyDescent="0.25"/>
    <row r="1057" ht="12.75" customHeight="1" x14ac:dyDescent="0.25"/>
    <row r="1058" ht="12.75" customHeight="1" x14ac:dyDescent="0.25"/>
    <row r="1059" ht="12.75" customHeight="1" x14ac:dyDescent="0.25"/>
    <row r="1060" ht="12.75" customHeight="1" x14ac:dyDescent="0.25"/>
    <row r="1061" ht="12.75" customHeight="1" x14ac:dyDescent="0.25"/>
    <row r="1062" ht="12.75" customHeight="1" x14ac:dyDescent="0.25"/>
    <row r="1063" ht="12.75" customHeight="1" x14ac:dyDescent="0.25"/>
    <row r="1064" ht="12.75" customHeight="1" x14ac:dyDescent="0.25"/>
    <row r="1065" ht="12.75" customHeight="1" x14ac:dyDescent="0.25"/>
    <row r="1066" ht="12.75" customHeight="1" x14ac:dyDescent="0.25"/>
    <row r="1067" ht="12.75" customHeight="1" x14ac:dyDescent="0.25"/>
    <row r="1068" ht="12.75" customHeight="1" x14ac:dyDescent="0.25"/>
    <row r="1069" ht="12.75" customHeight="1" x14ac:dyDescent="0.25"/>
    <row r="1070" ht="12.75" customHeight="1" x14ac:dyDescent="0.25"/>
    <row r="1071" ht="12.75" customHeight="1" x14ac:dyDescent="0.25"/>
    <row r="1072" ht="12.75" customHeight="1" x14ac:dyDescent="0.25"/>
    <row r="1073" ht="12.75" customHeight="1" x14ac:dyDescent="0.25"/>
    <row r="1074" ht="12.75" customHeight="1" x14ac:dyDescent="0.25"/>
    <row r="1075" ht="12.75" customHeight="1" x14ac:dyDescent="0.25"/>
    <row r="1076" ht="12.75" customHeight="1" x14ac:dyDescent="0.25"/>
    <row r="1077" ht="12.75" customHeight="1" x14ac:dyDescent="0.25"/>
    <row r="1078" ht="12.75" customHeight="1" x14ac:dyDescent="0.25"/>
    <row r="1079" ht="12.75" customHeight="1" x14ac:dyDescent="0.25"/>
    <row r="1080" ht="12.75" customHeight="1" x14ac:dyDescent="0.25"/>
    <row r="1081" ht="12.75" customHeight="1" x14ac:dyDescent="0.25"/>
    <row r="1082" ht="12.75" customHeight="1" x14ac:dyDescent="0.25"/>
    <row r="1083" ht="12.75" customHeight="1" x14ac:dyDescent="0.25"/>
    <row r="1084" ht="12.75" customHeight="1" x14ac:dyDescent="0.25"/>
    <row r="1085" ht="12.75" customHeight="1" x14ac:dyDescent="0.25"/>
    <row r="1086" ht="12.75" customHeight="1" x14ac:dyDescent="0.25"/>
    <row r="1087" ht="12.75" customHeight="1" x14ac:dyDescent="0.25"/>
    <row r="1088" ht="12.75" customHeight="1" x14ac:dyDescent="0.25"/>
    <row r="1089" ht="12.75" customHeight="1" x14ac:dyDescent="0.25"/>
    <row r="1090" ht="12.75" customHeight="1" x14ac:dyDescent="0.25"/>
    <row r="1091" ht="12.75" customHeight="1" x14ac:dyDescent="0.25"/>
    <row r="1092" ht="12.75" customHeight="1" x14ac:dyDescent="0.25"/>
    <row r="1093" ht="12.75" customHeight="1" x14ac:dyDescent="0.25"/>
    <row r="1094" ht="12.75" customHeight="1" x14ac:dyDescent="0.25"/>
    <row r="1095" ht="12.75" customHeight="1" x14ac:dyDescent="0.25"/>
    <row r="1096" ht="12.75" customHeight="1" x14ac:dyDescent="0.25"/>
    <row r="1097" ht="12.75" customHeight="1" x14ac:dyDescent="0.25"/>
    <row r="1098" ht="12.75" customHeight="1" x14ac:dyDescent="0.25"/>
    <row r="1099" ht="12.75" customHeight="1" x14ac:dyDescent="0.25"/>
    <row r="1100" ht="12.75" customHeight="1" x14ac:dyDescent="0.25"/>
    <row r="1101" ht="12.75" customHeight="1" x14ac:dyDescent="0.25"/>
    <row r="1102" ht="12.75" customHeight="1" x14ac:dyDescent="0.25"/>
    <row r="1103" ht="12.75" customHeight="1" x14ac:dyDescent="0.25"/>
    <row r="1104" ht="12.75" customHeight="1" x14ac:dyDescent="0.25"/>
    <row r="1105" ht="12.75" customHeight="1" x14ac:dyDescent="0.25"/>
    <row r="1106" ht="12.75" customHeight="1" x14ac:dyDescent="0.25"/>
    <row r="1107" ht="12.75" customHeight="1" x14ac:dyDescent="0.25"/>
    <row r="1108" ht="12.75" customHeight="1" x14ac:dyDescent="0.25"/>
    <row r="1109" ht="12.75" customHeight="1" x14ac:dyDescent="0.25"/>
    <row r="1110" ht="12.75" customHeight="1" x14ac:dyDescent="0.25"/>
    <row r="1111" ht="12.75" customHeight="1" x14ac:dyDescent="0.25"/>
    <row r="1112" ht="12.75" customHeight="1" x14ac:dyDescent="0.25"/>
    <row r="1113" ht="12.75" customHeight="1" x14ac:dyDescent="0.25"/>
    <row r="1114" ht="12.75" customHeight="1" x14ac:dyDescent="0.25"/>
    <row r="1115" ht="12.75" customHeight="1" x14ac:dyDescent="0.25"/>
    <row r="1116" ht="12.75" customHeight="1" x14ac:dyDescent="0.25"/>
    <row r="1117" ht="12.75" customHeight="1" x14ac:dyDescent="0.25"/>
    <row r="1118" ht="12.75" customHeight="1" x14ac:dyDescent="0.25"/>
    <row r="1119" ht="12.75" customHeight="1" x14ac:dyDescent="0.25"/>
    <row r="1120" ht="12.75" customHeight="1" x14ac:dyDescent="0.25"/>
    <row r="1121" ht="12.75" customHeight="1" x14ac:dyDescent="0.25"/>
    <row r="1122" ht="12.75" customHeight="1" x14ac:dyDescent="0.25"/>
    <row r="1123" ht="12.75" customHeight="1" x14ac:dyDescent="0.25"/>
    <row r="1124" ht="12.75" customHeight="1" x14ac:dyDescent="0.25"/>
    <row r="1125" ht="12.75" customHeight="1" x14ac:dyDescent="0.25"/>
    <row r="1126" ht="12.75" customHeight="1" x14ac:dyDescent="0.25"/>
    <row r="1127" ht="12.75" customHeight="1" x14ac:dyDescent="0.25"/>
    <row r="1128" ht="12.75" customHeight="1" x14ac:dyDescent="0.25"/>
    <row r="1129" ht="12.75" customHeight="1" x14ac:dyDescent="0.25"/>
    <row r="1130" ht="12.75" customHeight="1" x14ac:dyDescent="0.25"/>
    <row r="1131" ht="12.75" customHeight="1" x14ac:dyDescent="0.25"/>
    <row r="1132" ht="12.75" customHeight="1" x14ac:dyDescent="0.25"/>
    <row r="1133" ht="12.75" customHeight="1" x14ac:dyDescent="0.25"/>
    <row r="1134" ht="12.75" customHeight="1" x14ac:dyDescent="0.25"/>
    <row r="1135" ht="12.75" customHeight="1" x14ac:dyDescent="0.25"/>
    <row r="1136" ht="12.75" customHeight="1" x14ac:dyDescent="0.25"/>
    <row r="1137" ht="12.75" customHeight="1" x14ac:dyDescent="0.25"/>
    <row r="1138" ht="12.75" customHeight="1" x14ac:dyDescent="0.25"/>
    <row r="1139" ht="12.75" customHeight="1" x14ac:dyDescent="0.25"/>
    <row r="1140" ht="12.75" customHeight="1" x14ac:dyDescent="0.25"/>
    <row r="1141" ht="12.75" customHeight="1" x14ac:dyDescent="0.25"/>
    <row r="1142" ht="12.75" customHeight="1" x14ac:dyDescent="0.25"/>
    <row r="1143" ht="12.75" customHeight="1" x14ac:dyDescent="0.25"/>
    <row r="1144" ht="12.75" customHeight="1" x14ac:dyDescent="0.25"/>
    <row r="1145" ht="12.75" customHeight="1" x14ac:dyDescent="0.25"/>
    <row r="1146" ht="12.75" customHeight="1" x14ac:dyDescent="0.25"/>
    <row r="1147" ht="12.75" customHeight="1" x14ac:dyDescent="0.25"/>
    <row r="1148" ht="12.75" customHeight="1" x14ac:dyDescent="0.25"/>
    <row r="1149" ht="12.75" customHeight="1" x14ac:dyDescent="0.25"/>
    <row r="1150" ht="12.75" customHeight="1" x14ac:dyDescent="0.25"/>
    <row r="1151" ht="12.75" customHeight="1" x14ac:dyDescent="0.25"/>
    <row r="1152" ht="12.75" customHeight="1" x14ac:dyDescent="0.25"/>
    <row r="1153" ht="12.75" customHeight="1" x14ac:dyDescent="0.25"/>
    <row r="1154" ht="12.75" customHeight="1" x14ac:dyDescent="0.25"/>
    <row r="1155" ht="12.75" customHeight="1" x14ac:dyDescent="0.25"/>
    <row r="1156" ht="12.75" customHeight="1" x14ac:dyDescent="0.25"/>
    <row r="1157" ht="12.75" customHeight="1" x14ac:dyDescent="0.25"/>
    <row r="1158" ht="12.75" customHeight="1" x14ac:dyDescent="0.25"/>
    <row r="1159" ht="12.75" customHeight="1" x14ac:dyDescent="0.25"/>
    <row r="1160" ht="12.75" customHeight="1" x14ac:dyDescent="0.25"/>
    <row r="1161" ht="12.75" customHeight="1" x14ac:dyDescent="0.25"/>
    <row r="1162" ht="12.75" customHeight="1" x14ac:dyDescent="0.25"/>
    <row r="1163" ht="12.75" customHeight="1" x14ac:dyDescent="0.25"/>
    <row r="1164" ht="12.75" customHeight="1" x14ac:dyDescent="0.25"/>
    <row r="1165" ht="12.75" customHeight="1" x14ac:dyDescent="0.25"/>
    <row r="1166" ht="12.75" customHeight="1" x14ac:dyDescent="0.25"/>
    <row r="1167" ht="12.75" customHeight="1" x14ac:dyDescent="0.25"/>
    <row r="1168" ht="12.75" customHeight="1" x14ac:dyDescent="0.25"/>
    <row r="1169" ht="12.75" customHeight="1" x14ac:dyDescent="0.25"/>
    <row r="1170" ht="12.75" customHeight="1" x14ac:dyDescent="0.25"/>
    <row r="1171" ht="12.75" customHeight="1" x14ac:dyDescent="0.25"/>
    <row r="1172" ht="12.75" customHeight="1" x14ac:dyDescent="0.25"/>
    <row r="1173" ht="12.75" customHeight="1" x14ac:dyDescent="0.25"/>
    <row r="1174" ht="12.75" customHeight="1" x14ac:dyDescent="0.25"/>
    <row r="1175" ht="12.75" customHeight="1" x14ac:dyDescent="0.25"/>
    <row r="1176" ht="12.75" customHeight="1" x14ac:dyDescent="0.25"/>
    <row r="1177" ht="12.75" customHeight="1" x14ac:dyDescent="0.25"/>
    <row r="1178" ht="12.75" customHeight="1" x14ac:dyDescent="0.25"/>
    <row r="1179" ht="12.75" customHeight="1" x14ac:dyDescent="0.25"/>
    <row r="1180" ht="12.75" customHeight="1" x14ac:dyDescent="0.25"/>
    <row r="1181" ht="12.75" customHeight="1" x14ac:dyDescent="0.25"/>
    <row r="1182" ht="12.75" customHeight="1" x14ac:dyDescent="0.25"/>
    <row r="1183" ht="12.75" customHeight="1" x14ac:dyDescent="0.25"/>
    <row r="1184" ht="12.75" customHeight="1" x14ac:dyDescent="0.25"/>
    <row r="1185" ht="12.75" customHeight="1" x14ac:dyDescent="0.25"/>
    <row r="1186" ht="12.75" customHeight="1" x14ac:dyDescent="0.25"/>
    <row r="1187" ht="12.75" customHeight="1" x14ac:dyDescent="0.25"/>
    <row r="1188" ht="12.75" customHeight="1" x14ac:dyDescent="0.25"/>
    <row r="1189" ht="12.75" customHeight="1" x14ac:dyDescent="0.25"/>
    <row r="1190" ht="12.75" customHeight="1" x14ac:dyDescent="0.25"/>
    <row r="1191" ht="12.75" customHeight="1" x14ac:dyDescent="0.25"/>
    <row r="1192" ht="12.75" customHeight="1" x14ac:dyDescent="0.25"/>
    <row r="1193" ht="12.75" customHeight="1" x14ac:dyDescent="0.25"/>
    <row r="1194" ht="12.75" customHeight="1" x14ac:dyDescent="0.25"/>
    <row r="1195" ht="12.75" customHeight="1" x14ac:dyDescent="0.25"/>
    <row r="1196" ht="12.75" customHeight="1" x14ac:dyDescent="0.25"/>
    <row r="1197" ht="12.75" customHeight="1" x14ac:dyDescent="0.25"/>
    <row r="1198" ht="12.75" customHeight="1" x14ac:dyDescent="0.25"/>
    <row r="1199" ht="12.75" customHeight="1" x14ac:dyDescent="0.25"/>
    <row r="1200" ht="12.75" customHeight="1" x14ac:dyDescent="0.25"/>
    <row r="1201" ht="12.75" customHeight="1" x14ac:dyDescent="0.25"/>
    <row r="1202" ht="12.75" customHeight="1" x14ac:dyDescent="0.25"/>
    <row r="1203" ht="12.75" customHeight="1" x14ac:dyDescent="0.25"/>
    <row r="1204" ht="12.75" customHeight="1" x14ac:dyDescent="0.25"/>
    <row r="1205" ht="12.75" customHeight="1" x14ac:dyDescent="0.25"/>
    <row r="1206" ht="12.75" customHeight="1" x14ac:dyDescent="0.25"/>
    <row r="1207" ht="12.75" customHeight="1" x14ac:dyDescent="0.25"/>
    <row r="1208" ht="12.75" customHeight="1" x14ac:dyDescent="0.25"/>
    <row r="1209" ht="12.75" customHeight="1" x14ac:dyDescent="0.25"/>
    <row r="1210" ht="12.75" customHeight="1" x14ac:dyDescent="0.25"/>
    <row r="1211" ht="12.75" customHeight="1" x14ac:dyDescent="0.25"/>
    <row r="1212" ht="12.75" customHeight="1" x14ac:dyDescent="0.25"/>
    <row r="1213" ht="12.75" customHeight="1" x14ac:dyDescent="0.25"/>
    <row r="1214" ht="12.75" customHeight="1" x14ac:dyDescent="0.25"/>
    <row r="1215" ht="12.75" customHeight="1" x14ac:dyDescent="0.25"/>
    <row r="1216" ht="12.75" customHeight="1" x14ac:dyDescent="0.25"/>
    <row r="1217" ht="12.75" customHeight="1" x14ac:dyDescent="0.25"/>
    <row r="1218" ht="12.75" customHeight="1" x14ac:dyDescent="0.25"/>
    <row r="1219" ht="12.75" customHeight="1" x14ac:dyDescent="0.25"/>
    <row r="1220" ht="12.75" customHeight="1" x14ac:dyDescent="0.25"/>
    <row r="1221" ht="12.75" customHeight="1" x14ac:dyDescent="0.25"/>
    <row r="1222" ht="12.75" customHeight="1" x14ac:dyDescent="0.25"/>
    <row r="1223" ht="12.75" customHeight="1" x14ac:dyDescent="0.25"/>
    <row r="1224" ht="12.75" customHeight="1" x14ac:dyDescent="0.25"/>
    <row r="1225" ht="12.75" customHeight="1" x14ac:dyDescent="0.25"/>
    <row r="1226" ht="12.75" customHeight="1" x14ac:dyDescent="0.25"/>
    <row r="1227" ht="12.75" customHeight="1" x14ac:dyDescent="0.25"/>
    <row r="1228" ht="12.75" customHeight="1" x14ac:dyDescent="0.25"/>
    <row r="1229" ht="12.75" customHeight="1" x14ac:dyDescent="0.25"/>
    <row r="1230" ht="12.75" customHeight="1" x14ac:dyDescent="0.25"/>
    <row r="1231" ht="12.75" customHeight="1" x14ac:dyDescent="0.25"/>
    <row r="1232" ht="12.75" customHeight="1" x14ac:dyDescent="0.25"/>
    <row r="1233" ht="12.75" customHeight="1" x14ac:dyDescent="0.25"/>
    <row r="1234" ht="12.75" customHeight="1" x14ac:dyDescent="0.25"/>
    <row r="1235" ht="12.75" customHeight="1" x14ac:dyDescent="0.25"/>
    <row r="1236" ht="12.75" customHeight="1" x14ac:dyDescent="0.25"/>
    <row r="1237" ht="12.75" customHeight="1" x14ac:dyDescent="0.25"/>
    <row r="1238" ht="12.75" customHeight="1" x14ac:dyDescent="0.25"/>
    <row r="1239" ht="12.75" customHeight="1" x14ac:dyDescent="0.25"/>
    <row r="1240" ht="12.75" customHeight="1" x14ac:dyDescent="0.25"/>
    <row r="1241" ht="12.75" customHeight="1" x14ac:dyDescent="0.25"/>
    <row r="1242" ht="12.75" customHeight="1" x14ac:dyDescent="0.25"/>
    <row r="1243" ht="12.75" customHeight="1" x14ac:dyDescent="0.25"/>
    <row r="1244" ht="12.75" customHeight="1" x14ac:dyDescent="0.25"/>
    <row r="1245" ht="12.75" customHeight="1" x14ac:dyDescent="0.25"/>
    <row r="1246" ht="12.75" customHeight="1" x14ac:dyDescent="0.25"/>
    <row r="1247" ht="12.75" customHeight="1" x14ac:dyDescent="0.25"/>
    <row r="1248" ht="12.75" customHeight="1" x14ac:dyDescent="0.25"/>
    <row r="1249" ht="12.75" customHeight="1" x14ac:dyDescent="0.25"/>
    <row r="1250" ht="12.75" customHeight="1" x14ac:dyDescent="0.25"/>
    <row r="1251" ht="12.75" customHeight="1" x14ac:dyDescent="0.25"/>
    <row r="1252" ht="12.75" customHeight="1" x14ac:dyDescent="0.25"/>
    <row r="1253" ht="12.75" customHeight="1" x14ac:dyDescent="0.25"/>
    <row r="1254" ht="12.75" customHeight="1" x14ac:dyDescent="0.25"/>
    <row r="1255" ht="12.75" customHeight="1" x14ac:dyDescent="0.25"/>
    <row r="1256" ht="12.75" customHeight="1" x14ac:dyDescent="0.25"/>
    <row r="1257" ht="12.75" customHeight="1" x14ac:dyDescent="0.25"/>
    <row r="1258" ht="12.75" customHeight="1" x14ac:dyDescent="0.25"/>
    <row r="1259" ht="12.75" customHeight="1" x14ac:dyDescent="0.25"/>
    <row r="1260" ht="12.75" customHeight="1" x14ac:dyDescent="0.25"/>
    <row r="1261" ht="12.75" customHeight="1" x14ac:dyDescent="0.25"/>
    <row r="1262" ht="12.75" customHeight="1" x14ac:dyDescent="0.25"/>
    <row r="1263" ht="12.75" customHeight="1" x14ac:dyDescent="0.25"/>
    <row r="1264" ht="12.75" customHeight="1" x14ac:dyDescent="0.25"/>
    <row r="1265" ht="12.75" customHeight="1" x14ac:dyDescent="0.25"/>
    <row r="1266" ht="12.75" customHeight="1" x14ac:dyDescent="0.25"/>
    <row r="1267" ht="12.75" customHeight="1" x14ac:dyDescent="0.25"/>
    <row r="1268" ht="12.75" customHeight="1" x14ac:dyDescent="0.25"/>
    <row r="1269" ht="12.75" customHeight="1" x14ac:dyDescent="0.25"/>
    <row r="1270" ht="12.75" customHeight="1" x14ac:dyDescent="0.25"/>
    <row r="1271" ht="12.75" customHeight="1" x14ac:dyDescent="0.25"/>
    <row r="1272" ht="12.75" customHeight="1" x14ac:dyDescent="0.25"/>
    <row r="1273" ht="12.75" customHeight="1" x14ac:dyDescent="0.25"/>
    <row r="1274" ht="12.75" customHeight="1" x14ac:dyDescent="0.25"/>
    <row r="1275" ht="12.75" customHeight="1" x14ac:dyDescent="0.25"/>
    <row r="1276" ht="12.75" customHeight="1" x14ac:dyDescent="0.25"/>
    <row r="1277" ht="12.75" customHeight="1" x14ac:dyDescent="0.25"/>
    <row r="1278" ht="12.75" customHeight="1" x14ac:dyDescent="0.25"/>
    <row r="1279" ht="12.75" customHeight="1" x14ac:dyDescent="0.25"/>
    <row r="1280" ht="12.75" customHeight="1" x14ac:dyDescent="0.25"/>
    <row r="1281" ht="12.75" customHeight="1" x14ac:dyDescent="0.25"/>
    <row r="1282" ht="12.75" customHeight="1" x14ac:dyDescent="0.25"/>
    <row r="1283" ht="12.75" customHeight="1" x14ac:dyDescent="0.25"/>
    <row r="1284" ht="12.75" customHeight="1" x14ac:dyDescent="0.25"/>
    <row r="1285" ht="12.75" customHeight="1" x14ac:dyDescent="0.25"/>
    <row r="1286" ht="12.75" customHeight="1" x14ac:dyDescent="0.25"/>
    <row r="1287" ht="12.75" customHeight="1" x14ac:dyDescent="0.25"/>
    <row r="1288" ht="12.75" customHeight="1" x14ac:dyDescent="0.25"/>
    <row r="1289" ht="12.75" customHeight="1" x14ac:dyDescent="0.25"/>
    <row r="1290" ht="12.75" customHeight="1" x14ac:dyDescent="0.25"/>
    <row r="1291" ht="12.75" customHeight="1" x14ac:dyDescent="0.25"/>
    <row r="1292" ht="12.75" customHeight="1" x14ac:dyDescent="0.25"/>
    <row r="1293" ht="12.75" customHeight="1" x14ac:dyDescent="0.25"/>
    <row r="1294" ht="12.75" customHeight="1" x14ac:dyDescent="0.25"/>
    <row r="1295" ht="12.75" customHeight="1" x14ac:dyDescent="0.25"/>
    <row r="1296" ht="12.75" customHeight="1" x14ac:dyDescent="0.25"/>
    <row r="1297" ht="12.75" customHeight="1" x14ac:dyDescent="0.25"/>
    <row r="1298" ht="12.75" customHeight="1" x14ac:dyDescent="0.25"/>
    <row r="1299" ht="12.75" customHeight="1" x14ac:dyDescent="0.25"/>
    <row r="1300" ht="12.75" customHeight="1" x14ac:dyDescent="0.25"/>
    <row r="1301" ht="12.75" customHeight="1" x14ac:dyDescent="0.25"/>
    <row r="1302" ht="12.75" customHeight="1" x14ac:dyDescent="0.25"/>
    <row r="1303" ht="12.75" customHeight="1" x14ac:dyDescent="0.25"/>
    <row r="1304" ht="12.75" customHeight="1" x14ac:dyDescent="0.25"/>
    <row r="1305" ht="12.75" customHeight="1" x14ac:dyDescent="0.25"/>
    <row r="1306" ht="12.75" customHeight="1" x14ac:dyDescent="0.25"/>
    <row r="1307" ht="12.75" customHeight="1" x14ac:dyDescent="0.25"/>
    <row r="1308" ht="12.75" customHeight="1" x14ac:dyDescent="0.25"/>
    <row r="1309" ht="12.75" customHeight="1" x14ac:dyDescent="0.25"/>
    <row r="1310" ht="12.75" customHeight="1" x14ac:dyDescent="0.25"/>
    <row r="1311" ht="12.75" customHeight="1" x14ac:dyDescent="0.25"/>
    <row r="1312" ht="12.75" customHeight="1" x14ac:dyDescent="0.25"/>
    <row r="1313" ht="12.75" customHeight="1" x14ac:dyDescent="0.25"/>
    <row r="1314" ht="12.75" customHeight="1" x14ac:dyDescent="0.25"/>
    <row r="1315" ht="12.75" customHeight="1" x14ac:dyDescent="0.25"/>
    <row r="1316" ht="12.75" customHeight="1" x14ac:dyDescent="0.25"/>
    <row r="1317" ht="12.75" customHeight="1" x14ac:dyDescent="0.25"/>
    <row r="1318" ht="12.75" customHeight="1" x14ac:dyDescent="0.25"/>
    <row r="1319" ht="12.75" customHeight="1" x14ac:dyDescent="0.25"/>
    <row r="1320" ht="12.75" customHeight="1" x14ac:dyDescent="0.25"/>
    <row r="1321" ht="12.75" customHeight="1" x14ac:dyDescent="0.25"/>
    <row r="1322" ht="12.75" customHeight="1" x14ac:dyDescent="0.25"/>
    <row r="1323" ht="12.75" customHeight="1" x14ac:dyDescent="0.25"/>
    <row r="1324" ht="12.75" customHeight="1" x14ac:dyDescent="0.25"/>
    <row r="1325" ht="12.75" customHeight="1" x14ac:dyDescent="0.25"/>
    <row r="1326" ht="12.75" customHeight="1" x14ac:dyDescent="0.25"/>
    <row r="1327" ht="12.75" customHeight="1" x14ac:dyDescent="0.25"/>
    <row r="1328" ht="12.75" customHeight="1" x14ac:dyDescent="0.25"/>
    <row r="1329" ht="12.75" customHeight="1" x14ac:dyDescent="0.25"/>
    <row r="1330" ht="12.75" customHeight="1" x14ac:dyDescent="0.25"/>
    <row r="1331" ht="12.75" customHeight="1" x14ac:dyDescent="0.25"/>
    <row r="1332" ht="12.75" customHeight="1" x14ac:dyDescent="0.25"/>
    <row r="1333" ht="12.75" customHeight="1" x14ac:dyDescent="0.25"/>
    <row r="1334" ht="12.75" customHeight="1" x14ac:dyDescent="0.25"/>
    <row r="1335" ht="12.75" customHeight="1" x14ac:dyDescent="0.25"/>
    <row r="1336" ht="12.75" customHeight="1" x14ac:dyDescent="0.25"/>
    <row r="1337" ht="12.75" customHeight="1" x14ac:dyDescent="0.25"/>
    <row r="1338" ht="12.75" customHeight="1" x14ac:dyDescent="0.25"/>
    <row r="1339" ht="12.75" customHeight="1" x14ac:dyDescent="0.25"/>
    <row r="1340" ht="12.75" customHeight="1" x14ac:dyDescent="0.25"/>
    <row r="1341" ht="12.75" customHeight="1" x14ac:dyDescent="0.25"/>
    <row r="1342" ht="12.75" customHeight="1" x14ac:dyDescent="0.25"/>
    <row r="1343" ht="12.75" customHeight="1" x14ac:dyDescent="0.25"/>
    <row r="1344" ht="12.75" customHeight="1" x14ac:dyDescent="0.25"/>
    <row r="1345" ht="12.75" customHeight="1" x14ac:dyDescent="0.25"/>
    <row r="1346" ht="12.75" customHeight="1" x14ac:dyDescent="0.25"/>
    <row r="1347" ht="12.75" customHeight="1" x14ac:dyDescent="0.25"/>
    <row r="1348" ht="12.75" customHeight="1" x14ac:dyDescent="0.25"/>
    <row r="1349" ht="12.75" customHeight="1" x14ac:dyDescent="0.25"/>
    <row r="1350" ht="12.75" customHeight="1" x14ac:dyDescent="0.25"/>
    <row r="1351" ht="12.75" customHeight="1" x14ac:dyDescent="0.25"/>
    <row r="1352" ht="12.75" customHeight="1" x14ac:dyDescent="0.25"/>
    <row r="1353" ht="12.75" customHeight="1" x14ac:dyDescent="0.25"/>
    <row r="1354" ht="12.75" customHeight="1" x14ac:dyDescent="0.25"/>
    <row r="1355" ht="12.75" customHeight="1" x14ac:dyDescent="0.25"/>
    <row r="1356" ht="12.75" customHeight="1" x14ac:dyDescent="0.25"/>
    <row r="1357" ht="12.75" customHeight="1" x14ac:dyDescent="0.25"/>
    <row r="1358" ht="12.75" customHeight="1" x14ac:dyDescent="0.25"/>
    <row r="1359" ht="12.75" customHeight="1" x14ac:dyDescent="0.25"/>
    <row r="1360" ht="12.75" customHeight="1" x14ac:dyDescent="0.25"/>
    <row r="1361" ht="12.75" customHeight="1" x14ac:dyDescent="0.25"/>
    <row r="1362" ht="12.75" customHeight="1" x14ac:dyDescent="0.25"/>
    <row r="1363" ht="12.75" customHeight="1" x14ac:dyDescent="0.25"/>
    <row r="1364" ht="12.75" customHeight="1" x14ac:dyDescent="0.25"/>
    <row r="1365" ht="12.75" customHeight="1" x14ac:dyDescent="0.25"/>
    <row r="1366" ht="12.75" customHeight="1" x14ac:dyDescent="0.25"/>
    <row r="1367" ht="12.75" customHeight="1" x14ac:dyDescent="0.25"/>
    <row r="1368" ht="12.75" customHeight="1" x14ac:dyDescent="0.25"/>
    <row r="1369" ht="12.75" customHeight="1" x14ac:dyDescent="0.25"/>
    <row r="1370" ht="12.75" customHeight="1" x14ac:dyDescent="0.25"/>
    <row r="1371" ht="12.75" customHeight="1" x14ac:dyDescent="0.25"/>
    <row r="1372" ht="12.75" customHeight="1" x14ac:dyDescent="0.25"/>
    <row r="1373" ht="12.75" customHeight="1" x14ac:dyDescent="0.25"/>
    <row r="1374" ht="12.75" customHeight="1" x14ac:dyDescent="0.25"/>
    <row r="1375" ht="12.75" customHeight="1" x14ac:dyDescent="0.25"/>
    <row r="1376" ht="12.75" customHeight="1" x14ac:dyDescent="0.25"/>
    <row r="1377" ht="12.75" customHeight="1" x14ac:dyDescent="0.25"/>
    <row r="1378" ht="12.75" customHeight="1" x14ac:dyDescent="0.25"/>
    <row r="1379" ht="12.75" customHeight="1" x14ac:dyDescent="0.25"/>
    <row r="1380" ht="12.75" customHeight="1" x14ac:dyDescent="0.25"/>
    <row r="1381" ht="12.75" customHeight="1" x14ac:dyDescent="0.25"/>
    <row r="1382" ht="12.75" customHeight="1" x14ac:dyDescent="0.25"/>
    <row r="1383" ht="12.75" customHeight="1" x14ac:dyDescent="0.25"/>
    <row r="1384" ht="12.75" customHeight="1" x14ac:dyDescent="0.25"/>
    <row r="1385" ht="12.75" customHeight="1" x14ac:dyDescent="0.25"/>
    <row r="1386" ht="12.75" customHeight="1" x14ac:dyDescent="0.25"/>
    <row r="1387" ht="12.75" customHeight="1" x14ac:dyDescent="0.25"/>
    <row r="1388" ht="12.75" customHeight="1" x14ac:dyDescent="0.25"/>
    <row r="1389" ht="12.75" customHeight="1" x14ac:dyDescent="0.25"/>
    <row r="1390" ht="12.75" customHeight="1" x14ac:dyDescent="0.25"/>
    <row r="1391" ht="12.75" customHeight="1" x14ac:dyDescent="0.25"/>
    <row r="1392" ht="12.75" customHeight="1" x14ac:dyDescent="0.25"/>
    <row r="1393" ht="12.75" customHeight="1" x14ac:dyDescent="0.25"/>
    <row r="1394" ht="12.75" customHeight="1" x14ac:dyDescent="0.25"/>
    <row r="1395" ht="12.75" customHeight="1" x14ac:dyDescent="0.25"/>
    <row r="1396" ht="12.75" customHeight="1" x14ac:dyDescent="0.25"/>
    <row r="1397" ht="12.75" customHeight="1" x14ac:dyDescent="0.25"/>
    <row r="1398" ht="12.75" customHeight="1" x14ac:dyDescent="0.25"/>
    <row r="1399" ht="12.75" customHeight="1" x14ac:dyDescent="0.25"/>
    <row r="1400" ht="12.75" customHeight="1" x14ac:dyDescent="0.25"/>
    <row r="1401" ht="12.75" customHeight="1" x14ac:dyDescent="0.25"/>
    <row r="1402" ht="12.75" customHeight="1" x14ac:dyDescent="0.25"/>
    <row r="1403" ht="12.75" customHeight="1" x14ac:dyDescent="0.25"/>
    <row r="1404" ht="12.75" customHeight="1" x14ac:dyDescent="0.25"/>
    <row r="1405" ht="12.75" customHeight="1" x14ac:dyDescent="0.25"/>
    <row r="1406" ht="12.75" customHeight="1" x14ac:dyDescent="0.25"/>
    <row r="1407" ht="12.75" customHeight="1" x14ac:dyDescent="0.25"/>
    <row r="1408" ht="12.75" customHeight="1" x14ac:dyDescent="0.25"/>
    <row r="1409" ht="12.75" customHeight="1" x14ac:dyDescent="0.25"/>
    <row r="1410" ht="12.75" customHeight="1" x14ac:dyDescent="0.25"/>
    <row r="1411" ht="12.75" customHeight="1" x14ac:dyDescent="0.25"/>
    <row r="1412" ht="12.75" customHeight="1" x14ac:dyDescent="0.25"/>
    <row r="1413" ht="12.75" customHeight="1" x14ac:dyDescent="0.25"/>
    <row r="1414" ht="12.75" customHeight="1" x14ac:dyDescent="0.25"/>
    <row r="1415" ht="12.75" customHeight="1" x14ac:dyDescent="0.25"/>
    <row r="1416" ht="12.75" customHeight="1" x14ac:dyDescent="0.25"/>
    <row r="1417" ht="12.75" customHeight="1" x14ac:dyDescent="0.25"/>
    <row r="1418" ht="12.75" customHeight="1" x14ac:dyDescent="0.25"/>
    <row r="1419" ht="12.75" customHeight="1" x14ac:dyDescent="0.25"/>
    <row r="1420" ht="12.75" customHeight="1" x14ac:dyDescent="0.25"/>
    <row r="1421" ht="12.75" customHeight="1" x14ac:dyDescent="0.25"/>
    <row r="1422" ht="12.75" customHeight="1" x14ac:dyDescent="0.25"/>
    <row r="1423" ht="12.75" customHeight="1" x14ac:dyDescent="0.25"/>
    <row r="1424" ht="12.75" customHeight="1" x14ac:dyDescent="0.25"/>
    <row r="1425" ht="12.75" customHeight="1" x14ac:dyDescent="0.25"/>
    <row r="1426" ht="12.75" customHeight="1" x14ac:dyDescent="0.25"/>
    <row r="1427" ht="12.75" customHeight="1" x14ac:dyDescent="0.25"/>
    <row r="1428" ht="12.75" customHeight="1" x14ac:dyDescent="0.25"/>
    <row r="1429" ht="12.75" customHeight="1" x14ac:dyDescent="0.25"/>
    <row r="1430" ht="12.75" customHeight="1" x14ac:dyDescent="0.25"/>
    <row r="1431" ht="12.75" customHeight="1" x14ac:dyDescent="0.25"/>
    <row r="1432" ht="12.75" customHeight="1" x14ac:dyDescent="0.25"/>
    <row r="1433" ht="12.75" customHeight="1" x14ac:dyDescent="0.25"/>
    <row r="1434" ht="12.75" customHeight="1" x14ac:dyDescent="0.25"/>
    <row r="1435" ht="12.75" customHeight="1" x14ac:dyDescent="0.25"/>
    <row r="1436" ht="12.75" customHeight="1" x14ac:dyDescent="0.25"/>
    <row r="1437" ht="12.75" customHeight="1" x14ac:dyDescent="0.25"/>
    <row r="1438" ht="12.75" customHeight="1" x14ac:dyDescent="0.25"/>
    <row r="1439" ht="12.75" customHeight="1" x14ac:dyDescent="0.25"/>
    <row r="1440" ht="12.75" customHeight="1" x14ac:dyDescent="0.25"/>
    <row r="1441" ht="12.75" customHeight="1" x14ac:dyDescent="0.25"/>
    <row r="1442" ht="12.75" customHeight="1" x14ac:dyDescent="0.25"/>
    <row r="1443" ht="12.75" customHeight="1" x14ac:dyDescent="0.25"/>
    <row r="1444" ht="12.75" customHeight="1" x14ac:dyDescent="0.25"/>
    <row r="1445" ht="12.75" customHeight="1" x14ac:dyDescent="0.25"/>
    <row r="1446" ht="12.75" customHeight="1" x14ac:dyDescent="0.25"/>
    <row r="1447" ht="12.75" customHeight="1" x14ac:dyDescent="0.25"/>
    <row r="1448" ht="12.75" customHeight="1" x14ac:dyDescent="0.25"/>
    <row r="1449" ht="12.75" customHeight="1" x14ac:dyDescent="0.25"/>
    <row r="1450" ht="12.75" customHeight="1" x14ac:dyDescent="0.25"/>
    <row r="1451" ht="12.75" customHeight="1" x14ac:dyDescent="0.25"/>
    <row r="1452" ht="12.75" customHeight="1" x14ac:dyDescent="0.25"/>
    <row r="1453" ht="12.75" customHeight="1" x14ac:dyDescent="0.25"/>
    <row r="1454" ht="12.75" customHeight="1" x14ac:dyDescent="0.25"/>
    <row r="1455" ht="12.75" customHeight="1" x14ac:dyDescent="0.25"/>
    <row r="1456" ht="12.75" customHeight="1" x14ac:dyDescent="0.25"/>
    <row r="1457" ht="12.75" customHeight="1" x14ac:dyDescent="0.25"/>
    <row r="1458" ht="12.75" customHeight="1" x14ac:dyDescent="0.25"/>
    <row r="1459" ht="12.75" customHeight="1" x14ac:dyDescent="0.25"/>
    <row r="1460" ht="12.75" customHeight="1" x14ac:dyDescent="0.25"/>
    <row r="1461" ht="12.75" customHeight="1" x14ac:dyDescent="0.25"/>
    <row r="1462" ht="12.75" customHeight="1" x14ac:dyDescent="0.25"/>
    <row r="1463" ht="12.75" customHeight="1" x14ac:dyDescent="0.25"/>
    <row r="1464" ht="12.75" customHeight="1" x14ac:dyDescent="0.25"/>
    <row r="1465" ht="12.75" customHeight="1" x14ac:dyDescent="0.25"/>
    <row r="1466" ht="12.75" customHeight="1" x14ac:dyDescent="0.25"/>
    <row r="1467" ht="12.75" customHeight="1" x14ac:dyDescent="0.25"/>
    <row r="1468" ht="12.75" customHeight="1" x14ac:dyDescent="0.25"/>
    <row r="1469" ht="12.75" customHeight="1" x14ac:dyDescent="0.25"/>
    <row r="1470" ht="12.75" customHeight="1" x14ac:dyDescent="0.25"/>
    <row r="1471" ht="12.75" customHeight="1" x14ac:dyDescent="0.25"/>
    <row r="1472" ht="12.75" customHeight="1" x14ac:dyDescent="0.25"/>
    <row r="1473" ht="12.75" customHeight="1" x14ac:dyDescent="0.25"/>
    <row r="1474" ht="12.75" customHeight="1" x14ac:dyDescent="0.25"/>
    <row r="1475" ht="12.75" customHeight="1" x14ac:dyDescent="0.25"/>
    <row r="1476" ht="12.75" customHeight="1" x14ac:dyDescent="0.25"/>
    <row r="1477" ht="12.75" customHeight="1" x14ac:dyDescent="0.25"/>
    <row r="1478" ht="12.75" customHeight="1" x14ac:dyDescent="0.25"/>
    <row r="1479" ht="12.75" customHeight="1" x14ac:dyDescent="0.25"/>
    <row r="1480" ht="12.75" customHeight="1" x14ac:dyDescent="0.25"/>
    <row r="1481" ht="12.75" customHeight="1" x14ac:dyDescent="0.25"/>
    <row r="1482" ht="12.75" customHeight="1" x14ac:dyDescent="0.25"/>
    <row r="1483" ht="12.75" customHeight="1" x14ac:dyDescent="0.25"/>
    <row r="1484" ht="12.75" customHeight="1" x14ac:dyDescent="0.25"/>
    <row r="1485" ht="12.75" customHeight="1" x14ac:dyDescent="0.25"/>
    <row r="1486" ht="12.75" customHeight="1" x14ac:dyDescent="0.25"/>
    <row r="1487" ht="12.75" customHeight="1" x14ac:dyDescent="0.25"/>
    <row r="1488" ht="12.75" customHeight="1" x14ac:dyDescent="0.25"/>
    <row r="1489" ht="12.75" customHeight="1" x14ac:dyDescent="0.25"/>
    <row r="1490" ht="12.75" customHeight="1" x14ac:dyDescent="0.25"/>
    <row r="1491" ht="12.75" customHeight="1" x14ac:dyDescent="0.25"/>
    <row r="1492" ht="12.75" customHeight="1" x14ac:dyDescent="0.25"/>
    <row r="1493" ht="12.75" customHeight="1" x14ac:dyDescent="0.25"/>
    <row r="1494" ht="12.75" customHeight="1" x14ac:dyDescent="0.25"/>
    <row r="1495" ht="12.75" customHeight="1" x14ac:dyDescent="0.25"/>
    <row r="1496" ht="12.75" customHeight="1" x14ac:dyDescent="0.25"/>
    <row r="1497" ht="12.75" customHeight="1" x14ac:dyDescent="0.25"/>
    <row r="1498" ht="12.75" customHeight="1" x14ac:dyDescent="0.25"/>
    <row r="1499" ht="12.75" customHeight="1" x14ac:dyDescent="0.25"/>
    <row r="1500" ht="12.75" customHeight="1" x14ac:dyDescent="0.25"/>
    <row r="1501" ht="12.75" customHeight="1" x14ac:dyDescent="0.25"/>
    <row r="1502" ht="12.75" customHeight="1" x14ac:dyDescent="0.25"/>
    <row r="1503" ht="12.75" customHeight="1" x14ac:dyDescent="0.25"/>
    <row r="1504" ht="12.75" customHeight="1" x14ac:dyDescent="0.25"/>
    <row r="1505" ht="12.75" customHeight="1" x14ac:dyDescent="0.25"/>
    <row r="1506" ht="12.75" customHeight="1" x14ac:dyDescent="0.25"/>
    <row r="1507" ht="12.75" customHeight="1" x14ac:dyDescent="0.25"/>
    <row r="1508" ht="12.75" customHeight="1" x14ac:dyDescent="0.25"/>
    <row r="1509" ht="12.75" customHeight="1" x14ac:dyDescent="0.25"/>
    <row r="1510" ht="12.75" customHeight="1" x14ac:dyDescent="0.25"/>
    <row r="1511" ht="12.75" customHeight="1" x14ac:dyDescent="0.25"/>
    <row r="1512" ht="12.75" customHeight="1" x14ac:dyDescent="0.25"/>
    <row r="1513" ht="12.75" customHeight="1" x14ac:dyDescent="0.25"/>
    <row r="1514" ht="12.75" customHeight="1" x14ac:dyDescent="0.25"/>
    <row r="1515" ht="12.75" customHeight="1" x14ac:dyDescent="0.25"/>
    <row r="1516" ht="12.75" customHeight="1" x14ac:dyDescent="0.25"/>
    <row r="1517" ht="12.75" customHeight="1" x14ac:dyDescent="0.25"/>
    <row r="1518" ht="12.75" customHeight="1" x14ac:dyDescent="0.25"/>
    <row r="1519" ht="12.75" customHeight="1" x14ac:dyDescent="0.25"/>
    <row r="1520" ht="12.75" customHeight="1" x14ac:dyDescent="0.25"/>
    <row r="1521" ht="12.75" customHeight="1" x14ac:dyDescent="0.25"/>
    <row r="1522" ht="12.75" customHeight="1" x14ac:dyDescent="0.25"/>
    <row r="1523" ht="12.75" customHeight="1" x14ac:dyDescent="0.25"/>
    <row r="1524" ht="12.75" customHeight="1" x14ac:dyDescent="0.25"/>
    <row r="1525" ht="12.75" customHeight="1" x14ac:dyDescent="0.25"/>
    <row r="1526" ht="12.75" customHeight="1" x14ac:dyDescent="0.25"/>
    <row r="1527" ht="12.75" customHeight="1" x14ac:dyDescent="0.25"/>
    <row r="1528" ht="12.75" customHeight="1" x14ac:dyDescent="0.25"/>
    <row r="1529" ht="12.75" customHeight="1" x14ac:dyDescent="0.25"/>
    <row r="1530" ht="12.75" customHeight="1" x14ac:dyDescent="0.25"/>
    <row r="1531" ht="12.75" customHeight="1" x14ac:dyDescent="0.25"/>
    <row r="1532" ht="12.75" customHeight="1" x14ac:dyDescent="0.25"/>
    <row r="1533" ht="12.75" customHeight="1" x14ac:dyDescent="0.25"/>
    <row r="1534" ht="12.75" customHeight="1" x14ac:dyDescent="0.25"/>
    <row r="1535" ht="12.75" customHeight="1" x14ac:dyDescent="0.25"/>
    <row r="1536" ht="12.75" customHeight="1" x14ac:dyDescent="0.25"/>
    <row r="1537" ht="12.75" customHeight="1" x14ac:dyDescent="0.25"/>
    <row r="1538" ht="12.75" customHeight="1" x14ac:dyDescent="0.25"/>
    <row r="1539" ht="12.75" customHeight="1" x14ac:dyDescent="0.25"/>
    <row r="1540" ht="12.75" customHeight="1" x14ac:dyDescent="0.25"/>
    <row r="1541" ht="12.75" customHeight="1" x14ac:dyDescent="0.25"/>
    <row r="1542" ht="12.75" customHeight="1" x14ac:dyDescent="0.25"/>
    <row r="1543" ht="12.75" customHeight="1" x14ac:dyDescent="0.25"/>
    <row r="1544" ht="12.75" customHeight="1" x14ac:dyDescent="0.25"/>
    <row r="1545" ht="12.75" customHeight="1" x14ac:dyDescent="0.25"/>
    <row r="1546" ht="12.75" customHeight="1" x14ac:dyDescent="0.25"/>
    <row r="1547" ht="12.75" customHeight="1" x14ac:dyDescent="0.25"/>
    <row r="1548" ht="12.75" customHeight="1" x14ac:dyDescent="0.25"/>
    <row r="1549" ht="12.75" customHeight="1" x14ac:dyDescent="0.25"/>
    <row r="1550" ht="12.75" customHeight="1" x14ac:dyDescent="0.25"/>
    <row r="1551" ht="12.75" customHeight="1" x14ac:dyDescent="0.25"/>
    <row r="1552" ht="12.75" customHeight="1" x14ac:dyDescent="0.25"/>
    <row r="1553" ht="12.75" customHeight="1" x14ac:dyDescent="0.25"/>
    <row r="1554" ht="12.75" customHeight="1" x14ac:dyDescent="0.25"/>
    <row r="1555" ht="12.75" customHeight="1" x14ac:dyDescent="0.25"/>
    <row r="1556" ht="12.75" customHeight="1" x14ac:dyDescent="0.25"/>
    <row r="1557" ht="12.75" customHeight="1" x14ac:dyDescent="0.25"/>
    <row r="1558" ht="12.75" customHeight="1" x14ac:dyDescent="0.25"/>
    <row r="1559" ht="12.75" customHeight="1" x14ac:dyDescent="0.25"/>
    <row r="1560" ht="12.75" customHeight="1" x14ac:dyDescent="0.25"/>
    <row r="1561" ht="12.75" customHeight="1" x14ac:dyDescent="0.25"/>
    <row r="1562" ht="12.75" customHeight="1" x14ac:dyDescent="0.25"/>
    <row r="1563" ht="12.75" customHeight="1" x14ac:dyDescent="0.25"/>
    <row r="1564" ht="12.75" customHeight="1" x14ac:dyDescent="0.25"/>
    <row r="1565" ht="12.75" customHeight="1" x14ac:dyDescent="0.25"/>
    <row r="1566" ht="12.75" customHeight="1" x14ac:dyDescent="0.25"/>
    <row r="1567" ht="12.75" customHeight="1" x14ac:dyDescent="0.25"/>
    <row r="1568" ht="12.75" customHeight="1" x14ac:dyDescent="0.25"/>
    <row r="1569" ht="12.75" customHeight="1" x14ac:dyDescent="0.25"/>
    <row r="1570" ht="12.75" customHeight="1" x14ac:dyDescent="0.25"/>
    <row r="1571" ht="12.75" customHeight="1" x14ac:dyDescent="0.25"/>
    <row r="1572" ht="12.75" customHeight="1" x14ac:dyDescent="0.25"/>
    <row r="1573" ht="12.75" customHeight="1" x14ac:dyDescent="0.25"/>
    <row r="1574" ht="12.75" customHeight="1" x14ac:dyDescent="0.25"/>
    <row r="1575" ht="12.75" customHeight="1" x14ac:dyDescent="0.25"/>
    <row r="1576" ht="12.75" customHeight="1" x14ac:dyDescent="0.25"/>
    <row r="1577" ht="12.75" customHeight="1" x14ac:dyDescent="0.25"/>
    <row r="1578" ht="12.75" customHeight="1" x14ac:dyDescent="0.25"/>
    <row r="1579" ht="12.75" customHeight="1" x14ac:dyDescent="0.25"/>
    <row r="1580" ht="12.75" customHeight="1" x14ac:dyDescent="0.25"/>
    <row r="1581" ht="12.75" customHeight="1" x14ac:dyDescent="0.25"/>
    <row r="1582" ht="12.75" customHeight="1" x14ac:dyDescent="0.25"/>
    <row r="1583" ht="12.75" customHeight="1" x14ac:dyDescent="0.25"/>
    <row r="1584" ht="12.75" customHeight="1" x14ac:dyDescent="0.25"/>
    <row r="1585" ht="12.75" customHeight="1" x14ac:dyDescent="0.25"/>
    <row r="1586" ht="12.75" customHeight="1" x14ac:dyDescent="0.25"/>
    <row r="1587" ht="12.75" customHeight="1" x14ac:dyDescent="0.25"/>
    <row r="1588" ht="12.75" customHeight="1" x14ac:dyDescent="0.25"/>
    <row r="1589" ht="12.75" customHeight="1" x14ac:dyDescent="0.25"/>
    <row r="1590" ht="12.75" customHeight="1" x14ac:dyDescent="0.25"/>
    <row r="1591" ht="12.75" customHeight="1" x14ac:dyDescent="0.25"/>
    <row r="1592" ht="12.75" customHeight="1" x14ac:dyDescent="0.25"/>
    <row r="1593" ht="12.75" customHeight="1" x14ac:dyDescent="0.25"/>
    <row r="1594" ht="12.75" customHeight="1" x14ac:dyDescent="0.25"/>
    <row r="1595" ht="12.75" customHeight="1" x14ac:dyDescent="0.25"/>
    <row r="1596" ht="12.75" customHeight="1" x14ac:dyDescent="0.25"/>
    <row r="1597" ht="12.75" customHeight="1" x14ac:dyDescent="0.25"/>
    <row r="1598" ht="12.75" customHeight="1" x14ac:dyDescent="0.25"/>
    <row r="1599" ht="12.75" customHeight="1" x14ac:dyDescent="0.25"/>
    <row r="1600" ht="12.75" customHeight="1" x14ac:dyDescent="0.25"/>
    <row r="1601" ht="12.75" customHeight="1" x14ac:dyDescent="0.25"/>
    <row r="1602" ht="12.75" customHeight="1" x14ac:dyDescent="0.25"/>
    <row r="1603" ht="12.75" customHeight="1" x14ac:dyDescent="0.25"/>
    <row r="1604" ht="12.75" customHeight="1" x14ac:dyDescent="0.25"/>
    <row r="1605" ht="12.75" customHeight="1" x14ac:dyDescent="0.25"/>
    <row r="1606" ht="12.75" customHeight="1" x14ac:dyDescent="0.25"/>
    <row r="1607" ht="12.75" customHeight="1" x14ac:dyDescent="0.25"/>
    <row r="1608" ht="12.75" customHeight="1" x14ac:dyDescent="0.25"/>
    <row r="1609" ht="12.75" customHeight="1" x14ac:dyDescent="0.25"/>
    <row r="1610" ht="12.75" customHeight="1" x14ac:dyDescent="0.25"/>
    <row r="1611" ht="12.75" customHeight="1" x14ac:dyDescent="0.25"/>
    <row r="1612" ht="12.75" customHeight="1" x14ac:dyDescent="0.25"/>
    <row r="1613" ht="12.75" customHeight="1" x14ac:dyDescent="0.25"/>
    <row r="1614" ht="12.75" customHeight="1" x14ac:dyDescent="0.25"/>
    <row r="1615" ht="12.75" customHeight="1" x14ac:dyDescent="0.25"/>
    <row r="1616" ht="12.75" customHeight="1" x14ac:dyDescent="0.25"/>
    <row r="1617" ht="12.75" customHeight="1" x14ac:dyDescent="0.25"/>
    <row r="1618" ht="12.75" customHeight="1" x14ac:dyDescent="0.25"/>
    <row r="1619" ht="12.75" customHeight="1" x14ac:dyDescent="0.25"/>
    <row r="1620" ht="12.75" customHeight="1" x14ac:dyDescent="0.25"/>
    <row r="1621" ht="12.75" customHeight="1" x14ac:dyDescent="0.25"/>
    <row r="1622" ht="12.75" customHeight="1" x14ac:dyDescent="0.25"/>
    <row r="1623" ht="12.75" customHeight="1" x14ac:dyDescent="0.25"/>
    <row r="1624" ht="12.75" customHeight="1" x14ac:dyDescent="0.25"/>
    <row r="1625" ht="12.75" customHeight="1" x14ac:dyDescent="0.25"/>
    <row r="1626" ht="12.75" customHeight="1" x14ac:dyDescent="0.25"/>
    <row r="1627" ht="12.75" customHeight="1" x14ac:dyDescent="0.25"/>
    <row r="1628" ht="12.75" customHeight="1" x14ac:dyDescent="0.25"/>
    <row r="1629" ht="12.75" customHeight="1" x14ac:dyDescent="0.25"/>
    <row r="1630" ht="12.75" customHeight="1" x14ac:dyDescent="0.25"/>
    <row r="1631" ht="12.75" customHeight="1" x14ac:dyDescent="0.25"/>
    <row r="1632" ht="12.75" customHeight="1" x14ac:dyDescent="0.25"/>
    <row r="1633" ht="12.75" customHeight="1" x14ac:dyDescent="0.25"/>
    <row r="1634" ht="12.75" customHeight="1" x14ac:dyDescent="0.25"/>
    <row r="1635" ht="12.75" customHeight="1" x14ac:dyDescent="0.25"/>
    <row r="1636" ht="12.75" customHeight="1" x14ac:dyDescent="0.25"/>
    <row r="1637" ht="12.75" customHeight="1" x14ac:dyDescent="0.25"/>
    <row r="1638" ht="12.75" customHeight="1" x14ac:dyDescent="0.25"/>
    <row r="1639" ht="12.75" customHeight="1" x14ac:dyDescent="0.25"/>
    <row r="1640" ht="12.75" customHeight="1" x14ac:dyDescent="0.25"/>
    <row r="1641" ht="12.75" customHeight="1" x14ac:dyDescent="0.25"/>
    <row r="1642" ht="12.75" customHeight="1" x14ac:dyDescent="0.25"/>
    <row r="1643" ht="12.75" customHeight="1" x14ac:dyDescent="0.25"/>
    <row r="1644" ht="12.75" customHeight="1" x14ac:dyDescent="0.25"/>
    <row r="1645" ht="12.75" customHeight="1" x14ac:dyDescent="0.25"/>
    <row r="1646" ht="12.75" customHeight="1" x14ac:dyDescent="0.25"/>
    <row r="1647" ht="12.75" customHeight="1" x14ac:dyDescent="0.25"/>
    <row r="1648" ht="12.75" customHeight="1" x14ac:dyDescent="0.25"/>
    <row r="1649" ht="12.75" customHeight="1" x14ac:dyDescent="0.25"/>
    <row r="1650" ht="12.75" customHeight="1" x14ac:dyDescent="0.25"/>
    <row r="1651" ht="12.75" customHeight="1" x14ac:dyDescent="0.25"/>
    <row r="1652" ht="12.75" customHeight="1" x14ac:dyDescent="0.25"/>
    <row r="1653" ht="12.75" customHeight="1" x14ac:dyDescent="0.25"/>
    <row r="1654" ht="12.75" customHeight="1" x14ac:dyDescent="0.25"/>
    <row r="1655" ht="12.75" customHeight="1" x14ac:dyDescent="0.25"/>
    <row r="1656" ht="12.75" customHeight="1" x14ac:dyDescent="0.25"/>
    <row r="1657" ht="12.75" customHeight="1" x14ac:dyDescent="0.25"/>
    <row r="1658" ht="12.75" customHeight="1" x14ac:dyDescent="0.25"/>
    <row r="1659" ht="12.75" customHeight="1" x14ac:dyDescent="0.25"/>
    <row r="1660" ht="12.75" customHeight="1" x14ac:dyDescent="0.25"/>
    <row r="1661" ht="12.75" customHeight="1" x14ac:dyDescent="0.25"/>
    <row r="1662" ht="12.75" customHeight="1" x14ac:dyDescent="0.25"/>
    <row r="1663" ht="12.75" customHeight="1" x14ac:dyDescent="0.25"/>
    <row r="1664" ht="12.75" customHeight="1" x14ac:dyDescent="0.25"/>
    <row r="1665" ht="12.75" customHeight="1" x14ac:dyDescent="0.25"/>
    <row r="1666" ht="12.75" customHeight="1" x14ac:dyDescent="0.25"/>
    <row r="1667" ht="12.75" customHeight="1" x14ac:dyDescent="0.25"/>
    <row r="1668" ht="12.75" customHeight="1" x14ac:dyDescent="0.25"/>
    <row r="1669" ht="12.75" customHeight="1" x14ac:dyDescent="0.25"/>
    <row r="1670" ht="12.75" customHeight="1" x14ac:dyDescent="0.25"/>
    <row r="1671" ht="12.75" customHeight="1" x14ac:dyDescent="0.25"/>
    <row r="1672" ht="12.75" customHeight="1" x14ac:dyDescent="0.25"/>
    <row r="1673" ht="12.75" customHeight="1" x14ac:dyDescent="0.25"/>
    <row r="1674" ht="12.75" customHeight="1" x14ac:dyDescent="0.25"/>
    <row r="1675" ht="12.75" customHeight="1" x14ac:dyDescent="0.25"/>
    <row r="1676" ht="12.75" customHeight="1" x14ac:dyDescent="0.25"/>
    <row r="1677" ht="12.75" customHeight="1" x14ac:dyDescent="0.25"/>
    <row r="1678" ht="12.75" customHeight="1" x14ac:dyDescent="0.25"/>
    <row r="1679" ht="12.75" customHeight="1" x14ac:dyDescent="0.25"/>
    <row r="1680" ht="12.75" customHeight="1" x14ac:dyDescent="0.25"/>
    <row r="1681" ht="12.75" customHeight="1" x14ac:dyDescent="0.25"/>
    <row r="1682" ht="12.75" customHeight="1" x14ac:dyDescent="0.25"/>
    <row r="1683" ht="12.75" customHeight="1" x14ac:dyDescent="0.25"/>
    <row r="1684" ht="12.75" customHeight="1" x14ac:dyDescent="0.25"/>
    <row r="1685" ht="12.75" customHeight="1" x14ac:dyDescent="0.25"/>
    <row r="1686" ht="12.75" customHeight="1" x14ac:dyDescent="0.25"/>
    <row r="1687" ht="12.75" customHeight="1" x14ac:dyDescent="0.25"/>
    <row r="1688" ht="12.75" customHeight="1" x14ac:dyDescent="0.25"/>
    <row r="1689" ht="12.75" customHeight="1" x14ac:dyDescent="0.25"/>
    <row r="1690" ht="12.75" customHeight="1" x14ac:dyDescent="0.25"/>
    <row r="1691" ht="12.75" customHeight="1" x14ac:dyDescent="0.25"/>
    <row r="1692" ht="12.75" customHeight="1" x14ac:dyDescent="0.25"/>
    <row r="1693" ht="12.75" customHeight="1" x14ac:dyDescent="0.25"/>
    <row r="1694" ht="12.75" customHeight="1" x14ac:dyDescent="0.25"/>
    <row r="1695" ht="12.75" customHeight="1" x14ac:dyDescent="0.25"/>
    <row r="1696" ht="12.75" customHeight="1" x14ac:dyDescent="0.25"/>
    <row r="1697" ht="12.75" customHeight="1" x14ac:dyDescent="0.25"/>
    <row r="1698" ht="12.75" customHeight="1" x14ac:dyDescent="0.25"/>
    <row r="1699" ht="12.75" customHeight="1" x14ac:dyDescent="0.25"/>
    <row r="1700" ht="12.75" customHeight="1" x14ac:dyDescent="0.25"/>
    <row r="1701" ht="12.75" customHeight="1" x14ac:dyDescent="0.25"/>
    <row r="1702" ht="12.75" customHeight="1" x14ac:dyDescent="0.25"/>
    <row r="1703" ht="12.75" customHeight="1" x14ac:dyDescent="0.25"/>
    <row r="1704" ht="12.75" customHeight="1" x14ac:dyDescent="0.25"/>
    <row r="1705" ht="12.75" customHeight="1" x14ac:dyDescent="0.25"/>
    <row r="1706" ht="12.75" customHeight="1" x14ac:dyDescent="0.25"/>
    <row r="1707" ht="12.75" customHeight="1" x14ac:dyDescent="0.25"/>
    <row r="1708" ht="12.75" customHeight="1" x14ac:dyDescent="0.25"/>
    <row r="1709" ht="12.75" customHeight="1" x14ac:dyDescent="0.25"/>
    <row r="1710" ht="12.75" customHeight="1" x14ac:dyDescent="0.25"/>
    <row r="1711" ht="12.75" customHeight="1" x14ac:dyDescent="0.25"/>
    <row r="1712" ht="12.75" customHeight="1" x14ac:dyDescent="0.25"/>
    <row r="1713" ht="12.75" customHeight="1" x14ac:dyDescent="0.25"/>
    <row r="1714" ht="12.75" customHeight="1" x14ac:dyDescent="0.25"/>
    <row r="1715" ht="12.75" customHeight="1" x14ac:dyDescent="0.25"/>
    <row r="1716" ht="12.75" customHeight="1" x14ac:dyDescent="0.25"/>
    <row r="1717" ht="12.75" customHeight="1" x14ac:dyDescent="0.25"/>
    <row r="1718" ht="12.75" customHeight="1" x14ac:dyDescent="0.25"/>
    <row r="1719" ht="12.75" customHeight="1" x14ac:dyDescent="0.25"/>
    <row r="1720" ht="12.75" customHeight="1" x14ac:dyDescent="0.25"/>
    <row r="1721" ht="12.75" customHeight="1" x14ac:dyDescent="0.25"/>
    <row r="1722" ht="12.75" customHeight="1" x14ac:dyDescent="0.25"/>
    <row r="1723" ht="12.75" customHeight="1" x14ac:dyDescent="0.25"/>
    <row r="1724" ht="12.75" customHeight="1" x14ac:dyDescent="0.25"/>
    <row r="1725" ht="12.75" customHeight="1" x14ac:dyDescent="0.25"/>
    <row r="1726" ht="12.75" customHeight="1" x14ac:dyDescent="0.25"/>
    <row r="1727" ht="12.75" customHeight="1" x14ac:dyDescent="0.25"/>
    <row r="1728" ht="12.75" customHeight="1" x14ac:dyDescent="0.25"/>
    <row r="1729" ht="12.75" customHeight="1" x14ac:dyDescent="0.25"/>
    <row r="1730" ht="12.75" customHeight="1" x14ac:dyDescent="0.25"/>
    <row r="1731" ht="12.75" customHeight="1" x14ac:dyDescent="0.25"/>
    <row r="1732" ht="12.75" customHeight="1" x14ac:dyDescent="0.25"/>
    <row r="1733" ht="12.75" customHeight="1" x14ac:dyDescent="0.25"/>
    <row r="1734" ht="12.75" customHeight="1" x14ac:dyDescent="0.25"/>
    <row r="1735" ht="12.75" customHeight="1" x14ac:dyDescent="0.25"/>
    <row r="1736" ht="12.75" customHeight="1" x14ac:dyDescent="0.25"/>
    <row r="1737" ht="12.75" customHeight="1" x14ac:dyDescent="0.25"/>
    <row r="1738" ht="12.75" customHeight="1" x14ac:dyDescent="0.25"/>
    <row r="1739" ht="12.75" customHeight="1" x14ac:dyDescent="0.25"/>
    <row r="1740" ht="12.75" customHeight="1" x14ac:dyDescent="0.25"/>
    <row r="1741" ht="12.75" customHeight="1" x14ac:dyDescent="0.25"/>
    <row r="1742" ht="12.75" customHeight="1" x14ac:dyDescent="0.25"/>
    <row r="1743" ht="12.75" customHeight="1" x14ac:dyDescent="0.25"/>
    <row r="1744" ht="12.75" customHeight="1" x14ac:dyDescent="0.25"/>
    <row r="1745" ht="12.75" customHeight="1" x14ac:dyDescent="0.25"/>
    <row r="1746" ht="12.75" customHeight="1" x14ac:dyDescent="0.25"/>
    <row r="1747" ht="12.75" customHeight="1" x14ac:dyDescent="0.25"/>
    <row r="1748" ht="12.75" customHeight="1" x14ac:dyDescent="0.25"/>
    <row r="1749" ht="12.75" customHeight="1" x14ac:dyDescent="0.25"/>
    <row r="1750" ht="12.75" customHeight="1" x14ac:dyDescent="0.25"/>
    <row r="1751" ht="12.75" customHeight="1" x14ac:dyDescent="0.25"/>
    <row r="1752" ht="12.75" customHeight="1" x14ac:dyDescent="0.25"/>
    <row r="1753" ht="12.75" customHeight="1" x14ac:dyDescent="0.25"/>
    <row r="1754" ht="12.75" customHeight="1" x14ac:dyDescent="0.25"/>
    <row r="1755" ht="12.75" customHeight="1" x14ac:dyDescent="0.25"/>
    <row r="1756" ht="12.75" customHeight="1" x14ac:dyDescent="0.25"/>
    <row r="1757" ht="12.75" customHeight="1" x14ac:dyDescent="0.25"/>
    <row r="1758" ht="12.75" customHeight="1" x14ac:dyDescent="0.25"/>
    <row r="1759" ht="12.75" customHeight="1" x14ac:dyDescent="0.25"/>
    <row r="1760" ht="12.75" customHeight="1" x14ac:dyDescent="0.25"/>
    <row r="1761" ht="12.75" customHeight="1" x14ac:dyDescent="0.25"/>
    <row r="1762" ht="12.75" customHeight="1" x14ac:dyDescent="0.25"/>
    <row r="1763" ht="12.75" customHeight="1" x14ac:dyDescent="0.25"/>
    <row r="1764" ht="12.75" customHeight="1" x14ac:dyDescent="0.25"/>
    <row r="1765" ht="12.75" customHeight="1" x14ac:dyDescent="0.25"/>
    <row r="1766" ht="12.75" customHeight="1" x14ac:dyDescent="0.25"/>
    <row r="1767" ht="12.75" customHeight="1" x14ac:dyDescent="0.25"/>
    <row r="1768" ht="12.75" customHeight="1" x14ac:dyDescent="0.25"/>
    <row r="1769" ht="12.75" customHeight="1" x14ac:dyDescent="0.25"/>
    <row r="1770" ht="12.75" customHeight="1" x14ac:dyDescent="0.25"/>
    <row r="1771" ht="12.75" customHeight="1" x14ac:dyDescent="0.25"/>
    <row r="1772" ht="12.75" customHeight="1" x14ac:dyDescent="0.25"/>
    <row r="1773" ht="12.75" customHeight="1" x14ac:dyDescent="0.25"/>
    <row r="1774" ht="12.75" customHeight="1" x14ac:dyDescent="0.25"/>
    <row r="1775" ht="12.75" customHeight="1" x14ac:dyDescent="0.25"/>
    <row r="1776" ht="12.75" customHeight="1" x14ac:dyDescent="0.25"/>
    <row r="1777" ht="12.75" customHeight="1" x14ac:dyDescent="0.25"/>
    <row r="1778" ht="12.75" customHeight="1" x14ac:dyDescent="0.25"/>
    <row r="1779" ht="12.75" customHeight="1" x14ac:dyDescent="0.25"/>
    <row r="1780" ht="12.75" customHeight="1" x14ac:dyDescent="0.25"/>
    <row r="1781" ht="12.75" customHeight="1" x14ac:dyDescent="0.25"/>
    <row r="1782" ht="12.75" customHeight="1" x14ac:dyDescent="0.25"/>
    <row r="1783" ht="12.75" customHeight="1" x14ac:dyDescent="0.25"/>
    <row r="1784" ht="12.75" customHeight="1" x14ac:dyDescent="0.25"/>
    <row r="1785" ht="12.75" customHeight="1" x14ac:dyDescent="0.25"/>
    <row r="1786" ht="12.75" customHeight="1" x14ac:dyDescent="0.25"/>
    <row r="1787" ht="12.75" customHeight="1" x14ac:dyDescent="0.25"/>
    <row r="1788" ht="12.75" customHeight="1" x14ac:dyDescent="0.25"/>
    <row r="1789" ht="12.75" customHeight="1" x14ac:dyDescent="0.25"/>
    <row r="1790" ht="12.75" customHeight="1" x14ac:dyDescent="0.25"/>
    <row r="1791" ht="12.75" customHeight="1" x14ac:dyDescent="0.25"/>
    <row r="1792" ht="12.75" customHeight="1" x14ac:dyDescent="0.25"/>
    <row r="1793" ht="12.75" customHeight="1" x14ac:dyDescent="0.25"/>
    <row r="1794" ht="12.75" customHeight="1" x14ac:dyDescent="0.25"/>
    <row r="1795" ht="12.75" customHeight="1" x14ac:dyDescent="0.25"/>
    <row r="1796" ht="12.75" customHeight="1" x14ac:dyDescent="0.25"/>
    <row r="1797" ht="12.75" customHeight="1" x14ac:dyDescent="0.25"/>
    <row r="1798" ht="12.75" customHeight="1" x14ac:dyDescent="0.25"/>
    <row r="1799" ht="12.75" customHeight="1" x14ac:dyDescent="0.25"/>
    <row r="1800" ht="12.75" customHeight="1" x14ac:dyDescent="0.25"/>
    <row r="1801" ht="12.75" customHeight="1" x14ac:dyDescent="0.25"/>
    <row r="1802" ht="12.75" customHeight="1" x14ac:dyDescent="0.25"/>
    <row r="1803" ht="12.75" customHeight="1" x14ac:dyDescent="0.25"/>
    <row r="1804" ht="12.75" customHeight="1" x14ac:dyDescent="0.25"/>
    <row r="1805" ht="12.75" customHeight="1" x14ac:dyDescent="0.25"/>
    <row r="1806" ht="12.75" customHeight="1" x14ac:dyDescent="0.25"/>
    <row r="1807" ht="12.75" customHeight="1" x14ac:dyDescent="0.25"/>
    <row r="1808" ht="12.75" customHeight="1" x14ac:dyDescent="0.25"/>
    <row r="1809" ht="12.75" customHeight="1" x14ac:dyDescent="0.25"/>
    <row r="1810" ht="12.75" customHeight="1" x14ac:dyDescent="0.25"/>
    <row r="1811" ht="12.75" customHeight="1" x14ac:dyDescent="0.25"/>
    <row r="1812" ht="12.75" customHeight="1" x14ac:dyDescent="0.25"/>
    <row r="1813" ht="12.75" customHeight="1" x14ac:dyDescent="0.25"/>
    <row r="1814" ht="12.75" customHeight="1" x14ac:dyDescent="0.25"/>
    <row r="1815" ht="12.75" customHeight="1" x14ac:dyDescent="0.25"/>
    <row r="1816" ht="12.75" customHeight="1" x14ac:dyDescent="0.25"/>
    <row r="1817" ht="12.75" customHeight="1" x14ac:dyDescent="0.25"/>
    <row r="1818" ht="12.75" customHeight="1" x14ac:dyDescent="0.25"/>
    <row r="1819" ht="12.75" customHeight="1" x14ac:dyDescent="0.25"/>
    <row r="1820" ht="12.75" customHeight="1" x14ac:dyDescent="0.25"/>
    <row r="1821" ht="12.75" customHeight="1" x14ac:dyDescent="0.25"/>
    <row r="1822" ht="12.75" customHeight="1" x14ac:dyDescent="0.25"/>
    <row r="1823" ht="12.75" customHeight="1" x14ac:dyDescent="0.25"/>
    <row r="1824" ht="12.75" customHeight="1" x14ac:dyDescent="0.25"/>
    <row r="1825" ht="12.75" customHeight="1" x14ac:dyDescent="0.25"/>
    <row r="1826" ht="12.75" customHeight="1" x14ac:dyDescent="0.25"/>
    <row r="1827" ht="12.75" customHeight="1" x14ac:dyDescent="0.25"/>
    <row r="1828" ht="12.75" customHeight="1" x14ac:dyDescent="0.25"/>
    <row r="1829" ht="12.75" customHeight="1" x14ac:dyDescent="0.25"/>
    <row r="1830" ht="12.75" customHeight="1" x14ac:dyDescent="0.25"/>
    <row r="1831" ht="12.75" customHeight="1" x14ac:dyDescent="0.25"/>
    <row r="1832" ht="12.75" customHeight="1" x14ac:dyDescent="0.25"/>
    <row r="1833" ht="12.75" customHeight="1" x14ac:dyDescent="0.25"/>
    <row r="1834" ht="12.75" customHeight="1" x14ac:dyDescent="0.25"/>
    <row r="1835" ht="12.75" customHeight="1" x14ac:dyDescent="0.25"/>
    <row r="1836" ht="12.75" customHeight="1" x14ac:dyDescent="0.25"/>
    <row r="1837" ht="12.75" customHeight="1" x14ac:dyDescent="0.25"/>
    <row r="1838" ht="12.75" customHeight="1" x14ac:dyDescent="0.25"/>
    <row r="1839" ht="12.75" customHeight="1" x14ac:dyDescent="0.25"/>
    <row r="1840" ht="12.75" customHeight="1" x14ac:dyDescent="0.25"/>
    <row r="1841" ht="12.75" customHeight="1" x14ac:dyDescent="0.25"/>
    <row r="1842" ht="12.75" customHeight="1" x14ac:dyDescent="0.25"/>
    <row r="1843" ht="12.75" customHeight="1" x14ac:dyDescent="0.25"/>
    <row r="1844" ht="12.75" customHeight="1" x14ac:dyDescent="0.25"/>
    <row r="1845" ht="12.75" customHeight="1" x14ac:dyDescent="0.25"/>
    <row r="1846" ht="12.75" customHeight="1" x14ac:dyDescent="0.25"/>
    <row r="1847" ht="12.75" customHeight="1" x14ac:dyDescent="0.25"/>
    <row r="1848" ht="12.75" customHeight="1" x14ac:dyDescent="0.25"/>
    <row r="1849" ht="12.75" customHeight="1" x14ac:dyDescent="0.25"/>
    <row r="1850" ht="12.75" customHeight="1" x14ac:dyDescent="0.25"/>
    <row r="1851" ht="12.75" customHeight="1" x14ac:dyDescent="0.25"/>
    <row r="1852" ht="12.75" customHeight="1" x14ac:dyDescent="0.25"/>
    <row r="1853" ht="12.75" customHeight="1" x14ac:dyDescent="0.25"/>
    <row r="1854" ht="12.75" customHeight="1" x14ac:dyDescent="0.25"/>
    <row r="1855" ht="12.75" customHeight="1" x14ac:dyDescent="0.25"/>
    <row r="1856" ht="12.75" customHeight="1" x14ac:dyDescent="0.25"/>
    <row r="1857" ht="12.75" customHeight="1" x14ac:dyDescent="0.25"/>
    <row r="1858" ht="12.75" customHeight="1" x14ac:dyDescent="0.25"/>
    <row r="1859" ht="12.75" customHeight="1" x14ac:dyDescent="0.25"/>
    <row r="1860" ht="12.75" customHeight="1" x14ac:dyDescent="0.25"/>
    <row r="1861" ht="12.75" customHeight="1" x14ac:dyDescent="0.25"/>
    <row r="1862" ht="12.75" customHeight="1" x14ac:dyDescent="0.25"/>
    <row r="1863" ht="12.75" customHeight="1" x14ac:dyDescent="0.25"/>
    <row r="1864" ht="12.75" customHeight="1" x14ac:dyDescent="0.25"/>
    <row r="1865" ht="12.75" customHeight="1" x14ac:dyDescent="0.25"/>
    <row r="1866" ht="12.75" customHeight="1" x14ac:dyDescent="0.25"/>
    <row r="1867" ht="12.75" customHeight="1" x14ac:dyDescent="0.25"/>
    <row r="1868" ht="12.75" customHeight="1" x14ac:dyDescent="0.25"/>
    <row r="1869" ht="12.75" customHeight="1" x14ac:dyDescent="0.25"/>
    <row r="1870" ht="12.75" customHeight="1" x14ac:dyDescent="0.25"/>
    <row r="1871" ht="12.75" customHeight="1" x14ac:dyDescent="0.25"/>
    <row r="1872" ht="12.75" customHeight="1" x14ac:dyDescent="0.25"/>
    <row r="1873" ht="12.75" customHeight="1" x14ac:dyDescent="0.25"/>
    <row r="1874" ht="12.75" customHeight="1" x14ac:dyDescent="0.25"/>
    <row r="1875" ht="12.75" customHeight="1" x14ac:dyDescent="0.25"/>
  </sheetData>
  <mergeCells count="16">
    <mergeCell ref="A389:B389"/>
    <mergeCell ref="A181:B181"/>
    <mergeCell ref="A182:B182"/>
    <mergeCell ref="B316:C316"/>
    <mergeCell ref="B317:C317"/>
    <mergeCell ref="A388:B388"/>
    <mergeCell ref="A60:B60"/>
    <mergeCell ref="A65:B65"/>
    <mergeCell ref="A66:B66"/>
    <mergeCell ref="B68:D68"/>
    <mergeCell ref="B69:D69"/>
    <mergeCell ref="A1:B1"/>
    <mergeCell ref="A2:B2"/>
    <mergeCell ref="A53:B53"/>
    <mergeCell ref="A54:B54"/>
    <mergeCell ref="A59:B59"/>
  </mergeCells>
  <hyperlinks>
    <hyperlink ref="A54" r:id="rId1" xr:uid="{00000000-0004-0000-1100-000000000000}"/>
    <hyperlink ref="A66" r:id="rId2" xr:uid="{00000000-0004-0000-1100-000001000000}"/>
    <hyperlink ref="A182" r:id="rId3" xr:uid="{00000000-0004-0000-1100-000002000000}"/>
    <hyperlink ref="A389" r:id="rId4" xr:uid="{00000000-0004-0000-1100-000003000000}"/>
  </hyperlinks>
  <pageMargins left="1.25972222222222" right="0.70833333333333304" top="0.55138888888888904" bottom="0.15763888888888899" header="0.511811023622047" footer="0.511811023622047"/>
  <pageSetup scale="85" orientation="landscape"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J1782"/>
  <sheetViews>
    <sheetView topLeftCell="A1396" zoomScale="85" zoomScaleNormal="85" workbookViewId="0">
      <selection activeCell="B1419" activeCellId="1" sqref="A417:XFD418 B1419"/>
    </sheetView>
  </sheetViews>
  <sheetFormatPr baseColWidth="10" defaultColWidth="10.85546875" defaultRowHeight="15" zeroHeight="1" x14ac:dyDescent="0.25"/>
  <cols>
    <col min="1" max="1" width="7.85546875" style="518" customWidth="1"/>
    <col min="2" max="2" width="135.140625" style="519" customWidth="1"/>
    <col min="4" max="24" width="9.140625" style="15" hidden="1" customWidth="1"/>
    <col min="25" max="1024" width="10.85546875" style="15" hidden="1"/>
  </cols>
  <sheetData>
    <row r="1" spans="1:2" x14ac:dyDescent="0.25">
      <c r="A1" s="520" t="s">
        <v>4376</v>
      </c>
      <c r="B1" s="521" t="s">
        <v>5248</v>
      </c>
    </row>
    <row r="2" spans="1:2" x14ac:dyDescent="0.25">
      <c r="A2" s="267" t="s">
        <v>8</v>
      </c>
      <c r="B2" s="116" t="s">
        <v>8</v>
      </c>
    </row>
    <row r="3" spans="1:2" x14ac:dyDescent="0.25">
      <c r="A3" s="267" t="s">
        <v>7</v>
      </c>
      <c r="B3" s="116" t="s">
        <v>5249</v>
      </c>
    </row>
    <row r="4" spans="1:2" x14ac:dyDescent="0.25">
      <c r="A4" s="267" t="s">
        <v>4835</v>
      </c>
      <c r="B4" s="116" t="s">
        <v>5250</v>
      </c>
    </row>
    <row r="5" spans="1:2" x14ac:dyDescent="0.25">
      <c r="A5" s="267" t="s">
        <v>5251</v>
      </c>
      <c r="B5" s="116" t="s">
        <v>5252</v>
      </c>
    </row>
    <row r="6" spans="1:2" x14ac:dyDescent="0.25">
      <c r="A6" s="267" t="s">
        <v>5253</v>
      </c>
      <c r="B6" s="116" t="s">
        <v>5254</v>
      </c>
    </row>
    <row r="7" spans="1:2" x14ac:dyDescent="0.25">
      <c r="A7" s="267" t="s">
        <v>5255</v>
      </c>
      <c r="B7" s="116" t="s">
        <v>5256</v>
      </c>
    </row>
    <row r="8" spans="1:2" x14ac:dyDescent="0.25">
      <c r="A8" s="267" t="s">
        <v>5257</v>
      </c>
      <c r="B8" s="116" t="s">
        <v>5258</v>
      </c>
    </row>
    <row r="9" spans="1:2" x14ac:dyDescent="0.25">
      <c r="A9" s="267" t="s">
        <v>5259</v>
      </c>
      <c r="B9" s="116" t="s">
        <v>5260</v>
      </c>
    </row>
    <row r="10" spans="1:2" x14ac:dyDescent="0.25">
      <c r="A10" s="267" t="s">
        <v>10</v>
      </c>
      <c r="B10" s="116" t="s">
        <v>11</v>
      </c>
    </row>
    <row r="11" spans="1:2" x14ac:dyDescent="0.25">
      <c r="A11" s="267" t="s">
        <v>5261</v>
      </c>
      <c r="B11" s="116" t="s">
        <v>5262</v>
      </c>
    </row>
    <row r="12" spans="1:2" x14ac:dyDescent="0.25">
      <c r="A12" s="267" t="s">
        <v>13</v>
      </c>
      <c r="B12" s="116" t="s">
        <v>14</v>
      </c>
    </row>
    <row r="13" spans="1:2" x14ac:dyDescent="0.25">
      <c r="A13" s="267" t="s">
        <v>4838</v>
      </c>
      <c r="B13" s="116" t="s">
        <v>5263</v>
      </c>
    </row>
    <row r="14" spans="1:2" x14ac:dyDescent="0.25">
      <c r="A14" s="267" t="s">
        <v>4841</v>
      </c>
      <c r="B14" s="116" t="s">
        <v>5264</v>
      </c>
    </row>
    <row r="15" spans="1:2" x14ac:dyDescent="0.25">
      <c r="A15" s="267" t="s">
        <v>5265</v>
      </c>
      <c r="B15" s="116" t="s">
        <v>5266</v>
      </c>
    </row>
    <row r="16" spans="1:2" x14ac:dyDescent="0.25">
      <c r="A16" s="267" t="s">
        <v>5267</v>
      </c>
      <c r="B16" s="116" t="s">
        <v>5268</v>
      </c>
    </row>
    <row r="17" spans="1:2" x14ac:dyDescent="0.25">
      <c r="A17" s="267" t="s">
        <v>886</v>
      </c>
      <c r="B17" s="116" t="s">
        <v>885</v>
      </c>
    </row>
    <row r="18" spans="1:2" x14ac:dyDescent="0.25">
      <c r="A18" s="267" t="s">
        <v>5269</v>
      </c>
      <c r="B18" s="116" t="s">
        <v>5270</v>
      </c>
    </row>
    <row r="19" spans="1:2" x14ac:dyDescent="0.25">
      <c r="A19" s="267" t="s">
        <v>5271</v>
      </c>
      <c r="B19" s="116" t="s">
        <v>5272</v>
      </c>
    </row>
    <row r="20" spans="1:2" x14ac:dyDescent="0.25">
      <c r="A20" s="267" t="s">
        <v>5273</v>
      </c>
      <c r="B20" s="116" t="s">
        <v>5274</v>
      </c>
    </row>
    <row r="21" spans="1:2" x14ac:dyDescent="0.25">
      <c r="A21" s="267" t="s">
        <v>5275</v>
      </c>
      <c r="B21" s="116" t="s">
        <v>5276</v>
      </c>
    </row>
    <row r="22" spans="1:2" x14ac:dyDescent="0.25">
      <c r="A22" s="267" t="s">
        <v>5277</v>
      </c>
      <c r="B22" s="116" t="s">
        <v>5278</v>
      </c>
    </row>
    <row r="23" spans="1:2" x14ac:dyDescent="0.25">
      <c r="A23" s="267" t="s">
        <v>5279</v>
      </c>
      <c r="B23" s="116" t="s">
        <v>5280</v>
      </c>
    </row>
    <row r="24" spans="1:2" x14ac:dyDescent="0.25">
      <c r="A24" s="267" t="s">
        <v>5281</v>
      </c>
      <c r="B24" s="116" t="s">
        <v>5282</v>
      </c>
    </row>
    <row r="25" spans="1:2" x14ac:dyDescent="0.25">
      <c r="A25" s="267" t="s">
        <v>5283</v>
      </c>
      <c r="B25" s="116" t="s">
        <v>5284</v>
      </c>
    </row>
    <row r="26" spans="1:2" x14ac:dyDescent="0.25">
      <c r="A26" s="267" t="s">
        <v>5285</v>
      </c>
      <c r="B26" s="116" t="s">
        <v>5286</v>
      </c>
    </row>
    <row r="27" spans="1:2" x14ac:dyDescent="0.25">
      <c r="A27" s="267" t="s">
        <v>5287</v>
      </c>
      <c r="B27" s="116" t="s">
        <v>5288</v>
      </c>
    </row>
    <row r="28" spans="1:2" x14ac:dyDescent="0.25">
      <c r="A28" s="267" t="s">
        <v>17</v>
      </c>
      <c r="B28" s="116" t="s">
        <v>18</v>
      </c>
    </row>
    <row r="29" spans="1:2" x14ac:dyDescent="0.25">
      <c r="A29" s="267" t="s">
        <v>5289</v>
      </c>
      <c r="B29" s="116" t="s">
        <v>5290</v>
      </c>
    </row>
    <row r="30" spans="1:2" x14ac:dyDescent="0.25">
      <c r="A30" s="267" t="s">
        <v>5291</v>
      </c>
      <c r="B30" s="116" t="s">
        <v>5292</v>
      </c>
    </row>
    <row r="31" spans="1:2" x14ac:dyDescent="0.25">
      <c r="A31" s="267" t="s">
        <v>21</v>
      </c>
      <c r="B31" s="116" t="s">
        <v>22</v>
      </c>
    </row>
    <row r="32" spans="1:2" x14ac:dyDescent="0.25">
      <c r="A32" s="267" t="s">
        <v>24</v>
      </c>
      <c r="B32" s="116" t="s">
        <v>25</v>
      </c>
    </row>
    <row r="33" spans="1:2" x14ac:dyDescent="0.25">
      <c r="A33" s="267" t="s">
        <v>27</v>
      </c>
      <c r="B33" s="116" t="s">
        <v>26</v>
      </c>
    </row>
    <row r="34" spans="1:2" x14ac:dyDescent="0.25">
      <c r="A34" s="267" t="s">
        <v>29</v>
      </c>
      <c r="B34" s="116" t="s">
        <v>30</v>
      </c>
    </row>
    <row r="35" spans="1:2" x14ac:dyDescent="0.25">
      <c r="A35" s="267" t="s">
        <v>32</v>
      </c>
      <c r="B35" s="116" t="s">
        <v>33</v>
      </c>
    </row>
    <row r="36" spans="1:2" x14ac:dyDescent="0.25">
      <c r="A36" s="267" t="s">
        <v>35</v>
      </c>
      <c r="B36" s="116" t="s">
        <v>36</v>
      </c>
    </row>
    <row r="37" spans="1:2" x14ac:dyDescent="0.25">
      <c r="A37" s="267" t="s">
        <v>38</v>
      </c>
      <c r="B37" s="116" t="s">
        <v>39</v>
      </c>
    </row>
    <row r="38" spans="1:2" x14ac:dyDescent="0.25">
      <c r="A38" s="267" t="s">
        <v>41</v>
      </c>
      <c r="B38" s="116" t="s">
        <v>40</v>
      </c>
    </row>
    <row r="39" spans="1:2" x14ac:dyDescent="0.25">
      <c r="A39" s="267" t="s">
        <v>4844</v>
      </c>
      <c r="B39" s="116" t="s">
        <v>5293</v>
      </c>
    </row>
    <row r="40" spans="1:2" x14ac:dyDescent="0.25">
      <c r="A40" s="267" t="s">
        <v>4846</v>
      </c>
      <c r="B40" s="116" t="s">
        <v>5294</v>
      </c>
    </row>
    <row r="41" spans="1:2" x14ac:dyDescent="0.25">
      <c r="A41" s="267" t="s">
        <v>4848</v>
      </c>
      <c r="B41" s="116" t="s">
        <v>5295</v>
      </c>
    </row>
    <row r="42" spans="1:2" x14ac:dyDescent="0.25">
      <c r="A42" s="267" t="s">
        <v>4850</v>
      </c>
      <c r="B42" s="116" t="s">
        <v>5296</v>
      </c>
    </row>
    <row r="43" spans="1:2" x14ac:dyDescent="0.25">
      <c r="A43" s="267" t="s">
        <v>4852</v>
      </c>
      <c r="B43" s="116" t="s">
        <v>5297</v>
      </c>
    </row>
    <row r="44" spans="1:2" x14ac:dyDescent="0.25">
      <c r="A44" s="267" t="s">
        <v>5298</v>
      </c>
      <c r="B44" s="116" t="s">
        <v>5299</v>
      </c>
    </row>
    <row r="45" spans="1:2" x14ac:dyDescent="0.25">
      <c r="A45" s="267" t="s">
        <v>5300</v>
      </c>
      <c r="B45" s="116" t="s">
        <v>5301</v>
      </c>
    </row>
    <row r="46" spans="1:2" x14ac:dyDescent="0.25">
      <c r="A46" s="267" t="s">
        <v>5302</v>
      </c>
      <c r="B46" s="116" t="s">
        <v>5303</v>
      </c>
    </row>
    <row r="47" spans="1:2" x14ac:dyDescent="0.25">
      <c r="A47" s="267" t="s">
        <v>5304</v>
      </c>
      <c r="B47" s="116" t="s">
        <v>5305</v>
      </c>
    </row>
    <row r="48" spans="1:2" x14ac:dyDescent="0.25">
      <c r="A48" s="522" t="s">
        <v>5306</v>
      </c>
      <c r="B48" s="523" t="s">
        <v>5307</v>
      </c>
    </row>
    <row r="49" spans="1:2" x14ac:dyDescent="0.25">
      <c r="A49" s="267" t="s">
        <v>5308</v>
      </c>
      <c r="B49" s="116" t="s">
        <v>5309</v>
      </c>
    </row>
    <row r="50" spans="1:2" x14ac:dyDescent="0.25">
      <c r="A50" s="267" t="s">
        <v>4862</v>
      </c>
      <c r="B50" s="116" t="s">
        <v>5310</v>
      </c>
    </row>
    <row r="51" spans="1:2" x14ac:dyDescent="0.25">
      <c r="A51" s="267" t="s">
        <v>4864</v>
      </c>
      <c r="B51" s="116" t="s">
        <v>5311</v>
      </c>
    </row>
    <row r="52" spans="1:2" x14ac:dyDescent="0.25">
      <c r="A52" s="267" t="s">
        <v>5312</v>
      </c>
      <c r="B52" s="116" t="s">
        <v>5313</v>
      </c>
    </row>
    <row r="53" spans="1:2" x14ac:dyDescent="0.25">
      <c r="A53" s="267" t="s">
        <v>5314</v>
      </c>
      <c r="B53" s="116" t="s">
        <v>5315</v>
      </c>
    </row>
    <row r="54" spans="1:2" x14ac:dyDescent="0.25">
      <c r="A54" s="267" t="s">
        <v>5316</v>
      </c>
      <c r="B54" s="116" t="s">
        <v>5317</v>
      </c>
    </row>
    <row r="55" spans="1:2" x14ac:dyDescent="0.25">
      <c r="A55" s="267" t="s">
        <v>43</v>
      </c>
      <c r="B55" s="116" t="s">
        <v>44</v>
      </c>
    </row>
    <row r="56" spans="1:2" x14ac:dyDescent="0.25">
      <c r="A56" s="267" t="s">
        <v>5318</v>
      </c>
      <c r="B56" s="116" t="s">
        <v>5319</v>
      </c>
    </row>
    <row r="57" spans="1:2" x14ac:dyDescent="0.25">
      <c r="A57" s="267" t="s">
        <v>5320</v>
      </c>
      <c r="B57" s="116" t="s">
        <v>5321</v>
      </c>
    </row>
    <row r="58" spans="1:2" x14ac:dyDescent="0.25">
      <c r="A58" s="267" t="s">
        <v>4866</v>
      </c>
      <c r="B58" s="116" t="s">
        <v>5322</v>
      </c>
    </row>
    <row r="59" spans="1:2" x14ac:dyDescent="0.25">
      <c r="A59" s="267" t="s">
        <v>5323</v>
      </c>
      <c r="B59" s="116" t="s">
        <v>5324</v>
      </c>
    </row>
    <row r="60" spans="1:2" x14ac:dyDescent="0.25">
      <c r="A60" s="267" t="s">
        <v>5325</v>
      </c>
      <c r="B60" s="116" t="s">
        <v>5326</v>
      </c>
    </row>
    <row r="61" spans="1:2" x14ac:dyDescent="0.25">
      <c r="A61" s="267" t="s">
        <v>5327</v>
      </c>
      <c r="B61" s="116" t="s">
        <v>5328</v>
      </c>
    </row>
    <row r="62" spans="1:2" x14ac:dyDescent="0.25">
      <c r="A62" s="267" t="s">
        <v>168</v>
      </c>
      <c r="B62" s="116" t="s">
        <v>4298</v>
      </c>
    </row>
    <row r="63" spans="1:2" x14ac:dyDescent="0.25">
      <c r="A63" s="267" t="s">
        <v>4567</v>
      </c>
      <c r="B63" s="116" t="s">
        <v>4178</v>
      </c>
    </row>
    <row r="64" spans="1:2" x14ac:dyDescent="0.25">
      <c r="A64" s="267" t="s">
        <v>1280</v>
      </c>
      <c r="B64" s="116" t="s">
        <v>5329</v>
      </c>
    </row>
    <row r="65" spans="1:2" x14ac:dyDescent="0.25">
      <c r="A65" s="267" t="s">
        <v>1278</v>
      </c>
      <c r="B65" s="116" t="s">
        <v>5330</v>
      </c>
    </row>
    <row r="66" spans="1:2" x14ac:dyDescent="0.25">
      <c r="A66" s="267" t="s">
        <v>4571</v>
      </c>
      <c r="B66" s="116" t="s">
        <v>5331</v>
      </c>
    </row>
    <row r="67" spans="1:2" x14ac:dyDescent="0.25">
      <c r="A67" s="267" t="s">
        <v>5332</v>
      </c>
      <c r="B67" s="116" t="s">
        <v>5333</v>
      </c>
    </row>
    <row r="68" spans="1:2" x14ac:dyDescent="0.25">
      <c r="A68" s="267" t="s">
        <v>1331</v>
      </c>
      <c r="B68" s="116" t="s">
        <v>5334</v>
      </c>
    </row>
    <row r="69" spans="1:2" x14ac:dyDescent="0.25">
      <c r="A69" s="267" t="s">
        <v>1330</v>
      </c>
      <c r="B69" s="116" t="s">
        <v>5335</v>
      </c>
    </row>
    <row r="70" spans="1:2" x14ac:dyDescent="0.25">
      <c r="A70" s="267" t="s">
        <v>5336</v>
      </c>
      <c r="B70" s="116" t="s">
        <v>4305</v>
      </c>
    </row>
    <row r="71" spans="1:2" x14ac:dyDescent="0.25">
      <c r="A71" s="267" t="s">
        <v>5337</v>
      </c>
      <c r="B71" s="116" t="s">
        <v>5338</v>
      </c>
    </row>
    <row r="72" spans="1:2" x14ac:dyDescent="0.25">
      <c r="A72" s="267" t="s">
        <v>5339</v>
      </c>
      <c r="B72" s="116" t="s">
        <v>5340</v>
      </c>
    </row>
    <row r="73" spans="1:2" x14ac:dyDescent="0.25">
      <c r="A73" s="267" t="s">
        <v>5341</v>
      </c>
      <c r="B73" s="116" t="s">
        <v>5342</v>
      </c>
    </row>
    <row r="74" spans="1:2" x14ac:dyDescent="0.25">
      <c r="A74" s="267" t="s">
        <v>5343</v>
      </c>
      <c r="B74" s="116" t="s">
        <v>4178</v>
      </c>
    </row>
    <row r="75" spans="1:2" x14ac:dyDescent="0.25">
      <c r="A75" s="267" t="s">
        <v>5344</v>
      </c>
      <c r="B75" s="116" t="s">
        <v>5345</v>
      </c>
    </row>
    <row r="76" spans="1:2" x14ac:dyDescent="0.25">
      <c r="A76" s="267" t="s">
        <v>5346</v>
      </c>
      <c r="B76" s="116" t="s">
        <v>5333</v>
      </c>
    </row>
    <row r="77" spans="1:2" x14ac:dyDescent="0.25">
      <c r="A77" s="267" t="s">
        <v>5347</v>
      </c>
      <c r="B77" s="116" t="s">
        <v>5348</v>
      </c>
    </row>
    <row r="78" spans="1:2" x14ac:dyDescent="0.25">
      <c r="A78" s="267" t="s">
        <v>5349</v>
      </c>
      <c r="B78" s="116" t="s">
        <v>5350</v>
      </c>
    </row>
    <row r="79" spans="1:2" x14ac:dyDescent="0.25">
      <c r="A79" s="267" t="s">
        <v>5351</v>
      </c>
      <c r="B79" s="116" t="s">
        <v>5352</v>
      </c>
    </row>
    <row r="80" spans="1:2" x14ac:dyDescent="0.25">
      <c r="A80" s="267" t="s">
        <v>5353</v>
      </c>
      <c r="B80" s="116" t="s">
        <v>5338</v>
      </c>
    </row>
    <row r="81" spans="1:2" x14ac:dyDescent="0.25">
      <c r="A81" s="267" t="s">
        <v>5354</v>
      </c>
      <c r="B81" s="116" t="s">
        <v>5340</v>
      </c>
    </row>
    <row r="82" spans="1:2" x14ac:dyDescent="0.25">
      <c r="A82" s="267" t="s">
        <v>5355</v>
      </c>
      <c r="B82" s="116" t="s">
        <v>5356</v>
      </c>
    </row>
    <row r="83" spans="1:2" x14ac:dyDescent="0.25">
      <c r="A83" s="267" t="s">
        <v>5357</v>
      </c>
      <c r="B83" s="116" t="s">
        <v>5358</v>
      </c>
    </row>
    <row r="84" spans="1:2" x14ac:dyDescent="0.25">
      <c r="A84" s="267" t="s">
        <v>5359</v>
      </c>
      <c r="B84" s="116" t="s">
        <v>5360</v>
      </c>
    </row>
    <row r="85" spans="1:2" x14ac:dyDescent="0.25">
      <c r="A85" s="267" t="s">
        <v>5361</v>
      </c>
      <c r="B85" s="116" t="s">
        <v>5345</v>
      </c>
    </row>
    <row r="86" spans="1:2" x14ac:dyDescent="0.25">
      <c r="A86" s="267" t="s">
        <v>5362</v>
      </c>
      <c r="B86" s="116" t="s">
        <v>5333</v>
      </c>
    </row>
    <row r="87" spans="1:2" x14ac:dyDescent="0.25">
      <c r="A87" s="267" t="s">
        <v>5363</v>
      </c>
      <c r="B87" s="116" t="s">
        <v>5348</v>
      </c>
    </row>
    <row r="88" spans="1:2" x14ac:dyDescent="0.25">
      <c r="A88" s="267" t="s">
        <v>5364</v>
      </c>
      <c r="B88" s="116" t="s">
        <v>5350</v>
      </c>
    </row>
    <row r="89" spans="1:2" x14ac:dyDescent="0.25">
      <c r="A89" s="267" t="s">
        <v>5365</v>
      </c>
      <c r="B89" s="116" t="s">
        <v>5352</v>
      </c>
    </row>
    <row r="90" spans="1:2" x14ac:dyDescent="0.25">
      <c r="A90" s="267" t="s">
        <v>5366</v>
      </c>
      <c r="B90" s="116" t="s">
        <v>5338</v>
      </c>
    </row>
    <row r="91" spans="1:2" x14ac:dyDescent="0.25">
      <c r="A91" s="267" t="s">
        <v>5367</v>
      </c>
      <c r="B91" s="116" t="s">
        <v>5340</v>
      </c>
    </row>
    <row r="92" spans="1:2" x14ac:dyDescent="0.25">
      <c r="A92" s="267" t="s">
        <v>5368</v>
      </c>
      <c r="B92" s="116" t="s">
        <v>5369</v>
      </c>
    </row>
    <row r="93" spans="1:2" x14ac:dyDescent="0.25">
      <c r="A93" s="267" t="s">
        <v>1270</v>
      </c>
      <c r="B93" s="116" t="s">
        <v>5370</v>
      </c>
    </row>
    <row r="94" spans="1:2" x14ac:dyDescent="0.25">
      <c r="A94" s="267" t="s">
        <v>170</v>
      </c>
      <c r="B94" s="116" t="s">
        <v>5371</v>
      </c>
    </row>
    <row r="95" spans="1:2" x14ac:dyDescent="0.25">
      <c r="A95" s="267" t="s">
        <v>192</v>
      </c>
      <c r="B95" s="116" t="s">
        <v>5372</v>
      </c>
    </row>
    <row r="96" spans="1:2" x14ac:dyDescent="0.25">
      <c r="A96" s="267" t="s">
        <v>614</v>
      </c>
      <c r="B96" s="116" t="s">
        <v>5373</v>
      </c>
    </row>
    <row r="97" spans="1:2" x14ac:dyDescent="0.25">
      <c r="A97" s="267" t="s">
        <v>616</v>
      </c>
      <c r="B97" s="116" t="s">
        <v>5374</v>
      </c>
    </row>
    <row r="98" spans="1:2" x14ac:dyDescent="0.25">
      <c r="A98" s="267" t="s">
        <v>212</v>
      </c>
      <c r="B98" s="116" t="s">
        <v>5375</v>
      </c>
    </row>
    <row r="99" spans="1:2" x14ac:dyDescent="0.25">
      <c r="A99" s="267" t="s">
        <v>213</v>
      </c>
      <c r="B99" s="116" t="s">
        <v>5376</v>
      </c>
    </row>
    <row r="100" spans="1:2" x14ac:dyDescent="0.25">
      <c r="A100" s="267" t="s">
        <v>5377</v>
      </c>
      <c r="B100" s="116" t="s">
        <v>5378</v>
      </c>
    </row>
    <row r="101" spans="1:2" x14ac:dyDescent="0.25">
      <c r="A101" s="267" t="s">
        <v>5379</v>
      </c>
      <c r="B101" s="116" t="s">
        <v>5380</v>
      </c>
    </row>
    <row r="102" spans="1:2" x14ac:dyDescent="0.25">
      <c r="A102" s="267" t="s">
        <v>5381</v>
      </c>
      <c r="B102" s="116" t="s">
        <v>5382</v>
      </c>
    </row>
    <row r="103" spans="1:2" x14ac:dyDescent="0.25">
      <c r="A103" s="267" t="s">
        <v>5383</v>
      </c>
      <c r="B103" s="116" t="s">
        <v>5384</v>
      </c>
    </row>
    <row r="104" spans="1:2" x14ac:dyDescent="0.25">
      <c r="A104" s="267" t="s">
        <v>5385</v>
      </c>
      <c r="B104" s="116" t="s">
        <v>5386</v>
      </c>
    </row>
    <row r="105" spans="1:2" x14ac:dyDescent="0.25">
      <c r="A105" s="267" t="s">
        <v>5387</v>
      </c>
      <c r="B105" s="116" t="s">
        <v>5388</v>
      </c>
    </row>
    <row r="106" spans="1:2" x14ac:dyDescent="0.25">
      <c r="A106" s="267" t="s">
        <v>5389</v>
      </c>
      <c r="B106" s="116" t="s">
        <v>5390</v>
      </c>
    </row>
    <row r="107" spans="1:2" x14ac:dyDescent="0.25">
      <c r="A107" s="267" t="s">
        <v>5391</v>
      </c>
      <c r="B107" s="116" t="s">
        <v>5392</v>
      </c>
    </row>
    <row r="108" spans="1:2" x14ac:dyDescent="0.25">
      <c r="A108" s="267" t="s">
        <v>5393</v>
      </c>
      <c r="B108" s="116" t="s">
        <v>5394</v>
      </c>
    </row>
    <row r="109" spans="1:2" x14ac:dyDescent="0.25">
      <c r="A109" s="267" t="s">
        <v>5395</v>
      </c>
      <c r="B109" s="116" t="s">
        <v>5396</v>
      </c>
    </row>
    <row r="110" spans="1:2" x14ac:dyDescent="0.25">
      <c r="A110" s="267" t="s">
        <v>166</v>
      </c>
      <c r="B110" s="116" t="s">
        <v>5397</v>
      </c>
    </row>
    <row r="111" spans="1:2" x14ac:dyDescent="0.25">
      <c r="A111" s="267" t="s">
        <v>627</v>
      </c>
      <c r="B111" s="116" t="s">
        <v>5398</v>
      </c>
    </row>
    <row r="112" spans="1:2" x14ac:dyDescent="0.25">
      <c r="A112" s="267" t="s">
        <v>629</v>
      </c>
      <c r="B112" s="116" t="s">
        <v>5399</v>
      </c>
    </row>
    <row r="113" spans="1:2" x14ac:dyDescent="0.25">
      <c r="A113" s="267" t="s">
        <v>5400</v>
      </c>
      <c r="B113" s="116" t="s">
        <v>5401</v>
      </c>
    </row>
    <row r="114" spans="1:2" x14ac:dyDescent="0.25">
      <c r="A114" s="267" t="s">
        <v>5402</v>
      </c>
      <c r="B114" s="116" t="s">
        <v>5403</v>
      </c>
    </row>
    <row r="115" spans="1:2" x14ac:dyDescent="0.25">
      <c r="A115" s="267" t="s">
        <v>5404</v>
      </c>
      <c r="B115" s="116" t="s">
        <v>5405</v>
      </c>
    </row>
    <row r="116" spans="1:2" x14ac:dyDescent="0.25">
      <c r="A116" s="267" t="s">
        <v>643</v>
      </c>
      <c r="B116" s="116" t="s">
        <v>5406</v>
      </c>
    </row>
    <row r="117" spans="1:2" x14ac:dyDescent="0.25">
      <c r="A117" s="267" t="s">
        <v>646</v>
      </c>
      <c r="B117" s="116" t="s">
        <v>5407</v>
      </c>
    </row>
    <row r="118" spans="1:2" x14ac:dyDescent="0.25">
      <c r="A118" s="267" t="s">
        <v>670</v>
      </c>
      <c r="B118" s="116" t="s">
        <v>5408</v>
      </c>
    </row>
    <row r="119" spans="1:2" x14ac:dyDescent="0.25">
      <c r="A119" s="267" t="s">
        <v>665</v>
      </c>
      <c r="B119" s="116" t="s">
        <v>5409</v>
      </c>
    </row>
    <row r="120" spans="1:2" x14ac:dyDescent="0.25">
      <c r="A120" s="267" t="s">
        <v>5410</v>
      </c>
      <c r="B120" s="116" t="s">
        <v>5411</v>
      </c>
    </row>
    <row r="121" spans="1:2" x14ac:dyDescent="0.25">
      <c r="A121" s="267" t="s">
        <v>5412</v>
      </c>
      <c r="B121" s="116" t="s">
        <v>5413</v>
      </c>
    </row>
    <row r="122" spans="1:2" x14ac:dyDescent="0.25">
      <c r="A122" s="267" t="s">
        <v>5414</v>
      </c>
      <c r="B122" s="116" t="s">
        <v>5415</v>
      </c>
    </row>
    <row r="123" spans="1:2" x14ac:dyDescent="0.25">
      <c r="A123" s="267" t="s">
        <v>744</v>
      </c>
      <c r="B123" s="116" t="s">
        <v>5416</v>
      </c>
    </row>
    <row r="124" spans="1:2" x14ac:dyDescent="0.25">
      <c r="A124" s="267" t="s">
        <v>745</v>
      </c>
      <c r="B124" s="116" t="s">
        <v>5417</v>
      </c>
    </row>
    <row r="125" spans="1:2" x14ac:dyDescent="0.25">
      <c r="A125" s="267" t="s">
        <v>5418</v>
      </c>
      <c r="B125" s="116" t="s">
        <v>5419</v>
      </c>
    </row>
    <row r="126" spans="1:2" x14ac:dyDescent="0.25">
      <c r="A126" s="267" t="s">
        <v>788</v>
      </c>
      <c r="B126" s="116" t="s">
        <v>5420</v>
      </c>
    </row>
    <row r="127" spans="1:2" x14ac:dyDescent="0.25">
      <c r="A127" s="267" t="s">
        <v>796</v>
      </c>
      <c r="B127" s="116" t="s">
        <v>5421</v>
      </c>
    </row>
    <row r="128" spans="1:2" x14ac:dyDescent="0.25">
      <c r="A128" s="267" t="s">
        <v>792</v>
      </c>
      <c r="B128" s="116" t="s">
        <v>5422</v>
      </c>
    </row>
    <row r="129" spans="1:2" x14ac:dyDescent="0.25">
      <c r="A129" s="267" t="s">
        <v>794</v>
      </c>
      <c r="B129" s="116" t="s">
        <v>5423</v>
      </c>
    </row>
    <row r="130" spans="1:2" x14ac:dyDescent="0.25">
      <c r="A130" s="267" t="s">
        <v>801</v>
      </c>
      <c r="B130" s="116" t="s">
        <v>5424</v>
      </c>
    </row>
    <row r="131" spans="1:2" x14ac:dyDescent="0.25">
      <c r="A131" s="267" t="s">
        <v>5425</v>
      </c>
      <c r="B131" s="116" t="s">
        <v>5426</v>
      </c>
    </row>
    <row r="132" spans="1:2" x14ac:dyDescent="0.25">
      <c r="A132" s="267" t="s">
        <v>5427</v>
      </c>
      <c r="B132" s="116" t="s">
        <v>5428</v>
      </c>
    </row>
    <row r="133" spans="1:2" x14ac:dyDescent="0.25">
      <c r="A133" s="267" t="s">
        <v>5429</v>
      </c>
      <c r="B133" s="116" t="s">
        <v>5430</v>
      </c>
    </row>
    <row r="134" spans="1:2" x14ac:dyDescent="0.25">
      <c r="A134" s="267" t="s">
        <v>5431</v>
      </c>
      <c r="B134" s="116" t="s">
        <v>5432</v>
      </c>
    </row>
    <row r="135" spans="1:2" x14ac:dyDescent="0.25">
      <c r="A135" s="267" t="s">
        <v>5433</v>
      </c>
      <c r="B135" s="116" t="s">
        <v>5434</v>
      </c>
    </row>
    <row r="136" spans="1:2" x14ac:dyDescent="0.25">
      <c r="A136" s="267" t="s">
        <v>5435</v>
      </c>
      <c r="B136" s="116" t="s">
        <v>5436</v>
      </c>
    </row>
    <row r="137" spans="1:2" x14ac:dyDescent="0.25">
      <c r="A137" s="267" t="s">
        <v>5437</v>
      </c>
      <c r="B137" s="417" t="s">
        <v>5438</v>
      </c>
    </row>
    <row r="138" spans="1:2" x14ac:dyDescent="0.25">
      <c r="A138" s="267" t="s">
        <v>5439</v>
      </c>
      <c r="B138" s="417" t="s">
        <v>5440</v>
      </c>
    </row>
    <row r="139" spans="1:2" x14ac:dyDescent="0.25">
      <c r="A139" s="115" t="s">
        <v>53</v>
      </c>
      <c r="B139" s="116" t="s">
        <v>54</v>
      </c>
    </row>
    <row r="140" spans="1:2" x14ac:dyDescent="0.25">
      <c r="A140" s="115" t="s">
        <v>2734</v>
      </c>
      <c r="B140" s="116" t="s">
        <v>5441</v>
      </c>
    </row>
    <row r="141" spans="1:2" x14ac:dyDescent="0.25">
      <c r="A141" s="115" t="s">
        <v>1927</v>
      </c>
      <c r="B141" s="116" t="s">
        <v>5442</v>
      </c>
    </row>
    <row r="142" spans="1:2" x14ac:dyDescent="0.25">
      <c r="A142" s="115" t="s">
        <v>5443</v>
      </c>
      <c r="B142" s="116" t="s">
        <v>5444</v>
      </c>
    </row>
    <row r="143" spans="1:2" x14ac:dyDescent="0.25">
      <c r="A143" s="115" t="s">
        <v>5445</v>
      </c>
      <c r="B143" s="116" t="s">
        <v>5446</v>
      </c>
    </row>
    <row r="144" spans="1:2" x14ac:dyDescent="0.25">
      <c r="A144" s="115" t="s">
        <v>1424</v>
      </c>
      <c r="B144" s="417" t="s">
        <v>5447</v>
      </c>
    </row>
    <row r="145" spans="1:2" x14ac:dyDescent="0.25">
      <c r="A145" s="524" t="s">
        <v>2733</v>
      </c>
      <c r="B145" s="525" t="s">
        <v>2983</v>
      </c>
    </row>
    <row r="146" spans="1:2" x14ac:dyDescent="0.25">
      <c r="A146" s="267" t="s">
        <v>1317</v>
      </c>
      <c r="B146" s="116" t="s">
        <v>5448</v>
      </c>
    </row>
    <row r="147" spans="1:2" x14ac:dyDescent="0.25">
      <c r="A147" s="267" t="s">
        <v>1319</v>
      </c>
      <c r="B147" s="116" t="s">
        <v>5449</v>
      </c>
    </row>
    <row r="148" spans="1:2" x14ac:dyDescent="0.25">
      <c r="A148" s="267" t="s">
        <v>5450</v>
      </c>
      <c r="B148" s="116" t="s">
        <v>5451</v>
      </c>
    </row>
    <row r="149" spans="1:2" x14ac:dyDescent="0.25">
      <c r="A149" s="267" t="s">
        <v>5452</v>
      </c>
      <c r="B149" s="116" t="s">
        <v>5453</v>
      </c>
    </row>
    <row r="150" spans="1:2" x14ac:dyDescent="0.25">
      <c r="A150" s="267" t="s">
        <v>990</v>
      </c>
      <c r="B150" s="116" t="s">
        <v>5454</v>
      </c>
    </row>
    <row r="151" spans="1:2" x14ac:dyDescent="0.25">
      <c r="A151" s="267" t="s">
        <v>998</v>
      </c>
      <c r="B151" s="116" t="s">
        <v>5455</v>
      </c>
    </row>
    <row r="152" spans="1:2" x14ac:dyDescent="0.25">
      <c r="A152" s="267" t="s">
        <v>1000</v>
      </c>
      <c r="B152" s="116" t="s">
        <v>5456</v>
      </c>
    </row>
    <row r="153" spans="1:2" x14ac:dyDescent="0.25">
      <c r="A153" s="267" t="s">
        <v>704</v>
      </c>
      <c r="B153" s="116" t="s">
        <v>5457</v>
      </c>
    </row>
    <row r="154" spans="1:2" x14ac:dyDescent="0.25">
      <c r="A154" s="267" t="s">
        <v>994</v>
      </c>
      <c r="B154" s="116" t="s">
        <v>5334</v>
      </c>
    </row>
    <row r="155" spans="1:2" x14ac:dyDescent="0.25">
      <c r="A155" s="267" t="s">
        <v>5458</v>
      </c>
      <c r="B155" s="116" t="s">
        <v>5459</v>
      </c>
    </row>
    <row r="156" spans="1:2" x14ac:dyDescent="0.25">
      <c r="A156" s="267" t="s">
        <v>5460</v>
      </c>
      <c r="B156" s="116" t="s">
        <v>5461</v>
      </c>
    </row>
    <row r="157" spans="1:2" x14ac:dyDescent="0.25">
      <c r="A157" s="267" t="s">
        <v>1444</v>
      </c>
      <c r="B157" s="116" t="s">
        <v>5462</v>
      </c>
    </row>
    <row r="158" spans="1:2" x14ac:dyDescent="0.25">
      <c r="A158" s="267" t="s">
        <v>1446</v>
      </c>
      <c r="B158" s="116" t="s">
        <v>5463</v>
      </c>
    </row>
    <row r="159" spans="1:2" x14ac:dyDescent="0.25">
      <c r="A159" s="267" t="s">
        <v>860</v>
      </c>
      <c r="B159" s="116" t="s">
        <v>5464</v>
      </c>
    </row>
    <row r="160" spans="1:2" x14ac:dyDescent="0.25">
      <c r="A160" s="267" t="s">
        <v>1511</v>
      </c>
      <c r="B160" s="116" t="s">
        <v>5465</v>
      </c>
    </row>
    <row r="161" spans="1:2" x14ac:dyDescent="0.25">
      <c r="A161" s="267" t="s">
        <v>1512</v>
      </c>
      <c r="B161" s="116" t="s">
        <v>5466</v>
      </c>
    </row>
    <row r="162" spans="1:2" x14ac:dyDescent="0.25">
      <c r="A162" s="267" t="s">
        <v>1565</v>
      </c>
      <c r="B162" s="116" t="s">
        <v>5467</v>
      </c>
    </row>
    <row r="163" spans="1:2" x14ac:dyDescent="0.25">
      <c r="A163" s="267" t="s">
        <v>1567</v>
      </c>
      <c r="B163" s="116" t="s">
        <v>5468</v>
      </c>
    </row>
    <row r="164" spans="1:2" x14ac:dyDescent="0.25">
      <c r="A164" s="267" t="s">
        <v>1579</v>
      </c>
      <c r="B164" s="116" t="s">
        <v>5469</v>
      </c>
    </row>
    <row r="165" spans="1:2" x14ac:dyDescent="0.25">
      <c r="A165" s="267" t="s">
        <v>5470</v>
      </c>
      <c r="B165" s="116" t="s">
        <v>5471</v>
      </c>
    </row>
    <row r="166" spans="1:2" x14ac:dyDescent="0.25">
      <c r="A166" s="267" t="s">
        <v>5472</v>
      </c>
      <c r="B166" s="116" t="s">
        <v>5473</v>
      </c>
    </row>
    <row r="167" spans="1:2" x14ac:dyDescent="0.25">
      <c r="A167" s="267" t="s">
        <v>1885</v>
      </c>
      <c r="B167" s="116" t="s">
        <v>5474</v>
      </c>
    </row>
    <row r="168" spans="1:2" x14ac:dyDescent="0.25">
      <c r="A168" s="267" t="s">
        <v>5475</v>
      </c>
      <c r="B168" s="116" t="s">
        <v>5476</v>
      </c>
    </row>
    <row r="169" spans="1:2" x14ac:dyDescent="0.25">
      <c r="A169" s="267" t="s">
        <v>1619</v>
      </c>
      <c r="B169" s="116" t="s">
        <v>5477</v>
      </c>
    </row>
    <row r="170" spans="1:2" x14ac:dyDescent="0.25">
      <c r="A170" s="267" t="s">
        <v>5478</v>
      </c>
      <c r="B170" s="116" t="s">
        <v>5479</v>
      </c>
    </row>
    <row r="171" spans="1:2" x14ac:dyDescent="0.25">
      <c r="A171" s="267" t="s">
        <v>5480</v>
      </c>
      <c r="B171" s="116" t="s">
        <v>5481</v>
      </c>
    </row>
    <row r="172" spans="1:2" x14ac:dyDescent="0.25">
      <c r="A172" s="267" t="s">
        <v>1657</v>
      </c>
      <c r="B172" s="116" t="s">
        <v>5482</v>
      </c>
    </row>
    <row r="173" spans="1:2" x14ac:dyDescent="0.25">
      <c r="A173" s="267" t="s">
        <v>1656</v>
      </c>
      <c r="B173" s="116" t="s">
        <v>5483</v>
      </c>
    </row>
    <row r="174" spans="1:2" x14ac:dyDescent="0.25">
      <c r="A174" s="267" t="s">
        <v>5484</v>
      </c>
      <c r="B174" s="116" t="s">
        <v>5485</v>
      </c>
    </row>
    <row r="175" spans="1:2" x14ac:dyDescent="0.25">
      <c r="A175" s="267" t="s">
        <v>5486</v>
      </c>
      <c r="B175" s="116" t="s">
        <v>5487</v>
      </c>
    </row>
    <row r="176" spans="1:2" x14ac:dyDescent="0.25">
      <c r="A176" s="267" t="s">
        <v>1645</v>
      </c>
      <c r="B176" s="116" t="s">
        <v>5488</v>
      </c>
    </row>
    <row r="177" spans="1:2" x14ac:dyDescent="0.25">
      <c r="A177" s="267" t="s">
        <v>1692</v>
      </c>
      <c r="B177" s="116" t="s">
        <v>5489</v>
      </c>
    </row>
    <row r="178" spans="1:2" x14ac:dyDescent="0.25">
      <c r="A178" s="267" t="s">
        <v>3975</v>
      </c>
      <c r="B178" s="116" t="s">
        <v>5490</v>
      </c>
    </row>
    <row r="179" spans="1:2" x14ac:dyDescent="0.25">
      <c r="A179" s="267" t="s">
        <v>5491</v>
      </c>
      <c r="B179" s="116" t="s">
        <v>5492</v>
      </c>
    </row>
    <row r="180" spans="1:2" x14ac:dyDescent="0.25">
      <c r="A180" s="267" t="s">
        <v>5493</v>
      </c>
      <c r="B180" s="116" t="s">
        <v>5494</v>
      </c>
    </row>
    <row r="181" spans="1:2" x14ac:dyDescent="0.25">
      <c r="A181" s="267" t="s">
        <v>5495</v>
      </c>
      <c r="B181" s="116" t="s">
        <v>5496</v>
      </c>
    </row>
    <row r="182" spans="1:2" x14ac:dyDescent="0.25">
      <c r="A182" s="267" t="s">
        <v>5497</v>
      </c>
      <c r="B182" s="116" t="s">
        <v>5498</v>
      </c>
    </row>
    <row r="183" spans="1:2" x14ac:dyDescent="0.25">
      <c r="A183" s="267" t="s">
        <v>5499</v>
      </c>
      <c r="B183" s="116" t="s">
        <v>5500</v>
      </c>
    </row>
    <row r="184" spans="1:2" x14ac:dyDescent="0.25">
      <c r="A184" s="267" t="s">
        <v>1120</v>
      </c>
      <c r="B184" s="116" t="s">
        <v>5501</v>
      </c>
    </row>
    <row r="185" spans="1:2" x14ac:dyDescent="0.25">
      <c r="A185" s="267" t="s">
        <v>5502</v>
      </c>
      <c r="B185" s="116" t="s">
        <v>5479</v>
      </c>
    </row>
    <row r="186" spans="1:2" x14ac:dyDescent="0.25">
      <c r="A186" s="267" t="s">
        <v>5503</v>
      </c>
      <c r="B186" s="116" t="s">
        <v>5504</v>
      </c>
    </row>
    <row r="187" spans="1:2" x14ac:dyDescent="0.25">
      <c r="A187" s="267" t="s">
        <v>5505</v>
      </c>
      <c r="B187" s="116" t="s">
        <v>5482</v>
      </c>
    </row>
    <row r="188" spans="1:2" x14ac:dyDescent="0.25">
      <c r="A188" s="267" t="s">
        <v>1800</v>
      </c>
      <c r="B188" s="116" t="s">
        <v>5506</v>
      </c>
    </row>
    <row r="189" spans="1:2" x14ac:dyDescent="0.25">
      <c r="A189" s="267" t="s">
        <v>5507</v>
      </c>
      <c r="B189" s="116" t="s">
        <v>5508</v>
      </c>
    </row>
    <row r="190" spans="1:2" x14ac:dyDescent="0.25">
      <c r="A190" s="267" t="s">
        <v>1796</v>
      </c>
      <c r="B190" s="116" t="s">
        <v>5509</v>
      </c>
    </row>
    <row r="191" spans="1:2" x14ac:dyDescent="0.25">
      <c r="A191" s="267" t="s">
        <v>5510</v>
      </c>
      <c r="B191" s="116" t="s">
        <v>5511</v>
      </c>
    </row>
    <row r="192" spans="1:2" x14ac:dyDescent="0.25">
      <c r="A192" s="267" t="s">
        <v>5512</v>
      </c>
      <c r="B192" s="116" t="s">
        <v>5513</v>
      </c>
    </row>
    <row r="193" spans="1:2" x14ac:dyDescent="0.25">
      <c r="A193" s="267" t="s">
        <v>5514</v>
      </c>
      <c r="B193" s="116" t="s">
        <v>5515</v>
      </c>
    </row>
    <row r="194" spans="1:2" x14ac:dyDescent="0.25">
      <c r="A194" s="267" t="s">
        <v>5516</v>
      </c>
      <c r="B194" s="116" t="s">
        <v>5517</v>
      </c>
    </row>
    <row r="195" spans="1:2" x14ac:dyDescent="0.25">
      <c r="A195" s="267" t="s">
        <v>5518</v>
      </c>
      <c r="B195" s="116" t="s">
        <v>5519</v>
      </c>
    </row>
    <row r="196" spans="1:2" x14ac:dyDescent="0.25">
      <c r="A196" s="267" t="s">
        <v>5520</v>
      </c>
      <c r="B196" s="116" t="s">
        <v>5521</v>
      </c>
    </row>
    <row r="197" spans="1:2" x14ac:dyDescent="0.25">
      <c r="A197" s="267" t="s">
        <v>5522</v>
      </c>
      <c r="B197" s="116" t="s">
        <v>5523</v>
      </c>
    </row>
    <row r="198" spans="1:2" x14ac:dyDescent="0.25">
      <c r="A198" s="267" t="s">
        <v>1878</v>
      </c>
      <c r="B198" s="116" t="s">
        <v>5492</v>
      </c>
    </row>
    <row r="199" spans="1:2" x14ac:dyDescent="0.25">
      <c r="A199" s="267" t="s">
        <v>5524</v>
      </c>
      <c r="B199" s="116" t="s">
        <v>5525</v>
      </c>
    </row>
    <row r="200" spans="1:2" x14ac:dyDescent="0.25">
      <c r="A200" s="267" t="s">
        <v>1873</v>
      </c>
      <c r="B200" s="116" t="s">
        <v>5526</v>
      </c>
    </row>
    <row r="201" spans="1:2" x14ac:dyDescent="0.25">
      <c r="A201" s="267" t="s">
        <v>1868</v>
      </c>
      <c r="B201" s="116" t="s">
        <v>5527</v>
      </c>
    </row>
    <row r="202" spans="1:2" x14ac:dyDescent="0.25">
      <c r="A202" s="267" t="s">
        <v>5528</v>
      </c>
      <c r="B202" s="116" t="s">
        <v>5529</v>
      </c>
    </row>
    <row r="203" spans="1:2" x14ac:dyDescent="0.25">
      <c r="A203" s="267" t="s">
        <v>5530</v>
      </c>
      <c r="B203" s="116" t="s">
        <v>5531</v>
      </c>
    </row>
    <row r="204" spans="1:2" x14ac:dyDescent="0.25">
      <c r="A204" s="267" t="s">
        <v>1570</v>
      </c>
      <c r="B204" s="116" t="s">
        <v>5532</v>
      </c>
    </row>
    <row r="205" spans="1:2" x14ac:dyDescent="0.25">
      <c r="A205" s="267" t="s">
        <v>5533</v>
      </c>
      <c r="B205" s="116" t="s">
        <v>5534</v>
      </c>
    </row>
    <row r="206" spans="1:2" x14ac:dyDescent="0.25">
      <c r="A206" s="267" t="s">
        <v>1294</v>
      </c>
      <c r="B206" s="116" t="s">
        <v>5535</v>
      </c>
    </row>
    <row r="207" spans="1:2" x14ac:dyDescent="0.25">
      <c r="A207" s="267" t="s">
        <v>1074</v>
      </c>
      <c r="B207" s="116" t="s">
        <v>5536</v>
      </c>
    </row>
    <row r="208" spans="1:2" x14ac:dyDescent="0.25">
      <c r="A208" s="267" t="s">
        <v>899</v>
      </c>
      <c r="B208" s="116" t="s">
        <v>5537</v>
      </c>
    </row>
    <row r="209" spans="1:2" x14ac:dyDescent="0.25">
      <c r="A209" s="267" t="s">
        <v>1259</v>
      </c>
      <c r="B209" s="116" t="s">
        <v>5538</v>
      </c>
    </row>
    <row r="210" spans="1:2" x14ac:dyDescent="0.25">
      <c r="A210" s="267" t="s">
        <v>894</v>
      </c>
      <c r="B210" s="116" t="s">
        <v>4167</v>
      </c>
    </row>
    <row r="211" spans="1:2" x14ac:dyDescent="0.25">
      <c r="A211" s="267" t="s">
        <v>892</v>
      </c>
      <c r="B211" s="116" t="s">
        <v>4165</v>
      </c>
    </row>
    <row r="212" spans="1:2" x14ac:dyDescent="0.25">
      <c r="A212" s="267" t="s">
        <v>113</v>
      </c>
      <c r="B212" s="116" t="s">
        <v>114</v>
      </c>
    </row>
    <row r="213" spans="1:2" x14ac:dyDescent="0.25">
      <c r="A213" s="267" t="s">
        <v>115</v>
      </c>
      <c r="B213" s="116" t="s">
        <v>116</v>
      </c>
    </row>
    <row r="214" spans="1:2" x14ac:dyDescent="0.25">
      <c r="A214" s="267" t="s">
        <v>121</v>
      </c>
      <c r="B214" s="116" t="s">
        <v>122</v>
      </c>
    </row>
    <row r="215" spans="1:2" x14ac:dyDescent="0.25">
      <c r="A215" s="267" t="s">
        <v>118</v>
      </c>
      <c r="B215" s="116" t="s">
        <v>119</v>
      </c>
    </row>
    <row r="216" spans="1:2" x14ac:dyDescent="0.25">
      <c r="A216" s="267" t="s">
        <v>126</v>
      </c>
      <c r="B216" s="116" t="s">
        <v>127</v>
      </c>
    </row>
    <row r="217" spans="1:2" x14ac:dyDescent="0.25">
      <c r="A217" s="267" t="s">
        <v>124</v>
      </c>
      <c r="B217" s="116" t="s">
        <v>125</v>
      </c>
    </row>
    <row r="218" spans="1:2" x14ac:dyDescent="0.25">
      <c r="A218" s="267" t="s">
        <v>131</v>
      </c>
      <c r="B218" s="116" t="s">
        <v>132</v>
      </c>
    </row>
    <row r="219" spans="1:2" x14ac:dyDescent="0.25">
      <c r="A219" s="267" t="s">
        <v>129</v>
      </c>
      <c r="B219" s="116" t="s">
        <v>130</v>
      </c>
    </row>
    <row r="220" spans="1:2" x14ac:dyDescent="0.25">
      <c r="A220" s="267" t="s">
        <v>69</v>
      </c>
      <c r="B220" s="116" t="s">
        <v>70</v>
      </c>
    </row>
    <row r="221" spans="1:2" x14ac:dyDescent="0.25">
      <c r="A221" s="267" t="s">
        <v>67</v>
      </c>
      <c r="B221" s="116" t="s">
        <v>5539</v>
      </c>
    </row>
    <row r="222" spans="1:2" x14ac:dyDescent="0.25">
      <c r="A222" s="267" t="s">
        <v>74</v>
      </c>
      <c r="B222" s="116" t="s">
        <v>75</v>
      </c>
    </row>
    <row r="223" spans="1:2" x14ac:dyDescent="0.25">
      <c r="A223" s="267" t="s">
        <v>72</v>
      </c>
      <c r="B223" s="116" t="s">
        <v>73</v>
      </c>
    </row>
    <row r="224" spans="1:2" x14ac:dyDescent="0.25">
      <c r="A224" s="267" t="s">
        <v>79</v>
      </c>
      <c r="B224" s="116" t="s">
        <v>80</v>
      </c>
    </row>
    <row r="225" spans="1:2" x14ac:dyDescent="0.25">
      <c r="A225" s="267" t="s">
        <v>77</v>
      </c>
      <c r="B225" s="116" t="s">
        <v>78</v>
      </c>
    </row>
    <row r="226" spans="1:2" x14ac:dyDescent="0.25">
      <c r="A226" s="267" t="s">
        <v>85</v>
      </c>
      <c r="B226" s="116" t="s">
        <v>86</v>
      </c>
    </row>
    <row r="227" spans="1:2" x14ac:dyDescent="0.25">
      <c r="A227" s="267" t="s">
        <v>82</v>
      </c>
      <c r="B227" s="116" t="s">
        <v>83</v>
      </c>
    </row>
    <row r="228" spans="1:2" x14ac:dyDescent="0.25">
      <c r="A228" s="267" t="s">
        <v>90</v>
      </c>
      <c r="B228" s="116" t="s">
        <v>91</v>
      </c>
    </row>
    <row r="229" spans="1:2" x14ac:dyDescent="0.25">
      <c r="A229" s="267" t="s">
        <v>88</v>
      </c>
      <c r="B229" s="116" t="s">
        <v>89</v>
      </c>
    </row>
    <row r="230" spans="1:2" x14ac:dyDescent="0.25">
      <c r="A230" s="267" t="s">
        <v>95</v>
      </c>
      <c r="B230" s="116" t="s">
        <v>96</v>
      </c>
    </row>
    <row r="231" spans="1:2" x14ac:dyDescent="0.25">
      <c r="A231" s="267" t="s">
        <v>93</v>
      </c>
      <c r="B231" s="116" t="s">
        <v>94</v>
      </c>
    </row>
    <row r="232" spans="1:2" x14ac:dyDescent="0.25">
      <c r="A232" s="267" t="s">
        <v>5540</v>
      </c>
      <c r="B232" s="116" t="s">
        <v>5541</v>
      </c>
    </row>
    <row r="233" spans="1:2" x14ac:dyDescent="0.25">
      <c r="A233" s="267" t="s">
        <v>98</v>
      </c>
      <c r="B233" s="116" t="s">
        <v>99</v>
      </c>
    </row>
    <row r="234" spans="1:2" x14ac:dyDescent="0.25">
      <c r="A234" s="267" t="s">
        <v>104</v>
      </c>
      <c r="B234" s="116" t="s">
        <v>105</v>
      </c>
    </row>
    <row r="235" spans="1:2" x14ac:dyDescent="0.25">
      <c r="A235" s="267" t="s">
        <v>101</v>
      </c>
      <c r="B235" s="116" t="s">
        <v>102</v>
      </c>
    </row>
    <row r="236" spans="1:2" x14ac:dyDescent="0.25">
      <c r="A236" s="267" t="s">
        <v>109</v>
      </c>
      <c r="B236" s="116" t="s">
        <v>110</v>
      </c>
    </row>
    <row r="237" spans="1:2" x14ac:dyDescent="0.25">
      <c r="A237" s="267" t="s">
        <v>107</v>
      </c>
      <c r="B237" s="116" t="s">
        <v>108</v>
      </c>
    </row>
    <row r="238" spans="1:2" x14ac:dyDescent="0.25">
      <c r="A238" s="267" t="s">
        <v>4882</v>
      </c>
      <c r="B238" s="116" t="s">
        <v>5542</v>
      </c>
    </row>
    <row r="239" spans="1:2" x14ac:dyDescent="0.25">
      <c r="A239" s="267" t="s">
        <v>4884</v>
      </c>
      <c r="B239" s="116" t="s">
        <v>5543</v>
      </c>
    </row>
    <row r="240" spans="1:2" x14ac:dyDescent="0.25">
      <c r="A240" s="267" t="s">
        <v>4886</v>
      </c>
      <c r="B240" s="116" t="s">
        <v>5544</v>
      </c>
    </row>
    <row r="241" spans="1:2" x14ac:dyDescent="0.25">
      <c r="A241" s="267" t="s">
        <v>1210</v>
      </c>
      <c r="B241" s="116" t="s">
        <v>5545</v>
      </c>
    </row>
    <row r="242" spans="1:2" x14ac:dyDescent="0.25">
      <c r="A242" s="267" t="s">
        <v>4889</v>
      </c>
      <c r="B242" s="116" t="s">
        <v>5546</v>
      </c>
    </row>
    <row r="243" spans="1:2" x14ac:dyDescent="0.25">
      <c r="A243" s="267" t="s">
        <v>5547</v>
      </c>
      <c r="B243" s="116" t="s">
        <v>5548</v>
      </c>
    </row>
    <row r="244" spans="1:2" x14ac:dyDescent="0.25">
      <c r="A244" s="267" t="s">
        <v>622</v>
      </c>
      <c r="B244" s="116" t="s">
        <v>5549</v>
      </c>
    </row>
    <row r="245" spans="1:2" x14ac:dyDescent="0.25">
      <c r="A245" s="267" t="s">
        <v>5550</v>
      </c>
      <c r="B245" s="116" t="s">
        <v>5371</v>
      </c>
    </row>
    <row r="246" spans="1:2" x14ac:dyDescent="0.25">
      <c r="A246" s="267" t="s">
        <v>150</v>
      </c>
      <c r="B246" s="116" t="s">
        <v>4167</v>
      </c>
    </row>
    <row r="247" spans="1:2" x14ac:dyDescent="0.25">
      <c r="A247" s="267" t="s">
        <v>148</v>
      </c>
      <c r="B247" s="116" t="s">
        <v>4165</v>
      </c>
    </row>
    <row r="248" spans="1:2" x14ac:dyDescent="0.25">
      <c r="A248" s="267" t="s">
        <v>156</v>
      </c>
      <c r="B248" s="116" t="s">
        <v>4173</v>
      </c>
    </row>
    <row r="249" spans="1:2" x14ac:dyDescent="0.25">
      <c r="A249" s="267" t="s">
        <v>154</v>
      </c>
      <c r="B249" s="116" t="s">
        <v>4171</v>
      </c>
    </row>
    <row r="250" spans="1:2" x14ac:dyDescent="0.25">
      <c r="A250" s="267" t="s">
        <v>5551</v>
      </c>
      <c r="B250" s="116" t="s">
        <v>5552</v>
      </c>
    </row>
    <row r="251" spans="1:2" x14ac:dyDescent="0.25">
      <c r="A251" s="267" t="s">
        <v>5553</v>
      </c>
      <c r="B251" s="116" t="s">
        <v>5535</v>
      </c>
    </row>
    <row r="252" spans="1:2" x14ac:dyDescent="0.25">
      <c r="A252" s="267" t="s">
        <v>3083</v>
      </c>
      <c r="B252" s="116" t="s">
        <v>5554</v>
      </c>
    </row>
    <row r="253" spans="1:2" x14ac:dyDescent="0.25">
      <c r="A253" s="267" t="s">
        <v>3056</v>
      </c>
      <c r="B253" s="116" t="s">
        <v>5555</v>
      </c>
    </row>
    <row r="254" spans="1:2" x14ac:dyDescent="0.25">
      <c r="A254" s="267" t="s">
        <v>5556</v>
      </c>
      <c r="B254" s="116" t="s">
        <v>5557</v>
      </c>
    </row>
    <row r="255" spans="1:2" x14ac:dyDescent="0.25">
      <c r="A255" s="267" t="s">
        <v>3061</v>
      </c>
      <c r="B255" s="116" t="s">
        <v>5558</v>
      </c>
    </row>
    <row r="256" spans="1:2" x14ac:dyDescent="0.25">
      <c r="A256" s="267" t="s">
        <v>3063</v>
      </c>
      <c r="B256" s="116" t="s">
        <v>5559</v>
      </c>
    </row>
    <row r="257" spans="1:2" x14ac:dyDescent="0.25">
      <c r="A257" s="267" t="s">
        <v>3065</v>
      </c>
      <c r="B257" s="116" t="s">
        <v>5560</v>
      </c>
    </row>
    <row r="258" spans="1:2" x14ac:dyDescent="0.25">
      <c r="A258" s="267" t="s">
        <v>5561</v>
      </c>
      <c r="B258" s="116" t="s">
        <v>5562</v>
      </c>
    </row>
    <row r="259" spans="1:2" x14ac:dyDescent="0.25">
      <c r="A259" s="267" t="s">
        <v>5563</v>
      </c>
      <c r="B259" s="116" t="s">
        <v>5463</v>
      </c>
    </row>
    <row r="260" spans="1:2" x14ac:dyDescent="0.25">
      <c r="A260" s="267" t="s">
        <v>5564</v>
      </c>
      <c r="B260" s="116" t="s">
        <v>5565</v>
      </c>
    </row>
    <row r="261" spans="1:2" x14ac:dyDescent="0.25">
      <c r="A261" s="267" t="s">
        <v>5566</v>
      </c>
      <c r="B261" s="116" t="s">
        <v>5567</v>
      </c>
    </row>
    <row r="262" spans="1:2" x14ac:dyDescent="0.25">
      <c r="A262" s="267" t="s">
        <v>5568</v>
      </c>
      <c r="B262" s="116" t="s">
        <v>5569</v>
      </c>
    </row>
    <row r="263" spans="1:2" x14ac:dyDescent="0.25">
      <c r="A263" s="267" t="s">
        <v>5570</v>
      </c>
      <c r="B263" s="116" t="s">
        <v>5571</v>
      </c>
    </row>
    <row r="264" spans="1:2" x14ac:dyDescent="0.25">
      <c r="A264" s="267" t="s">
        <v>2992</v>
      </c>
      <c r="B264" s="116" t="s">
        <v>5572</v>
      </c>
    </row>
    <row r="265" spans="1:2" x14ac:dyDescent="0.25">
      <c r="A265" s="267" t="s">
        <v>5573</v>
      </c>
      <c r="B265" s="116" t="s">
        <v>5574</v>
      </c>
    </row>
    <row r="266" spans="1:2" x14ac:dyDescent="0.25">
      <c r="A266" s="267" t="s">
        <v>5575</v>
      </c>
      <c r="B266" s="116" t="s">
        <v>5576</v>
      </c>
    </row>
    <row r="267" spans="1:2" x14ac:dyDescent="0.25">
      <c r="A267" s="267" t="s">
        <v>5577</v>
      </c>
      <c r="B267" s="116" t="s">
        <v>5578</v>
      </c>
    </row>
    <row r="268" spans="1:2" x14ac:dyDescent="0.25">
      <c r="A268" s="267" t="s">
        <v>5579</v>
      </c>
      <c r="B268" s="116" t="s">
        <v>5580</v>
      </c>
    </row>
    <row r="269" spans="1:2" x14ac:dyDescent="0.25">
      <c r="A269" s="267" t="s">
        <v>269</v>
      </c>
      <c r="B269" s="116" t="s">
        <v>5463</v>
      </c>
    </row>
    <row r="270" spans="1:2" x14ac:dyDescent="0.25">
      <c r="A270" s="267" t="s">
        <v>268</v>
      </c>
      <c r="B270" s="116" t="s">
        <v>5462</v>
      </c>
    </row>
    <row r="271" spans="1:2" x14ac:dyDescent="0.25">
      <c r="A271" s="267" t="s">
        <v>3005</v>
      </c>
      <c r="B271" s="116" t="s">
        <v>5581</v>
      </c>
    </row>
    <row r="272" spans="1:2" x14ac:dyDescent="0.25">
      <c r="A272" s="267" t="s">
        <v>3003</v>
      </c>
      <c r="B272" s="116" t="s">
        <v>5582</v>
      </c>
    </row>
    <row r="273" spans="1:2" x14ac:dyDescent="0.25">
      <c r="A273" s="267" t="s">
        <v>3118</v>
      </c>
      <c r="B273" s="116" t="s">
        <v>5464</v>
      </c>
    </row>
    <row r="274" spans="1:2" x14ac:dyDescent="0.25">
      <c r="A274" s="267" t="s">
        <v>3123</v>
      </c>
      <c r="B274" s="116" t="s">
        <v>5583</v>
      </c>
    </row>
    <row r="275" spans="1:2" x14ac:dyDescent="0.25">
      <c r="A275" s="267" t="s">
        <v>3127</v>
      </c>
      <c r="B275" s="116" t="s">
        <v>5584</v>
      </c>
    </row>
    <row r="276" spans="1:2" x14ac:dyDescent="0.25">
      <c r="A276" s="267" t="s">
        <v>5585</v>
      </c>
      <c r="B276" s="116" t="s">
        <v>5586</v>
      </c>
    </row>
    <row r="277" spans="1:2" x14ac:dyDescent="0.25">
      <c r="A277" s="267" t="s">
        <v>5587</v>
      </c>
      <c r="B277" s="116" t="s">
        <v>5588</v>
      </c>
    </row>
    <row r="278" spans="1:2" x14ac:dyDescent="0.25">
      <c r="A278" s="267" t="s">
        <v>5589</v>
      </c>
      <c r="B278" s="116" t="s">
        <v>5482</v>
      </c>
    </row>
    <row r="279" spans="1:2" x14ac:dyDescent="0.25">
      <c r="A279" s="267" t="s">
        <v>5590</v>
      </c>
      <c r="B279" s="116" t="s">
        <v>5485</v>
      </c>
    </row>
    <row r="280" spans="1:2" x14ac:dyDescent="0.25">
      <c r="A280" s="267" t="s">
        <v>5591</v>
      </c>
      <c r="B280" s="116" t="s">
        <v>5592</v>
      </c>
    </row>
    <row r="281" spans="1:2" x14ac:dyDescent="0.25">
      <c r="A281" s="267" t="s">
        <v>5593</v>
      </c>
      <c r="B281" s="116" t="s">
        <v>5488</v>
      </c>
    </row>
    <row r="282" spans="1:2" x14ac:dyDescent="0.25">
      <c r="A282" s="267" t="s">
        <v>5594</v>
      </c>
      <c r="B282" s="116" t="s">
        <v>5595</v>
      </c>
    </row>
    <row r="283" spans="1:2" x14ac:dyDescent="0.25">
      <c r="A283" s="267" t="s">
        <v>5596</v>
      </c>
      <c r="B283" s="116" t="s">
        <v>5489</v>
      </c>
    </row>
    <row r="284" spans="1:2" x14ac:dyDescent="0.25">
      <c r="A284" s="267" t="s">
        <v>5597</v>
      </c>
      <c r="B284" s="116" t="s">
        <v>5598</v>
      </c>
    </row>
    <row r="285" spans="1:2" x14ac:dyDescent="0.25">
      <c r="A285" s="267" t="s">
        <v>5599</v>
      </c>
      <c r="B285" s="116" t="s">
        <v>5492</v>
      </c>
    </row>
    <row r="286" spans="1:2" x14ac:dyDescent="0.25">
      <c r="A286" s="267" t="s">
        <v>5600</v>
      </c>
      <c r="B286" s="116" t="s">
        <v>5496</v>
      </c>
    </row>
    <row r="287" spans="1:2" x14ac:dyDescent="0.25">
      <c r="A287" s="267" t="s">
        <v>5601</v>
      </c>
      <c r="B287" s="116" t="s">
        <v>5498</v>
      </c>
    </row>
    <row r="288" spans="1:2" x14ac:dyDescent="0.25">
      <c r="A288" s="267" t="s">
        <v>5602</v>
      </c>
      <c r="B288" s="116" t="s">
        <v>5603</v>
      </c>
    </row>
    <row r="289" spans="1:2" x14ac:dyDescent="0.25">
      <c r="A289" s="267" t="s">
        <v>5604</v>
      </c>
      <c r="B289" s="116" t="s">
        <v>5605</v>
      </c>
    </row>
    <row r="290" spans="1:2" x14ac:dyDescent="0.25">
      <c r="A290" s="267" t="s">
        <v>5606</v>
      </c>
      <c r="B290" s="116" t="s">
        <v>5607</v>
      </c>
    </row>
    <row r="291" spans="1:2" x14ac:dyDescent="0.25">
      <c r="A291" s="267" t="s">
        <v>5608</v>
      </c>
      <c r="B291" s="116" t="s">
        <v>5609</v>
      </c>
    </row>
    <row r="292" spans="1:2" x14ac:dyDescent="0.25">
      <c r="A292" s="267" t="s">
        <v>5610</v>
      </c>
      <c r="B292" s="116" t="s">
        <v>5611</v>
      </c>
    </row>
    <row r="293" spans="1:2" x14ac:dyDescent="0.25">
      <c r="A293" s="267" t="s">
        <v>5612</v>
      </c>
      <c r="B293" s="116" t="s">
        <v>5482</v>
      </c>
    </row>
    <row r="294" spans="1:2" x14ac:dyDescent="0.25">
      <c r="A294" s="267" t="s">
        <v>5613</v>
      </c>
      <c r="B294" s="116" t="s">
        <v>5614</v>
      </c>
    </row>
    <row r="295" spans="1:2" x14ac:dyDescent="0.25">
      <c r="A295" s="267" t="s">
        <v>5615</v>
      </c>
      <c r="B295" s="116" t="s">
        <v>5616</v>
      </c>
    </row>
    <row r="296" spans="1:2" x14ac:dyDescent="0.25">
      <c r="A296" s="267" t="s">
        <v>5617</v>
      </c>
      <c r="B296" s="116" t="s">
        <v>5618</v>
      </c>
    </row>
    <row r="297" spans="1:2" x14ac:dyDescent="0.25">
      <c r="A297" s="267" t="s">
        <v>5619</v>
      </c>
      <c r="B297" s="116" t="s">
        <v>4173</v>
      </c>
    </row>
    <row r="298" spans="1:2" x14ac:dyDescent="0.25">
      <c r="A298" s="267" t="s">
        <v>5620</v>
      </c>
      <c r="B298" s="116" t="s">
        <v>4171</v>
      </c>
    </row>
    <row r="299" spans="1:2" x14ac:dyDescent="0.25">
      <c r="A299" s="267" t="s">
        <v>5621</v>
      </c>
      <c r="B299" s="116" t="s">
        <v>4167</v>
      </c>
    </row>
    <row r="300" spans="1:2" x14ac:dyDescent="0.25">
      <c r="A300" s="267" t="s">
        <v>5622</v>
      </c>
      <c r="B300" s="116" t="s">
        <v>4165</v>
      </c>
    </row>
    <row r="301" spans="1:2" x14ac:dyDescent="0.25">
      <c r="A301" s="267" t="s">
        <v>5623</v>
      </c>
      <c r="B301" s="116" t="s">
        <v>5624</v>
      </c>
    </row>
    <row r="302" spans="1:2" x14ac:dyDescent="0.25">
      <c r="A302" s="267" t="s">
        <v>5625</v>
      </c>
      <c r="B302" s="116" t="s">
        <v>5626</v>
      </c>
    </row>
    <row r="303" spans="1:2" x14ac:dyDescent="0.25">
      <c r="A303" s="267" t="s">
        <v>5627</v>
      </c>
      <c r="B303" s="116" t="s">
        <v>5565</v>
      </c>
    </row>
    <row r="304" spans="1:2" x14ac:dyDescent="0.25">
      <c r="A304" s="267" t="s">
        <v>5628</v>
      </c>
      <c r="B304" s="116" t="s">
        <v>5629</v>
      </c>
    </row>
    <row r="305" spans="1:2" x14ac:dyDescent="0.25">
      <c r="A305" s="267" t="s">
        <v>5630</v>
      </c>
      <c r="B305" s="116" t="s">
        <v>5535</v>
      </c>
    </row>
    <row r="306" spans="1:2" x14ac:dyDescent="0.25">
      <c r="A306" s="267" t="s">
        <v>5631</v>
      </c>
      <c r="B306" s="116" t="s">
        <v>5632</v>
      </c>
    </row>
    <row r="307" spans="1:2" x14ac:dyDescent="0.25">
      <c r="A307" s="267" t="s">
        <v>5633</v>
      </c>
      <c r="B307" s="116" t="s">
        <v>5569</v>
      </c>
    </row>
    <row r="308" spans="1:2" x14ac:dyDescent="0.25">
      <c r="A308" s="267" t="s">
        <v>2993</v>
      </c>
      <c r="B308" s="116" t="s">
        <v>5634</v>
      </c>
    </row>
    <row r="309" spans="1:2" x14ac:dyDescent="0.25">
      <c r="A309" s="267" t="s">
        <v>5635</v>
      </c>
      <c r="B309" s="116" t="s">
        <v>5572</v>
      </c>
    </row>
    <row r="310" spans="1:2" x14ac:dyDescent="0.25">
      <c r="A310" s="267" t="s">
        <v>5636</v>
      </c>
      <c r="B310" s="116" t="s">
        <v>5581</v>
      </c>
    </row>
    <row r="311" spans="1:2" x14ac:dyDescent="0.25">
      <c r="A311" s="267" t="s">
        <v>5637</v>
      </c>
      <c r="B311" s="116" t="s">
        <v>5582</v>
      </c>
    </row>
    <row r="312" spans="1:2" x14ac:dyDescent="0.25">
      <c r="A312" s="267" t="s">
        <v>5638</v>
      </c>
      <c r="B312" s="116" t="s">
        <v>5574</v>
      </c>
    </row>
    <row r="313" spans="1:2" x14ac:dyDescent="0.25">
      <c r="A313" s="267" t="s">
        <v>5639</v>
      </c>
      <c r="B313" s="116" t="s">
        <v>5576</v>
      </c>
    </row>
    <row r="314" spans="1:2" x14ac:dyDescent="0.25">
      <c r="A314" s="267" t="s">
        <v>5640</v>
      </c>
      <c r="B314" s="116" t="s">
        <v>5641</v>
      </c>
    </row>
    <row r="315" spans="1:2" x14ac:dyDescent="0.25">
      <c r="A315" s="267" t="s">
        <v>5642</v>
      </c>
      <c r="B315" s="116" t="s">
        <v>5580</v>
      </c>
    </row>
    <row r="316" spans="1:2" x14ac:dyDescent="0.25">
      <c r="A316" s="267" t="s">
        <v>5643</v>
      </c>
      <c r="B316" s="116" t="s">
        <v>5626</v>
      </c>
    </row>
    <row r="317" spans="1:2" x14ac:dyDescent="0.25">
      <c r="A317" s="267" t="s">
        <v>5644</v>
      </c>
      <c r="B317" s="116" t="s">
        <v>5462</v>
      </c>
    </row>
    <row r="318" spans="1:2" x14ac:dyDescent="0.25">
      <c r="A318" s="267" t="s">
        <v>5645</v>
      </c>
      <c r="B318" s="116" t="s">
        <v>5611</v>
      </c>
    </row>
    <row r="319" spans="1:2" x14ac:dyDescent="0.25">
      <c r="A319" s="267" t="s">
        <v>5646</v>
      </c>
      <c r="B319" s="116" t="s">
        <v>5482</v>
      </c>
    </row>
    <row r="320" spans="1:2" x14ac:dyDescent="0.25">
      <c r="A320" s="267" t="s">
        <v>5647</v>
      </c>
      <c r="B320" s="116" t="s">
        <v>5614</v>
      </c>
    </row>
    <row r="321" spans="1:2" x14ac:dyDescent="0.25">
      <c r="A321" s="267" t="s">
        <v>5648</v>
      </c>
      <c r="B321" s="116" t="s">
        <v>5616</v>
      </c>
    </row>
    <row r="322" spans="1:2" x14ac:dyDescent="0.25">
      <c r="A322" s="267" t="s">
        <v>5649</v>
      </c>
      <c r="B322" s="116" t="s">
        <v>5618</v>
      </c>
    </row>
    <row r="323" spans="1:2" x14ac:dyDescent="0.25">
      <c r="A323" s="267" t="s">
        <v>5650</v>
      </c>
      <c r="B323" s="116" t="s">
        <v>5464</v>
      </c>
    </row>
    <row r="324" spans="1:2" x14ac:dyDescent="0.25">
      <c r="A324" s="267" t="s">
        <v>3402</v>
      </c>
      <c r="B324" s="116" t="s">
        <v>5651</v>
      </c>
    </row>
    <row r="325" spans="1:2" x14ac:dyDescent="0.25">
      <c r="A325" s="267" t="s">
        <v>5652</v>
      </c>
      <c r="B325" s="116" t="s">
        <v>5653</v>
      </c>
    </row>
    <row r="326" spans="1:2" x14ac:dyDescent="0.25">
      <c r="A326" s="267" t="s">
        <v>5654</v>
      </c>
      <c r="B326" s="116" t="s">
        <v>5655</v>
      </c>
    </row>
    <row r="327" spans="1:2" x14ac:dyDescent="0.25">
      <c r="A327" s="267" t="s">
        <v>5656</v>
      </c>
      <c r="B327" s="116" t="s">
        <v>5657</v>
      </c>
    </row>
    <row r="328" spans="1:2" x14ac:dyDescent="0.25">
      <c r="A328" s="267" t="s">
        <v>5658</v>
      </c>
      <c r="B328" s="116" t="s">
        <v>5659</v>
      </c>
    </row>
    <row r="329" spans="1:2" x14ac:dyDescent="0.25">
      <c r="A329" s="267" t="s">
        <v>5660</v>
      </c>
      <c r="B329" s="116" t="s">
        <v>5481</v>
      </c>
    </row>
    <row r="330" spans="1:2" x14ac:dyDescent="0.25">
      <c r="A330" s="267" t="s">
        <v>5661</v>
      </c>
      <c r="B330" s="116" t="s">
        <v>5482</v>
      </c>
    </row>
    <row r="331" spans="1:2" x14ac:dyDescent="0.25">
      <c r="A331" s="267" t="s">
        <v>5662</v>
      </c>
      <c r="B331" s="116" t="s">
        <v>5485</v>
      </c>
    </row>
    <row r="332" spans="1:2" x14ac:dyDescent="0.25">
      <c r="A332" s="267" t="s">
        <v>5663</v>
      </c>
      <c r="B332" s="116" t="s">
        <v>5592</v>
      </c>
    </row>
    <row r="333" spans="1:2" x14ac:dyDescent="0.25">
      <c r="A333" s="267" t="s">
        <v>5664</v>
      </c>
      <c r="B333" s="116" t="s">
        <v>5488</v>
      </c>
    </row>
    <row r="334" spans="1:2" x14ac:dyDescent="0.25">
      <c r="A334" s="267" t="s">
        <v>5665</v>
      </c>
      <c r="B334" s="116" t="s">
        <v>5595</v>
      </c>
    </row>
    <row r="335" spans="1:2" x14ac:dyDescent="0.25">
      <c r="A335" s="267" t="s">
        <v>3172</v>
      </c>
      <c r="B335" s="116" t="s">
        <v>5489</v>
      </c>
    </row>
    <row r="336" spans="1:2" x14ac:dyDescent="0.25">
      <c r="A336" s="267" t="s">
        <v>5666</v>
      </c>
      <c r="B336" s="116" t="s">
        <v>5598</v>
      </c>
    </row>
    <row r="337" spans="1:2" x14ac:dyDescent="0.25">
      <c r="A337" s="267" t="s">
        <v>5667</v>
      </c>
      <c r="B337" s="116" t="s">
        <v>5668</v>
      </c>
    </row>
    <row r="338" spans="1:2" x14ac:dyDescent="0.25">
      <c r="A338" s="267" t="s">
        <v>5669</v>
      </c>
      <c r="B338" s="116" t="s">
        <v>5607</v>
      </c>
    </row>
    <row r="339" spans="1:2" x14ac:dyDescent="0.25">
      <c r="A339" s="267" t="s">
        <v>5670</v>
      </c>
      <c r="B339" s="116" t="s">
        <v>5609</v>
      </c>
    </row>
    <row r="340" spans="1:2" x14ac:dyDescent="0.25">
      <c r="A340" s="267" t="s">
        <v>3383</v>
      </c>
      <c r="B340" s="116" t="s">
        <v>5671</v>
      </c>
    </row>
    <row r="341" spans="1:2" x14ac:dyDescent="0.25">
      <c r="A341" s="267" t="s">
        <v>3369</v>
      </c>
      <c r="B341" s="116" t="s">
        <v>5672</v>
      </c>
    </row>
    <row r="342" spans="1:2" x14ac:dyDescent="0.25">
      <c r="A342" s="267" t="s">
        <v>5673</v>
      </c>
      <c r="B342" s="116" t="s">
        <v>5674</v>
      </c>
    </row>
    <row r="343" spans="1:2" x14ac:dyDescent="0.25">
      <c r="A343" s="267" t="s">
        <v>3375</v>
      </c>
      <c r="B343" s="116" t="s">
        <v>5675</v>
      </c>
    </row>
    <row r="344" spans="1:2" x14ac:dyDescent="0.25">
      <c r="A344" s="267" t="s">
        <v>3377</v>
      </c>
      <c r="B344" s="116" t="s">
        <v>5676</v>
      </c>
    </row>
    <row r="345" spans="1:2" x14ac:dyDescent="0.25">
      <c r="A345" s="267" t="s">
        <v>3373</v>
      </c>
      <c r="B345" s="116" t="s">
        <v>5677</v>
      </c>
    </row>
    <row r="346" spans="1:2" x14ac:dyDescent="0.25">
      <c r="A346" s="267" t="s">
        <v>5678</v>
      </c>
      <c r="B346" s="116" t="s">
        <v>5679</v>
      </c>
    </row>
    <row r="347" spans="1:2" x14ac:dyDescent="0.25">
      <c r="A347" s="267" t="s">
        <v>5680</v>
      </c>
      <c r="B347" s="116" t="s">
        <v>5681</v>
      </c>
    </row>
    <row r="348" spans="1:2" x14ac:dyDescent="0.25">
      <c r="A348" s="267" t="s">
        <v>5682</v>
      </c>
      <c r="B348" s="116" t="s">
        <v>5683</v>
      </c>
    </row>
    <row r="349" spans="1:2" x14ac:dyDescent="0.25">
      <c r="A349" s="267" t="s">
        <v>5684</v>
      </c>
      <c r="B349" s="116" t="s">
        <v>5685</v>
      </c>
    </row>
    <row r="350" spans="1:2" x14ac:dyDescent="0.25">
      <c r="A350" s="267" t="s">
        <v>5686</v>
      </c>
      <c r="B350" s="116" t="s">
        <v>5687</v>
      </c>
    </row>
    <row r="351" spans="1:2" x14ac:dyDescent="0.25">
      <c r="A351" s="267" t="s">
        <v>5688</v>
      </c>
      <c r="B351" s="116" t="s">
        <v>5689</v>
      </c>
    </row>
    <row r="352" spans="1:2" x14ac:dyDescent="0.25">
      <c r="A352" s="267" t="s">
        <v>5690</v>
      </c>
      <c r="B352" s="116" t="s">
        <v>5331</v>
      </c>
    </row>
    <row r="353" spans="1:2" x14ac:dyDescent="0.25">
      <c r="A353" s="267" t="s">
        <v>5691</v>
      </c>
      <c r="B353" s="116" t="s">
        <v>5692</v>
      </c>
    </row>
    <row r="354" spans="1:2" x14ac:dyDescent="0.25">
      <c r="A354" s="267" t="s">
        <v>932</v>
      </c>
      <c r="B354" s="116" t="s">
        <v>5348</v>
      </c>
    </row>
    <row r="355" spans="1:2" x14ac:dyDescent="0.25">
      <c r="A355" s="267" t="s">
        <v>930</v>
      </c>
      <c r="B355" s="116" t="s">
        <v>5350</v>
      </c>
    </row>
    <row r="356" spans="1:2" x14ac:dyDescent="0.25">
      <c r="A356" s="267" t="s">
        <v>904</v>
      </c>
      <c r="B356" s="116" t="s">
        <v>5693</v>
      </c>
    </row>
    <row r="357" spans="1:2" x14ac:dyDescent="0.25">
      <c r="A357" s="267" t="s">
        <v>5694</v>
      </c>
      <c r="B357" s="116" t="s">
        <v>5695</v>
      </c>
    </row>
    <row r="358" spans="1:2" x14ac:dyDescent="0.25">
      <c r="A358" s="267" t="s">
        <v>5696</v>
      </c>
      <c r="B358" s="116" t="s">
        <v>5697</v>
      </c>
    </row>
    <row r="359" spans="1:2" x14ac:dyDescent="0.25">
      <c r="A359" s="267" t="s">
        <v>906</v>
      </c>
      <c r="B359" s="116" t="s">
        <v>5698</v>
      </c>
    </row>
    <row r="360" spans="1:2" x14ac:dyDescent="0.25">
      <c r="A360" s="267" t="s">
        <v>5699</v>
      </c>
      <c r="B360" s="116" t="s">
        <v>5548</v>
      </c>
    </row>
    <row r="361" spans="1:2" x14ac:dyDescent="0.25">
      <c r="A361" s="267" t="s">
        <v>5700</v>
      </c>
      <c r="B361" s="116" t="s">
        <v>5544</v>
      </c>
    </row>
    <row r="362" spans="1:2" x14ac:dyDescent="0.25">
      <c r="A362" s="267" t="s">
        <v>5701</v>
      </c>
      <c r="B362" s="116" t="s">
        <v>5448</v>
      </c>
    </row>
    <row r="363" spans="1:2" x14ac:dyDescent="0.25">
      <c r="A363" s="267" t="s">
        <v>5702</v>
      </c>
      <c r="B363" s="116" t="s">
        <v>5453</v>
      </c>
    </row>
    <row r="364" spans="1:2" x14ac:dyDescent="0.25">
      <c r="A364" s="267" t="s">
        <v>937</v>
      </c>
      <c r="B364" s="116" t="s">
        <v>5626</v>
      </c>
    </row>
    <row r="365" spans="1:2" x14ac:dyDescent="0.25">
      <c r="A365" s="267" t="s">
        <v>936</v>
      </c>
      <c r="B365" s="116" t="s">
        <v>5565</v>
      </c>
    </row>
    <row r="366" spans="1:2" x14ac:dyDescent="0.25">
      <c r="A366" s="267" t="s">
        <v>5703</v>
      </c>
      <c r="B366" s="116" t="s">
        <v>5352</v>
      </c>
    </row>
    <row r="367" spans="1:2" x14ac:dyDescent="0.25">
      <c r="A367" s="267" t="s">
        <v>5704</v>
      </c>
      <c r="B367" s="116" t="s">
        <v>5338</v>
      </c>
    </row>
    <row r="368" spans="1:2" x14ac:dyDescent="0.25">
      <c r="A368" s="267" t="s">
        <v>5705</v>
      </c>
      <c r="B368" s="116" t="s">
        <v>5340</v>
      </c>
    </row>
    <row r="369" spans="1:2" x14ac:dyDescent="0.25">
      <c r="A369" s="267" t="s">
        <v>5706</v>
      </c>
      <c r="B369" s="116" t="s">
        <v>5707</v>
      </c>
    </row>
    <row r="370" spans="1:2" x14ac:dyDescent="0.25">
      <c r="A370" s="267" t="s">
        <v>5708</v>
      </c>
      <c r="B370" s="116" t="s">
        <v>5709</v>
      </c>
    </row>
    <row r="371" spans="1:2" x14ac:dyDescent="0.25">
      <c r="A371" s="267" t="s">
        <v>5710</v>
      </c>
      <c r="B371" s="116" t="s">
        <v>5711</v>
      </c>
    </row>
    <row r="372" spans="1:2" x14ac:dyDescent="0.25">
      <c r="A372" s="267" t="s">
        <v>913</v>
      </c>
      <c r="B372" s="116" t="s">
        <v>5712</v>
      </c>
    </row>
    <row r="373" spans="1:2" x14ac:dyDescent="0.25">
      <c r="A373" s="267" t="s">
        <v>5713</v>
      </c>
      <c r="B373" s="116" t="s">
        <v>5714</v>
      </c>
    </row>
    <row r="374" spans="1:2" x14ac:dyDescent="0.25">
      <c r="A374" s="267" t="s">
        <v>946</v>
      </c>
      <c r="B374" s="116" t="s">
        <v>5715</v>
      </c>
    </row>
    <row r="375" spans="1:2" x14ac:dyDescent="0.25">
      <c r="A375" s="267" t="s">
        <v>948</v>
      </c>
      <c r="B375" s="116" t="s">
        <v>5716</v>
      </c>
    </row>
    <row r="376" spans="1:2" x14ac:dyDescent="0.25">
      <c r="A376" s="267" t="s">
        <v>5717</v>
      </c>
      <c r="B376" s="116" t="s">
        <v>5718</v>
      </c>
    </row>
    <row r="377" spans="1:2" x14ac:dyDescent="0.25">
      <c r="A377" s="267" t="s">
        <v>968</v>
      </c>
      <c r="B377" s="116" t="s">
        <v>5719</v>
      </c>
    </row>
    <row r="378" spans="1:2" x14ac:dyDescent="0.25">
      <c r="A378" s="267" t="s">
        <v>966</v>
      </c>
      <c r="B378" s="116" t="s">
        <v>5720</v>
      </c>
    </row>
    <row r="379" spans="1:2" x14ac:dyDescent="0.25">
      <c r="A379" s="267" t="s">
        <v>5721</v>
      </c>
      <c r="B379" s="116" t="s">
        <v>5722</v>
      </c>
    </row>
    <row r="380" spans="1:2" x14ac:dyDescent="0.25">
      <c r="A380" s="267" t="s">
        <v>5723</v>
      </c>
      <c r="B380" s="116" t="s">
        <v>5724</v>
      </c>
    </row>
    <row r="381" spans="1:2" x14ac:dyDescent="0.25">
      <c r="A381" s="267" t="s">
        <v>5725</v>
      </c>
      <c r="B381" s="116" t="s">
        <v>5726</v>
      </c>
    </row>
    <row r="382" spans="1:2" x14ac:dyDescent="0.25">
      <c r="A382" s="267" t="s">
        <v>5727</v>
      </c>
      <c r="B382" s="116" t="s">
        <v>5728</v>
      </c>
    </row>
    <row r="383" spans="1:2" x14ac:dyDescent="0.25">
      <c r="A383" s="267" t="s">
        <v>5729</v>
      </c>
      <c r="B383" s="116" t="s">
        <v>5730</v>
      </c>
    </row>
    <row r="384" spans="1:2" x14ac:dyDescent="0.25">
      <c r="A384" s="267" t="s">
        <v>5731</v>
      </c>
      <c r="B384" s="116" t="s">
        <v>5732</v>
      </c>
    </row>
    <row r="385" spans="1:2" x14ac:dyDescent="0.25">
      <c r="A385" s="267" t="s">
        <v>5733</v>
      </c>
      <c r="B385" s="116" t="s">
        <v>5734</v>
      </c>
    </row>
    <row r="386" spans="1:2" x14ac:dyDescent="0.25">
      <c r="A386" s="267" t="s">
        <v>5735</v>
      </c>
      <c r="B386" s="116" t="s">
        <v>5736</v>
      </c>
    </row>
    <row r="387" spans="1:2" x14ac:dyDescent="0.25">
      <c r="A387" s="267" t="s">
        <v>1069</v>
      </c>
      <c r="B387" s="116" t="s">
        <v>5737</v>
      </c>
    </row>
    <row r="388" spans="1:2" x14ac:dyDescent="0.25">
      <c r="A388" s="267" t="s">
        <v>5738</v>
      </c>
      <c r="B388" s="116" t="s">
        <v>5739</v>
      </c>
    </row>
    <row r="389" spans="1:2" x14ac:dyDescent="0.25">
      <c r="A389" s="267" t="s">
        <v>5740</v>
      </c>
      <c r="B389" s="116" t="s">
        <v>5741</v>
      </c>
    </row>
    <row r="390" spans="1:2" x14ac:dyDescent="0.25">
      <c r="A390" s="267" t="s">
        <v>1082</v>
      </c>
      <c r="B390" s="116" t="s">
        <v>5742</v>
      </c>
    </row>
    <row r="391" spans="1:2" x14ac:dyDescent="0.25">
      <c r="A391" s="267" t="s">
        <v>1080</v>
      </c>
      <c r="B391" s="116" t="s">
        <v>5743</v>
      </c>
    </row>
    <row r="392" spans="1:2" x14ac:dyDescent="0.25">
      <c r="A392" s="267" t="s">
        <v>1088</v>
      </c>
      <c r="B392" s="116" t="s">
        <v>5744</v>
      </c>
    </row>
    <row r="393" spans="1:2" x14ac:dyDescent="0.25">
      <c r="A393" s="267" t="s">
        <v>1086</v>
      </c>
      <c r="B393" s="116" t="s">
        <v>5745</v>
      </c>
    </row>
    <row r="394" spans="1:2" x14ac:dyDescent="0.25">
      <c r="A394" s="267" t="s">
        <v>5746</v>
      </c>
      <c r="B394" s="116" t="s">
        <v>5747</v>
      </c>
    </row>
    <row r="395" spans="1:2" x14ac:dyDescent="0.25">
      <c r="A395" s="267" t="s">
        <v>5748</v>
      </c>
      <c r="B395" s="116" t="s">
        <v>5749</v>
      </c>
    </row>
    <row r="396" spans="1:2" x14ac:dyDescent="0.25">
      <c r="A396" s="267" t="s">
        <v>5750</v>
      </c>
      <c r="B396" s="116" t="s">
        <v>5751</v>
      </c>
    </row>
    <row r="397" spans="1:2" x14ac:dyDescent="0.25">
      <c r="A397" s="267" t="s">
        <v>1111</v>
      </c>
      <c r="B397" s="116" t="s">
        <v>5752</v>
      </c>
    </row>
    <row r="398" spans="1:2" x14ac:dyDescent="0.25">
      <c r="A398" s="267" t="s">
        <v>5753</v>
      </c>
      <c r="B398" s="116" t="s">
        <v>5754</v>
      </c>
    </row>
    <row r="399" spans="1:2" x14ac:dyDescent="0.25">
      <c r="A399" s="267" t="s">
        <v>1107</v>
      </c>
      <c r="B399" s="116" t="s">
        <v>5755</v>
      </c>
    </row>
    <row r="400" spans="1:2" x14ac:dyDescent="0.25">
      <c r="A400" s="267" t="s">
        <v>5756</v>
      </c>
      <c r="B400" s="116" t="s">
        <v>5757</v>
      </c>
    </row>
    <row r="401" spans="1:2" x14ac:dyDescent="0.25">
      <c r="A401" s="267" t="s">
        <v>5758</v>
      </c>
      <c r="B401" s="116" t="s">
        <v>5759</v>
      </c>
    </row>
    <row r="402" spans="1:2" x14ac:dyDescent="0.25">
      <c r="A402" s="267" t="s">
        <v>1113</v>
      </c>
      <c r="B402" s="116" t="s">
        <v>5760</v>
      </c>
    </row>
    <row r="403" spans="1:2" x14ac:dyDescent="0.25">
      <c r="A403" s="267" t="s">
        <v>5761</v>
      </c>
      <c r="B403" s="116" t="s">
        <v>5611</v>
      </c>
    </row>
    <row r="404" spans="1:2" x14ac:dyDescent="0.25">
      <c r="A404" s="267" t="s">
        <v>1132</v>
      </c>
      <c r="B404" s="116" t="s">
        <v>5482</v>
      </c>
    </row>
    <row r="405" spans="1:2" x14ac:dyDescent="0.25">
      <c r="A405" s="267" t="s">
        <v>1131</v>
      </c>
      <c r="B405" s="116" t="s">
        <v>5762</v>
      </c>
    </row>
    <row r="406" spans="1:2" x14ac:dyDescent="0.25">
      <c r="A406" s="267" t="s">
        <v>5763</v>
      </c>
      <c r="B406" s="116" t="s">
        <v>5616</v>
      </c>
    </row>
    <row r="407" spans="1:2" x14ac:dyDescent="0.25">
      <c r="A407" s="267" t="s">
        <v>1137</v>
      </c>
      <c r="B407" s="116" t="s">
        <v>5764</v>
      </c>
    </row>
    <row r="408" spans="1:2" x14ac:dyDescent="0.25">
      <c r="A408" s="267" t="s">
        <v>5765</v>
      </c>
      <c r="B408" s="116" t="s">
        <v>5511</v>
      </c>
    </row>
    <row r="409" spans="1:2" x14ac:dyDescent="0.25">
      <c r="A409" s="267" t="s">
        <v>5766</v>
      </c>
      <c r="B409" s="116" t="s">
        <v>5767</v>
      </c>
    </row>
    <row r="410" spans="1:2" x14ac:dyDescent="0.25">
      <c r="A410" s="267" t="s">
        <v>5768</v>
      </c>
      <c r="B410" s="116" t="s">
        <v>5769</v>
      </c>
    </row>
    <row r="411" spans="1:2" x14ac:dyDescent="0.25">
      <c r="A411" s="267" t="s">
        <v>1148</v>
      </c>
      <c r="B411" s="116" t="s">
        <v>5770</v>
      </c>
    </row>
    <row r="412" spans="1:2" x14ac:dyDescent="0.25">
      <c r="A412" s="267" t="s">
        <v>1139</v>
      </c>
      <c r="B412" s="116" t="s">
        <v>5771</v>
      </c>
    </row>
    <row r="413" spans="1:2" x14ac:dyDescent="0.25">
      <c r="A413" s="267" t="s">
        <v>5772</v>
      </c>
      <c r="B413" s="116" t="s">
        <v>5773</v>
      </c>
    </row>
    <row r="414" spans="1:2" x14ac:dyDescent="0.25">
      <c r="A414" s="267" t="s">
        <v>1117</v>
      </c>
      <c r="B414" s="116" t="s">
        <v>5774</v>
      </c>
    </row>
    <row r="415" spans="1:2" x14ac:dyDescent="0.25">
      <c r="A415" s="267" t="s">
        <v>5775</v>
      </c>
      <c r="B415" s="116" t="s">
        <v>5776</v>
      </c>
    </row>
    <row r="416" spans="1:2" x14ac:dyDescent="0.25">
      <c r="A416" s="267" t="s">
        <v>5777</v>
      </c>
      <c r="B416" s="116" t="s">
        <v>5778</v>
      </c>
    </row>
    <row r="417" spans="1:2" x14ac:dyDescent="0.25">
      <c r="A417" s="267" t="s">
        <v>5779</v>
      </c>
      <c r="B417" s="116" t="s">
        <v>5780</v>
      </c>
    </row>
    <row r="418" spans="1:2" x14ac:dyDescent="0.25">
      <c r="A418" s="267" t="s">
        <v>973</v>
      </c>
      <c r="B418" s="116" t="s">
        <v>5781</v>
      </c>
    </row>
    <row r="419" spans="1:2" x14ac:dyDescent="0.25">
      <c r="A419" s="267" t="s">
        <v>5782</v>
      </c>
      <c r="B419" s="116" t="s">
        <v>5783</v>
      </c>
    </row>
    <row r="420" spans="1:2" x14ac:dyDescent="0.25">
      <c r="A420" s="267" t="s">
        <v>5784</v>
      </c>
      <c r="B420" s="116" t="s">
        <v>5785</v>
      </c>
    </row>
    <row r="421" spans="1:2" x14ac:dyDescent="0.25">
      <c r="A421" s="267" t="s">
        <v>5786</v>
      </c>
      <c r="B421" s="116" t="s">
        <v>5787</v>
      </c>
    </row>
    <row r="422" spans="1:2" x14ac:dyDescent="0.25">
      <c r="A422" s="267" t="s">
        <v>5788</v>
      </c>
      <c r="B422" s="116" t="s">
        <v>5695</v>
      </c>
    </row>
    <row r="423" spans="1:2" x14ac:dyDescent="0.25">
      <c r="A423" s="267" t="s">
        <v>1178</v>
      </c>
      <c r="B423" s="116" t="s">
        <v>5348</v>
      </c>
    </row>
    <row r="424" spans="1:2" x14ac:dyDescent="0.25">
      <c r="A424" s="267" t="s">
        <v>1176</v>
      </c>
      <c r="B424" s="116" t="s">
        <v>5350</v>
      </c>
    </row>
    <row r="425" spans="1:2" x14ac:dyDescent="0.25">
      <c r="A425" s="267" t="s">
        <v>5789</v>
      </c>
      <c r="B425" s="116" t="s">
        <v>5345</v>
      </c>
    </row>
    <row r="426" spans="1:2" x14ac:dyDescent="0.25">
      <c r="A426" s="267" t="s">
        <v>5790</v>
      </c>
      <c r="B426" s="116" t="s">
        <v>5692</v>
      </c>
    </row>
    <row r="427" spans="1:2" x14ac:dyDescent="0.25">
      <c r="A427" s="267" t="s">
        <v>5791</v>
      </c>
      <c r="B427" s="116" t="s">
        <v>5792</v>
      </c>
    </row>
    <row r="428" spans="1:2" x14ac:dyDescent="0.25">
      <c r="A428" s="267" t="s">
        <v>5793</v>
      </c>
      <c r="B428" s="116" t="s">
        <v>5548</v>
      </c>
    </row>
    <row r="429" spans="1:2" x14ac:dyDescent="0.25">
      <c r="A429" s="267" t="s">
        <v>5794</v>
      </c>
      <c r="B429" s="116" t="s">
        <v>5544</v>
      </c>
    </row>
    <row r="430" spans="1:2" x14ac:dyDescent="0.25">
      <c r="A430" s="267" t="s">
        <v>5795</v>
      </c>
      <c r="B430" s="116" t="s">
        <v>5448</v>
      </c>
    </row>
    <row r="431" spans="1:2" x14ac:dyDescent="0.25">
      <c r="A431" s="267" t="s">
        <v>5796</v>
      </c>
      <c r="B431" s="116" t="s">
        <v>5453</v>
      </c>
    </row>
    <row r="432" spans="1:2" x14ac:dyDescent="0.25">
      <c r="A432" s="267" t="s">
        <v>5797</v>
      </c>
      <c r="B432" s="116" t="s">
        <v>5626</v>
      </c>
    </row>
    <row r="433" spans="1:2" x14ac:dyDescent="0.25">
      <c r="A433" s="267" t="s">
        <v>5798</v>
      </c>
      <c r="B433" s="116" t="s">
        <v>5565</v>
      </c>
    </row>
    <row r="434" spans="1:2" x14ac:dyDescent="0.25">
      <c r="A434" s="267" t="s">
        <v>5799</v>
      </c>
      <c r="B434" s="116" t="s">
        <v>5352</v>
      </c>
    </row>
    <row r="435" spans="1:2" x14ac:dyDescent="0.25">
      <c r="A435" s="267" t="s">
        <v>5800</v>
      </c>
      <c r="B435" s="116" t="s">
        <v>5338</v>
      </c>
    </row>
    <row r="436" spans="1:2" x14ac:dyDescent="0.25">
      <c r="A436" s="267" t="s">
        <v>5801</v>
      </c>
      <c r="B436" s="116" t="s">
        <v>5802</v>
      </c>
    </row>
    <row r="437" spans="1:2" x14ac:dyDescent="0.25">
      <c r="A437" s="267" t="s">
        <v>1167</v>
      </c>
      <c r="B437" s="116" t="s">
        <v>5712</v>
      </c>
    </row>
    <row r="438" spans="1:2" x14ac:dyDescent="0.25">
      <c r="A438" s="267" t="s">
        <v>5803</v>
      </c>
      <c r="B438" s="116" t="s">
        <v>5707</v>
      </c>
    </row>
    <row r="439" spans="1:2" x14ac:dyDescent="0.25">
      <c r="A439" s="267" t="s">
        <v>5804</v>
      </c>
      <c r="B439" s="116" t="s">
        <v>5709</v>
      </c>
    </row>
    <row r="440" spans="1:2" x14ac:dyDescent="0.25">
      <c r="A440" s="267" t="s">
        <v>5805</v>
      </c>
      <c r="B440" s="116" t="s">
        <v>5806</v>
      </c>
    </row>
    <row r="441" spans="1:2" x14ac:dyDescent="0.25">
      <c r="A441" s="267" t="s">
        <v>1184</v>
      </c>
      <c r="B441" s="116" t="s">
        <v>5715</v>
      </c>
    </row>
    <row r="442" spans="1:2" x14ac:dyDescent="0.25">
      <c r="A442" s="267" t="s">
        <v>1185</v>
      </c>
      <c r="B442" s="116" t="s">
        <v>5716</v>
      </c>
    </row>
    <row r="443" spans="1:2" x14ac:dyDescent="0.25">
      <c r="A443" s="267" t="s">
        <v>1183</v>
      </c>
      <c r="B443" s="116" t="s">
        <v>5807</v>
      </c>
    </row>
    <row r="444" spans="1:2" x14ac:dyDescent="0.25">
      <c r="A444" s="267" t="s">
        <v>1191</v>
      </c>
      <c r="B444" s="116" t="s">
        <v>5719</v>
      </c>
    </row>
    <row r="445" spans="1:2" x14ac:dyDescent="0.25">
      <c r="A445" s="267" t="s">
        <v>1189</v>
      </c>
      <c r="B445" s="116" t="s">
        <v>5808</v>
      </c>
    </row>
    <row r="446" spans="1:2" x14ac:dyDescent="0.25">
      <c r="A446" s="267" t="s">
        <v>1198</v>
      </c>
      <c r="B446" s="116" t="s">
        <v>5722</v>
      </c>
    </row>
    <row r="447" spans="1:2" x14ac:dyDescent="0.25">
      <c r="A447" s="267" t="s">
        <v>1194</v>
      </c>
      <c r="B447" s="116" t="s">
        <v>5809</v>
      </c>
    </row>
    <row r="448" spans="1:2" x14ac:dyDescent="0.25">
      <c r="A448" s="267" t="s">
        <v>1206</v>
      </c>
      <c r="B448" s="116" t="s">
        <v>5810</v>
      </c>
    </row>
    <row r="449" spans="1:2" x14ac:dyDescent="0.25">
      <c r="A449" s="267" t="s">
        <v>1204</v>
      </c>
      <c r="B449" s="116" t="s">
        <v>5811</v>
      </c>
    </row>
    <row r="450" spans="1:2" x14ac:dyDescent="0.25">
      <c r="A450" s="267" t="s">
        <v>5812</v>
      </c>
      <c r="B450" s="116" t="s">
        <v>5813</v>
      </c>
    </row>
    <row r="451" spans="1:2" x14ac:dyDescent="0.25">
      <c r="A451" s="267" t="s">
        <v>1223</v>
      </c>
      <c r="B451" s="116" t="s">
        <v>5814</v>
      </c>
    </row>
    <row r="452" spans="1:2" x14ac:dyDescent="0.25">
      <c r="A452" s="267" t="s">
        <v>5815</v>
      </c>
      <c r="B452" s="116" t="s">
        <v>5816</v>
      </c>
    </row>
    <row r="453" spans="1:2" x14ac:dyDescent="0.25">
      <c r="A453" s="267" t="s">
        <v>5817</v>
      </c>
      <c r="B453" s="116" t="s">
        <v>5818</v>
      </c>
    </row>
    <row r="454" spans="1:2" x14ac:dyDescent="0.25">
      <c r="A454" s="267" t="s">
        <v>5819</v>
      </c>
      <c r="B454" s="116" t="s">
        <v>4173</v>
      </c>
    </row>
    <row r="455" spans="1:2" x14ac:dyDescent="0.25">
      <c r="A455" s="267" t="s">
        <v>5820</v>
      </c>
      <c r="B455" s="116" t="s">
        <v>5689</v>
      </c>
    </row>
    <row r="456" spans="1:2" x14ac:dyDescent="0.25">
      <c r="A456" s="267" t="s">
        <v>5821</v>
      </c>
      <c r="B456" s="116" t="s">
        <v>5822</v>
      </c>
    </row>
    <row r="457" spans="1:2" x14ac:dyDescent="0.25">
      <c r="A457" s="267" t="s">
        <v>5823</v>
      </c>
      <c r="B457" s="116" t="s">
        <v>5685</v>
      </c>
    </row>
    <row r="458" spans="1:2" x14ac:dyDescent="0.25">
      <c r="A458" s="267" t="s">
        <v>5824</v>
      </c>
      <c r="B458" s="116" t="s">
        <v>5825</v>
      </c>
    </row>
    <row r="459" spans="1:2" x14ac:dyDescent="0.25">
      <c r="A459" s="267" t="s">
        <v>1215</v>
      </c>
      <c r="B459" s="116" t="s">
        <v>5826</v>
      </c>
    </row>
    <row r="460" spans="1:2" x14ac:dyDescent="0.25">
      <c r="A460" s="267" t="s">
        <v>1162</v>
      </c>
      <c r="B460" s="116" t="s">
        <v>5827</v>
      </c>
    </row>
    <row r="461" spans="1:2" x14ac:dyDescent="0.25">
      <c r="A461" s="267" t="s">
        <v>46</v>
      </c>
      <c r="B461" s="116" t="s">
        <v>47</v>
      </c>
    </row>
    <row r="462" spans="1:2" x14ac:dyDescent="0.25">
      <c r="A462" s="267" t="s">
        <v>50</v>
      </c>
      <c r="B462" s="116" t="s">
        <v>51</v>
      </c>
    </row>
    <row r="463" spans="1:2" x14ac:dyDescent="0.25">
      <c r="A463" s="267" t="s">
        <v>5828</v>
      </c>
      <c r="B463" s="116" t="s">
        <v>5829</v>
      </c>
    </row>
    <row r="464" spans="1:2" x14ac:dyDescent="0.25">
      <c r="A464" s="267" t="s">
        <v>5830</v>
      </c>
      <c r="B464" s="116" t="s">
        <v>5831</v>
      </c>
    </row>
    <row r="465" spans="1:2" x14ac:dyDescent="0.25">
      <c r="A465" s="267" t="s">
        <v>1274</v>
      </c>
      <c r="B465" s="116" t="s">
        <v>5832</v>
      </c>
    </row>
    <row r="466" spans="1:2" x14ac:dyDescent="0.25">
      <c r="A466" s="267" t="s">
        <v>5833</v>
      </c>
      <c r="B466" s="116" t="s">
        <v>5834</v>
      </c>
    </row>
    <row r="467" spans="1:2" x14ac:dyDescent="0.25">
      <c r="A467" s="267" t="s">
        <v>5835</v>
      </c>
      <c r="B467" s="116" t="s">
        <v>5372</v>
      </c>
    </row>
    <row r="468" spans="1:2" x14ac:dyDescent="0.25">
      <c r="A468" s="267" t="s">
        <v>5836</v>
      </c>
      <c r="B468" s="116" t="s">
        <v>5837</v>
      </c>
    </row>
    <row r="469" spans="1:2" x14ac:dyDescent="0.25">
      <c r="A469" s="267" t="s">
        <v>5838</v>
      </c>
      <c r="B469" s="116" t="s">
        <v>5374</v>
      </c>
    </row>
    <row r="470" spans="1:2" x14ac:dyDescent="0.25">
      <c r="A470" s="267" t="s">
        <v>5839</v>
      </c>
      <c r="B470" s="116" t="s">
        <v>57</v>
      </c>
    </row>
    <row r="471" spans="1:2" x14ac:dyDescent="0.25">
      <c r="A471" s="267" t="s">
        <v>56</v>
      </c>
      <c r="B471" s="116" t="s">
        <v>57</v>
      </c>
    </row>
    <row r="472" spans="1:2" x14ac:dyDescent="0.25">
      <c r="A472" s="267" t="s">
        <v>5840</v>
      </c>
      <c r="B472" s="116" t="s">
        <v>5841</v>
      </c>
    </row>
    <row r="473" spans="1:2" x14ac:dyDescent="0.25">
      <c r="A473" s="267" t="s">
        <v>3661</v>
      </c>
      <c r="B473" s="116" t="s">
        <v>5842</v>
      </c>
    </row>
    <row r="474" spans="1:2" x14ac:dyDescent="0.25">
      <c r="A474" s="267" t="s">
        <v>5843</v>
      </c>
      <c r="B474" s="116" t="s">
        <v>5842</v>
      </c>
    </row>
    <row r="475" spans="1:2" x14ac:dyDescent="0.25">
      <c r="A475" s="267" t="s">
        <v>5844</v>
      </c>
      <c r="B475" s="116" t="s">
        <v>5492</v>
      </c>
    </row>
    <row r="476" spans="1:2" x14ac:dyDescent="0.25">
      <c r="A476" s="267" t="s">
        <v>5845</v>
      </c>
      <c r="B476" s="116" t="s">
        <v>5496</v>
      </c>
    </row>
    <row r="477" spans="1:2" x14ac:dyDescent="0.25">
      <c r="A477" s="267" t="s">
        <v>5846</v>
      </c>
      <c r="B477" s="116" t="s">
        <v>5498</v>
      </c>
    </row>
    <row r="478" spans="1:2" x14ac:dyDescent="0.25">
      <c r="A478" s="267" t="s">
        <v>5847</v>
      </c>
      <c r="B478" s="116" t="s">
        <v>5848</v>
      </c>
    </row>
    <row r="479" spans="1:2" x14ac:dyDescent="0.25">
      <c r="A479" s="267" t="s">
        <v>5849</v>
      </c>
      <c r="B479" s="116" t="s">
        <v>5850</v>
      </c>
    </row>
    <row r="480" spans="1:2" x14ac:dyDescent="0.25">
      <c r="A480" s="267" t="s">
        <v>1127</v>
      </c>
      <c r="B480" s="116" t="s">
        <v>5851</v>
      </c>
    </row>
    <row r="481" spans="1:2" x14ac:dyDescent="0.25">
      <c r="A481" s="267" t="s">
        <v>1240</v>
      </c>
      <c r="B481" s="116" t="s">
        <v>5852</v>
      </c>
    </row>
    <row r="482" spans="1:2" x14ac:dyDescent="0.25">
      <c r="A482" s="267" t="s">
        <v>911</v>
      </c>
      <c r="B482" s="116" t="s">
        <v>5853</v>
      </c>
    </row>
    <row r="483" spans="1:2" x14ac:dyDescent="0.25">
      <c r="A483" s="267" t="s">
        <v>5854</v>
      </c>
      <c r="B483" s="116" t="s">
        <v>5855</v>
      </c>
    </row>
    <row r="484" spans="1:2" x14ac:dyDescent="0.25">
      <c r="A484" s="267" t="s">
        <v>1208</v>
      </c>
      <c r="B484" s="116" t="s">
        <v>5856</v>
      </c>
    </row>
    <row r="485" spans="1:2" x14ac:dyDescent="0.25">
      <c r="A485" s="267" t="s">
        <v>5857</v>
      </c>
      <c r="B485" s="116" t="s">
        <v>5858</v>
      </c>
    </row>
    <row r="486" spans="1:2" x14ac:dyDescent="0.25">
      <c r="A486" s="267" t="s">
        <v>5859</v>
      </c>
      <c r="B486" s="116" t="s">
        <v>5860</v>
      </c>
    </row>
    <row r="487" spans="1:2" x14ac:dyDescent="0.25">
      <c r="A487" s="267" t="s">
        <v>5861</v>
      </c>
      <c r="B487" s="116" t="s">
        <v>5862</v>
      </c>
    </row>
    <row r="488" spans="1:2" x14ac:dyDescent="0.25">
      <c r="A488" s="267" t="s">
        <v>5863</v>
      </c>
      <c r="B488" s="116" t="s">
        <v>5864</v>
      </c>
    </row>
    <row r="489" spans="1:2" x14ac:dyDescent="0.25">
      <c r="A489" s="267" t="s">
        <v>5865</v>
      </c>
      <c r="B489" s="116" t="s">
        <v>5866</v>
      </c>
    </row>
    <row r="490" spans="1:2" x14ac:dyDescent="0.25">
      <c r="A490" s="267" t="s">
        <v>5867</v>
      </c>
      <c r="B490" s="116" t="s">
        <v>5868</v>
      </c>
    </row>
    <row r="491" spans="1:2" x14ac:dyDescent="0.25">
      <c r="A491" s="267" t="s">
        <v>1134</v>
      </c>
      <c r="B491" s="116" t="s">
        <v>5869</v>
      </c>
    </row>
    <row r="492" spans="1:2" x14ac:dyDescent="0.25">
      <c r="A492" s="267" t="s">
        <v>5870</v>
      </c>
      <c r="B492" s="116" t="s">
        <v>5871</v>
      </c>
    </row>
    <row r="493" spans="1:2" x14ac:dyDescent="0.25">
      <c r="A493" s="267" t="s">
        <v>1091</v>
      </c>
      <c r="B493" s="116" t="s">
        <v>5872</v>
      </c>
    </row>
    <row r="494" spans="1:2" x14ac:dyDescent="0.25">
      <c r="A494" s="267" t="s">
        <v>5873</v>
      </c>
      <c r="B494" s="116" t="s">
        <v>5874</v>
      </c>
    </row>
    <row r="495" spans="1:2" x14ac:dyDescent="0.25">
      <c r="A495" s="267" t="s">
        <v>5875</v>
      </c>
      <c r="B495" s="116" t="s">
        <v>5876</v>
      </c>
    </row>
    <row r="496" spans="1:2" x14ac:dyDescent="0.25">
      <c r="A496" s="267" t="s">
        <v>5877</v>
      </c>
      <c r="B496" s="116" t="s">
        <v>5878</v>
      </c>
    </row>
    <row r="497" spans="1:2" x14ac:dyDescent="0.25">
      <c r="A497" s="267" t="s">
        <v>5879</v>
      </c>
      <c r="B497" s="116" t="s">
        <v>5880</v>
      </c>
    </row>
    <row r="498" spans="1:2" x14ac:dyDescent="0.25">
      <c r="A498" s="267" t="s">
        <v>5881</v>
      </c>
      <c r="B498" s="116" t="s">
        <v>5882</v>
      </c>
    </row>
    <row r="499" spans="1:2" x14ac:dyDescent="0.25">
      <c r="A499" s="267" t="s">
        <v>5883</v>
      </c>
      <c r="B499" s="116" t="s">
        <v>5884</v>
      </c>
    </row>
    <row r="500" spans="1:2" x14ac:dyDescent="0.25">
      <c r="A500" s="267" t="s">
        <v>1469</v>
      </c>
      <c r="B500" s="116" t="s">
        <v>5885</v>
      </c>
    </row>
    <row r="501" spans="1:2" x14ac:dyDescent="0.25">
      <c r="A501" s="267" t="s">
        <v>1479</v>
      </c>
      <c r="B501" s="116" t="s">
        <v>5886</v>
      </c>
    </row>
    <row r="502" spans="1:2" x14ac:dyDescent="0.25">
      <c r="A502" s="267" t="s">
        <v>5887</v>
      </c>
      <c r="B502" s="116" t="s">
        <v>5888</v>
      </c>
    </row>
    <row r="503" spans="1:2" x14ac:dyDescent="0.25">
      <c r="A503" s="267" t="s">
        <v>1580</v>
      </c>
      <c r="B503" s="116" t="s">
        <v>5889</v>
      </c>
    </row>
    <row r="504" spans="1:2" x14ac:dyDescent="0.25">
      <c r="A504" s="267" t="s">
        <v>5890</v>
      </c>
      <c r="B504" s="116" t="s">
        <v>5891</v>
      </c>
    </row>
    <row r="505" spans="1:2" x14ac:dyDescent="0.25">
      <c r="A505" s="267" t="s">
        <v>1572</v>
      </c>
      <c r="B505" s="116" t="s">
        <v>5892</v>
      </c>
    </row>
    <row r="506" spans="1:2" x14ac:dyDescent="0.25">
      <c r="A506" s="267" t="s">
        <v>1720</v>
      </c>
      <c r="B506" s="116" t="s">
        <v>5893</v>
      </c>
    </row>
    <row r="507" spans="1:2" x14ac:dyDescent="0.25">
      <c r="A507" s="267" t="s">
        <v>1641</v>
      </c>
      <c r="B507" s="116" t="s">
        <v>5894</v>
      </c>
    </row>
    <row r="508" spans="1:2" x14ac:dyDescent="0.25">
      <c r="A508" s="267" t="s">
        <v>5895</v>
      </c>
      <c r="B508" s="116" t="s">
        <v>5896</v>
      </c>
    </row>
    <row r="509" spans="1:2" x14ac:dyDescent="0.25">
      <c r="A509" s="267" t="s">
        <v>1688</v>
      </c>
      <c r="B509" s="116" t="s">
        <v>5897</v>
      </c>
    </row>
    <row r="510" spans="1:2" x14ac:dyDescent="0.25">
      <c r="A510" s="267" t="s">
        <v>5898</v>
      </c>
      <c r="B510" s="116" t="s">
        <v>5899</v>
      </c>
    </row>
    <row r="511" spans="1:2" x14ac:dyDescent="0.25">
      <c r="A511" s="267" t="s">
        <v>1218</v>
      </c>
      <c r="B511" s="116" t="s">
        <v>5900</v>
      </c>
    </row>
    <row r="512" spans="1:2" x14ac:dyDescent="0.25">
      <c r="A512" s="267" t="s">
        <v>5901</v>
      </c>
      <c r="B512" s="116" t="s">
        <v>5902</v>
      </c>
    </row>
    <row r="513" spans="1:2" x14ac:dyDescent="0.25">
      <c r="A513" s="267" t="s">
        <v>1675</v>
      </c>
      <c r="B513" s="116" t="s">
        <v>5903</v>
      </c>
    </row>
    <row r="514" spans="1:2" x14ac:dyDescent="0.25">
      <c r="A514" s="267" t="s">
        <v>5904</v>
      </c>
      <c r="B514" s="116" t="s">
        <v>5517</v>
      </c>
    </row>
    <row r="515" spans="1:2" x14ac:dyDescent="0.25">
      <c r="A515" s="267" t="s">
        <v>5905</v>
      </c>
      <c r="B515" s="116" t="s">
        <v>5906</v>
      </c>
    </row>
    <row r="516" spans="1:2" x14ac:dyDescent="0.25">
      <c r="A516" s="267" t="s">
        <v>5907</v>
      </c>
      <c r="B516" s="116" t="s">
        <v>5908</v>
      </c>
    </row>
    <row r="517" spans="1:2" x14ac:dyDescent="0.25">
      <c r="A517" s="267" t="s">
        <v>5909</v>
      </c>
      <c r="B517" s="116" t="s">
        <v>5910</v>
      </c>
    </row>
    <row r="518" spans="1:2" x14ac:dyDescent="0.25">
      <c r="A518" s="267" t="s">
        <v>5911</v>
      </c>
      <c r="B518" s="116" t="s">
        <v>5912</v>
      </c>
    </row>
    <row r="519" spans="1:2" x14ac:dyDescent="0.25">
      <c r="A519" s="267" t="s">
        <v>5913</v>
      </c>
      <c r="B519" s="116" t="s">
        <v>5914</v>
      </c>
    </row>
    <row r="520" spans="1:2" x14ac:dyDescent="0.25">
      <c r="A520" s="267" t="s">
        <v>5915</v>
      </c>
      <c r="B520" s="116" t="s">
        <v>5916</v>
      </c>
    </row>
    <row r="521" spans="1:2" x14ac:dyDescent="0.25">
      <c r="A521" s="267" t="s">
        <v>5917</v>
      </c>
      <c r="B521" s="116" t="s">
        <v>5918</v>
      </c>
    </row>
    <row r="522" spans="1:2" x14ac:dyDescent="0.25">
      <c r="A522" s="267" t="s">
        <v>5919</v>
      </c>
      <c r="B522" s="116" t="s">
        <v>5920</v>
      </c>
    </row>
    <row r="523" spans="1:2" x14ac:dyDescent="0.25">
      <c r="A523" s="267" t="s">
        <v>5921</v>
      </c>
      <c r="B523" s="116" t="s">
        <v>5922</v>
      </c>
    </row>
    <row r="524" spans="1:2" x14ac:dyDescent="0.25">
      <c r="A524" s="267" t="s">
        <v>5923</v>
      </c>
      <c r="B524" s="116" t="s">
        <v>5924</v>
      </c>
    </row>
    <row r="525" spans="1:2" x14ac:dyDescent="0.25">
      <c r="A525" s="267" t="s">
        <v>5925</v>
      </c>
      <c r="B525" s="116" t="s">
        <v>5926</v>
      </c>
    </row>
    <row r="526" spans="1:2" x14ac:dyDescent="0.25">
      <c r="A526" s="267" t="s">
        <v>5927</v>
      </c>
      <c r="B526" s="116" t="s">
        <v>5928</v>
      </c>
    </row>
    <row r="527" spans="1:2" x14ac:dyDescent="0.25">
      <c r="A527" s="267" t="s">
        <v>5929</v>
      </c>
      <c r="B527" s="116" t="s">
        <v>5930</v>
      </c>
    </row>
    <row r="528" spans="1:2" x14ac:dyDescent="0.25">
      <c r="A528" s="267" t="s">
        <v>5931</v>
      </c>
      <c r="B528" s="116" t="s">
        <v>5932</v>
      </c>
    </row>
    <row r="529" spans="1:2" x14ac:dyDescent="0.25">
      <c r="A529" s="267" t="s">
        <v>5933</v>
      </c>
      <c r="B529" s="116" t="s">
        <v>5934</v>
      </c>
    </row>
    <row r="530" spans="1:2" x14ac:dyDescent="0.25">
      <c r="A530" s="267" t="s">
        <v>5935</v>
      </c>
      <c r="B530" s="116" t="s">
        <v>5936</v>
      </c>
    </row>
    <row r="531" spans="1:2" x14ac:dyDescent="0.25">
      <c r="A531" s="267" t="s">
        <v>5937</v>
      </c>
      <c r="B531" s="116" t="s">
        <v>5938</v>
      </c>
    </row>
    <row r="532" spans="1:2" x14ac:dyDescent="0.25">
      <c r="A532" s="267" t="s">
        <v>5939</v>
      </c>
      <c r="B532" s="116" t="s">
        <v>5940</v>
      </c>
    </row>
    <row r="533" spans="1:2" x14ac:dyDescent="0.25">
      <c r="A533" s="267" t="s">
        <v>5941</v>
      </c>
      <c r="B533" s="116" t="s">
        <v>5942</v>
      </c>
    </row>
    <row r="534" spans="1:2" x14ac:dyDescent="0.25">
      <c r="A534" s="267" t="s">
        <v>1213</v>
      </c>
      <c r="B534" s="116" t="s">
        <v>1246</v>
      </c>
    </row>
    <row r="535" spans="1:2" x14ac:dyDescent="0.25">
      <c r="A535" s="267" t="s">
        <v>3086</v>
      </c>
      <c r="B535" s="116" t="s">
        <v>5943</v>
      </c>
    </row>
    <row r="536" spans="1:2" x14ac:dyDescent="0.25">
      <c r="A536" s="267" t="s">
        <v>3386</v>
      </c>
      <c r="B536" s="116" t="s">
        <v>5944</v>
      </c>
    </row>
    <row r="537" spans="1:2" x14ac:dyDescent="0.25">
      <c r="A537" s="267" t="s">
        <v>5945</v>
      </c>
      <c r="B537" s="116" t="s">
        <v>44</v>
      </c>
    </row>
    <row r="538" spans="1:2" x14ac:dyDescent="0.25">
      <c r="A538" s="267" t="s">
        <v>5946</v>
      </c>
      <c r="B538" s="116" t="s">
        <v>5322</v>
      </c>
    </row>
    <row r="539" spans="1:2" x14ac:dyDescent="0.25">
      <c r="A539" s="267" t="s">
        <v>5947</v>
      </c>
      <c r="B539" s="116" t="s">
        <v>5324</v>
      </c>
    </row>
    <row r="540" spans="1:2" x14ac:dyDescent="0.25">
      <c r="A540" s="267" t="s">
        <v>3067</v>
      </c>
      <c r="B540" s="116" t="s">
        <v>5948</v>
      </c>
    </row>
    <row r="541" spans="1:2" x14ac:dyDescent="0.25">
      <c r="A541" s="267" t="s">
        <v>5949</v>
      </c>
      <c r="B541" s="116" t="s">
        <v>5950</v>
      </c>
    </row>
    <row r="542" spans="1:2" x14ac:dyDescent="0.25">
      <c r="A542" s="267" t="s">
        <v>5951</v>
      </c>
      <c r="B542" s="116" t="s">
        <v>5952</v>
      </c>
    </row>
    <row r="543" spans="1:2" x14ac:dyDescent="0.25">
      <c r="A543" s="267" t="s">
        <v>5953</v>
      </c>
      <c r="B543" s="116" t="s">
        <v>5954</v>
      </c>
    </row>
    <row r="544" spans="1:2" x14ac:dyDescent="0.25">
      <c r="A544" s="267" t="s">
        <v>5955</v>
      </c>
      <c r="B544" s="116" t="s">
        <v>5956</v>
      </c>
    </row>
    <row r="545" spans="1:2" x14ac:dyDescent="0.25">
      <c r="A545" s="267" t="s">
        <v>1588</v>
      </c>
      <c r="B545" s="116" t="s">
        <v>5957</v>
      </c>
    </row>
    <row r="546" spans="1:2" x14ac:dyDescent="0.25">
      <c r="A546" s="267" t="s">
        <v>1585</v>
      </c>
      <c r="B546" s="116" t="s">
        <v>5958</v>
      </c>
    </row>
    <row r="547" spans="1:2" x14ac:dyDescent="0.25">
      <c r="A547" s="267" t="s">
        <v>1108</v>
      </c>
      <c r="B547" s="116" t="s">
        <v>5959</v>
      </c>
    </row>
    <row r="548" spans="1:2" x14ac:dyDescent="0.25">
      <c r="A548" s="267" t="s">
        <v>5960</v>
      </c>
      <c r="B548" s="116" t="s">
        <v>5961</v>
      </c>
    </row>
    <row r="549" spans="1:2" x14ac:dyDescent="0.25">
      <c r="A549" s="267" t="s">
        <v>5962</v>
      </c>
      <c r="B549" s="116" t="s">
        <v>5963</v>
      </c>
    </row>
    <row r="550" spans="1:2" x14ac:dyDescent="0.25">
      <c r="A550" s="267" t="s">
        <v>5964</v>
      </c>
      <c r="B550" s="116" t="s">
        <v>5965</v>
      </c>
    </row>
    <row r="551" spans="1:2" x14ac:dyDescent="0.25">
      <c r="A551" s="267" t="s">
        <v>5966</v>
      </c>
      <c r="B551" s="116" t="s">
        <v>5967</v>
      </c>
    </row>
    <row r="552" spans="1:2" x14ac:dyDescent="0.25">
      <c r="A552" s="267" t="s">
        <v>1811</v>
      </c>
      <c r="B552" s="116" t="s">
        <v>5968</v>
      </c>
    </row>
    <row r="553" spans="1:2" x14ac:dyDescent="0.25">
      <c r="A553" s="267" t="s">
        <v>5969</v>
      </c>
      <c r="B553" s="116" t="s">
        <v>5970</v>
      </c>
    </row>
    <row r="554" spans="1:2" x14ac:dyDescent="0.25">
      <c r="A554" s="267" t="s">
        <v>5971</v>
      </c>
      <c r="B554" s="116" t="s">
        <v>5972</v>
      </c>
    </row>
    <row r="555" spans="1:2" x14ac:dyDescent="0.25">
      <c r="A555" s="267" t="s">
        <v>5973</v>
      </c>
      <c r="B555" s="116" t="s">
        <v>5974</v>
      </c>
    </row>
    <row r="556" spans="1:2" x14ac:dyDescent="0.25">
      <c r="A556" s="267" t="s">
        <v>5975</v>
      </c>
      <c r="B556" s="116" t="s">
        <v>5976</v>
      </c>
    </row>
    <row r="557" spans="1:2" x14ac:dyDescent="0.25">
      <c r="A557" s="267" t="s">
        <v>5977</v>
      </c>
      <c r="B557" s="116" t="s">
        <v>5978</v>
      </c>
    </row>
    <row r="558" spans="1:2" x14ac:dyDescent="0.25">
      <c r="A558" s="267" t="s">
        <v>5979</v>
      </c>
      <c r="B558" s="116" t="s">
        <v>5980</v>
      </c>
    </row>
    <row r="559" spans="1:2" x14ac:dyDescent="0.25">
      <c r="A559" s="267" t="s">
        <v>5981</v>
      </c>
      <c r="B559" s="116" t="s">
        <v>5982</v>
      </c>
    </row>
    <row r="560" spans="1:2" x14ac:dyDescent="0.25">
      <c r="A560" s="267" t="s">
        <v>5983</v>
      </c>
      <c r="B560" s="116" t="s">
        <v>5984</v>
      </c>
    </row>
    <row r="561" spans="1:2" x14ac:dyDescent="0.25">
      <c r="A561" s="267" t="s">
        <v>5985</v>
      </c>
      <c r="B561" s="116" t="s">
        <v>5986</v>
      </c>
    </row>
    <row r="562" spans="1:2" x14ac:dyDescent="0.25">
      <c r="A562" s="267" t="s">
        <v>3107</v>
      </c>
      <c r="B562" s="116" t="s">
        <v>5987</v>
      </c>
    </row>
    <row r="563" spans="1:2" x14ac:dyDescent="0.25">
      <c r="A563" s="267" t="s">
        <v>5988</v>
      </c>
      <c r="B563" s="116" t="s">
        <v>5989</v>
      </c>
    </row>
    <row r="564" spans="1:2" x14ac:dyDescent="0.25">
      <c r="A564" s="267" t="s">
        <v>5990</v>
      </c>
      <c r="B564" s="116" t="s">
        <v>5991</v>
      </c>
    </row>
    <row r="565" spans="1:2" x14ac:dyDescent="0.25">
      <c r="A565" s="267" t="s">
        <v>5992</v>
      </c>
      <c r="B565" s="116" t="s">
        <v>5993</v>
      </c>
    </row>
    <row r="566" spans="1:2" x14ac:dyDescent="0.25">
      <c r="A566" s="267" t="s">
        <v>5994</v>
      </c>
      <c r="B566" s="116" t="s">
        <v>5995</v>
      </c>
    </row>
    <row r="567" spans="1:2" x14ac:dyDescent="0.25">
      <c r="A567" s="267" t="s">
        <v>5996</v>
      </c>
      <c r="B567" s="116" t="s">
        <v>5997</v>
      </c>
    </row>
    <row r="568" spans="1:2" x14ac:dyDescent="0.25">
      <c r="A568" s="267" t="s">
        <v>5998</v>
      </c>
      <c r="B568" s="116" t="s">
        <v>5999</v>
      </c>
    </row>
    <row r="569" spans="1:2" x14ac:dyDescent="0.25">
      <c r="A569" s="267" t="s">
        <v>6000</v>
      </c>
      <c r="B569" s="116" t="s">
        <v>6001</v>
      </c>
    </row>
    <row r="570" spans="1:2" x14ac:dyDescent="0.25">
      <c r="A570" s="267" t="s">
        <v>6002</v>
      </c>
      <c r="B570" s="116" t="s">
        <v>6003</v>
      </c>
    </row>
    <row r="571" spans="1:2" x14ac:dyDescent="0.25">
      <c r="A571" s="267" t="s">
        <v>6004</v>
      </c>
      <c r="B571" s="116" t="s">
        <v>6005</v>
      </c>
    </row>
    <row r="572" spans="1:2" x14ac:dyDescent="0.25">
      <c r="A572" s="267" t="s">
        <v>6006</v>
      </c>
      <c r="B572" s="116" t="s">
        <v>6007</v>
      </c>
    </row>
    <row r="573" spans="1:2" x14ac:dyDescent="0.25">
      <c r="A573" s="267" t="s">
        <v>6008</v>
      </c>
      <c r="B573" s="116" t="s">
        <v>6009</v>
      </c>
    </row>
    <row r="574" spans="1:2" x14ac:dyDescent="0.25">
      <c r="A574" s="267" t="s">
        <v>6010</v>
      </c>
      <c r="B574" s="116" t="s">
        <v>6011</v>
      </c>
    </row>
    <row r="575" spans="1:2" x14ac:dyDescent="0.25">
      <c r="A575" s="267" t="s">
        <v>6012</v>
      </c>
      <c r="B575" s="116" t="s">
        <v>6013</v>
      </c>
    </row>
    <row r="576" spans="1:2" x14ac:dyDescent="0.25">
      <c r="A576" s="526" t="s">
        <v>3595</v>
      </c>
      <c r="B576" s="116" t="s">
        <v>6014</v>
      </c>
    </row>
    <row r="577" spans="1:2" x14ac:dyDescent="0.25">
      <c r="A577" s="526" t="s">
        <v>3773</v>
      </c>
      <c r="B577" s="116" t="s">
        <v>6015</v>
      </c>
    </row>
    <row r="578" spans="1:2" x14ac:dyDescent="0.25">
      <c r="A578" s="526" t="s">
        <v>3610</v>
      </c>
      <c r="B578" s="116" t="s">
        <v>6016</v>
      </c>
    </row>
    <row r="579" spans="1:2" x14ac:dyDescent="0.25">
      <c r="A579" s="526" t="s">
        <v>3619</v>
      </c>
      <c r="B579" s="116" t="s">
        <v>6017</v>
      </c>
    </row>
    <row r="580" spans="1:2" x14ac:dyDescent="0.25">
      <c r="A580" s="526" t="s">
        <v>3634</v>
      </c>
      <c r="B580" s="116" t="s">
        <v>6018</v>
      </c>
    </row>
    <row r="581" spans="1:2" x14ac:dyDescent="0.25">
      <c r="A581" s="526" t="s">
        <v>3639</v>
      </c>
      <c r="B581" s="116" t="s">
        <v>6019</v>
      </c>
    </row>
    <row r="582" spans="1:2" x14ac:dyDescent="0.25">
      <c r="A582" s="526" t="s">
        <v>3629</v>
      </c>
      <c r="B582" s="116" t="s">
        <v>6020</v>
      </c>
    </row>
    <row r="583" spans="1:2" x14ac:dyDescent="0.25">
      <c r="A583" s="526" t="s">
        <v>3630</v>
      </c>
      <c r="B583" s="116" t="s">
        <v>6021</v>
      </c>
    </row>
    <row r="584" spans="1:2" x14ac:dyDescent="0.25">
      <c r="A584" s="526" t="s">
        <v>3645</v>
      </c>
      <c r="B584" s="116" t="s">
        <v>6022</v>
      </c>
    </row>
    <row r="585" spans="1:2" x14ac:dyDescent="0.25">
      <c r="A585" s="526" t="s">
        <v>3646</v>
      </c>
      <c r="B585" s="116" t="s">
        <v>6023</v>
      </c>
    </row>
    <row r="586" spans="1:2" x14ac:dyDescent="0.25">
      <c r="A586" s="526" t="s">
        <v>3597</v>
      </c>
      <c r="B586" s="116" t="s">
        <v>6024</v>
      </c>
    </row>
    <row r="587" spans="1:2" x14ac:dyDescent="0.25">
      <c r="A587" s="526" t="s">
        <v>3599</v>
      </c>
      <c r="B587" s="116" t="s">
        <v>6025</v>
      </c>
    </row>
    <row r="588" spans="1:2" x14ac:dyDescent="0.25">
      <c r="A588" s="526" t="s">
        <v>3601</v>
      </c>
      <c r="B588" s="116" t="s">
        <v>6026</v>
      </c>
    </row>
    <row r="589" spans="1:2" x14ac:dyDescent="0.25">
      <c r="A589" s="526" t="s">
        <v>3587</v>
      </c>
      <c r="B589" s="116" t="s">
        <v>6027</v>
      </c>
    </row>
    <row r="590" spans="1:2" x14ac:dyDescent="0.25">
      <c r="A590" s="526" t="s">
        <v>3721</v>
      </c>
      <c r="B590" s="417" t="s">
        <v>6028</v>
      </c>
    </row>
    <row r="591" spans="1:2" x14ac:dyDescent="0.25">
      <c r="A591" s="526" t="s">
        <v>3798</v>
      </c>
      <c r="B591" s="417" t="s">
        <v>6029</v>
      </c>
    </row>
    <row r="592" spans="1:2" x14ac:dyDescent="0.25">
      <c r="A592" s="526" t="s">
        <v>3679</v>
      </c>
      <c r="B592" s="116" t="s">
        <v>6030</v>
      </c>
    </row>
    <row r="593" spans="1:2" x14ac:dyDescent="0.25">
      <c r="A593" s="526" t="s">
        <v>3681</v>
      </c>
      <c r="B593" s="116" t="s">
        <v>6031</v>
      </c>
    </row>
    <row r="594" spans="1:2" x14ac:dyDescent="0.25">
      <c r="A594" s="526" t="s">
        <v>3683</v>
      </c>
      <c r="B594" s="116" t="s">
        <v>6032</v>
      </c>
    </row>
    <row r="595" spans="1:2" x14ac:dyDescent="0.25">
      <c r="A595" s="526" t="s">
        <v>3685</v>
      </c>
      <c r="B595" s="116" t="s">
        <v>6033</v>
      </c>
    </row>
    <row r="596" spans="1:2" x14ac:dyDescent="0.25">
      <c r="A596" s="526" t="s">
        <v>3757</v>
      </c>
      <c r="B596" s="116" t="s">
        <v>6034</v>
      </c>
    </row>
    <row r="597" spans="1:2" x14ac:dyDescent="0.25">
      <c r="A597" s="526" t="s">
        <v>1250</v>
      </c>
      <c r="B597" s="116" t="s">
        <v>6035</v>
      </c>
    </row>
    <row r="598" spans="1:2" x14ac:dyDescent="0.25">
      <c r="A598" s="526" t="s">
        <v>3850</v>
      </c>
      <c r="B598" s="116" t="s">
        <v>6036</v>
      </c>
    </row>
    <row r="599" spans="1:2" x14ac:dyDescent="0.25">
      <c r="A599" s="526" t="s">
        <v>3853</v>
      </c>
      <c r="B599" s="116" t="s">
        <v>6037</v>
      </c>
    </row>
    <row r="600" spans="1:2" x14ac:dyDescent="0.25">
      <c r="A600" s="526" t="s">
        <v>3856</v>
      </c>
      <c r="B600" s="51" t="s">
        <v>6038</v>
      </c>
    </row>
    <row r="601" spans="1:2" x14ac:dyDescent="0.25">
      <c r="A601" s="526" t="s">
        <v>3858</v>
      </c>
      <c r="B601" s="51" t="s">
        <v>6039</v>
      </c>
    </row>
    <row r="602" spans="1:2" x14ac:dyDescent="0.25">
      <c r="A602" s="526" t="s">
        <v>3885</v>
      </c>
      <c r="B602" s="51" t="s">
        <v>6040</v>
      </c>
    </row>
    <row r="603" spans="1:2" x14ac:dyDescent="0.25">
      <c r="A603" s="526" t="s">
        <v>3887</v>
      </c>
      <c r="B603" s="51" t="s">
        <v>6041</v>
      </c>
    </row>
    <row r="604" spans="1:2" x14ac:dyDescent="0.25">
      <c r="A604" s="526" t="s">
        <v>3892</v>
      </c>
      <c r="B604" s="51" t="s">
        <v>6042</v>
      </c>
    </row>
    <row r="605" spans="1:2" x14ac:dyDescent="0.25">
      <c r="A605" s="526" t="s">
        <v>3894</v>
      </c>
      <c r="B605" s="51" t="s">
        <v>6043</v>
      </c>
    </row>
    <row r="606" spans="1:2" x14ac:dyDescent="0.25">
      <c r="A606" s="526" t="s">
        <v>3913</v>
      </c>
      <c r="B606" s="51" t="s">
        <v>6044</v>
      </c>
    </row>
    <row r="607" spans="1:2" x14ac:dyDescent="0.25">
      <c r="A607" s="526" t="s">
        <v>3914</v>
      </c>
      <c r="B607" s="116" t="s">
        <v>6045</v>
      </c>
    </row>
    <row r="608" spans="1:2" x14ac:dyDescent="0.25">
      <c r="A608" s="526" t="s">
        <v>3955</v>
      </c>
      <c r="B608" s="51" t="s">
        <v>6046</v>
      </c>
    </row>
    <row r="609" spans="1:2" x14ac:dyDescent="0.25">
      <c r="A609" s="526" t="s">
        <v>3956</v>
      </c>
      <c r="B609" s="116" t="s">
        <v>6047</v>
      </c>
    </row>
    <row r="610" spans="1:2" x14ac:dyDescent="0.25">
      <c r="A610" s="526" t="s">
        <v>3926</v>
      </c>
      <c r="B610" s="116" t="s">
        <v>6048</v>
      </c>
    </row>
    <row r="611" spans="1:2" x14ac:dyDescent="0.25">
      <c r="A611" s="526" t="s">
        <v>3931</v>
      </c>
      <c r="B611" s="116" t="s">
        <v>6049</v>
      </c>
    </row>
    <row r="612" spans="1:2" x14ac:dyDescent="0.25">
      <c r="A612" s="526" t="s">
        <v>3938</v>
      </c>
      <c r="B612" s="116" t="s">
        <v>6050</v>
      </c>
    </row>
    <row r="613" spans="1:2" x14ac:dyDescent="0.25">
      <c r="A613" s="526" t="s">
        <v>3979</v>
      </c>
      <c r="B613" s="116" t="s">
        <v>6051</v>
      </c>
    </row>
    <row r="614" spans="1:2" x14ac:dyDescent="0.25">
      <c r="A614" s="526" t="s">
        <v>3980</v>
      </c>
      <c r="B614" s="116" t="s">
        <v>6052</v>
      </c>
    </row>
    <row r="615" spans="1:2" x14ac:dyDescent="0.25">
      <c r="A615" s="526" t="s">
        <v>4021</v>
      </c>
      <c r="B615" s="116" t="s">
        <v>6053</v>
      </c>
    </row>
    <row r="616" spans="1:2" x14ac:dyDescent="0.25">
      <c r="A616" s="526" t="s">
        <v>4018</v>
      </c>
      <c r="B616" s="116" t="s">
        <v>6054</v>
      </c>
    </row>
    <row r="617" spans="1:2" x14ac:dyDescent="0.25">
      <c r="A617" s="526" t="s">
        <v>4019</v>
      </c>
      <c r="B617" s="116" t="s">
        <v>6055</v>
      </c>
    </row>
    <row r="618" spans="1:2" x14ac:dyDescent="0.25">
      <c r="A618" s="526" t="s">
        <v>4072</v>
      </c>
      <c r="B618" s="116" t="s">
        <v>6056</v>
      </c>
    </row>
    <row r="619" spans="1:2" x14ac:dyDescent="0.25">
      <c r="A619" s="526" t="s">
        <v>4073</v>
      </c>
      <c r="B619" s="116" t="s">
        <v>6057</v>
      </c>
    </row>
    <row r="620" spans="1:2" x14ac:dyDescent="0.25">
      <c r="A620" s="526" t="s">
        <v>4087</v>
      </c>
      <c r="B620" s="116" t="s">
        <v>4086</v>
      </c>
    </row>
    <row r="621" spans="1:2" x14ac:dyDescent="0.25">
      <c r="A621" s="526" t="s">
        <v>4089</v>
      </c>
      <c r="B621" s="116" t="s">
        <v>6058</v>
      </c>
    </row>
    <row r="622" spans="1:2" x14ac:dyDescent="0.25">
      <c r="A622" s="526" t="s">
        <v>4090</v>
      </c>
      <c r="B622" s="116" t="s">
        <v>6059</v>
      </c>
    </row>
    <row r="623" spans="1:2" x14ac:dyDescent="0.25">
      <c r="A623" s="526" t="s">
        <v>3943</v>
      </c>
      <c r="B623" s="116" t="s">
        <v>6060</v>
      </c>
    </row>
    <row r="624" spans="1:2" x14ac:dyDescent="0.25">
      <c r="A624" s="526" t="s">
        <v>4101</v>
      </c>
      <c r="B624" s="116" t="s">
        <v>6061</v>
      </c>
    </row>
    <row r="625" spans="1:2" x14ac:dyDescent="0.25">
      <c r="A625" s="526" t="s">
        <v>4102</v>
      </c>
      <c r="B625" s="417" t="s">
        <v>6062</v>
      </c>
    </row>
    <row r="626" spans="1:2" x14ac:dyDescent="0.25">
      <c r="A626" s="267" t="s">
        <v>6063</v>
      </c>
      <c r="B626" s="116" t="s">
        <v>6064</v>
      </c>
    </row>
    <row r="627" spans="1:2" x14ac:dyDescent="0.25">
      <c r="A627" s="267" t="s">
        <v>6065</v>
      </c>
      <c r="B627" s="116" t="s">
        <v>6066</v>
      </c>
    </row>
    <row r="628" spans="1:2" x14ac:dyDescent="0.25">
      <c r="A628" s="267" t="s">
        <v>6067</v>
      </c>
      <c r="B628" s="116" t="s">
        <v>6068</v>
      </c>
    </row>
    <row r="629" spans="1:2" x14ac:dyDescent="0.25">
      <c r="A629" s="267" t="s">
        <v>2009</v>
      </c>
      <c r="B629" s="116" t="s">
        <v>6069</v>
      </c>
    </row>
    <row r="630" spans="1:2" x14ac:dyDescent="0.25">
      <c r="A630" s="267" t="s">
        <v>6070</v>
      </c>
      <c r="B630" s="116" t="s">
        <v>6071</v>
      </c>
    </row>
    <row r="631" spans="1:2" x14ac:dyDescent="0.25">
      <c r="A631" s="267" t="s">
        <v>2026</v>
      </c>
      <c r="B631" s="116" t="s">
        <v>6072</v>
      </c>
    </row>
    <row r="632" spans="1:2" x14ac:dyDescent="0.25">
      <c r="A632" s="267" t="s">
        <v>6073</v>
      </c>
      <c r="B632" s="116" t="s">
        <v>6074</v>
      </c>
    </row>
    <row r="633" spans="1:2" x14ac:dyDescent="0.25">
      <c r="A633" s="267" t="s">
        <v>6075</v>
      </c>
      <c r="B633" s="116" t="s">
        <v>6076</v>
      </c>
    </row>
    <row r="634" spans="1:2" x14ac:dyDescent="0.25">
      <c r="A634" s="267" t="s">
        <v>6077</v>
      </c>
      <c r="B634" s="116" t="s">
        <v>6078</v>
      </c>
    </row>
    <row r="635" spans="1:2" x14ac:dyDescent="0.25">
      <c r="A635" s="267" t="s">
        <v>2045</v>
      </c>
      <c r="B635" s="116" t="s">
        <v>6079</v>
      </c>
    </row>
    <row r="636" spans="1:2" x14ac:dyDescent="0.25">
      <c r="A636" s="267" t="s">
        <v>6080</v>
      </c>
      <c r="B636" s="116" t="s">
        <v>6081</v>
      </c>
    </row>
    <row r="637" spans="1:2" x14ac:dyDescent="0.25">
      <c r="A637" s="267" t="s">
        <v>203</v>
      </c>
      <c r="B637" s="116" t="s">
        <v>6082</v>
      </c>
    </row>
    <row r="638" spans="1:2" x14ac:dyDescent="0.25">
      <c r="A638" s="267" t="s">
        <v>955</v>
      </c>
      <c r="B638" s="116" t="s">
        <v>6083</v>
      </c>
    </row>
    <row r="639" spans="1:2" x14ac:dyDescent="0.25">
      <c r="A639" s="267" t="s">
        <v>957</v>
      </c>
      <c r="B639" s="116" t="s">
        <v>6084</v>
      </c>
    </row>
    <row r="640" spans="1:2" x14ac:dyDescent="0.25">
      <c r="A640" s="267" t="s">
        <v>985</v>
      </c>
      <c r="B640" s="116" t="s">
        <v>6085</v>
      </c>
    </row>
    <row r="641" spans="1:2" x14ac:dyDescent="0.25">
      <c r="A641" s="267" t="s">
        <v>6086</v>
      </c>
      <c r="B641" s="116" t="s">
        <v>6087</v>
      </c>
    </row>
    <row r="642" spans="1:2" x14ac:dyDescent="0.25">
      <c r="A642" s="267" t="s">
        <v>263</v>
      </c>
      <c r="B642" s="116" t="s">
        <v>6088</v>
      </c>
    </row>
    <row r="643" spans="1:2" x14ac:dyDescent="0.25">
      <c r="A643" s="267" t="s">
        <v>1033</v>
      </c>
      <c r="B643" s="116" t="s">
        <v>6089</v>
      </c>
    </row>
    <row r="644" spans="1:2" x14ac:dyDescent="0.25">
      <c r="A644" s="267" t="s">
        <v>6090</v>
      </c>
      <c r="B644" s="116" t="s">
        <v>6091</v>
      </c>
    </row>
    <row r="645" spans="1:2" x14ac:dyDescent="0.25">
      <c r="A645" s="267" t="s">
        <v>6092</v>
      </c>
      <c r="B645" s="116" t="s">
        <v>6093</v>
      </c>
    </row>
    <row r="646" spans="1:2" x14ac:dyDescent="0.25">
      <c r="A646" s="267" t="s">
        <v>2039</v>
      </c>
      <c r="B646" s="116" t="s">
        <v>6094</v>
      </c>
    </row>
    <row r="647" spans="1:2" x14ac:dyDescent="0.25">
      <c r="A647" s="267" t="s">
        <v>2022</v>
      </c>
      <c r="B647" s="116" t="s">
        <v>6095</v>
      </c>
    </row>
    <row r="648" spans="1:2" x14ac:dyDescent="0.25">
      <c r="A648" s="267" t="s">
        <v>1063</v>
      </c>
      <c r="B648" s="116" t="s">
        <v>6096</v>
      </c>
    </row>
    <row r="649" spans="1:2" x14ac:dyDescent="0.25">
      <c r="A649" s="267" t="s">
        <v>6097</v>
      </c>
      <c r="B649" s="116" t="s">
        <v>6098</v>
      </c>
    </row>
    <row r="650" spans="1:2" x14ac:dyDescent="0.25">
      <c r="A650" s="267" t="s">
        <v>1008</v>
      </c>
      <c r="B650" s="116" t="s">
        <v>6099</v>
      </c>
    </row>
    <row r="651" spans="1:2" x14ac:dyDescent="0.25">
      <c r="A651" s="267" t="s">
        <v>6100</v>
      </c>
      <c r="B651" s="116" t="s">
        <v>6101</v>
      </c>
    </row>
    <row r="652" spans="1:2" x14ac:dyDescent="0.25">
      <c r="A652" s="267" t="s">
        <v>6102</v>
      </c>
      <c r="B652" s="116" t="s">
        <v>6103</v>
      </c>
    </row>
    <row r="653" spans="1:2" x14ac:dyDescent="0.25">
      <c r="A653" s="267" t="s">
        <v>6104</v>
      </c>
      <c r="B653" s="116" t="s">
        <v>6105</v>
      </c>
    </row>
    <row r="654" spans="1:2" x14ac:dyDescent="0.25">
      <c r="A654" s="267" t="s">
        <v>6106</v>
      </c>
      <c r="B654" s="116" t="s">
        <v>6107</v>
      </c>
    </row>
    <row r="655" spans="1:2" x14ac:dyDescent="0.25">
      <c r="A655" s="267" t="s">
        <v>2032</v>
      </c>
      <c r="B655" s="116" t="s">
        <v>6108</v>
      </c>
    </row>
    <row r="656" spans="1:2" x14ac:dyDescent="0.25">
      <c r="A656" s="267" t="s">
        <v>6109</v>
      </c>
      <c r="B656" s="116" t="s">
        <v>6110</v>
      </c>
    </row>
    <row r="657" spans="1:2" x14ac:dyDescent="0.25">
      <c r="A657" s="267" t="s">
        <v>6111</v>
      </c>
      <c r="B657" s="116" t="s">
        <v>6112</v>
      </c>
    </row>
    <row r="658" spans="1:2" x14ac:dyDescent="0.25">
      <c r="A658" s="267" t="s">
        <v>6113</v>
      </c>
      <c r="B658" s="116" t="s">
        <v>6114</v>
      </c>
    </row>
    <row r="659" spans="1:2" x14ac:dyDescent="0.25">
      <c r="A659" s="267" t="s">
        <v>6115</v>
      </c>
      <c r="B659" s="116" t="s">
        <v>6116</v>
      </c>
    </row>
    <row r="660" spans="1:2" x14ac:dyDescent="0.25">
      <c r="A660" s="267" t="s">
        <v>6117</v>
      </c>
      <c r="B660" s="116" t="s">
        <v>6118</v>
      </c>
    </row>
    <row r="661" spans="1:2" x14ac:dyDescent="0.25">
      <c r="A661" s="267" t="s">
        <v>6119</v>
      </c>
      <c r="B661" s="116" t="s">
        <v>6120</v>
      </c>
    </row>
    <row r="662" spans="1:2" x14ac:dyDescent="0.25">
      <c r="A662" s="267" t="s">
        <v>6121</v>
      </c>
      <c r="B662" s="116" t="s">
        <v>6122</v>
      </c>
    </row>
    <row r="663" spans="1:2" x14ac:dyDescent="0.25">
      <c r="A663" s="267" t="s">
        <v>6123</v>
      </c>
      <c r="B663" s="116" t="s">
        <v>6124</v>
      </c>
    </row>
    <row r="664" spans="1:2" x14ac:dyDescent="0.25">
      <c r="A664" s="267" t="s">
        <v>6125</v>
      </c>
      <c r="B664" s="116" t="s">
        <v>6126</v>
      </c>
    </row>
    <row r="665" spans="1:2" x14ac:dyDescent="0.25">
      <c r="A665" s="267" t="s">
        <v>6127</v>
      </c>
      <c r="B665" s="116" t="s">
        <v>6128</v>
      </c>
    </row>
    <row r="666" spans="1:2" x14ac:dyDescent="0.25">
      <c r="A666" s="267" t="s">
        <v>6129</v>
      </c>
      <c r="B666" s="116" t="s">
        <v>6130</v>
      </c>
    </row>
    <row r="667" spans="1:2" x14ac:dyDescent="0.25">
      <c r="A667" s="267" t="s">
        <v>6131</v>
      </c>
      <c r="B667" s="116" t="s">
        <v>6132</v>
      </c>
    </row>
    <row r="668" spans="1:2" x14ac:dyDescent="0.25">
      <c r="A668" s="267" t="s">
        <v>6133</v>
      </c>
      <c r="B668" s="116" t="s">
        <v>6134</v>
      </c>
    </row>
    <row r="669" spans="1:2" x14ac:dyDescent="0.25">
      <c r="A669" s="267" t="s">
        <v>6135</v>
      </c>
      <c r="B669" s="116" t="s">
        <v>6136</v>
      </c>
    </row>
    <row r="670" spans="1:2" x14ac:dyDescent="0.25">
      <c r="A670" s="267" t="s">
        <v>6137</v>
      </c>
      <c r="B670" s="116" t="s">
        <v>6138</v>
      </c>
    </row>
    <row r="671" spans="1:2" x14ac:dyDescent="0.25">
      <c r="A671" s="267" t="s">
        <v>6139</v>
      </c>
      <c r="B671" s="116" t="s">
        <v>6140</v>
      </c>
    </row>
    <row r="672" spans="1:2" x14ac:dyDescent="0.25">
      <c r="A672" s="267" t="s">
        <v>6141</v>
      </c>
      <c r="B672" s="116" t="s">
        <v>6142</v>
      </c>
    </row>
    <row r="673" spans="1:2" x14ac:dyDescent="0.25">
      <c r="A673" s="267" t="s">
        <v>6143</v>
      </c>
      <c r="B673" s="116" t="s">
        <v>6144</v>
      </c>
    </row>
    <row r="674" spans="1:2" x14ac:dyDescent="0.25">
      <c r="A674" s="267" t="s">
        <v>246</v>
      </c>
      <c r="B674" s="116" t="s">
        <v>6145</v>
      </c>
    </row>
    <row r="675" spans="1:2" x14ac:dyDescent="0.25">
      <c r="A675" s="267" t="s">
        <v>6146</v>
      </c>
      <c r="B675" s="116" t="s">
        <v>6147</v>
      </c>
    </row>
    <row r="676" spans="1:2" x14ac:dyDescent="0.25">
      <c r="A676" s="267" t="s">
        <v>6148</v>
      </c>
      <c r="B676" s="116" t="s">
        <v>6149</v>
      </c>
    </row>
    <row r="677" spans="1:2" x14ac:dyDescent="0.25">
      <c r="A677" s="267" t="s">
        <v>6150</v>
      </c>
      <c r="B677" s="116" t="s">
        <v>6151</v>
      </c>
    </row>
    <row r="678" spans="1:2" x14ac:dyDescent="0.25">
      <c r="A678" s="267" t="s">
        <v>6152</v>
      </c>
      <c r="B678" s="116" t="s">
        <v>6153</v>
      </c>
    </row>
    <row r="679" spans="1:2" x14ac:dyDescent="0.25">
      <c r="A679" s="267" t="s">
        <v>6154</v>
      </c>
      <c r="B679" s="116" t="s">
        <v>6155</v>
      </c>
    </row>
    <row r="680" spans="1:2" x14ac:dyDescent="0.25">
      <c r="A680" s="267" t="s">
        <v>706</v>
      </c>
      <c r="B680" s="116" t="s">
        <v>6156</v>
      </c>
    </row>
    <row r="681" spans="1:2" x14ac:dyDescent="0.25">
      <c r="A681" s="267" t="s">
        <v>708</v>
      </c>
      <c r="B681" s="116" t="s">
        <v>6157</v>
      </c>
    </row>
    <row r="682" spans="1:2" x14ac:dyDescent="0.25">
      <c r="A682" s="267" t="s">
        <v>6158</v>
      </c>
      <c r="B682" s="116" t="s">
        <v>6159</v>
      </c>
    </row>
    <row r="683" spans="1:2" x14ac:dyDescent="0.25">
      <c r="A683" s="267" t="s">
        <v>6160</v>
      </c>
      <c r="B683" s="116" t="s">
        <v>6161</v>
      </c>
    </row>
    <row r="684" spans="1:2" x14ac:dyDescent="0.25">
      <c r="A684" s="267" t="s">
        <v>6162</v>
      </c>
      <c r="B684" s="116" t="s">
        <v>6163</v>
      </c>
    </row>
    <row r="685" spans="1:2" x14ac:dyDescent="0.25">
      <c r="A685" s="267" t="s">
        <v>6164</v>
      </c>
      <c r="B685" s="116" t="s">
        <v>6165</v>
      </c>
    </row>
    <row r="686" spans="1:2" x14ac:dyDescent="0.25">
      <c r="A686" s="267" t="s">
        <v>6166</v>
      </c>
      <c r="B686" s="116" t="s">
        <v>6167</v>
      </c>
    </row>
    <row r="687" spans="1:2" x14ac:dyDescent="0.25">
      <c r="A687" s="267" t="s">
        <v>6168</v>
      </c>
      <c r="B687" s="116" t="s">
        <v>6169</v>
      </c>
    </row>
    <row r="688" spans="1:2" x14ac:dyDescent="0.25">
      <c r="A688" s="267" t="s">
        <v>6170</v>
      </c>
      <c r="B688" s="116" t="s">
        <v>6171</v>
      </c>
    </row>
    <row r="689" spans="1:2" x14ac:dyDescent="0.25">
      <c r="A689" s="267" t="s">
        <v>6172</v>
      </c>
      <c r="B689" s="116" t="s">
        <v>6173</v>
      </c>
    </row>
    <row r="690" spans="1:2" x14ac:dyDescent="0.25">
      <c r="A690" s="267" t="s">
        <v>6174</v>
      </c>
      <c r="B690" s="116" t="s">
        <v>6175</v>
      </c>
    </row>
    <row r="691" spans="1:2" x14ac:dyDescent="0.25">
      <c r="A691" s="267" t="s">
        <v>6176</v>
      </c>
      <c r="B691" s="116" t="s">
        <v>6177</v>
      </c>
    </row>
    <row r="692" spans="1:2" x14ac:dyDescent="0.25">
      <c r="A692" s="267" t="s">
        <v>6178</v>
      </c>
      <c r="B692" s="116" t="s">
        <v>6179</v>
      </c>
    </row>
    <row r="693" spans="1:2" x14ac:dyDescent="0.25">
      <c r="A693" s="267" t="s">
        <v>6180</v>
      </c>
      <c r="B693" s="116" t="s">
        <v>6181</v>
      </c>
    </row>
    <row r="694" spans="1:2" x14ac:dyDescent="0.25">
      <c r="A694" s="267" t="s">
        <v>6182</v>
      </c>
      <c r="B694" s="116" t="s">
        <v>6183</v>
      </c>
    </row>
    <row r="695" spans="1:2" x14ac:dyDescent="0.25">
      <c r="A695" s="267" t="s">
        <v>6184</v>
      </c>
      <c r="B695" s="116" t="s">
        <v>6185</v>
      </c>
    </row>
    <row r="696" spans="1:2" x14ac:dyDescent="0.25">
      <c r="A696" s="267" t="s">
        <v>6186</v>
      </c>
      <c r="B696" s="116" t="s">
        <v>6187</v>
      </c>
    </row>
    <row r="697" spans="1:2" x14ac:dyDescent="0.25">
      <c r="A697" s="267" t="s">
        <v>6188</v>
      </c>
      <c r="B697" s="116" t="s">
        <v>6189</v>
      </c>
    </row>
    <row r="698" spans="1:2" x14ac:dyDescent="0.25">
      <c r="A698" s="267" t="s">
        <v>6190</v>
      </c>
      <c r="B698" s="116" t="s">
        <v>6191</v>
      </c>
    </row>
    <row r="699" spans="1:2" x14ac:dyDescent="0.25">
      <c r="A699" s="267" t="s">
        <v>6192</v>
      </c>
      <c r="B699" s="116" t="s">
        <v>6193</v>
      </c>
    </row>
    <row r="700" spans="1:2" x14ac:dyDescent="0.25">
      <c r="A700" s="267" t="s">
        <v>6194</v>
      </c>
      <c r="B700" s="116" t="s">
        <v>6195</v>
      </c>
    </row>
    <row r="701" spans="1:2" x14ac:dyDescent="0.25">
      <c r="A701" s="267" t="s">
        <v>6196</v>
      </c>
      <c r="B701" s="116" t="s">
        <v>6197</v>
      </c>
    </row>
    <row r="702" spans="1:2" x14ac:dyDescent="0.25">
      <c r="A702" s="267" t="s">
        <v>6198</v>
      </c>
      <c r="B702" s="116" t="s">
        <v>6199</v>
      </c>
    </row>
    <row r="703" spans="1:2" x14ac:dyDescent="0.25">
      <c r="A703" s="267" t="s">
        <v>6200</v>
      </c>
      <c r="B703" s="116" t="s">
        <v>6201</v>
      </c>
    </row>
    <row r="704" spans="1:2" x14ac:dyDescent="0.25">
      <c r="A704" s="267" t="s">
        <v>6202</v>
      </c>
      <c r="B704" s="116" t="s">
        <v>6197</v>
      </c>
    </row>
    <row r="705" spans="1:2" x14ac:dyDescent="0.25">
      <c r="A705" s="267" t="s">
        <v>6203</v>
      </c>
      <c r="B705" s="116" t="s">
        <v>6199</v>
      </c>
    </row>
    <row r="706" spans="1:2" x14ac:dyDescent="0.25">
      <c r="A706" s="267" t="s">
        <v>6204</v>
      </c>
      <c r="B706" s="116" t="s">
        <v>6205</v>
      </c>
    </row>
    <row r="707" spans="1:2" x14ac:dyDescent="0.25">
      <c r="A707" s="526" t="s">
        <v>1196</v>
      </c>
      <c r="B707" s="116" t="s">
        <v>6206</v>
      </c>
    </row>
    <row r="708" spans="1:2" x14ac:dyDescent="0.25">
      <c r="A708" s="526" t="s">
        <v>1004</v>
      </c>
      <c r="B708" s="116" t="s">
        <v>6207</v>
      </c>
    </row>
    <row r="709" spans="1:2" x14ac:dyDescent="0.25">
      <c r="A709" s="526" t="s">
        <v>1015</v>
      </c>
      <c r="B709" s="116" t="s">
        <v>6208</v>
      </c>
    </row>
    <row r="710" spans="1:2" x14ac:dyDescent="0.25">
      <c r="A710" s="526" t="s">
        <v>4110</v>
      </c>
      <c r="B710" s="417" t="s">
        <v>6209</v>
      </c>
    </row>
    <row r="711" spans="1:2" x14ac:dyDescent="0.25">
      <c r="A711" s="526" t="s">
        <v>4115</v>
      </c>
      <c r="B711" s="116" t="s">
        <v>6210</v>
      </c>
    </row>
    <row r="712" spans="1:2" x14ac:dyDescent="0.25">
      <c r="A712" s="526" t="s">
        <v>4118</v>
      </c>
      <c r="B712" s="417" t="s">
        <v>6211</v>
      </c>
    </row>
    <row r="713" spans="1:2" x14ac:dyDescent="0.25">
      <c r="A713" s="526" t="s">
        <v>4122</v>
      </c>
      <c r="B713" s="417" t="s">
        <v>6212</v>
      </c>
    </row>
    <row r="714" spans="1:2" x14ac:dyDescent="0.25">
      <c r="A714" s="526" t="s">
        <v>4124</v>
      </c>
      <c r="B714" s="417" t="s">
        <v>6213</v>
      </c>
    </row>
    <row r="715" spans="1:2" x14ac:dyDescent="0.25">
      <c r="A715" s="526" t="s">
        <v>4127</v>
      </c>
      <c r="B715" s="417" t="s">
        <v>6214</v>
      </c>
    </row>
    <row r="716" spans="1:2" x14ac:dyDescent="0.25">
      <c r="A716" s="526" t="s">
        <v>3946</v>
      </c>
      <c r="B716" s="116" t="s">
        <v>6215</v>
      </c>
    </row>
    <row r="717" spans="1:2" x14ac:dyDescent="0.25">
      <c r="A717" s="526" t="s">
        <v>3770</v>
      </c>
      <c r="B717" s="116" t="s">
        <v>6216</v>
      </c>
    </row>
    <row r="718" spans="1:2" x14ac:dyDescent="0.25">
      <c r="A718" s="526" t="s">
        <v>3778</v>
      </c>
      <c r="B718" s="116" t="s">
        <v>6217</v>
      </c>
    </row>
    <row r="719" spans="1:2" x14ac:dyDescent="0.25">
      <c r="A719" s="526" t="s">
        <v>3612</v>
      </c>
      <c r="B719" s="116" t="s">
        <v>6218</v>
      </c>
    </row>
    <row r="720" spans="1:2" x14ac:dyDescent="0.25">
      <c r="A720" s="526" t="s">
        <v>3089</v>
      </c>
      <c r="B720" s="116" t="s">
        <v>5380</v>
      </c>
    </row>
    <row r="721" spans="1:2" x14ac:dyDescent="0.25">
      <c r="A721" s="527" t="s">
        <v>2960</v>
      </c>
      <c r="B721" s="528" t="s">
        <v>6219</v>
      </c>
    </row>
    <row r="722" spans="1:2" x14ac:dyDescent="0.25">
      <c r="A722" s="527" t="s">
        <v>2962</v>
      </c>
      <c r="B722" s="528" t="s">
        <v>6220</v>
      </c>
    </row>
    <row r="723" spans="1:2" x14ac:dyDescent="0.25">
      <c r="A723" s="527" t="s">
        <v>2971</v>
      </c>
      <c r="B723" s="528" t="s">
        <v>6221</v>
      </c>
    </row>
    <row r="724" spans="1:2" x14ac:dyDescent="0.25">
      <c r="A724" s="267" t="s">
        <v>181</v>
      </c>
      <c r="B724" s="116" t="s">
        <v>6222</v>
      </c>
    </row>
    <row r="725" spans="1:2" x14ac:dyDescent="0.25">
      <c r="A725" s="267" t="s">
        <v>1046</v>
      </c>
      <c r="B725" s="116" t="s">
        <v>6223</v>
      </c>
    </row>
    <row r="726" spans="1:2" x14ac:dyDescent="0.25">
      <c r="A726" s="267" t="s">
        <v>492</v>
      </c>
      <c r="B726" s="116" t="s">
        <v>6224</v>
      </c>
    </row>
    <row r="727" spans="1:2" x14ac:dyDescent="0.25">
      <c r="A727" s="267" t="s">
        <v>500</v>
      </c>
      <c r="B727" s="116" t="s">
        <v>6225</v>
      </c>
    </row>
    <row r="728" spans="1:2" x14ac:dyDescent="0.25">
      <c r="A728" s="267" t="s">
        <v>458</v>
      </c>
      <c r="B728" s="116" t="s">
        <v>6226</v>
      </c>
    </row>
    <row r="729" spans="1:2" x14ac:dyDescent="0.25">
      <c r="A729" s="267" t="s">
        <v>460</v>
      </c>
      <c r="B729" s="116" t="s">
        <v>6227</v>
      </c>
    </row>
    <row r="730" spans="1:2" x14ac:dyDescent="0.25">
      <c r="A730" s="267" t="s">
        <v>6228</v>
      </c>
      <c r="B730" s="116" t="s">
        <v>6229</v>
      </c>
    </row>
    <row r="731" spans="1:2" x14ac:dyDescent="0.25">
      <c r="A731" s="267" t="s">
        <v>573</v>
      </c>
      <c r="B731" s="116" t="s">
        <v>6230</v>
      </c>
    </row>
    <row r="732" spans="1:2" x14ac:dyDescent="0.25">
      <c r="A732" s="267" t="s">
        <v>579</v>
      </c>
      <c r="B732" s="116" t="s">
        <v>6231</v>
      </c>
    </row>
    <row r="733" spans="1:2" x14ac:dyDescent="0.25">
      <c r="A733" s="267" t="s">
        <v>531</v>
      </c>
      <c r="B733" s="116" t="s">
        <v>6232</v>
      </c>
    </row>
    <row r="734" spans="1:2" x14ac:dyDescent="0.25">
      <c r="A734" s="267" t="s">
        <v>549</v>
      </c>
      <c r="B734" s="116" t="s">
        <v>6233</v>
      </c>
    </row>
    <row r="735" spans="1:2" x14ac:dyDescent="0.25">
      <c r="A735" s="267" t="s">
        <v>6234</v>
      </c>
      <c r="B735" s="116" t="s">
        <v>6235</v>
      </c>
    </row>
    <row r="736" spans="1:2" x14ac:dyDescent="0.25">
      <c r="A736" s="267" t="s">
        <v>558</v>
      </c>
      <c r="B736" s="116" t="s">
        <v>6236</v>
      </c>
    </row>
    <row r="737" spans="1:2" x14ac:dyDescent="0.25">
      <c r="A737" s="267" t="s">
        <v>6237</v>
      </c>
      <c r="B737" s="116" t="s">
        <v>6238</v>
      </c>
    </row>
    <row r="738" spans="1:2" x14ac:dyDescent="0.25">
      <c r="A738" s="267" t="s">
        <v>6239</v>
      </c>
      <c r="B738" s="116" t="s">
        <v>6240</v>
      </c>
    </row>
    <row r="739" spans="1:2" x14ac:dyDescent="0.25">
      <c r="A739" s="267" t="s">
        <v>6241</v>
      </c>
      <c r="B739" s="116" t="s">
        <v>6242</v>
      </c>
    </row>
    <row r="740" spans="1:2" x14ac:dyDescent="0.25">
      <c r="A740" s="267" t="s">
        <v>6243</v>
      </c>
      <c r="B740" s="116" t="s">
        <v>6244</v>
      </c>
    </row>
    <row r="741" spans="1:2" x14ac:dyDescent="0.25">
      <c r="A741" s="267" t="s">
        <v>194</v>
      </c>
      <c r="B741" s="116" t="s">
        <v>6245</v>
      </c>
    </row>
    <row r="742" spans="1:2" x14ac:dyDescent="0.25">
      <c r="A742" s="267" t="s">
        <v>288</v>
      </c>
      <c r="B742" s="116" t="s">
        <v>6246</v>
      </c>
    </row>
    <row r="743" spans="1:2" x14ac:dyDescent="0.25">
      <c r="A743" s="267" t="s">
        <v>295</v>
      </c>
      <c r="B743" s="116" t="s">
        <v>6247</v>
      </c>
    </row>
    <row r="744" spans="1:2" x14ac:dyDescent="0.25">
      <c r="A744" s="267" t="s">
        <v>255</v>
      </c>
      <c r="B744" s="116" t="s">
        <v>6248</v>
      </c>
    </row>
    <row r="745" spans="1:2" x14ac:dyDescent="0.25">
      <c r="A745" s="267" t="s">
        <v>257</v>
      </c>
      <c r="B745" s="116" t="s">
        <v>6249</v>
      </c>
    </row>
    <row r="746" spans="1:2" x14ac:dyDescent="0.25">
      <c r="A746" s="267" t="s">
        <v>381</v>
      </c>
      <c r="B746" s="116" t="s">
        <v>6250</v>
      </c>
    </row>
    <row r="747" spans="1:2" x14ac:dyDescent="0.25">
      <c r="A747" s="267" t="s">
        <v>388</v>
      </c>
      <c r="B747" s="116" t="s">
        <v>6251</v>
      </c>
    </row>
    <row r="748" spans="1:2" x14ac:dyDescent="0.25">
      <c r="A748" s="267" t="s">
        <v>6252</v>
      </c>
      <c r="B748" s="116" t="s">
        <v>6253</v>
      </c>
    </row>
    <row r="749" spans="1:2" x14ac:dyDescent="0.25">
      <c r="A749" s="267" t="s">
        <v>360</v>
      </c>
      <c r="B749" s="116" t="s">
        <v>6254</v>
      </c>
    </row>
    <row r="750" spans="1:2" x14ac:dyDescent="0.25">
      <c r="A750" s="267" t="s">
        <v>372</v>
      </c>
      <c r="B750" s="116" t="s">
        <v>6255</v>
      </c>
    </row>
    <row r="751" spans="1:2" x14ac:dyDescent="0.25">
      <c r="A751" s="267" t="s">
        <v>6256</v>
      </c>
      <c r="B751" s="116" t="s">
        <v>6257</v>
      </c>
    </row>
    <row r="752" spans="1:2" x14ac:dyDescent="0.25">
      <c r="A752" s="267" t="s">
        <v>306</v>
      </c>
      <c r="B752" s="116" t="s">
        <v>6258</v>
      </c>
    </row>
    <row r="753" spans="1:2" x14ac:dyDescent="0.25">
      <c r="A753" s="267" t="s">
        <v>316</v>
      </c>
      <c r="B753" s="116" t="s">
        <v>6259</v>
      </c>
    </row>
    <row r="754" spans="1:2" x14ac:dyDescent="0.25">
      <c r="A754" s="267" t="s">
        <v>6260</v>
      </c>
      <c r="B754" s="116" t="s">
        <v>6261</v>
      </c>
    </row>
    <row r="755" spans="1:2" x14ac:dyDescent="0.25">
      <c r="A755" s="267" t="s">
        <v>6262</v>
      </c>
      <c r="B755" s="116" t="s">
        <v>6263</v>
      </c>
    </row>
    <row r="756" spans="1:2" x14ac:dyDescent="0.25">
      <c r="A756" s="267" t="s">
        <v>6264</v>
      </c>
      <c r="B756" s="116" t="s">
        <v>6265</v>
      </c>
    </row>
    <row r="757" spans="1:2" x14ac:dyDescent="0.25">
      <c r="A757" s="267" t="s">
        <v>6266</v>
      </c>
      <c r="B757" s="116" t="s">
        <v>6267</v>
      </c>
    </row>
    <row r="758" spans="1:2" x14ac:dyDescent="0.25">
      <c r="A758" s="267" t="s">
        <v>6268</v>
      </c>
      <c r="B758" s="116" t="s">
        <v>6269</v>
      </c>
    </row>
    <row r="759" spans="1:2" x14ac:dyDescent="0.25">
      <c r="A759" s="267" t="s">
        <v>3113</v>
      </c>
      <c r="B759" s="116" t="s">
        <v>6270</v>
      </c>
    </row>
    <row r="760" spans="1:2" x14ac:dyDescent="0.25">
      <c r="A760" s="267" t="s">
        <v>3109</v>
      </c>
      <c r="B760" s="116" t="s">
        <v>6271</v>
      </c>
    </row>
    <row r="761" spans="1:2" x14ac:dyDescent="0.25">
      <c r="A761" s="267" t="s">
        <v>3115</v>
      </c>
      <c r="B761" s="116" t="s">
        <v>6272</v>
      </c>
    </row>
    <row r="762" spans="1:2" x14ac:dyDescent="0.25">
      <c r="A762" s="526" t="s">
        <v>1762</v>
      </c>
      <c r="B762" s="116" t="s">
        <v>6273</v>
      </c>
    </row>
    <row r="763" spans="1:2" x14ac:dyDescent="0.25">
      <c r="A763" s="267" t="s">
        <v>1574</v>
      </c>
      <c r="B763" s="116" t="s">
        <v>6274</v>
      </c>
    </row>
    <row r="764" spans="1:2" x14ac:dyDescent="0.25">
      <c r="A764" s="267" t="s">
        <v>1809</v>
      </c>
      <c r="B764" s="116" t="s">
        <v>6275</v>
      </c>
    </row>
    <row r="765" spans="1:2" x14ac:dyDescent="0.25">
      <c r="A765" s="267" t="s">
        <v>1648</v>
      </c>
      <c r="B765" s="116" t="s">
        <v>6276</v>
      </c>
    </row>
    <row r="766" spans="1:2" x14ac:dyDescent="0.25">
      <c r="A766" s="267" t="s">
        <v>3419</v>
      </c>
      <c r="B766" s="116" t="s">
        <v>6277</v>
      </c>
    </row>
    <row r="767" spans="1:2" x14ac:dyDescent="0.25">
      <c r="A767" s="267" t="s">
        <v>1650</v>
      </c>
      <c r="B767" s="116" t="s">
        <v>6278</v>
      </c>
    </row>
    <row r="768" spans="1:2" x14ac:dyDescent="0.25">
      <c r="A768" s="267" t="s">
        <v>6279</v>
      </c>
      <c r="B768" s="116" t="s">
        <v>6280</v>
      </c>
    </row>
    <row r="769" spans="1:2" x14ac:dyDescent="0.25">
      <c r="A769" s="267" t="s">
        <v>6281</v>
      </c>
      <c r="B769" s="116" t="s">
        <v>6282</v>
      </c>
    </row>
    <row r="770" spans="1:2" x14ac:dyDescent="0.25">
      <c r="A770" s="267" t="s">
        <v>6283</v>
      </c>
      <c r="B770" s="116" t="s">
        <v>6284</v>
      </c>
    </row>
    <row r="771" spans="1:2" x14ac:dyDescent="0.25">
      <c r="A771" s="267" t="s">
        <v>6285</v>
      </c>
      <c r="B771" s="116" t="s">
        <v>6286</v>
      </c>
    </row>
    <row r="772" spans="1:2" x14ac:dyDescent="0.25">
      <c r="A772" s="267" t="s">
        <v>6287</v>
      </c>
      <c r="B772" s="116" t="s">
        <v>6288</v>
      </c>
    </row>
    <row r="773" spans="1:2" x14ac:dyDescent="0.25">
      <c r="A773" s="267" t="s">
        <v>1846</v>
      </c>
      <c r="B773" s="116" t="s">
        <v>6289</v>
      </c>
    </row>
    <row r="774" spans="1:2" x14ac:dyDescent="0.25">
      <c r="A774" s="267" t="s">
        <v>6290</v>
      </c>
      <c r="B774" s="116" t="s">
        <v>6291</v>
      </c>
    </row>
    <row r="775" spans="1:2" x14ac:dyDescent="0.25">
      <c r="A775" s="267" t="s">
        <v>6292</v>
      </c>
      <c r="B775" s="116" t="s">
        <v>6293</v>
      </c>
    </row>
    <row r="776" spans="1:2" x14ac:dyDescent="0.25">
      <c r="A776" s="267" t="s">
        <v>6294</v>
      </c>
      <c r="B776" s="116" t="s">
        <v>6295</v>
      </c>
    </row>
    <row r="777" spans="1:2" x14ac:dyDescent="0.25">
      <c r="A777" s="267" t="s">
        <v>6296</v>
      </c>
      <c r="B777" s="116" t="s">
        <v>6297</v>
      </c>
    </row>
    <row r="778" spans="1:2" x14ac:dyDescent="0.25">
      <c r="A778" s="267" t="s">
        <v>6298</v>
      </c>
      <c r="B778" s="116" t="s">
        <v>6299</v>
      </c>
    </row>
    <row r="779" spans="1:2" x14ac:dyDescent="0.25">
      <c r="A779" s="267" t="s">
        <v>6300</v>
      </c>
      <c r="B779" s="116" t="s">
        <v>6301</v>
      </c>
    </row>
    <row r="780" spans="1:2" x14ac:dyDescent="0.25">
      <c r="A780" s="267" t="s">
        <v>6302</v>
      </c>
      <c r="B780" s="116" t="s">
        <v>6303</v>
      </c>
    </row>
    <row r="781" spans="1:2" x14ac:dyDescent="0.25">
      <c r="A781" s="267" t="s">
        <v>6304</v>
      </c>
      <c r="B781" s="116" t="s">
        <v>6305</v>
      </c>
    </row>
    <row r="782" spans="1:2" x14ac:dyDescent="0.25">
      <c r="A782" s="267" t="s">
        <v>556</v>
      </c>
      <c r="B782" s="116" t="s">
        <v>6306</v>
      </c>
    </row>
    <row r="783" spans="1:2" x14ac:dyDescent="0.25">
      <c r="A783" s="267" t="s">
        <v>6307</v>
      </c>
      <c r="B783" s="116" t="s">
        <v>6308</v>
      </c>
    </row>
    <row r="784" spans="1:2" x14ac:dyDescent="0.25">
      <c r="A784" s="267" t="s">
        <v>358</v>
      </c>
      <c r="B784" s="116" t="s">
        <v>6309</v>
      </c>
    </row>
    <row r="785" spans="1:2" x14ac:dyDescent="0.25">
      <c r="A785" s="267" t="s">
        <v>6310</v>
      </c>
      <c r="B785" s="116" t="s">
        <v>6311</v>
      </c>
    </row>
    <row r="786" spans="1:2" x14ac:dyDescent="0.25">
      <c r="A786" s="267" t="s">
        <v>959</v>
      </c>
      <c r="B786" s="116" t="s">
        <v>6312</v>
      </c>
    </row>
    <row r="787" spans="1:2" x14ac:dyDescent="0.25">
      <c r="A787" s="267" t="s">
        <v>6313</v>
      </c>
      <c r="B787" s="116" t="s">
        <v>6314</v>
      </c>
    </row>
    <row r="788" spans="1:2" x14ac:dyDescent="0.25">
      <c r="A788" s="267" t="s">
        <v>6315</v>
      </c>
      <c r="B788" s="116" t="s">
        <v>6316</v>
      </c>
    </row>
    <row r="789" spans="1:2" x14ac:dyDescent="0.25">
      <c r="A789" s="267" t="s">
        <v>6317</v>
      </c>
      <c r="B789" s="116" t="s">
        <v>6318</v>
      </c>
    </row>
    <row r="790" spans="1:2" x14ac:dyDescent="0.25">
      <c r="A790" s="267" t="s">
        <v>505</v>
      </c>
      <c r="B790" s="116" t="s">
        <v>6242</v>
      </c>
    </row>
    <row r="791" spans="1:2" x14ac:dyDescent="0.25">
      <c r="A791" s="267" t="s">
        <v>513</v>
      </c>
      <c r="B791" s="116" t="s">
        <v>6319</v>
      </c>
    </row>
    <row r="792" spans="1:2" x14ac:dyDescent="0.25">
      <c r="A792" s="267" t="s">
        <v>304</v>
      </c>
      <c r="B792" s="116" t="s">
        <v>6320</v>
      </c>
    </row>
    <row r="793" spans="1:2" x14ac:dyDescent="0.25">
      <c r="A793" s="267" t="s">
        <v>6321</v>
      </c>
      <c r="B793" s="116" t="s">
        <v>6322</v>
      </c>
    </row>
    <row r="794" spans="1:2" x14ac:dyDescent="0.25">
      <c r="A794" s="267" t="s">
        <v>918</v>
      </c>
      <c r="B794" s="116" t="s">
        <v>6323</v>
      </c>
    </row>
    <row r="795" spans="1:2" x14ac:dyDescent="0.25">
      <c r="A795" s="267" t="s">
        <v>6324</v>
      </c>
      <c r="B795" s="116" t="s">
        <v>6325</v>
      </c>
    </row>
    <row r="796" spans="1:2" x14ac:dyDescent="0.25">
      <c r="A796" s="267" t="s">
        <v>6326</v>
      </c>
      <c r="B796" s="116" t="s">
        <v>6327</v>
      </c>
    </row>
    <row r="797" spans="1:2" x14ac:dyDescent="0.25">
      <c r="A797" s="267" t="s">
        <v>1236</v>
      </c>
      <c r="B797" s="116" t="s">
        <v>6328</v>
      </c>
    </row>
    <row r="798" spans="1:2" x14ac:dyDescent="0.25">
      <c r="A798" s="267" t="s">
        <v>1238</v>
      </c>
      <c r="B798" s="116" t="s">
        <v>6329</v>
      </c>
    </row>
    <row r="799" spans="1:2" x14ac:dyDescent="0.25">
      <c r="A799" s="267" t="s">
        <v>6330</v>
      </c>
      <c r="B799" s="116" t="s">
        <v>6331</v>
      </c>
    </row>
    <row r="800" spans="1:2" x14ac:dyDescent="0.25">
      <c r="A800" s="267" t="s">
        <v>6332</v>
      </c>
      <c r="B800" s="116" t="s">
        <v>6333</v>
      </c>
    </row>
    <row r="801" spans="1:2" x14ac:dyDescent="0.25">
      <c r="A801" s="267" t="s">
        <v>201</v>
      </c>
      <c r="B801" s="116" t="s">
        <v>6334</v>
      </c>
    </row>
    <row r="802" spans="1:2" x14ac:dyDescent="0.25">
      <c r="A802" s="267" t="s">
        <v>455</v>
      </c>
      <c r="B802" s="116" t="s">
        <v>6335</v>
      </c>
    </row>
    <row r="803" spans="1:2" x14ac:dyDescent="0.25">
      <c r="A803" s="267" t="s">
        <v>457</v>
      </c>
      <c r="B803" s="116" t="s">
        <v>6336</v>
      </c>
    </row>
    <row r="804" spans="1:2" x14ac:dyDescent="0.25">
      <c r="A804" s="267" t="s">
        <v>6337</v>
      </c>
      <c r="B804" s="116" t="s">
        <v>6338</v>
      </c>
    </row>
    <row r="805" spans="1:2" x14ac:dyDescent="0.25">
      <c r="A805" s="267" t="s">
        <v>6339</v>
      </c>
      <c r="B805" s="116" t="s">
        <v>6340</v>
      </c>
    </row>
    <row r="806" spans="1:2" x14ac:dyDescent="0.25">
      <c r="A806" s="267" t="s">
        <v>6341</v>
      </c>
      <c r="B806" s="116" t="s">
        <v>6342</v>
      </c>
    </row>
    <row r="807" spans="1:2" x14ac:dyDescent="0.25">
      <c r="A807" s="267" t="s">
        <v>6343</v>
      </c>
      <c r="B807" s="116" t="s">
        <v>6344</v>
      </c>
    </row>
    <row r="808" spans="1:2" x14ac:dyDescent="0.25">
      <c r="A808" s="267" t="s">
        <v>508</v>
      </c>
      <c r="B808" s="116" t="s">
        <v>6345</v>
      </c>
    </row>
    <row r="809" spans="1:2" x14ac:dyDescent="0.25">
      <c r="A809" s="267" t="s">
        <v>6346</v>
      </c>
      <c r="B809" s="116" t="s">
        <v>6347</v>
      </c>
    </row>
    <row r="810" spans="1:2" x14ac:dyDescent="0.25">
      <c r="A810" s="267" t="s">
        <v>511</v>
      </c>
      <c r="B810" s="116" t="s">
        <v>6348</v>
      </c>
    </row>
    <row r="811" spans="1:2" x14ac:dyDescent="0.25">
      <c r="A811" s="267" t="s">
        <v>6349</v>
      </c>
      <c r="B811" s="116" t="s">
        <v>6350</v>
      </c>
    </row>
    <row r="812" spans="1:2" x14ac:dyDescent="0.25">
      <c r="A812" s="267" t="s">
        <v>516</v>
      </c>
      <c r="B812" s="116" t="s">
        <v>6351</v>
      </c>
    </row>
    <row r="813" spans="1:2" x14ac:dyDescent="0.25">
      <c r="A813" s="267" t="s">
        <v>333</v>
      </c>
      <c r="B813" s="116" t="s">
        <v>6352</v>
      </c>
    </row>
    <row r="814" spans="1:2" x14ac:dyDescent="0.25">
      <c r="A814" s="267" t="s">
        <v>335</v>
      </c>
      <c r="B814" s="116" t="s">
        <v>6353</v>
      </c>
    </row>
    <row r="815" spans="1:2" x14ac:dyDescent="0.25">
      <c r="A815" s="267" t="s">
        <v>338</v>
      </c>
      <c r="B815" s="116" t="s">
        <v>6354</v>
      </c>
    </row>
    <row r="816" spans="1:2" x14ac:dyDescent="0.25">
      <c r="A816" s="267" t="s">
        <v>340</v>
      </c>
      <c r="B816" s="116" t="s">
        <v>6355</v>
      </c>
    </row>
    <row r="817" spans="1:2" x14ac:dyDescent="0.25">
      <c r="A817" s="267" t="s">
        <v>6356</v>
      </c>
      <c r="B817" s="116" t="s">
        <v>6357</v>
      </c>
    </row>
    <row r="818" spans="1:2" x14ac:dyDescent="0.25">
      <c r="A818" s="267" t="s">
        <v>349</v>
      </c>
      <c r="B818" s="116" t="s">
        <v>6358</v>
      </c>
    </row>
    <row r="819" spans="1:2" x14ac:dyDescent="0.25">
      <c r="A819" s="267" t="s">
        <v>564</v>
      </c>
      <c r="B819" s="116" t="s">
        <v>6359</v>
      </c>
    </row>
    <row r="820" spans="1:2" x14ac:dyDescent="0.25">
      <c r="A820" s="267" t="s">
        <v>565</v>
      </c>
      <c r="B820" s="116" t="s">
        <v>6360</v>
      </c>
    </row>
    <row r="821" spans="1:2" x14ac:dyDescent="0.25">
      <c r="A821" s="267" t="s">
        <v>569</v>
      </c>
      <c r="B821" s="116" t="s">
        <v>6361</v>
      </c>
    </row>
    <row r="822" spans="1:2" x14ac:dyDescent="0.25">
      <c r="A822" s="267" t="s">
        <v>570</v>
      </c>
      <c r="B822" s="116" t="s">
        <v>6362</v>
      </c>
    </row>
    <row r="823" spans="1:2" x14ac:dyDescent="0.25">
      <c r="A823" s="267" t="s">
        <v>6363</v>
      </c>
      <c r="B823" s="116" t="s">
        <v>6364</v>
      </c>
    </row>
    <row r="824" spans="1:2" x14ac:dyDescent="0.25">
      <c r="A824" s="267" t="s">
        <v>554</v>
      </c>
      <c r="B824" s="116" t="s">
        <v>6365</v>
      </c>
    </row>
    <row r="825" spans="1:2" x14ac:dyDescent="0.25">
      <c r="A825" s="267" t="s">
        <v>6366</v>
      </c>
      <c r="B825" s="116" t="s">
        <v>6367</v>
      </c>
    </row>
    <row r="826" spans="1:2" x14ac:dyDescent="0.25">
      <c r="A826" s="267" t="s">
        <v>6368</v>
      </c>
      <c r="B826" s="116" t="s">
        <v>6369</v>
      </c>
    </row>
    <row r="827" spans="1:2" x14ac:dyDescent="0.25">
      <c r="A827" s="267" t="s">
        <v>577</v>
      </c>
      <c r="B827" s="116" t="s">
        <v>6370</v>
      </c>
    </row>
    <row r="828" spans="1:2" x14ac:dyDescent="0.25">
      <c r="A828" s="267" t="s">
        <v>6371</v>
      </c>
      <c r="B828" s="116" t="s">
        <v>6372</v>
      </c>
    </row>
    <row r="829" spans="1:2" x14ac:dyDescent="0.25">
      <c r="A829" s="267" t="s">
        <v>583</v>
      </c>
      <c r="B829" s="116" t="s">
        <v>6373</v>
      </c>
    </row>
    <row r="830" spans="1:2" x14ac:dyDescent="0.25">
      <c r="A830" s="267" t="s">
        <v>6374</v>
      </c>
      <c r="B830" s="116" t="s">
        <v>6375</v>
      </c>
    </row>
    <row r="831" spans="1:2" x14ac:dyDescent="0.25">
      <c r="A831" s="267" t="s">
        <v>6376</v>
      </c>
      <c r="B831" s="116" t="s">
        <v>6377</v>
      </c>
    </row>
    <row r="832" spans="1:2" x14ac:dyDescent="0.25">
      <c r="A832" s="267" t="s">
        <v>6378</v>
      </c>
      <c r="B832" s="116" t="s">
        <v>6379</v>
      </c>
    </row>
    <row r="833" spans="1:2" x14ac:dyDescent="0.25">
      <c r="A833" s="267" t="s">
        <v>588</v>
      </c>
      <c r="B833" s="116" t="s">
        <v>6380</v>
      </c>
    </row>
    <row r="834" spans="1:2" x14ac:dyDescent="0.25">
      <c r="A834" s="267" t="s">
        <v>6381</v>
      </c>
      <c r="B834" s="116" t="s">
        <v>6382</v>
      </c>
    </row>
    <row r="835" spans="1:2" x14ac:dyDescent="0.25">
      <c r="A835" s="267" t="s">
        <v>593</v>
      </c>
      <c r="B835" s="116" t="s">
        <v>6383</v>
      </c>
    </row>
    <row r="836" spans="1:2" x14ac:dyDescent="0.25">
      <c r="A836" s="267" t="s">
        <v>6384</v>
      </c>
      <c r="B836" s="116" t="s">
        <v>6385</v>
      </c>
    </row>
    <row r="837" spans="1:2" x14ac:dyDescent="0.25">
      <c r="A837" s="267" t="s">
        <v>413</v>
      </c>
      <c r="B837" s="116" t="s">
        <v>6386</v>
      </c>
    </row>
    <row r="838" spans="1:2" x14ac:dyDescent="0.25">
      <c r="A838" s="267" t="s">
        <v>420</v>
      </c>
      <c r="B838" s="116" t="s">
        <v>6387</v>
      </c>
    </row>
    <row r="839" spans="1:2" x14ac:dyDescent="0.25">
      <c r="A839" s="267" t="s">
        <v>6388</v>
      </c>
      <c r="B839" s="116" t="s">
        <v>6389</v>
      </c>
    </row>
    <row r="840" spans="1:2" x14ac:dyDescent="0.25">
      <c r="A840" s="267" t="s">
        <v>6390</v>
      </c>
      <c r="B840" s="116" t="s">
        <v>6391</v>
      </c>
    </row>
    <row r="841" spans="1:2" x14ac:dyDescent="0.25">
      <c r="A841" s="267" t="s">
        <v>407</v>
      </c>
      <c r="B841" s="116" t="s">
        <v>6392</v>
      </c>
    </row>
    <row r="842" spans="1:2" x14ac:dyDescent="0.25">
      <c r="A842" s="267" t="s">
        <v>6393</v>
      </c>
      <c r="B842" s="116" t="s">
        <v>6394</v>
      </c>
    </row>
    <row r="843" spans="1:2" x14ac:dyDescent="0.25">
      <c r="A843" s="267" t="s">
        <v>418</v>
      </c>
      <c r="B843" s="116" t="s">
        <v>6395</v>
      </c>
    </row>
    <row r="844" spans="1:2" x14ac:dyDescent="0.25">
      <c r="A844" s="267" t="s">
        <v>423</v>
      </c>
      <c r="B844" s="116" t="s">
        <v>6396</v>
      </c>
    </row>
    <row r="845" spans="1:2" x14ac:dyDescent="0.25">
      <c r="A845" s="267" t="s">
        <v>251</v>
      </c>
      <c r="B845" s="116" t="s">
        <v>6397</v>
      </c>
    </row>
    <row r="846" spans="1:2" x14ac:dyDescent="0.25">
      <c r="A846" s="267" t="s">
        <v>253</v>
      </c>
      <c r="B846" s="116" t="s">
        <v>6398</v>
      </c>
    </row>
    <row r="847" spans="1:2" x14ac:dyDescent="0.25">
      <c r="A847" s="267" t="s">
        <v>6399</v>
      </c>
      <c r="B847" s="116" t="s">
        <v>6400</v>
      </c>
    </row>
    <row r="848" spans="1:2" x14ac:dyDescent="0.25">
      <c r="A848" s="267" t="s">
        <v>6401</v>
      </c>
      <c r="B848" s="116" t="s">
        <v>6402</v>
      </c>
    </row>
    <row r="849" spans="1:2" x14ac:dyDescent="0.25">
      <c r="A849" s="267" t="s">
        <v>6403</v>
      </c>
      <c r="B849" s="116" t="s">
        <v>6402</v>
      </c>
    </row>
    <row r="850" spans="1:2" x14ac:dyDescent="0.25">
      <c r="A850" s="267" t="s">
        <v>311</v>
      </c>
      <c r="B850" s="116" t="s">
        <v>6404</v>
      </c>
    </row>
    <row r="851" spans="1:2" x14ac:dyDescent="0.25">
      <c r="A851" s="267" t="s">
        <v>6405</v>
      </c>
      <c r="B851" s="116" t="s">
        <v>6406</v>
      </c>
    </row>
    <row r="852" spans="1:2" x14ac:dyDescent="0.25">
      <c r="A852" s="267" t="s">
        <v>314</v>
      </c>
      <c r="B852" s="116" t="s">
        <v>6407</v>
      </c>
    </row>
    <row r="853" spans="1:2" x14ac:dyDescent="0.25">
      <c r="A853" s="267" t="s">
        <v>6408</v>
      </c>
      <c r="B853" s="116" t="s">
        <v>6409</v>
      </c>
    </row>
    <row r="854" spans="1:2" x14ac:dyDescent="0.25">
      <c r="A854" s="267" t="s">
        <v>319</v>
      </c>
      <c r="B854" s="116" t="s">
        <v>6410</v>
      </c>
    </row>
    <row r="855" spans="1:2" x14ac:dyDescent="0.25">
      <c r="A855" s="267" t="s">
        <v>368</v>
      </c>
      <c r="B855" s="116" t="s">
        <v>6411</v>
      </c>
    </row>
    <row r="856" spans="1:2" x14ac:dyDescent="0.25">
      <c r="A856" s="267" t="s">
        <v>370</v>
      </c>
      <c r="B856" s="116" t="s">
        <v>6412</v>
      </c>
    </row>
    <row r="857" spans="1:2" x14ac:dyDescent="0.25">
      <c r="A857" s="267" t="s">
        <v>375</v>
      </c>
      <c r="B857" s="116" t="s">
        <v>6413</v>
      </c>
    </row>
    <row r="858" spans="1:2" x14ac:dyDescent="0.25">
      <c r="A858" s="267" t="s">
        <v>377</v>
      </c>
      <c r="B858" s="116" t="s">
        <v>6414</v>
      </c>
    </row>
    <row r="859" spans="1:2" x14ac:dyDescent="0.25">
      <c r="A859" s="267" t="s">
        <v>356</v>
      </c>
      <c r="B859" s="116" t="s">
        <v>6415</v>
      </c>
    </row>
    <row r="860" spans="1:2" x14ac:dyDescent="0.25">
      <c r="A860" s="267" t="s">
        <v>6416</v>
      </c>
      <c r="B860" s="116" t="s">
        <v>6417</v>
      </c>
    </row>
    <row r="861" spans="1:2" x14ac:dyDescent="0.25">
      <c r="A861" s="267" t="s">
        <v>6418</v>
      </c>
      <c r="B861" s="116" t="s">
        <v>6419</v>
      </c>
    </row>
    <row r="862" spans="1:2" x14ac:dyDescent="0.25">
      <c r="A862" s="267" t="s">
        <v>386</v>
      </c>
      <c r="B862" s="116" t="s">
        <v>6420</v>
      </c>
    </row>
    <row r="863" spans="1:2" x14ac:dyDescent="0.25">
      <c r="A863" s="267" t="s">
        <v>6421</v>
      </c>
      <c r="B863" s="116" t="s">
        <v>6422</v>
      </c>
    </row>
    <row r="864" spans="1:2" x14ac:dyDescent="0.25">
      <c r="A864" s="267" t="s">
        <v>392</v>
      </c>
      <c r="B864" s="116" t="s">
        <v>6423</v>
      </c>
    </row>
    <row r="865" spans="1:2" x14ac:dyDescent="0.25">
      <c r="A865" s="267" t="s">
        <v>6424</v>
      </c>
      <c r="B865" s="116" t="s">
        <v>6425</v>
      </c>
    </row>
    <row r="866" spans="1:2" x14ac:dyDescent="0.25">
      <c r="A866" s="267" t="s">
        <v>6426</v>
      </c>
      <c r="B866" s="116" t="s">
        <v>6427</v>
      </c>
    </row>
    <row r="867" spans="1:2" x14ac:dyDescent="0.25">
      <c r="A867" s="267" t="s">
        <v>6428</v>
      </c>
      <c r="B867" s="116" t="s">
        <v>6429</v>
      </c>
    </row>
    <row r="868" spans="1:2" x14ac:dyDescent="0.25">
      <c r="A868" s="267" t="s">
        <v>397</v>
      </c>
      <c r="B868" s="116" t="s">
        <v>6430</v>
      </c>
    </row>
    <row r="869" spans="1:2" x14ac:dyDescent="0.25">
      <c r="A869" s="267" t="s">
        <v>6431</v>
      </c>
      <c r="B869" s="116" t="s">
        <v>6432</v>
      </c>
    </row>
    <row r="870" spans="1:2" x14ac:dyDescent="0.25">
      <c r="A870" s="267" t="s">
        <v>402</v>
      </c>
      <c r="B870" s="116" t="s">
        <v>6433</v>
      </c>
    </row>
    <row r="871" spans="1:2" x14ac:dyDescent="0.25">
      <c r="A871" s="267" t="s">
        <v>409</v>
      </c>
      <c r="B871" s="116" t="s">
        <v>6434</v>
      </c>
    </row>
    <row r="872" spans="1:2" x14ac:dyDescent="0.25">
      <c r="A872" s="267" t="s">
        <v>1244</v>
      </c>
      <c r="B872" s="116" t="s">
        <v>6435</v>
      </c>
    </row>
    <row r="873" spans="1:2" x14ac:dyDescent="0.25">
      <c r="A873" s="267" t="s">
        <v>1248</v>
      </c>
      <c r="B873" s="116" t="s">
        <v>6436</v>
      </c>
    </row>
    <row r="874" spans="1:2" x14ac:dyDescent="0.25">
      <c r="A874" s="267" t="s">
        <v>862</v>
      </c>
      <c r="B874" s="116" t="s">
        <v>6437</v>
      </c>
    </row>
    <row r="875" spans="1:2" x14ac:dyDescent="0.25">
      <c r="A875" s="267" t="s">
        <v>638</v>
      </c>
      <c r="B875" s="116" t="s">
        <v>6438</v>
      </c>
    </row>
    <row r="876" spans="1:2" x14ac:dyDescent="0.25">
      <c r="A876" s="267" t="s">
        <v>6439</v>
      </c>
      <c r="B876" s="116" t="s">
        <v>6440</v>
      </c>
    </row>
    <row r="877" spans="1:2" x14ac:dyDescent="0.25">
      <c r="A877" s="267" t="s">
        <v>647</v>
      </c>
      <c r="B877" s="116" t="s">
        <v>6441</v>
      </c>
    </row>
    <row r="878" spans="1:2" x14ac:dyDescent="0.25">
      <c r="A878" s="267" t="s">
        <v>676</v>
      </c>
      <c r="B878" s="116" t="s">
        <v>6442</v>
      </c>
    </row>
    <row r="879" spans="1:2" x14ac:dyDescent="0.25">
      <c r="A879" s="267" t="s">
        <v>696</v>
      </c>
      <c r="B879" s="116" t="s">
        <v>6443</v>
      </c>
    </row>
    <row r="880" spans="1:2" x14ac:dyDescent="0.25">
      <c r="A880" s="267" t="s">
        <v>698</v>
      </c>
      <c r="B880" s="116" t="s">
        <v>6444</v>
      </c>
    </row>
    <row r="881" spans="1:2" x14ac:dyDescent="0.25">
      <c r="A881" s="267" t="s">
        <v>711</v>
      </c>
      <c r="B881" s="116" t="s">
        <v>6445</v>
      </c>
    </row>
    <row r="882" spans="1:2" x14ac:dyDescent="0.25">
      <c r="A882" s="267" t="s">
        <v>712</v>
      </c>
      <c r="B882" s="116" t="s">
        <v>6446</v>
      </c>
    </row>
    <row r="883" spans="1:2" x14ac:dyDescent="0.25">
      <c r="A883" s="267" t="s">
        <v>715</v>
      </c>
      <c r="B883" s="116" t="s">
        <v>6447</v>
      </c>
    </row>
    <row r="884" spans="1:2" x14ac:dyDescent="0.25">
      <c r="A884" s="267" t="s">
        <v>717</v>
      </c>
      <c r="B884" s="116" t="s">
        <v>6448</v>
      </c>
    </row>
    <row r="885" spans="1:2" x14ac:dyDescent="0.25">
      <c r="A885" s="267" t="s">
        <v>6449</v>
      </c>
      <c r="B885" s="116" t="s">
        <v>6450</v>
      </c>
    </row>
    <row r="886" spans="1:2" x14ac:dyDescent="0.25">
      <c r="A886" s="267" t="s">
        <v>723</v>
      </c>
      <c r="B886" s="116" t="s">
        <v>6451</v>
      </c>
    </row>
    <row r="887" spans="1:2" x14ac:dyDescent="0.25">
      <c r="A887" s="267" t="s">
        <v>733</v>
      </c>
      <c r="B887" s="116" t="s">
        <v>6452</v>
      </c>
    </row>
    <row r="888" spans="1:2" x14ac:dyDescent="0.25">
      <c r="A888" s="267" t="s">
        <v>734</v>
      </c>
      <c r="B888" s="116" t="s">
        <v>6453</v>
      </c>
    </row>
    <row r="889" spans="1:2" x14ac:dyDescent="0.25">
      <c r="A889" s="267" t="s">
        <v>748</v>
      </c>
      <c r="B889" s="116" t="s">
        <v>6454</v>
      </c>
    </row>
    <row r="890" spans="1:2" x14ac:dyDescent="0.25">
      <c r="A890" s="267" t="s">
        <v>750</v>
      </c>
      <c r="B890" s="116" t="s">
        <v>6455</v>
      </c>
    </row>
    <row r="891" spans="1:2" x14ac:dyDescent="0.25">
      <c r="A891" s="267" t="s">
        <v>659</v>
      </c>
      <c r="B891" s="116" t="s">
        <v>6456</v>
      </c>
    </row>
    <row r="892" spans="1:2" x14ac:dyDescent="0.25">
      <c r="A892" s="267" t="s">
        <v>6457</v>
      </c>
      <c r="B892" s="116" t="s">
        <v>6458</v>
      </c>
    </row>
    <row r="893" spans="1:2" x14ac:dyDescent="0.25">
      <c r="A893" s="267" t="s">
        <v>780</v>
      </c>
      <c r="B893" s="116" t="s">
        <v>6459</v>
      </c>
    </row>
    <row r="894" spans="1:2" x14ac:dyDescent="0.25">
      <c r="A894" s="267" t="s">
        <v>782</v>
      </c>
      <c r="B894" s="116" t="s">
        <v>6460</v>
      </c>
    </row>
    <row r="895" spans="1:2" x14ac:dyDescent="0.25">
      <c r="A895" s="267" t="s">
        <v>789</v>
      </c>
      <c r="B895" s="116" t="s">
        <v>6461</v>
      </c>
    </row>
    <row r="896" spans="1:2" x14ac:dyDescent="0.25">
      <c r="A896" s="267" t="s">
        <v>6462</v>
      </c>
      <c r="B896" s="116" t="s">
        <v>6463</v>
      </c>
    </row>
    <row r="897" spans="1:2" x14ac:dyDescent="0.25">
      <c r="A897" s="267" t="s">
        <v>831</v>
      </c>
      <c r="B897" s="116" t="s">
        <v>6464</v>
      </c>
    </row>
    <row r="898" spans="1:2" x14ac:dyDescent="0.25">
      <c r="A898" s="267" t="s">
        <v>833</v>
      </c>
      <c r="B898" s="116" t="s">
        <v>6465</v>
      </c>
    </row>
    <row r="899" spans="1:2" x14ac:dyDescent="0.25">
      <c r="A899" s="267" t="s">
        <v>837</v>
      </c>
      <c r="B899" s="116" t="s">
        <v>6466</v>
      </c>
    </row>
    <row r="900" spans="1:2" x14ac:dyDescent="0.25">
      <c r="A900" s="267" t="s">
        <v>838</v>
      </c>
      <c r="B900" s="116" t="s">
        <v>6467</v>
      </c>
    </row>
    <row r="901" spans="1:2" x14ac:dyDescent="0.25">
      <c r="A901" s="267" t="s">
        <v>868</v>
      </c>
      <c r="B901" s="116" t="s">
        <v>6468</v>
      </c>
    </row>
    <row r="902" spans="1:2" x14ac:dyDescent="0.25">
      <c r="A902" s="267" t="s">
        <v>870</v>
      </c>
      <c r="B902" s="116" t="s">
        <v>6469</v>
      </c>
    </row>
    <row r="903" spans="1:2" x14ac:dyDescent="0.25">
      <c r="A903" s="267" t="s">
        <v>875</v>
      </c>
      <c r="B903" s="116" t="s">
        <v>6470</v>
      </c>
    </row>
    <row r="904" spans="1:2" x14ac:dyDescent="0.25">
      <c r="A904" s="267" t="s">
        <v>877</v>
      </c>
      <c r="B904" s="116" t="s">
        <v>6471</v>
      </c>
    </row>
    <row r="905" spans="1:2" x14ac:dyDescent="0.25">
      <c r="A905" s="267" t="s">
        <v>882</v>
      </c>
      <c r="B905" s="116" t="s">
        <v>6472</v>
      </c>
    </row>
    <row r="906" spans="1:2" x14ac:dyDescent="0.25">
      <c r="A906" s="267" t="s">
        <v>6473</v>
      </c>
      <c r="B906" s="116" t="s">
        <v>6474</v>
      </c>
    </row>
    <row r="907" spans="1:2" x14ac:dyDescent="0.25">
      <c r="A907" s="267" t="s">
        <v>6475</v>
      </c>
      <c r="B907" s="116" t="s">
        <v>6476</v>
      </c>
    </row>
    <row r="908" spans="1:2" x14ac:dyDescent="0.25">
      <c r="A908" s="267" t="s">
        <v>6477</v>
      </c>
      <c r="B908" s="116" t="s">
        <v>6478</v>
      </c>
    </row>
    <row r="909" spans="1:2" x14ac:dyDescent="0.25">
      <c r="A909" s="267" t="s">
        <v>6479</v>
      </c>
      <c r="B909" s="116" t="s">
        <v>6480</v>
      </c>
    </row>
    <row r="910" spans="1:2" x14ac:dyDescent="0.25">
      <c r="A910" s="267" t="s">
        <v>1982</v>
      </c>
      <c r="B910" s="116" t="s">
        <v>6481</v>
      </c>
    </row>
    <row r="911" spans="1:2" x14ac:dyDescent="0.25">
      <c r="A911" s="267" t="s">
        <v>6482</v>
      </c>
      <c r="B911" s="116" t="s">
        <v>6483</v>
      </c>
    </row>
    <row r="912" spans="1:2" x14ac:dyDescent="0.25">
      <c r="A912" s="267" t="s">
        <v>6484</v>
      </c>
      <c r="B912" s="116" t="s">
        <v>6485</v>
      </c>
    </row>
    <row r="913" spans="1:2" x14ac:dyDescent="0.25">
      <c r="A913" s="267" t="s">
        <v>6486</v>
      </c>
      <c r="B913" s="116" t="s">
        <v>6487</v>
      </c>
    </row>
    <row r="914" spans="1:2" x14ac:dyDescent="0.25">
      <c r="A914" s="267" t="s">
        <v>1975</v>
      </c>
      <c r="B914" s="116" t="s">
        <v>6488</v>
      </c>
    </row>
    <row r="915" spans="1:2" x14ac:dyDescent="0.25">
      <c r="A915" s="267" t="s">
        <v>6489</v>
      </c>
      <c r="B915" s="116" t="s">
        <v>6490</v>
      </c>
    </row>
    <row r="916" spans="1:2" x14ac:dyDescent="0.25">
      <c r="A916" s="267" t="s">
        <v>6491</v>
      </c>
      <c r="B916" s="116" t="s">
        <v>6492</v>
      </c>
    </row>
    <row r="917" spans="1:2" x14ac:dyDescent="0.25">
      <c r="A917" s="267" t="s">
        <v>6493</v>
      </c>
      <c r="B917" s="116" t="s">
        <v>6494</v>
      </c>
    </row>
    <row r="918" spans="1:2" x14ac:dyDescent="0.25">
      <c r="A918" s="267" t="s">
        <v>6495</v>
      </c>
      <c r="B918" s="116" t="s">
        <v>6496</v>
      </c>
    </row>
    <row r="919" spans="1:2" x14ac:dyDescent="0.25">
      <c r="A919" s="267" t="s">
        <v>1979</v>
      </c>
      <c r="B919" s="116" t="s">
        <v>6497</v>
      </c>
    </row>
    <row r="920" spans="1:2" x14ac:dyDescent="0.25">
      <c r="A920" s="267" t="s">
        <v>1973</v>
      </c>
      <c r="B920" s="116" t="s">
        <v>6498</v>
      </c>
    </row>
    <row r="921" spans="1:2" x14ac:dyDescent="0.25">
      <c r="A921" s="267" t="s">
        <v>6499</v>
      </c>
      <c r="B921" s="116" t="s">
        <v>6500</v>
      </c>
    </row>
    <row r="922" spans="1:2" x14ac:dyDescent="0.25">
      <c r="A922" s="267" t="s">
        <v>1437</v>
      </c>
      <c r="B922" s="116" t="s">
        <v>6501</v>
      </c>
    </row>
    <row r="923" spans="1:2" x14ac:dyDescent="0.25">
      <c r="A923" s="267" t="s">
        <v>1432</v>
      </c>
      <c r="B923" s="116" t="s">
        <v>6502</v>
      </c>
    </row>
    <row r="924" spans="1:2" x14ac:dyDescent="0.25">
      <c r="A924" s="267" t="s">
        <v>1430</v>
      </c>
      <c r="B924" s="116" t="s">
        <v>6503</v>
      </c>
    </row>
    <row r="925" spans="1:2" x14ac:dyDescent="0.25">
      <c r="A925" s="267" t="s">
        <v>6504</v>
      </c>
      <c r="B925" s="116" t="s">
        <v>4180</v>
      </c>
    </row>
    <row r="926" spans="1:2" x14ac:dyDescent="0.25">
      <c r="A926" s="267" t="s">
        <v>4186</v>
      </c>
      <c r="B926" s="116" t="s">
        <v>6505</v>
      </c>
    </row>
    <row r="927" spans="1:2" x14ac:dyDescent="0.25">
      <c r="A927" s="267" t="s">
        <v>6506</v>
      </c>
      <c r="B927" s="116" t="s">
        <v>4199</v>
      </c>
    </row>
    <row r="928" spans="1:2" x14ac:dyDescent="0.25">
      <c r="A928" s="267" t="s">
        <v>6507</v>
      </c>
      <c r="B928" s="116" t="s">
        <v>4201</v>
      </c>
    </row>
    <row r="929" spans="1:2" x14ac:dyDescent="0.25">
      <c r="A929" s="267" t="s">
        <v>6508</v>
      </c>
      <c r="B929" s="116" t="s">
        <v>4204</v>
      </c>
    </row>
    <row r="930" spans="1:2" x14ac:dyDescent="0.25">
      <c r="A930" s="267" t="s">
        <v>6509</v>
      </c>
      <c r="B930" s="116" t="s">
        <v>4205</v>
      </c>
    </row>
    <row r="931" spans="1:2" x14ac:dyDescent="0.25">
      <c r="A931" s="267" t="s">
        <v>6510</v>
      </c>
      <c r="B931" s="116" t="s">
        <v>6511</v>
      </c>
    </row>
    <row r="932" spans="1:2" x14ac:dyDescent="0.25">
      <c r="A932" s="267" t="s">
        <v>6512</v>
      </c>
      <c r="B932" s="116" t="s">
        <v>6513</v>
      </c>
    </row>
    <row r="933" spans="1:2" x14ac:dyDescent="0.25">
      <c r="A933" s="267" t="s">
        <v>6514</v>
      </c>
      <c r="B933" s="116" t="s">
        <v>4351</v>
      </c>
    </row>
    <row r="934" spans="1:2" x14ac:dyDescent="0.25">
      <c r="A934" s="267" t="s">
        <v>6515</v>
      </c>
      <c r="B934" s="116" t="s">
        <v>4215</v>
      </c>
    </row>
    <row r="935" spans="1:2" x14ac:dyDescent="0.25">
      <c r="A935" s="267" t="s">
        <v>6516</v>
      </c>
      <c r="B935" s="116" t="s">
        <v>4218</v>
      </c>
    </row>
    <row r="936" spans="1:2" x14ac:dyDescent="0.25">
      <c r="A936" s="267" t="s">
        <v>6517</v>
      </c>
      <c r="B936" s="116" t="s">
        <v>4220</v>
      </c>
    </row>
    <row r="937" spans="1:2" x14ac:dyDescent="0.25">
      <c r="A937" s="267" t="s">
        <v>6518</v>
      </c>
      <c r="B937" s="116" t="s">
        <v>4225</v>
      </c>
    </row>
    <row r="938" spans="1:2" x14ac:dyDescent="0.25">
      <c r="A938" s="267" t="s">
        <v>6519</v>
      </c>
      <c r="B938" s="116" t="s">
        <v>4353</v>
      </c>
    </row>
    <row r="939" spans="1:2" x14ac:dyDescent="0.25">
      <c r="A939" s="267" t="s">
        <v>6520</v>
      </c>
      <c r="B939" s="116" t="s">
        <v>4229</v>
      </c>
    </row>
    <row r="940" spans="1:2" x14ac:dyDescent="0.25">
      <c r="A940" s="267" t="s">
        <v>6521</v>
      </c>
      <c r="B940" s="116" t="s">
        <v>4231</v>
      </c>
    </row>
    <row r="941" spans="1:2" x14ac:dyDescent="0.25">
      <c r="A941" s="267" t="s">
        <v>6522</v>
      </c>
      <c r="B941" s="116" t="s">
        <v>4233</v>
      </c>
    </row>
    <row r="942" spans="1:2" x14ac:dyDescent="0.25">
      <c r="A942" s="267" t="s">
        <v>6523</v>
      </c>
      <c r="B942" s="116" t="s">
        <v>4235</v>
      </c>
    </row>
    <row r="943" spans="1:2" x14ac:dyDescent="0.25">
      <c r="A943" s="267" t="s">
        <v>6524</v>
      </c>
      <c r="B943" s="116" t="s">
        <v>4238</v>
      </c>
    </row>
    <row r="944" spans="1:2" x14ac:dyDescent="0.25">
      <c r="A944" s="267" t="s">
        <v>6525</v>
      </c>
      <c r="B944" s="116" t="s">
        <v>4240</v>
      </c>
    </row>
    <row r="945" spans="1:2" x14ac:dyDescent="0.25">
      <c r="A945" s="267" t="s">
        <v>6526</v>
      </c>
      <c r="B945" s="116" t="s">
        <v>4242</v>
      </c>
    </row>
    <row r="946" spans="1:2" x14ac:dyDescent="0.25">
      <c r="A946" s="267" t="s">
        <v>6527</v>
      </c>
      <c r="B946" s="116" t="s">
        <v>4244</v>
      </c>
    </row>
    <row r="947" spans="1:2" x14ac:dyDescent="0.25">
      <c r="A947" s="267" t="s">
        <v>6528</v>
      </c>
      <c r="B947" s="116" t="s">
        <v>4250</v>
      </c>
    </row>
    <row r="948" spans="1:2" x14ac:dyDescent="0.25">
      <c r="A948" s="267" t="s">
        <v>6529</v>
      </c>
      <c r="B948" s="116" t="s">
        <v>4251</v>
      </c>
    </row>
    <row r="949" spans="1:2" x14ac:dyDescent="0.25">
      <c r="A949" s="267" t="s">
        <v>6530</v>
      </c>
      <c r="B949" s="116" t="s">
        <v>4253</v>
      </c>
    </row>
    <row r="950" spans="1:2" x14ac:dyDescent="0.25">
      <c r="A950" s="267" t="s">
        <v>6531</v>
      </c>
      <c r="B950" s="116" t="s">
        <v>4254</v>
      </c>
    </row>
    <row r="951" spans="1:2" x14ac:dyDescent="0.25">
      <c r="A951" s="267" t="s">
        <v>6532</v>
      </c>
      <c r="B951" s="116" t="s">
        <v>4256</v>
      </c>
    </row>
    <row r="952" spans="1:2" x14ac:dyDescent="0.25">
      <c r="A952" s="267" t="s">
        <v>6533</v>
      </c>
      <c r="B952" s="116" t="s">
        <v>4257</v>
      </c>
    </row>
    <row r="953" spans="1:2" x14ac:dyDescent="0.25">
      <c r="A953" s="267" t="s">
        <v>6534</v>
      </c>
      <c r="B953" s="116" t="s">
        <v>4260</v>
      </c>
    </row>
    <row r="954" spans="1:2" x14ac:dyDescent="0.25">
      <c r="A954" s="267" t="s">
        <v>6535</v>
      </c>
      <c r="B954" s="116" t="s">
        <v>4262</v>
      </c>
    </row>
    <row r="955" spans="1:2" x14ac:dyDescent="0.25">
      <c r="A955" s="267" t="s">
        <v>6536</v>
      </c>
      <c r="B955" s="116" t="s">
        <v>4264</v>
      </c>
    </row>
    <row r="956" spans="1:2" x14ac:dyDescent="0.25">
      <c r="A956" s="267" t="s">
        <v>6537</v>
      </c>
      <c r="B956" s="116" t="s">
        <v>4265</v>
      </c>
    </row>
    <row r="957" spans="1:2" x14ac:dyDescent="0.25">
      <c r="A957" s="267" t="s">
        <v>6538</v>
      </c>
      <c r="B957" s="116" t="s">
        <v>4268</v>
      </c>
    </row>
    <row r="958" spans="1:2" x14ac:dyDescent="0.25">
      <c r="A958" s="267" t="s">
        <v>6539</v>
      </c>
      <c r="B958" s="116" t="s">
        <v>4270</v>
      </c>
    </row>
    <row r="959" spans="1:2" x14ac:dyDescent="0.25">
      <c r="A959" s="267" t="s">
        <v>6540</v>
      </c>
      <c r="B959" s="116" t="s">
        <v>4274</v>
      </c>
    </row>
    <row r="960" spans="1:2" x14ac:dyDescent="0.25">
      <c r="A960" s="267" t="s">
        <v>6541</v>
      </c>
      <c r="B960" s="116" t="s">
        <v>4278</v>
      </c>
    </row>
    <row r="961" spans="1:2" x14ac:dyDescent="0.25">
      <c r="A961" s="267" t="s">
        <v>6542</v>
      </c>
      <c r="B961" s="116" t="s">
        <v>4280</v>
      </c>
    </row>
    <row r="962" spans="1:2" x14ac:dyDescent="0.25">
      <c r="A962" s="267" t="s">
        <v>6543</v>
      </c>
      <c r="B962" s="116" t="s">
        <v>4284</v>
      </c>
    </row>
    <row r="963" spans="1:2" x14ac:dyDescent="0.25">
      <c r="A963" s="267" t="s">
        <v>6544</v>
      </c>
      <c r="B963" s="116" t="s">
        <v>4286</v>
      </c>
    </row>
    <row r="964" spans="1:2" x14ac:dyDescent="0.25">
      <c r="A964" s="267" t="s">
        <v>6545</v>
      </c>
      <c r="B964" s="116" t="s">
        <v>4288</v>
      </c>
    </row>
    <row r="965" spans="1:2" x14ac:dyDescent="0.25">
      <c r="A965" s="267" t="s">
        <v>6546</v>
      </c>
      <c r="B965" s="116" t="s">
        <v>4275</v>
      </c>
    </row>
    <row r="966" spans="1:2" x14ac:dyDescent="0.25">
      <c r="A966" s="267" t="s">
        <v>6547</v>
      </c>
      <c r="B966" s="116" t="s">
        <v>4294</v>
      </c>
    </row>
    <row r="967" spans="1:2" x14ac:dyDescent="0.25">
      <c r="A967" s="267" t="s">
        <v>6548</v>
      </c>
      <c r="B967" s="116" t="s">
        <v>4296</v>
      </c>
    </row>
    <row r="968" spans="1:2" x14ac:dyDescent="0.25">
      <c r="A968" s="267" t="s">
        <v>6549</v>
      </c>
      <c r="B968" s="116" t="s">
        <v>4300</v>
      </c>
    </row>
    <row r="969" spans="1:2" x14ac:dyDescent="0.25">
      <c r="A969" s="267" t="s">
        <v>6550</v>
      </c>
      <c r="B969" s="116" t="s">
        <v>4303</v>
      </c>
    </row>
    <row r="970" spans="1:2" x14ac:dyDescent="0.25">
      <c r="A970" s="267" t="s">
        <v>6551</v>
      </c>
      <c r="B970" s="116" t="s">
        <v>4306</v>
      </c>
    </row>
    <row r="971" spans="1:2" x14ac:dyDescent="0.25">
      <c r="A971" s="267" t="s">
        <v>6552</v>
      </c>
      <c r="B971" s="116" t="s">
        <v>4309</v>
      </c>
    </row>
    <row r="972" spans="1:2" x14ac:dyDescent="0.25">
      <c r="A972" s="267" t="s">
        <v>6553</v>
      </c>
      <c r="B972" s="116" t="s">
        <v>4310</v>
      </c>
    </row>
    <row r="973" spans="1:2" x14ac:dyDescent="0.25">
      <c r="A973" s="267" t="s">
        <v>6554</v>
      </c>
      <c r="B973" s="116" t="s">
        <v>4311</v>
      </c>
    </row>
    <row r="974" spans="1:2" x14ac:dyDescent="0.25">
      <c r="A974" s="267" t="s">
        <v>6555</v>
      </c>
      <c r="B974" s="116" t="s">
        <v>4315</v>
      </c>
    </row>
    <row r="975" spans="1:2" x14ac:dyDescent="0.25">
      <c r="A975" s="267" t="s">
        <v>6556</v>
      </c>
      <c r="B975" s="116" t="s">
        <v>4317</v>
      </c>
    </row>
    <row r="976" spans="1:2" x14ac:dyDescent="0.25">
      <c r="A976" s="267" t="s">
        <v>6557</v>
      </c>
      <c r="B976" s="116" t="s">
        <v>4318</v>
      </c>
    </row>
    <row r="977" spans="1:2" x14ac:dyDescent="0.25">
      <c r="A977" s="267" t="s">
        <v>6558</v>
      </c>
      <c r="B977" s="116" t="s">
        <v>4321</v>
      </c>
    </row>
    <row r="978" spans="1:2" x14ac:dyDescent="0.25">
      <c r="A978" s="267" t="s">
        <v>6559</v>
      </c>
      <c r="B978" s="116" t="s">
        <v>4323</v>
      </c>
    </row>
    <row r="979" spans="1:2" x14ac:dyDescent="0.25">
      <c r="A979" s="267" t="s">
        <v>6560</v>
      </c>
      <c r="B979" s="116" t="s">
        <v>4324</v>
      </c>
    </row>
    <row r="980" spans="1:2" x14ac:dyDescent="0.25">
      <c r="A980" s="267" t="s">
        <v>6561</v>
      </c>
      <c r="B980" s="116" t="s">
        <v>4327</v>
      </c>
    </row>
    <row r="981" spans="1:2" x14ac:dyDescent="0.25">
      <c r="A981" s="267" t="s">
        <v>6562</v>
      </c>
      <c r="B981" s="116" t="s">
        <v>4328</v>
      </c>
    </row>
    <row r="982" spans="1:2" x14ac:dyDescent="0.25">
      <c r="A982" s="267" t="s">
        <v>6563</v>
      </c>
      <c r="B982" s="116" t="s">
        <v>4329</v>
      </c>
    </row>
    <row r="983" spans="1:2" x14ac:dyDescent="0.25">
      <c r="A983" s="267" t="s">
        <v>6564</v>
      </c>
      <c r="B983" s="116" t="s">
        <v>4333</v>
      </c>
    </row>
    <row r="984" spans="1:2" x14ac:dyDescent="0.25">
      <c r="A984" s="267" t="s">
        <v>6565</v>
      </c>
      <c r="B984" s="116" t="s">
        <v>4335</v>
      </c>
    </row>
    <row r="985" spans="1:2" x14ac:dyDescent="0.25">
      <c r="A985" s="267" t="s">
        <v>6566</v>
      </c>
      <c r="B985" s="116" t="s">
        <v>4336</v>
      </c>
    </row>
    <row r="986" spans="1:2" x14ac:dyDescent="0.25">
      <c r="A986" s="267" t="s">
        <v>6567</v>
      </c>
      <c r="B986" s="116" t="s">
        <v>4339</v>
      </c>
    </row>
    <row r="987" spans="1:2" x14ac:dyDescent="0.25">
      <c r="A987" s="267" t="s">
        <v>6568</v>
      </c>
      <c r="B987" s="116" t="s">
        <v>6569</v>
      </c>
    </row>
    <row r="988" spans="1:2" x14ac:dyDescent="0.25">
      <c r="A988" s="267" t="s">
        <v>6570</v>
      </c>
      <c r="B988" s="116" t="s">
        <v>4340</v>
      </c>
    </row>
    <row r="989" spans="1:2" x14ac:dyDescent="0.25">
      <c r="A989" s="267" t="s">
        <v>6571</v>
      </c>
      <c r="B989" s="116" t="s">
        <v>6572</v>
      </c>
    </row>
    <row r="990" spans="1:2" x14ac:dyDescent="0.25">
      <c r="A990" s="267" t="s">
        <v>6573</v>
      </c>
      <c r="B990" s="116" t="s">
        <v>4345</v>
      </c>
    </row>
    <row r="991" spans="1:2" x14ac:dyDescent="0.25">
      <c r="A991" s="267" t="s">
        <v>6574</v>
      </c>
      <c r="B991" s="116" t="s">
        <v>4346</v>
      </c>
    </row>
    <row r="992" spans="1:2" x14ac:dyDescent="0.25">
      <c r="A992" s="267" t="s">
        <v>6575</v>
      </c>
      <c r="B992" s="116" t="s">
        <v>6576</v>
      </c>
    </row>
    <row r="993" spans="1:2" x14ac:dyDescent="0.25">
      <c r="A993" s="529" t="s">
        <v>6577</v>
      </c>
      <c r="B993" s="530" t="s">
        <v>6578</v>
      </c>
    </row>
    <row r="994" spans="1:2" x14ac:dyDescent="0.25">
      <c r="A994" s="267" t="s">
        <v>6579</v>
      </c>
      <c r="B994" s="116" t="s">
        <v>4362</v>
      </c>
    </row>
    <row r="995" spans="1:2" x14ac:dyDescent="0.25">
      <c r="A995" s="267" t="s">
        <v>4189</v>
      </c>
      <c r="B995" s="116" t="s">
        <v>6580</v>
      </c>
    </row>
    <row r="996" spans="1:2" x14ac:dyDescent="0.25">
      <c r="A996" s="526" t="s">
        <v>765</v>
      </c>
      <c r="B996" s="116" t="s">
        <v>6581</v>
      </c>
    </row>
    <row r="997" spans="1:2" x14ac:dyDescent="0.25">
      <c r="A997" s="526" t="s">
        <v>773</v>
      </c>
      <c r="B997" s="116" t="s">
        <v>6582</v>
      </c>
    </row>
    <row r="998" spans="1:2" x14ac:dyDescent="0.25">
      <c r="A998" s="526" t="s">
        <v>1498</v>
      </c>
      <c r="B998" s="116" t="s">
        <v>6583</v>
      </c>
    </row>
    <row r="999" spans="1:2" x14ac:dyDescent="0.25">
      <c r="A999" s="531" t="s">
        <v>3095</v>
      </c>
      <c r="B999" s="530" t="s">
        <v>6584</v>
      </c>
    </row>
    <row r="1000" spans="1:2" x14ac:dyDescent="0.25">
      <c r="A1000" s="531" t="s">
        <v>3069</v>
      </c>
      <c r="B1000" s="530" t="s">
        <v>6585</v>
      </c>
    </row>
    <row r="1001" spans="1:2" x14ac:dyDescent="0.25">
      <c r="A1001" s="526" t="s">
        <v>1039</v>
      </c>
      <c r="B1001" s="116" t="s">
        <v>6586</v>
      </c>
    </row>
    <row r="1002" spans="1:2" x14ac:dyDescent="0.25">
      <c r="A1002" s="526" t="s">
        <v>1703</v>
      </c>
      <c r="B1002" s="116" t="s">
        <v>6587</v>
      </c>
    </row>
    <row r="1003" spans="1:2" x14ac:dyDescent="0.25">
      <c r="A1003" s="526" t="s">
        <v>1043</v>
      </c>
      <c r="B1003" s="116" t="s">
        <v>6588</v>
      </c>
    </row>
    <row r="1004" spans="1:2" x14ac:dyDescent="0.25">
      <c r="A1004" s="526" t="s">
        <v>6589</v>
      </c>
      <c r="B1004" s="116" t="s">
        <v>6587</v>
      </c>
    </row>
    <row r="1005" spans="1:2" x14ac:dyDescent="0.25">
      <c r="A1005" s="526" t="s">
        <v>1054</v>
      </c>
      <c r="B1005" s="116" t="s">
        <v>6588</v>
      </c>
    </row>
    <row r="1006" spans="1:2" x14ac:dyDescent="0.25">
      <c r="A1006" s="526" t="s">
        <v>1064</v>
      </c>
      <c r="B1006" s="116" t="s">
        <v>6590</v>
      </c>
    </row>
    <row r="1007" spans="1:2" x14ac:dyDescent="0.25">
      <c r="A1007" s="526" t="s">
        <v>1059</v>
      </c>
      <c r="B1007" s="116" t="s">
        <v>6588</v>
      </c>
    </row>
    <row r="1008" spans="1:2" x14ac:dyDescent="0.25">
      <c r="A1008" s="532" t="s">
        <v>2625</v>
      </c>
      <c r="B1008" s="533" t="s">
        <v>6591</v>
      </c>
    </row>
    <row r="1009" spans="1:2" x14ac:dyDescent="0.25">
      <c r="A1009" s="532" t="s">
        <v>2627</v>
      </c>
      <c r="B1009" s="533" t="s">
        <v>6592</v>
      </c>
    </row>
    <row r="1010" spans="1:2" x14ac:dyDescent="0.25">
      <c r="A1010" s="526" t="s">
        <v>6593</v>
      </c>
      <c r="B1010" s="116" t="s">
        <v>6594</v>
      </c>
    </row>
    <row r="1011" spans="1:2" x14ac:dyDescent="0.25">
      <c r="A1011" s="526" t="s">
        <v>209</v>
      </c>
      <c r="B1011" s="116" t="s">
        <v>6595</v>
      </c>
    </row>
    <row r="1012" spans="1:2" x14ac:dyDescent="0.25">
      <c r="A1012" s="526" t="s">
        <v>231</v>
      </c>
      <c r="B1012" s="116" t="s">
        <v>6596</v>
      </c>
    </row>
    <row r="1013" spans="1:2" x14ac:dyDescent="0.25">
      <c r="A1013" s="526" t="s">
        <v>234</v>
      </c>
      <c r="B1013" s="116" t="s">
        <v>6597</v>
      </c>
    </row>
    <row r="1014" spans="1:2" x14ac:dyDescent="0.25">
      <c r="A1014" s="526" t="s">
        <v>237</v>
      </c>
      <c r="B1014" s="116" t="s">
        <v>6598</v>
      </c>
    </row>
    <row r="1015" spans="1:2" x14ac:dyDescent="0.25">
      <c r="A1015" s="526" t="s">
        <v>240</v>
      </c>
      <c r="B1015" s="116" t="s">
        <v>6599</v>
      </c>
    </row>
    <row r="1016" spans="1:2" x14ac:dyDescent="0.25">
      <c r="A1016" s="526" t="s">
        <v>266</v>
      </c>
      <c r="B1016" s="116" t="s">
        <v>6600</v>
      </c>
    </row>
    <row r="1017" spans="1:2" x14ac:dyDescent="0.25">
      <c r="A1017" s="526" t="s">
        <v>275</v>
      </c>
      <c r="B1017" s="116" t="s">
        <v>6601</v>
      </c>
    </row>
    <row r="1018" spans="1:2" x14ac:dyDescent="0.25">
      <c r="A1018" s="526" t="s">
        <v>277</v>
      </c>
      <c r="B1018" s="116" t="s">
        <v>6602</v>
      </c>
    </row>
    <row r="1019" spans="1:2" x14ac:dyDescent="0.25">
      <c r="A1019" s="526" t="s">
        <v>279</v>
      </c>
      <c r="B1019" s="116" t="s">
        <v>6603</v>
      </c>
    </row>
    <row r="1020" spans="1:2" x14ac:dyDescent="0.25">
      <c r="A1020" s="526" t="s">
        <v>281</v>
      </c>
      <c r="B1020" s="116" t="s">
        <v>6604</v>
      </c>
    </row>
    <row r="1021" spans="1:2" x14ac:dyDescent="0.25">
      <c r="A1021" s="526" t="s">
        <v>473</v>
      </c>
      <c r="B1021" s="116" t="s">
        <v>6605</v>
      </c>
    </row>
    <row r="1022" spans="1:2" x14ac:dyDescent="0.25">
      <c r="A1022" s="526" t="s">
        <v>480</v>
      </c>
      <c r="B1022" s="116" t="s">
        <v>6606</v>
      </c>
    </row>
    <row r="1023" spans="1:2" x14ac:dyDescent="0.25">
      <c r="A1023" s="526" t="s">
        <v>482</v>
      </c>
      <c r="B1023" s="116" t="s">
        <v>6607</v>
      </c>
    </row>
    <row r="1024" spans="1:2" x14ac:dyDescent="0.25">
      <c r="A1024" s="526" t="s">
        <v>484</v>
      </c>
      <c r="B1024" s="116" t="s">
        <v>6608</v>
      </c>
    </row>
    <row r="1025" spans="1:2" x14ac:dyDescent="0.25">
      <c r="A1025" s="526" t="s">
        <v>486</v>
      </c>
      <c r="B1025" s="116" t="s">
        <v>6609</v>
      </c>
    </row>
    <row r="1026" spans="1:2" x14ac:dyDescent="0.25">
      <c r="A1026" s="526" t="s">
        <v>226</v>
      </c>
      <c r="B1026" s="116" t="s">
        <v>6610</v>
      </c>
    </row>
    <row r="1027" spans="1:2" x14ac:dyDescent="0.25">
      <c r="A1027" s="526" t="s">
        <v>220</v>
      </c>
      <c r="B1027" s="116" t="s">
        <v>6611</v>
      </c>
    </row>
    <row r="1028" spans="1:2" x14ac:dyDescent="0.25">
      <c r="A1028" s="526" t="s">
        <v>273</v>
      </c>
      <c r="B1028" s="116" t="s">
        <v>6612</v>
      </c>
    </row>
    <row r="1029" spans="1:2" x14ac:dyDescent="0.25">
      <c r="A1029" s="526" t="s">
        <v>478</v>
      </c>
      <c r="B1029" s="116" t="s">
        <v>6613</v>
      </c>
    </row>
    <row r="1030" spans="1:2" x14ac:dyDescent="0.25">
      <c r="A1030" s="526" t="s">
        <v>1010</v>
      </c>
      <c r="B1030" s="116" t="s">
        <v>6084</v>
      </c>
    </row>
    <row r="1031" spans="1:2" x14ac:dyDescent="0.25">
      <c r="A1031" s="526" t="s">
        <v>6614</v>
      </c>
      <c r="B1031" s="534" t="s">
        <v>6615</v>
      </c>
    </row>
    <row r="1032" spans="1:2" x14ac:dyDescent="0.25">
      <c r="A1032" s="526" t="s">
        <v>6616</v>
      </c>
      <c r="B1032" s="534" t="s">
        <v>6617</v>
      </c>
    </row>
    <row r="1033" spans="1:2" x14ac:dyDescent="0.25">
      <c r="A1033" s="526" t="s">
        <v>6618</v>
      </c>
      <c r="B1033" s="534" t="s">
        <v>6619</v>
      </c>
    </row>
    <row r="1034" spans="1:2" x14ac:dyDescent="0.25">
      <c r="A1034" s="526" t="s">
        <v>6620</v>
      </c>
      <c r="B1034" s="534" t="s">
        <v>6621</v>
      </c>
    </row>
    <row r="1035" spans="1:2" x14ac:dyDescent="0.25">
      <c r="A1035" s="526" t="s">
        <v>6622</v>
      </c>
      <c r="B1035" s="534" t="s">
        <v>6617</v>
      </c>
    </row>
    <row r="1036" spans="1:2" x14ac:dyDescent="0.25">
      <c r="A1036" s="526" t="s">
        <v>6623</v>
      </c>
      <c r="B1036" s="534" t="s">
        <v>6624</v>
      </c>
    </row>
    <row r="1037" spans="1:2" x14ac:dyDescent="0.25">
      <c r="A1037" s="526" t="s">
        <v>6625</v>
      </c>
      <c r="B1037" s="534" t="s">
        <v>6626</v>
      </c>
    </row>
    <row r="1038" spans="1:2" x14ac:dyDescent="0.25">
      <c r="A1038" s="526" t="s">
        <v>6627</v>
      </c>
      <c r="B1038" s="534" t="s">
        <v>6628</v>
      </c>
    </row>
    <row r="1039" spans="1:2" x14ac:dyDescent="0.25">
      <c r="A1039" s="526" t="s">
        <v>6629</v>
      </c>
      <c r="B1039" s="534" t="s">
        <v>6630</v>
      </c>
    </row>
    <row r="1040" spans="1:2" x14ac:dyDescent="0.25">
      <c r="A1040" s="526" t="s">
        <v>6631</v>
      </c>
      <c r="B1040" s="534" t="s">
        <v>6632</v>
      </c>
    </row>
    <row r="1041" spans="1:2" x14ac:dyDescent="0.25">
      <c r="A1041" s="526" t="s">
        <v>6633</v>
      </c>
      <c r="B1041" s="534" t="s">
        <v>6628</v>
      </c>
    </row>
    <row r="1042" spans="1:2" x14ac:dyDescent="0.25">
      <c r="A1042" s="526" t="s">
        <v>6634</v>
      </c>
      <c r="B1042" s="534" t="s">
        <v>6635</v>
      </c>
    </row>
    <row r="1043" spans="1:2" x14ac:dyDescent="0.25">
      <c r="A1043" s="526" t="s">
        <v>6636</v>
      </c>
      <c r="B1043" s="534" t="s">
        <v>6637</v>
      </c>
    </row>
    <row r="1044" spans="1:2" x14ac:dyDescent="0.25">
      <c r="A1044" s="526" t="s">
        <v>6638</v>
      </c>
      <c r="B1044" s="534" t="s">
        <v>6617</v>
      </c>
    </row>
    <row r="1045" spans="1:2" x14ac:dyDescent="0.25">
      <c r="A1045" s="526" t="s">
        <v>6639</v>
      </c>
      <c r="B1045" s="534" t="s">
        <v>6640</v>
      </c>
    </row>
    <row r="1046" spans="1:2" x14ac:dyDescent="0.25">
      <c r="A1046" s="526" t="s">
        <v>1500</v>
      </c>
      <c r="B1046" s="417" t="s">
        <v>6641</v>
      </c>
    </row>
    <row r="1047" spans="1:2" x14ac:dyDescent="0.25">
      <c r="A1047" s="526" t="s">
        <v>6642</v>
      </c>
      <c r="B1047" s="534" t="s">
        <v>6643</v>
      </c>
    </row>
    <row r="1048" spans="1:2" x14ac:dyDescent="0.25">
      <c r="A1048" s="526" t="s">
        <v>6644</v>
      </c>
      <c r="B1048" s="534" t="s">
        <v>6645</v>
      </c>
    </row>
    <row r="1049" spans="1:2" x14ac:dyDescent="0.25">
      <c r="A1049" s="526" t="s">
        <v>6646</v>
      </c>
      <c r="B1049" s="534" t="s">
        <v>6628</v>
      </c>
    </row>
    <row r="1050" spans="1:2" x14ac:dyDescent="0.25">
      <c r="A1050" s="526" t="s">
        <v>6647</v>
      </c>
      <c r="B1050" s="534" t="s">
        <v>6648</v>
      </c>
    </row>
    <row r="1051" spans="1:2" x14ac:dyDescent="0.25">
      <c r="A1051" s="526" t="s">
        <v>6649</v>
      </c>
      <c r="B1051" s="534" t="s">
        <v>6645</v>
      </c>
    </row>
    <row r="1052" spans="1:2" x14ac:dyDescent="0.25">
      <c r="A1052" s="526" t="s">
        <v>6650</v>
      </c>
      <c r="B1052" s="534" t="s">
        <v>6617</v>
      </c>
    </row>
    <row r="1053" spans="1:2" x14ac:dyDescent="0.25">
      <c r="A1053" s="526" t="s">
        <v>6651</v>
      </c>
      <c r="B1053" s="534" t="s">
        <v>6652</v>
      </c>
    </row>
    <row r="1054" spans="1:2" x14ac:dyDescent="0.25">
      <c r="A1054" s="526" t="s">
        <v>6653</v>
      </c>
      <c r="B1054" s="534" t="s">
        <v>6637</v>
      </c>
    </row>
    <row r="1055" spans="1:2" x14ac:dyDescent="0.25">
      <c r="A1055" s="526" t="s">
        <v>6654</v>
      </c>
      <c r="B1055" s="534" t="s">
        <v>6628</v>
      </c>
    </row>
    <row r="1056" spans="1:2" x14ac:dyDescent="0.25">
      <c r="A1056" s="526" t="s">
        <v>6655</v>
      </c>
      <c r="B1056" s="534" t="s">
        <v>6656</v>
      </c>
    </row>
    <row r="1057" spans="1:2" x14ac:dyDescent="0.25">
      <c r="A1057" s="526" t="s">
        <v>6657</v>
      </c>
      <c r="B1057" s="534" t="s">
        <v>6658</v>
      </c>
    </row>
    <row r="1058" spans="1:2" x14ac:dyDescent="0.25">
      <c r="A1058" s="526" t="s">
        <v>6659</v>
      </c>
      <c r="B1058" s="534" t="s">
        <v>6637</v>
      </c>
    </row>
    <row r="1059" spans="1:2" x14ac:dyDescent="0.25">
      <c r="A1059" s="526" t="s">
        <v>1841</v>
      </c>
      <c r="B1059" s="534" t="s">
        <v>6660</v>
      </c>
    </row>
    <row r="1060" spans="1:2" x14ac:dyDescent="0.25">
      <c r="A1060" s="526" t="s">
        <v>4192</v>
      </c>
      <c r="B1060" s="534" t="s">
        <v>6661</v>
      </c>
    </row>
    <row r="1061" spans="1:2" x14ac:dyDescent="0.25">
      <c r="A1061" s="526" t="s">
        <v>6662</v>
      </c>
      <c r="B1061" s="534" t="s">
        <v>6637</v>
      </c>
    </row>
    <row r="1062" spans="1:2" x14ac:dyDescent="0.25">
      <c r="A1062" s="526" t="s">
        <v>6663</v>
      </c>
      <c r="B1062" s="534" t="s">
        <v>6628</v>
      </c>
    </row>
    <row r="1063" spans="1:2" x14ac:dyDescent="0.25">
      <c r="A1063" s="526" t="s">
        <v>6664</v>
      </c>
      <c r="B1063" s="534" t="s">
        <v>6583</v>
      </c>
    </row>
    <row r="1064" spans="1:2" x14ac:dyDescent="0.25">
      <c r="A1064" s="526" t="s">
        <v>1734</v>
      </c>
      <c r="B1064" s="534" t="s">
        <v>6665</v>
      </c>
    </row>
    <row r="1065" spans="1:2" x14ac:dyDescent="0.25">
      <c r="A1065" s="526" t="s">
        <v>1746</v>
      </c>
      <c r="B1065" s="534" t="s">
        <v>6666</v>
      </c>
    </row>
    <row r="1066" spans="1:2" x14ac:dyDescent="0.25">
      <c r="A1066" s="526" t="s">
        <v>1755</v>
      </c>
      <c r="B1066" s="534" t="s">
        <v>6667</v>
      </c>
    </row>
    <row r="1067" spans="1:2" x14ac:dyDescent="0.25">
      <c r="A1067" s="526" t="s">
        <v>975</v>
      </c>
      <c r="B1067" s="534" t="s">
        <v>6668</v>
      </c>
    </row>
    <row r="1068" spans="1:2" x14ac:dyDescent="0.25">
      <c r="A1068" s="526" t="s">
        <v>1242</v>
      </c>
      <c r="B1068" s="534" t="s">
        <v>6669</v>
      </c>
    </row>
    <row r="1069" spans="1:2" x14ac:dyDescent="0.25">
      <c r="A1069" s="526" t="s">
        <v>6670</v>
      </c>
      <c r="B1069" s="534" t="s">
        <v>6671</v>
      </c>
    </row>
    <row r="1070" spans="1:2" x14ac:dyDescent="0.25">
      <c r="A1070" s="526" t="s">
        <v>6672</v>
      </c>
      <c r="B1070" s="534" t="s">
        <v>6673</v>
      </c>
    </row>
    <row r="1071" spans="1:2" x14ac:dyDescent="0.25">
      <c r="A1071" s="526" t="s">
        <v>1802</v>
      </c>
      <c r="B1071" s="534" t="s">
        <v>6674</v>
      </c>
    </row>
    <row r="1072" spans="1:2" x14ac:dyDescent="0.25">
      <c r="A1072" s="526" t="s">
        <v>6675</v>
      </c>
      <c r="B1072" s="534" t="s">
        <v>6676</v>
      </c>
    </row>
    <row r="1073" spans="1:2" x14ac:dyDescent="0.25">
      <c r="A1073" s="526" t="s">
        <v>6677</v>
      </c>
      <c r="B1073" s="534" t="s">
        <v>6671</v>
      </c>
    </row>
    <row r="1074" spans="1:2" x14ac:dyDescent="0.25">
      <c r="A1074" s="526" t="s">
        <v>1798</v>
      </c>
      <c r="B1074" s="534" t="s">
        <v>6678</v>
      </c>
    </row>
    <row r="1075" spans="1:2" x14ac:dyDescent="0.25">
      <c r="A1075" s="526" t="s">
        <v>6679</v>
      </c>
      <c r="B1075" s="534" t="s">
        <v>6680</v>
      </c>
    </row>
    <row r="1076" spans="1:2" x14ac:dyDescent="0.25">
      <c r="A1076" s="526" t="s">
        <v>6681</v>
      </c>
      <c r="B1076" s="534" t="s">
        <v>6682</v>
      </c>
    </row>
    <row r="1077" spans="1:2" x14ac:dyDescent="0.25">
      <c r="A1077" s="526" t="s">
        <v>6683</v>
      </c>
      <c r="B1077" s="534" t="s">
        <v>6684</v>
      </c>
    </row>
    <row r="1078" spans="1:2" x14ac:dyDescent="0.25">
      <c r="A1078" s="526" t="s">
        <v>1860</v>
      </c>
      <c r="B1078" s="534" t="s">
        <v>6685</v>
      </c>
    </row>
    <row r="1079" spans="1:2" x14ac:dyDescent="0.25">
      <c r="A1079" s="526" t="s">
        <v>6686</v>
      </c>
      <c r="B1079" s="534" t="s">
        <v>6684</v>
      </c>
    </row>
    <row r="1080" spans="1:2" x14ac:dyDescent="0.25">
      <c r="A1080" s="526" t="s">
        <v>6687</v>
      </c>
      <c r="B1080" s="534" t="s">
        <v>6688</v>
      </c>
    </row>
    <row r="1081" spans="1:2" x14ac:dyDescent="0.25">
      <c r="A1081" s="526" t="s">
        <v>6689</v>
      </c>
      <c r="B1081" s="534" t="s">
        <v>6690</v>
      </c>
    </row>
    <row r="1082" spans="1:2" x14ac:dyDescent="0.25">
      <c r="A1082" s="526" t="s">
        <v>6691</v>
      </c>
      <c r="B1082" s="534" t="s">
        <v>6692</v>
      </c>
    </row>
    <row r="1083" spans="1:2" x14ac:dyDescent="0.25">
      <c r="A1083" s="526" t="s">
        <v>6693</v>
      </c>
      <c r="B1083" s="534" t="s">
        <v>6694</v>
      </c>
    </row>
    <row r="1084" spans="1:2" x14ac:dyDescent="0.25">
      <c r="A1084" s="526" t="s">
        <v>6695</v>
      </c>
      <c r="B1084" s="534" t="s">
        <v>6696</v>
      </c>
    </row>
    <row r="1085" spans="1:2" x14ac:dyDescent="0.25">
      <c r="A1085" s="526" t="s">
        <v>6697</v>
      </c>
      <c r="B1085" s="534" t="s">
        <v>6698</v>
      </c>
    </row>
    <row r="1086" spans="1:2" x14ac:dyDescent="0.25">
      <c r="A1086" s="526" t="s">
        <v>6699</v>
      </c>
      <c r="B1086" s="534" t="s">
        <v>6700</v>
      </c>
    </row>
    <row r="1087" spans="1:2" x14ac:dyDescent="0.25">
      <c r="A1087" s="526" t="s">
        <v>6701</v>
      </c>
      <c r="B1087" s="534" t="s">
        <v>6702</v>
      </c>
    </row>
    <row r="1088" spans="1:2" x14ac:dyDescent="0.25">
      <c r="A1088" s="526" t="s">
        <v>6703</v>
      </c>
      <c r="B1088" s="534" t="s">
        <v>6704</v>
      </c>
    </row>
    <row r="1089" spans="1:2" x14ac:dyDescent="0.25">
      <c r="A1089" s="526" t="s">
        <v>6705</v>
      </c>
      <c r="B1089" s="534" t="s">
        <v>6706</v>
      </c>
    </row>
    <row r="1090" spans="1:2" x14ac:dyDescent="0.25">
      <c r="A1090" s="526" t="s">
        <v>6707</v>
      </c>
      <c r="B1090" s="534" t="s">
        <v>6708</v>
      </c>
    </row>
    <row r="1091" spans="1:2" x14ac:dyDescent="0.25">
      <c r="A1091" s="526" t="s">
        <v>6709</v>
      </c>
      <c r="B1091" s="534" t="s">
        <v>6710</v>
      </c>
    </row>
    <row r="1092" spans="1:2" x14ac:dyDescent="0.25">
      <c r="A1092" s="526" t="s">
        <v>6711</v>
      </c>
      <c r="B1092" s="534" t="s">
        <v>6712</v>
      </c>
    </row>
    <row r="1093" spans="1:2" x14ac:dyDescent="0.25">
      <c r="A1093" s="526" t="s">
        <v>6713</v>
      </c>
      <c r="B1093" s="534" t="s">
        <v>6714</v>
      </c>
    </row>
    <row r="1094" spans="1:2" x14ac:dyDescent="0.25">
      <c r="A1094" s="526" t="s">
        <v>6715</v>
      </c>
      <c r="B1094" s="534" t="s">
        <v>6716</v>
      </c>
    </row>
    <row r="1095" spans="1:2" x14ac:dyDescent="0.25">
      <c r="A1095" s="526" t="s">
        <v>346</v>
      </c>
      <c r="B1095" s="534" t="s">
        <v>6717</v>
      </c>
    </row>
    <row r="1096" spans="1:2" x14ac:dyDescent="0.25">
      <c r="A1096" s="526" t="s">
        <v>1026</v>
      </c>
      <c r="B1096" s="534" t="s">
        <v>6718</v>
      </c>
    </row>
    <row r="1097" spans="1:2" x14ac:dyDescent="0.25">
      <c r="A1097" s="526" t="s">
        <v>970</v>
      </c>
      <c r="B1097" s="534" t="s">
        <v>6719</v>
      </c>
    </row>
    <row r="1098" spans="1:2" x14ac:dyDescent="0.25">
      <c r="A1098" s="526" t="s">
        <v>1018</v>
      </c>
      <c r="B1098" s="534" t="s">
        <v>6720</v>
      </c>
    </row>
    <row r="1099" spans="1:2" x14ac:dyDescent="0.25">
      <c r="A1099" s="526" t="s">
        <v>1020</v>
      </c>
      <c r="B1099" s="534" t="s">
        <v>6721</v>
      </c>
    </row>
    <row r="1100" spans="1:2" x14ac:dyDescent="0.25">
      <c r="A1100" s="526" t="s">
        <v>1022</v>
      </c>
      <c r="B1100" s="534" t="s">
        <v>6722</v>
      </c>
    </row>
    <row r="1101" spans="1:2" x14ac:dyDescent="0.25">
      <c r="A1101" s="526" t="s">
        <v>6723</v>
      </c>
      <c r="B1101" s="534" t="s">
        <v>6724</v>
      </c>
    </row>
    <row r="1102" spans="1:2" x14ac:dyDescent="0.25">
      <c r="A1102" s="114" t="s">
        <v>1632</v>
      </c>
      <c r="B1102" s="417" t="s">
        <v>6725</v>
      </c>
    </row>
    <row r="1103" spans="1:2" x14ac:dyDescent="0.25">
      <c r="A1103" s="114" t="s">
        <v>1636</v>
      </c>
      <c r="B1103" s="417" t="s">
        <v>6726</v>
      </c>
    </row>
    <row r="1104" spans="1:2" x14ac:dyDescent="0.25">
      <c r="A1104" s="114" t="s">
        <v>6727</v>
      </c>
      <c r="B1104" s="417" t="s">
        <v>6728</v>
      </c>
    </row>
    <row r="1105" spans="1:2" x14ac:dyDescent="0.25">
      <c r="A1105" s="114" t="s">
        <v>6729</v>
      </c>
      <c r="B1105" s="417" t="s">
        <v>6730</v>
      </c>
    </row>
    <row r="1106" spans="1:2" x14ac:dyDescent="0.25">
      <c r="A1106" s="114" t="s">
        <v>1671</v>
      </c>
      <c r="B1106" s="417" t="s">
        <v>6731</v>
      </c>
    </row>
    <row r="1107" spans="1:2" x14ac:dyDescent="0.25">
      <c r="A1107" s="114" t="s">
        <v>6732</v>
      </c>
      <c r="B1107" s="417" t="s">
        <v>6733</v>
      </c>
    </row>
    <row r="1108" spans="1:2" x14ac:dyDescent="0.25">
      <c r="A1108" s="114" t="s">
        <v>6734</v>
      </c>
      <c r="B1108" s="417" t="s">
        <v>6735</v>
      </c>
    </row>
    <row r="1109" spans="1:2" x14ac:dyDescent="0.25">
      <c r="A1109" s="114" t="s">
        <v>1767</v>
      </c>
      <c r="B1109" s="417" t="s">
        <v>6736</v>
      </c>
    </row>
    <row r="1110" spans="1:2" x14ac:dyDescent="0.25">
      <c r="A1110" s="114" t="s">
        <v>1786</v>
      </c>
      <c r="B1110" s="417" t="s">
        <v>6737</v>
      </c>
    </row>
    <row r="1111" spans="1:2" x14ac:dyDescent="0.25">
      <c r="A1111" s="114" t="s">
        <v>4598</v>
      </c>
      <c r="B1111" s="417" t="s">
        <v>6738</v>
      </c>
    </row>
    <row r="1112" spans="1:2" x14ac:dyDescent="0.25">
      <c r="A1112" s="114" t="s">
        <v>4600</v>
      </c>
      <c r="B1112" s="417" t="s">
        <v>6739</v>
      </c>
    </row>
    <row r="1113" spans="1:2" x14ac:dyDescent="0.25">
      <c r="A1113" s="114" t="s">
        <v>1766</v>
      </c>
      <c r="B1113" s="417" t="s">
        <v>6740</v>
      </c>
    </row>
    <row r="1114" spans="1:2" x14ac:dyDescent="0.25">
      <c r="A1114" s="114" t="s">
        <v>4603</v>
      </c>
      <c r="B1114" s="417" t="s">
        <v>6741</v>
      </c>
    </row>
    <row r="1115" spans="1:2" x14ac:dyDescent="0.25">
      <c r="A1115" s="114" t="s">
        <v>4605</v>
      </c>
      <c r="B1115" s="417" t="s">
        <v>6742</v>
      </c>
    </row>
    <row r="1116" spans="1:2" x14ac:dyDescent="0.25">
      <c r="A1116" s="114" t="s">
        <v>1917</v>
      </c>
      <c r="B1116" s="417" t="s">
        <v>6743</v>
      </c>
    </row>
    <row r="1117" spans="1:2" x14ac:dyDescent="0.25">
      <c r="A1117" s="114" t="s">
        <v>1790</v>
      </c>
      <c r="B1117" s="417" t="s">
        <v>6744</v>
      </c>
    </row>
    <row r="1118" spans="1:2" x14ac:dyDescent="0.25">
      <c r="A1118" s="114" t="s">
        <v>4609</v>
      </c>
      <c r="B1118" s="417" t="s">
        <v>6745</v>
      </c>
    </row>
    <row r="1119" spans="1:2" x14ac:dyDescent="0.25">
      <c r="A1119" s="114" t="s">
        <v>4611</v>
      </c>
      <c r="B1119" s="417" t="s">
        <v>6746</v>
      </c>
    </row>
    <row r="1120" spans="1:2" x14ac:dyDescent="0.25">
      <c r="A1120" s="114" t="s">
        <v>4613</v>
      </c>
      <c r="B1120" s="417" t="s">
        <v>6747</v>
      </c>
    </row>
    <row r="1121" spans="1:2" x14ac:dyDescent="0.25">
      <c r="A1121" s="114" t="s">
        <v>6748</v>
      </c>
      <c r="B1121" s="417" t="s">
        <v>6749</v>
      </c>
    </row>
    <row r="1122" spans="1:2" x14ac:dyDescent="0.25">
      <c r="A1122" s="114" t="s">
        <v>6750</v>
      </c>
      <c r="B1122" s="417" t="s">
        <v>6751</v>
      </c>
    </row>
    <row r="1123" spans="1:2" x14ac:dyDescent="0.25">
      <c r="A1123" s="114" t="s">
        <v>6752</v>
      </c>
      <c r="B1123" s="417" t="s">
        <v>6753</v>
      </c>
    </row>
    <row r="1124" spans="1:2" x14ac:dyDescent="0.25">
      <c r="A1124" s="114" t="s">
        <v>1905</v>
      </c>
      <c r="B1124" s="417" t="s">
        <v>6754</v>
      </c>
    </row>
    <row r="1125" spans="1:2" x14ac:dyDescent="0.25">
      <c r="A1125" s="114" t="s">
        <v>6755</v>
      </c>
      <c r="B1125" s="417" t="s">
        <v>6756</v>
      </c>
    </row>
    <row r="1126" spans="1:2" x14ac:dyDescent="0.25">
      <c r="A1126" s="114" t="s">
        <v>1865</v>
      </c>
      <c r="B1126" s="417" t="s">
        <v>6757</v>
      </c>
    </row>
    <row r="1127" spans="1:2" x14ac:dyDescent="0.25">
      <c r="A1127" s="114" t="s">
        <v>6758</v>
      </c>
      <c r="B1127" s="417" t="s">
        <v>6759</v>
      </c>
    </row>
    <row r="1128" spans="1:2" x14ac:dyDescent="0.25">
      <c r="A1128" s="114" t="s">
        <v>6760</v>
      </c>
      <c r="B1128" s="417" t="s">
        <v>6761</v>
      </c>
    </row>
    <row r="1129" spans="1:2" x14ac:dyDescent="0.25">
      <c r="A1129" s="114" t="s">
        <v>1891</v>
      </c>
      <c r="B1129" s="417" t="s">
        <v>6762</v>
      </c>
    </row>
    <row r="1130" spans="1:2" x14ac:dyDescent="0.25">
      <c r="A1130" s="114" t="s">
        <v>1756</v>
      </c>
      <c r="B1130" s="417" t="s">
        <v>6763</v>
      </c>
    </row>
    <row r="1131" spans="1:2" x14ac:dyDescent="0.25">
      <c r="A1131" s="114" t="s">
        <v>1605</v>
      </c>
      <c r="B1131" s="417" t="s">
        <v>6764</v>
      </c>
    </row>
    <row r="1132" spans="1:2" x14ac:dyDescent="0.25">
      <c r="A1132" s="114" t="s">
        <v>6765</v>
      </c>
      <c r="B1132" s="417" t="s">
        <v>6766</v>
      </c>
    </row>
    <row r="1133" spans="1:2" x14ac:dyDescent="0.25">
      <c r="A1133" s="114" t="s">
        <v>6767</v>
      </c>
      <c r="B1133" s="417" t="s">
        <v>6768</v>
      </c>
    </row>
    <row r="1134" spans="1:2" x14ac:dyDescent="0.25">
      <c r="A1134" s="114" t="s">
        <v>1760</v>
      </c>
      <c r="B1134" s="417" t="s">
        <v>6769</v>
      </c>
    </row>
    <row r="1135" spans="1:2" x14ac:dyDescent="0.25">
      <c r="A1135" s="114" t="s">
        <v>1858</v>
      </c>
      <c r="B1135" s="417" t="s">
        <v>6770</v>
      </c>
    </row>
    <row r="1136" spans="1:2" x14ac:dyDescent="0.25">
      <c r="A1136" s="114" t="s">
        <v>1609</v>
      </c>
      <c r="B1136" s="417" t="s">
        <v>6771</v>
      </c>
    </row>
    <row r="1137" spans="1:2" x14ac:dyDescent="0.25">
      <c r="A1137" s="114" t="s">
        <v>1903</v>
      </c>
      <c r="B1137" s="417" t="s">
        <v>6772</v>
      </c>
    </row>
    <row r="1138" spans="1:2" x14ac:dyDescent="0.25">
      <c r="A1138" s="114" t="s">
        <v>6773</v>
      </c>
      <c r="B1138" s="417" t="s">
        <v>6774</v>
      </c>
    </row>
    <row r="1139" spans="1:2" x14ac:dyDescent="0.25">
      <c r="A1139" s="114" t="s">
        <v>3017</v>
      </c>
      <c r="B1139" s="417" t="s">
        <v>6775</v>
      </c>
    </row>
    <row r="1140" spans="1:2" x14ac:dyDescent="0.25">
      <c r="A1140" s="114" t="s">
        <v>1405</v>
      </c>
      <c r="B1140" s="417" t="s">
        <v>6776</v>
      </c>
    </row>
    <row r="1141" spans="1:2" x14ac:dyDescent="0.25">
      <c r="A1141" s="114" t="s">
        <v>1612</v>
      </c>
      <c r="B1141" s="417" t="s">
        <v>6777</v>
      </c>
    </row>
    <row r="1142" spans="1:2" x14ac:dyDescent="0.25">
      <c r="A1142" s="114" t="s">
        <v>6778</v>
      </c>
      <c r="B1142" s="417" t="s">
        <v>6779</v>
      </c>
    </row>
    <row r="1143" spans="1:2" x14ac:dyDescent="0.25">
      <c r="A1143" s="114" t="s">
        <v>2219</v>
      </c>
      <c r="B1143" s="417" t="s">
        <v>6780</v>
      </c>
    </row>
    <row r="1144" spans="1:2" x14ac:dyDescent="0.25">
      <c r="A1144" s="114" t="s">
        <v>2232</v>
      </c>
      <c r="B1144" s="417" t="s">
        <v>6781</v>
      </c>
    </row>
    <row r="1145" spans="1:2" x14ac:dyDescent="0.25">
      <c r="A1145" s="114" t="s">
        <v>2247</v>
      </c>
      <c r="B1145" s="417" t="s">
        <v>6782</v>
      </c>
    </row>
    <row r="1146" spans="1:2" x14ac:dyDescent="0.25">
      <c r="A1146" s="114" t="s">
        <v>6783</v>
      </c>
      <c r="B1146" s="417" t="s">
        <v>6784</v>
      </c>
    </row>
    <row r="1147" spans="1:2" x14ac:dyDescent="0.25">
      <c r="A1147" s="114" t="s">
        <v>2248</v>
      </c>
      <c r="B1147" s="417" t="s">
        <v>6785</v>
      </c>
    </row>
    <row r="1148" spans="1:2" x14ac:dyDescent="0.25">
      <c r="A1148" s="114" t="s">
        <v>6786</v>
      </c>
      <c r="B1148" s="417" t="s">
        <v>6787</v>
      </c>
    </row>
    <row r="1149" spans="1:2" x14ac:dyDescent="0.25">
      <c r="A1149" s="114" t="s">
        <v>6788</v>
      </c>
      <c r="B1149" s="417" t="s">
        <v>6789</v>
      </c>
    </row>
    <row r="1150" spans="1:2" x14ac:dyDescent="0.25">
      <c r="A1150" s="114" t="s">
        <v>6790</v>
      </c>
      <c r="B1150" s="417" t="s">
        <v>6791</v>
      </c>
    </row>
    <row r="1151" spans="1:2" x14ac:dyDescent="0.25">
      <c r="A1151" s="114" t="s">
        <v>6792</v>
      </c>
      <c r="B1151" s="417" t="s">
        <v>6793</v>
      </c>
    </row>
    <row r="1152" spans="1:2" x14ac:dyDescent="0.25">
      <c r="A1152" s="114" t="s">
        <v>6794</v>
      </c>
      <c r="B1152" s="417" t="s">
        <v>6795</v>
      </c>
    </row>
    <row r="1153" spans="1:2" x14ac:dyDescent="0.25">
      <c r="A1153" s="114" t="s">
        <v>6796</v>
      </c>
      <c r="B1153" s="417" t="s">
        <v>6797</v>
      </c>
    </row>
    <row r="1154" spans="1:2" x14ac:dyDescent="0.25">
      <c r="A1154" s="114" t="s">
        <v>6798</v>
      </c>
      <c r="B1154" s="417" t="s">
        <v>6799</v>
      </c>
    </row>
    <row r="1155" spans="1:2" x14ac:dyDescent="0.25">
      <c r="A1155" s="114" t="s">
        <v>6800</v>
      </c>
      <c r="B1155" s="417" t="s">
        <v>6801</v>
      </c>
    </row>
    <row r="1156" spans="1:2" x14ac:dyDescent="0.25">
      <c r="A1156" s="114" t="s">
        <v>6802</v>
      </c>
      <c r="B1156" s="417" t="s">
        <v>6803</v>
      </c>
    </row>
    <row r="1157" spans="1:2" x14ac:dyDescent="0.25">
      <c r="A1157" s="114" t="s">
        <v>6804</v>
      </c>
      <c r="B1157" s="417" t="s">
        <v>6805</v>
      </c>
    </row>
    <row r="1158" spans="1:2" x14ac:dyDescent="0.25">
      <c r="A1158" s="114" t="s">
        <v>6806</v>
      </c>
      <c r="B1158" s="417" t="s">
        <v>6807</v>
      </c>
    </row>
    <row r="1159" spans="1:2" x14ac:dyDescent="0.25">
      <c r="A1159" s="114" t="s">
        <v>6808</v>
      </c>
      <c r="B1159" s="417" t="s">
        <v>6809</v>
      </c>
    </row>
    <row r="1160" spans="1:2" x14ac:dyDescent="0.25">
      <c r="A1160" s="114" t="s">
        <v>1643</v>
      </c>
      <c r="B1160" s="417" t="s">
        <v>6810</v>
      </c>
    </row>
    <row r="1161" spans="1:2" x14ac:dyDescent="0.25">
      <c r="A1161" s="114" t="s">
        <v>1141</v>
      </c>
      <c r="B1161" s="417" t="s">
        <v>6811</v>
      </c>
    </row>
    <row r="1162" spans="1:2" x14ac:dyDescent="0.25">
      <c r="A1162" s="114" t="s">
        <v>1744</v>
      </c>
      <c r="B1162" s="417" t="s">
        <v>6812</v>
      </c>
    </row>
    <row r="1163" spans="1:2" x14ac:dyDescent="0.25">
      <c r="A1163" s="114" t="s">
        <v>1750</v>
      </c>
      <c r="B1163" s="417" t="s">
        <v>6813</v>
      </c>
    </row>
    <row r="1164" spans="1:2" x14ac:dyDescent="0.25">
      <c r="A1164" s="114" t="s">
        <v>5018</v>
      </c>
      <c r="B1164" s="417" t="s">
        <v>6814</v>
      </c>
    </row>
    <row r="1165" spans="1:2" x14ac:dyDescent="0.25">
      <c r="A1165" s="114" t="s">
        <v>5020</v>
      </c>
      <c r="B1165" s="417" t="s">
        <v>6815</v>
      </c>
    </row>
    <row r="1166" spans="1:2" x14ac:dyDescent="0.25">
      <c r="A1166" s="114" t="s">
        <v>5022</v>
      </c>
      <c r="B1166" s="417" t="s">
        <v>6816</v>
      </c>
    </row>
    <row r="1167" spans="1:2" x14ac:dyDescent="0.25">
      <c r="A1167" s="114" t="s">
        <v>5024</v>
      </c>
      <c r="B1167" s="417" t="s">
        <v>6817</v>
      </c>
    </row>
    <row r="1168" spans="1:2" x14ac:dyDescent="0.25">
      <c r="A1168" s="114" t="s">
        <v>5026</v>
      </c>
      <c r="B1168" s="417" t="s">
        <v>6818</v>
      </c>
    </row>
    <row r="1169" spans="1:2" x14ac:dyDescent="0.25">
      <c r="A1169" s="114" t="s">
        <v>1788</v>
      </c>
      <c r="B1169" s="417" t="s">
        <v>6819</v>
      </c>
    </row>
    <row r="1170" spans="1:2" x14ac:dyDescent="0.25">
      <c r="A1170" s="114" t="s">
        <v>5029</v>
      </c>
      <c r="B1170" s="417" t="s">
        <v>6820</v>
      </c>
    </row>
    <row r="1171" spans="1:2" x14ac:dyDescent="0.25">
      <c r="A1171" s="114" t="s">
        <v>6821</v>
      </c>
      <c r="B1171" s="417" t="s">
        <v>6822</v>
      </c>
    </row>
    <row r="1172" spans="1:2" x14ac:dyDescent="0.25">
      <c r="A1172" s="114" t="s">
        <v>6823</v>
      </c>
      <c r="B1172" s="417" t="s">
        <v>6824</v>
      </c>
    </row>
    <row r="1173" spans="1:2" x14ac:dyDescent="0.25">
      <c r="A1173" s="114" t="s">
        <v>2257</v>
      </c>
      <c r="B1173" s="417" t="s">
        <v>6825</v>
      </c>
    </row>
    <row r="1174" spans="1:2" x14ac:dyDescent="0.25">
      <c r="A1174" s="114" t="s">
        <v>1561</v>
      </c>
      <c r="B1174" s="417" t="s">
        <v>6826</v>
      </c>
    </row>
    <row r="1175" spans="1:2" x14ac:dyDescent="0.25">
      <c r="A1175" s="114" t="s">
        <v>2202</v>
      </c>
      <c r="B1175" s="417" t="s">
        <v>6827</v>
      </c>
    </row>
    <row r="1176" spans="1:2" x14ac:dyDescent="0.25">
      <c r="A1176" s="114" t="s">
        <v>6828</v>
      </c>
      <c r="B1176" s="417" t="s">
        <v>6829</v>
      </c>
    </row>
    <row r="1177" spans="1:2" x14ac:dyDescent="0.25">
      <c r="A1177" s="114" t="s">
        <v>1660</v>
      </c>
      <c r="B1177" s="417" t="s">
        <v>6830</v>
      </c>
    </row>
    <row r="1178" spans="1:2" x14ac:dyDescent="0.25">
      <c r="A1178" s="114" t="s">
        <v>1792</v>
      </c>
      <c r="B1178" s="417" t="s">
        <v>6831</v>
      </c>
    </row>
    <row r="1179" spans="1:2" x14ac:dyDescent="0.25">
      <c r="A1179" s="114" t="s">
        <v>6832</v>
      </c>
      <c r="B1179" s="417" t="s">
        <v>6833</v>
      </c>
    </row>
    <row r="1180" spans="1:2" x14ac:dyDescent="0.25">
      <c r="A1180" s="114" t="s">
        <v>6834</v>
      </c>
      <c r="B1180" s="417" t="s">
        <v>6835</v>
      </c>
    </row>
    <row r="1181" spans="1:2" x14ac:dyDescent="0.25">
      <c r="A1181" s="114" t="s">
        <v>1856</v>
      </c>
      <c r="B1181" s="417" t="s">
        <v>6836</v>
      </c>
    </row>
    <row r="1182" spans="1:2" x14ac:dyDescent="0.25">
      <c r="A1182" s="114" t="s">
        <v>1853</v>
      </c>
      <c r="B1182" s="417" t="s">
        <v>6837</v>
      </c>
    </row>
    <row r="1183" spans="1:2" x14ac:dyDescent="0.25">
      <c r="A1183" s="114" t="s">
        <v>1732</v>
      </c>
      <c r="B1183" s="417" t="s">
        <v>6838</v>
      </c>
    </row>
    <row r="1184" spans="1:2" x14ac:dyDescent="0.25">
      <c r="A1184" s="114" t="s">
        <v>1948</v>
      </c>
      <c r="B1184" s="417" t="s">
        <v>6839</v>
      </c>
    </row>
    <row r="1185" spans="1:2" x14ac:dyDescent="0.25">
      <c r="A1185" s="114" t="s">
        <v>6840</v>
      </c>
      <c r="B1185" s="417" t="s">
        <v>6841</v>
      </c>
    </row>
    <row r="1186" spans="1:2" x14ac:dyDescent="0.25">
      <c r="A1186" s="114" t="s">
        <v>6842</v>
      </c>
      <c r="B1186" s="417" t="s">
        <v>6843</v>
      </c>
    </row>
    <row r="1187" spans="1:2" x14ac:dyDescent="0.25">
      <c r="A1187" s="114" t="s">
        <v>6844</v>
      </c>
      <c r="B1187" s="417" t="s">
        <v>6845</v>
      </c>
    </row>
    <row r="1188" spans="1:2" x14ac:dyDescent="0.25">
      <c r="A1188" s="114" t="s">
        <v>6846</v>
      </c>
      <c r="B1188" s="417" t="s">
        <v>6847</v>
      </c>
    </row>
    <row r="1189" spans="1:2" x14ac:dyDescent="0.25">
      <c r="A1189" s="114" t="s">
        <v>6848</v>
      </c>
      <c r="B1189" s="417" t="s">
        <v>6849</v>
      </c>
    </row>
    <row r="1190" spans="1:2" x14ac:dyDescent="0.25">
      <c r="A1190" s="114" t="s">
        <v>6850</v>
      </c>
      <c r="B1190" s="417" t="s">
        <v>6851</v>
      </c>
    </row>
    <row r="1191" spans="1:2" x14ac:dyDescent="0.25">
      <c r="A1191" s="114" t="s">
        <v>6852</v>
      </c>
      <c r="B1191" s="417" t="s">
        <v>6853</v>
      </c>
    </row>
    <row r="1192" spans="1:2" x14ac:dyDescent="0.25">
      <c r="A1192" s="114" t="s">
        <v>6854</v>
      </c>
      <c r="B1192" s="417" t="s">
        <v>6855</v>
      </c>
    </row>
    <row r="1193" spans="1:2" x14ac:dyDescent="0.25">
      <c r="A1193" s="114" t="s">
        <v>6856</v>
      </c>
      <c r="B1193" s="417" t="s">
        <v>6857</v>
      </c>
    </row>
    <row r="1194" spans="1:2" x14ac:dyDescent="0.25">
      <c r="A1194" s="114" t="s">
        <v>6858</v>
      </c>
      <c r="B1194" s="417" t="s">
        <v>6859</v>
      </c>
    </row>
    <row r="1195" spans="1:2" x14ac:dyDescent="0.25">
      <c r="A1195" s="114" t="s">
        <v>6860</v>
      </c>
      <c r="B1195" s="417" t="s">
        <v>6861</v>
      </c>
    </row>
    <row r="1196" spans="1:2" x14ac:dyDescent="0.25">
      <c r="A1196" s="114" t="s">
        <v>6862</v>
      </c>
      <c r="B1196" s="417" t="s">
        <v>6863</v>
      </c>
    </row>
    <row r="1197" spans="1:2" x14ac:dyDescent="0.25">
      <c r="A1197" s="114" t="s">
        <v>6864</v>
      </c>
      <c r="B1197" s="417" t="s">
        <v>6865</v>
      </c>
    </row>
    <row r="1198" spans="1:2" x14ac:dyDescent="0.25">
      <c r="A1198" s="114" t="s">
        <v>1296</v>
      </c>
      <c r="B1198" s="417" t="s">
        <v>6866</v>
      </c>
    </row>
    <row r="1199" spans="1:2" x14ac:dyDescent="0.25">
      <c r="A1199" s="114" t="s">
        <v>1315</v>
      </c>
      <c r="B1199" s="417" t="s">
        <v>6867</v>
      </c>
    </row>
    <row r="1200" spans="1:2" x14ac:dyDescent="0.25">
      <c r="A1200" s="114" t="s">
        <v>1421</v>
      </c>
      <c r="B1200" s="417" t="s">
        <v>6868</v>
      </c>
    </row>
    <row r="1201" spans="1:2" x14ac:dyDescent="0.25">
      <c r="A1201" s="114" t="s">
        <v>6869</v>
      </c>
      <c r="B1201" s="417" t="s">
        <v>6870</v>
      </c>
    </row>
    <row r="1202" spans="1:2" x14ac:dyDescent="0.25">
      <c r="A1202" s="114" t="s">
        <v>1951</v>
      </c>
      <c r="B1202" s="417" t="s">
        <v>6871</v>
      </c>
    </row>
    <row r="1203" spans="1:2" x14ac:dyDescent="0.25">
      <c r="A1203" s="114" t="s">
        <v>1964</v>
      </c>
      <c r="B1203" s="417" t="s">
        <v>6872</v>
      </c>
    </row>
    <row r="1204" spans="1:2" x14ac:dyDescent="0.25">
      <c r="A1204" s="114" t="s">
        <v>977</v>
      </c>
      <c r="B1204" s="417" t="s">
        <v>6873</v>
      </c>
    </row>
    <row r="1205" spans="1:2" x14ac:dyDescent="0.25">
      <c r="A1205" s="114" t="s">
        <v>979</v>
      </c>
      <c r="B1205" s="417" t="s">
        <v>6874</v>
      </c>
    </row>
    <row r="1206" spans="1:2" x14ac:dyDescent="0.25">
      <c r="A1206" s="114" t="s">
        <v>981</v>
      </c>
      <c r="B1206" s="417" t="s">
        <v>6875</v>
      </c>
    </row>
    <row r="1207" spans="1:2" x14ac:dyDescent="0.25">
      <c r="A1207" s="114" t="s">
        <v>1321</v>
      </c>
      <c r="B1207" s="417" t="s">
        <v>6876</v>
      </c>
    </row>
    <row r="1208" spans="1:2" x14ac:dyDescent="0.25">
      <c r="A1208" s="114" t="s">
        <v>1398</v>
      </c>
      <c r="B1208" s="417" t="s">
        <v>6877</v>
      </c>
    </row>
    <row r="1209" spans="1:2" x14ac:dyDescent="0.25">
      <c r="A1209" s="114" t="s">
        <v>1400</v>
      </c>
      <c r="B1209" s="417" t="s">
        <v>6878</v>
      </c>
    </row>
    <row r="1210" spans="1:2" x14ac:dyDescent="0.25">
      <c r="A1210" s="114" t="s">
        <v>6879</v>
      </c>
      <c r="B1210" s="417" t="s">
        <v>6880</v>
      </c>
    </row>
    <row r="1211" spans="1:2" x14ac:dyDescent="0.25">
      <c r="A1211" s="114" t="s">
        <v>3426</v>
      </c>
      <c r="B1211" s="417" t="s">
        <v>6881</v>
      </c>
    </row>
    <row r="1212" spans="1:2" x14ac:dyDescent="0.25">
      <c r="A1212" s="114" t="s">
        <v>1634</v>
      </c>
      <c r="B1212" s="417" t="s">
        <v>6882</v>
      </c>
    </row>
    <row r="1213" spans="1:2" x14ac:dyDescent="0.25">
      <c r="A1213" s="114" t="s">
        <v>1627</v>
      </c>
      <c r="B1213" s="417" t="s">
        <v>6883</v>
      </c>
    </row>
    <row r="1214" spans="1:2" x14ac:dyDescent="0.25">
      <c r="A1214" s="114" t="s">
        <v>1684</v>
      </c>
      <c r="B1214" s="417" t="s">
        <v>6884</v>
      </c>
    </row>
    <row r="1215" spans="1:2" x14ac:dyDescent="0.25">
      <c r="A1215" s="114" t="s">
        <v>1662</v>
      </c>
      <c r="B1215" s="417" t="s">
        <v>6885</v>
      </c>
    </row>
    <row r="1216" spans="1:2" x14ac:dyDescent="0.25">
      <c r="A1216" s="114" t="s">
        <v>6886</v>
      </c>
      <c r="B1216" s="417" t="s">
        <v>6887</v>
      </c>
    </row>
    <row r="1217" spans="1:2" x14ac:dyDescent="0.25">
      <c r="A1217" s="114" t="s">
        <v>1794</v>
      </c>
      <c r="B1217" s="417" t="s">
        <v>6888</v>
      </c>
    </row>
    <row r="1218" spans="1:2" x14ac:dyDescent="0.25">
      <c r="A1218" s="114" t="s">
        <v>1679</v>
      </c>
      <c r="B1218" s="417" t="s">
        <v>6889</v>
      </c>
    </row>
    <row r="1219" spans="1:2" x14ac:dyDescent="0.25">
      <c r="A1219" s="114" t="s">
        <v>1681</v>
      </c>
      <c r="B1219" s="417" t="s">
        <v>6890</v>
      </c>
    </row>
    <row r="1220" spans="1:2" x14ac:dyDescent="0.25">
      <c r="A1220" s="114" t="s">
        <v>1621</v>
      </c>
      <c r="B1220" s="417" t="s">
        <v>6891</v>
      </c>
    </row>
    <row r="1221" spans="1:2" x14ac:dyDescent="0.25">
      <c r="A1221" s="114" t="s">
        <v>1623</v>
      </c>
      <c r="B1221" s="417" t="s">
        <v>6892</v>
      </c>
    </row>
    <row r="1222" spans="1:2" x14ac:dyDescent="0.25">
      <c r="A1222" s="114" t="s">
        <v>6893</v>
      </c>
      <c r="B1222" s="417" t="s">
        <v>6894</v>
      </c>
    </row>
    <row r="1223" spans="1:2" x14ac:dyDescent="0.25">
      <c r="A1223" s="114" t="s">
        <v>6895</v>
      </c>
      <c r="B1223" s="417" t="s">
        <v>6896</v>
      </c>
    </row>
    <row r="1224" spans="1:2" x14ac:dyDescent="0.25">
      <c r="A1224" s="114" t="s">
        <v>1728</v>
      </c>
      <c r="B1224" s="417" t="s">
        <v>6897</v>
      </c>
    </row>
    <row r="1225" spans="1:2" x14ac:dyDescent="0.25">
      <c r="A1225" s="114" t="s">
        <v>2283</v>
      </c>
      <c r="B1225" s="417" t="s">
        <v>6898</v>
      </c>
    </row>
    <row r="1226" spans="1:2" x14ac:dyDescent="0.25">
      <c r="A1226" s="114" t="s">
        <v>2294</v>
      </c>
      <c r="B1226" s="417" t="s">
        <v>6899</v>
      </c>
    </row>
    <row r="1227" spans="1:2" x14ac:dyDescent="0.25">
      <c r="A1227" s="114" t="s">
        <v>2297</v>
      </c>
      <c r="B1227" s="417" t="s">
        <v>6900</v>
      </c>
    </row>
    <row r="1228" spans="1:2" x14ac:dyDescent="0.25">
      <c r="A1228" s="114" t="s">
        <v>2301</v>
      </c>
      <c r="B1228" s="417" t="s">
        <v>6901</v>
      </c>
    </row>
    <row r="1229" spans="1:2" x14ac:dyDescent="0.25">
      <c r="A1229" s="114" t="s">
        <v>2304</v>
      </c>
      <c r="B1229" s="417" t="s">
        <v>6902</v>
      </c>
    </row>
    <row r="1230" spans="1:2" x14ac:dyDescent="0.25">
      <c r="A1230" s="114" t="s">
        <v>2307</v>
      </c>
      <c r="B1230" s="417" t="s">
        <v>6903</v>
      </c>
    </row>
    <row r="1231" spans="1:2" x14ac:dyDescent="0.25">
      <c r="A1231" s="114" t="s">
        <v>6904</v>
      </c>
      <c r="B1231" s="417" t="s">
        <v>6905</v>
      </c>
    </row>
    <row r="1232" spans="1:2" x14ac:dyDescent="0.25">
      <c r="A1232" s="114" t="s">
        <v>2316</v>
      </c>
      <c r="B1232" s="417" t="s">
        <v>6906</v>
      </c>
    </row>
    <row r="1233" spans="1:2" x14ac:dyDescent="0.25">
      <c r="A1233" s="114" t="s">
        <v>2318</v>
      </c>
      <c r="B1233" s="417" t="s">
        <v>6907</v>
      </c>
    </row>
    <row r="1234" spans="1:2" x14ac:dyDescent="0.25">
      <c r="A1234" s="114" t="s">
        <v>2314</v>
      </c>
      <c r="B1234" s="417" t="s">
        <v>6908</v>
      </c>
    </row>
    <row r="1235" spans="1:2" x14ac:dyDescent="0.25">
      <c r="A1235" s="114" t="s">
        <v>2323</v>
      </c>
      <c r="B1235" s="417" t="s">
        <v>6909</v>
      </c>
    </row>
    <row r="1236" spans="1:2" x14ac:dyDescent="0.25">
      <c r="A1236" s="114" t="s">
        <v>2328</v>
      </c>
      <c r="B1236" s="417" t="s">
        <v>6910</v>
      </c>
    </row>
    <row r="1237" spans="1:2" x14ac:dyDescent="0.25">
      <c r="A1237" s="114" t="s">
        <v>2212</v>
      </c>
      <c r="B1237" s="417" t="s">
        <v>6911</v>
      </c>
    </row>
    <row r="1238" spans="1:2" x14ac:dyDescent="0.25">
      <c r="A1238" s="114" t="s">
        <v>2214</v>
      </c>
      <c r="B1238" s="417" t="s">
        <v>6912</v>
      </c>
    </row>
    <row r="1239" spans="1:2" x14ac:dyDescent="0.25">
      <c r="A1239" s="114" t="s">
        <v>2222</v>
      </c>
      <c r="B1239" s="417" t="s">
        <v>6913</v>
      </c>
    </row>
    <row r="1240" spans="1:2" x14ac:dyDescent="0.25">
      <c r="A1240" s="114" t="s">
        <v>2259</v>
      </c>
      <c r="B1240" s="417" t="s">
        <v>6914</v>
      </c>
    </row>
    <row r="1241" spans="1:2" x14ac:dyDescent="0.25">
      <c r="A1241" s="114" t="s">
        <v>2261</v>
      </c>
      <c r="B1241" s="417" t="s">
        <v>6915</v>
      </c>
    </row>
    <row r="1242" spans="1:2" x14ac:dyDescent="0.25">
      <c r="A1242" s="114" t="s">
        <v>2263</v>
      </c>
      <c r="B1242" s="417" t="s">
        <v>6916</v>
      </c>
    </row>
    <row r="1243" spans="1:2" x14ac:dyDescent="0.25">
      <c r="A1243" s="114" t="s">
        <v>2274</v>
      </c>
      <c r="B1243" s="417" t="s">
        <v>6917</v>
      </c>
    </row>
    <row r="1244" spans="1:2" x14ac:dyDescent="0.25">
      <c r="A1244" s="114" t="s">
        <v>2286</v>
      </c>
      <c r="B1244" s="417" t="s">
        <v>6918</v>
      </c>
    </row>
    <row r="1245" spans="1:2" x14ac:dyDescent="0.25">
      <c r="A1245" s="114" t="s">
        <v>2277</v>
      </c>
      <c r="B1245" s="417" t="s">
        <v>6919</v>
      </c>
    </row>
    <row r="1246" spans="1:2" x14ac:dyDescent="0.25">
      <c r="A1246" s="114" t="s">
        <v>2382</v>
      </c>
      <c r="B1246" s="417" t="s">
        <v>6920</v>
      </c>
    </row>
    <row r="1247" spans="1:2" x14ac:dyDescent="0.25">
      <c r="A1247" s="114" t="s">
        <v>2384</v>
      </c>
      <c r="B1247" s="417" t="s">
        <v>6921</v>
      </c>
    </row>
    <row r="1248" spans="1:2" x14ac:dyDescent="0.25">
      <c r="A1248" s="114" t="s">
        <v>2386</v>
      </c>
      <c r="B1248" s="417" t="s">
        <v>6922</v>
      </c>
    </row>
    <row r="1249" spans="1:2" x14ac:dyDescent="0.25">
      <c r="A1249" s="114" t="s">
        <v>2388</v>
      </c>
      <c r="B1249" s="417" t="s">
        <v>6923</v>
      </c>
    </row>
    <row r="1250" spans="1:2" x14ac:dyDescent="0.25">
      <c r="A1250" s="114" t="s">
        <v>2390</v>
      </c>
      <c r="B1250" s="417" t="s">
        <v>6924</v>
      </c>
    </row>
    <row r="1251" spans="1:2" x14ac:dyDescent="0.25">
      <c r="A1251" s="114" t="s">
        <v>2403</v>
      </c>
      <c r="B1251" s="417" t="s">
        <v>6925</v>
      </c>
    </row>
    <row r="1252" spans="1:2" x14ac:dyDescent="0.25">
      <c r="A1252" s="114" t="s">
        <v>2405</v>
      </c>
      <c r="B1252" s="417" t="s">
        <v>6926</v>
      </c>
    </row>
    <row r="1253" spans="1:2" x14ac:dyDescent="0.25">
      <c r="A1253" s="114" t="s">
        <v>2407</v>
      </c>
      <c r="B1253" s="417" t="s">
        <v>6927</v>
      </c>
    </row>
    <row r="1254" spans="1:2" x14ac:dyDescent="0.25">
      <c r="A1254" s="114" t="s">
        <v>2409</v>
      </c>
      <c r="B1254" s="417" t="s">
        <v>6928</v>
      </c>
    </row>
    <row r="1255" spans="1:2" x14ac:dyDescent="0.25">
      <c r="A1255" s="114" t="s">
        <v>2419</v>
      </c>
      <c r="B1255" s="417" t="s">
        <v>6929</v>
      </c>
    </row>
    <row r="1256" spans="1:2" x14ac:dyDescent="0.25">
      <c r="A1256" s="114" t="s">
        <v>2442</v>
      </c>
      <c r="B1256" s="417" t="s">
        <v>6930</v>
      </c>
    </row>
    <row r="1257" spans="1:2" x14ac:dyDescent="0.25">
      <c r="A1257" s="114" t="s">
        <v>2444</v>
      </c>
      <c r="B1257" s="417" t="s">
        <v>6931</v>
      </c>
    </row>
    <row r="1258" spans="1:2" x14ac:dyDescent="0.25">
      <c r="A1258" s="114" t="s">
        <v>2446</v>
      </c>
      <c r="B1258" s="417" t="s">
        <v>6932</v>
      </c>
    </row>
    <row r="1259" spans="1:2" x14ac:dyDescent="0.25">
      <c r="A1259" s="114" t="s">
        <v>2448</v>
      </c>
      <c r="B1259" s="417" t="s">
        <v>6933</v>
      </c>
    </row>
    <row r="1260" spans="1:2" x14ac:dyDescent="0.25">
      <c r="A1260" s="114" t="s">
        <v>2573</v>
      </c>
      <c r="B1260" s="417" t="s">
        <v>6934</v>
      </c>
    </row>
    <row r="1261" spans="1:2" x14ac:dyDescent="0.25">
      <c r="A1261" s="114" t="s">
        <v>2575</v>
      </c>
      <c r="B1261" s="417" t="s">
        <v>6935</v>
      </c>
    </row>
    <row r="1262" spans="1:2" x14ac:dyDescent="0.25">
      <c r="A1262" s="114" t="s">
        <v>2577</v>
      </c>
      <c r="B1262" s="417" t="s">
        <v>6936</v>
      </c>
    </row>
    <row r="1263" spans="1:2" x14ac:dyDescent="0.25">
      <c r="A1263" s="114" t="s">
        <v>2579</v>
      </c>
      <c r="B1263" s="417" t="s">
        <v>6937</v>
      </c>
    </row>
    <row r="1264" spans="1:2" x14ac:dyDescent="0.25">
      <c r="A1264" s="114" t="s">
        <v>2581</v>
      </c>
      <c r="B1264" s="417" t="s">
        <v>6938</v>
      </c>
    </row>
    <row r="1265" spans="1:2" x14ac:dyDescent="0.25">
      <c r="A1265" s="114" t="s">
        <v>2583</v>
      </c>
      <c r="B1265" s="417" t="s">
        <v>6939</v>
      </c>
    </row>
    <row r="1266" spans="1:2" x14ac:dyDescent="0.25">
      <c r="A1266" s="114" t="s">
        <v>2479</v>
      </c>
      <c r="B1266" s="417" t="s">
        <v>6940</v>
      </c>
    </row>
    <row r="1267" spans="1:2" x14ac:dyDescent="0.25">
      <c r="A1267" s="114" t="s">
        <v>2483</v>
      </c>
      <c r="B1267" s="417" t="s">
        <v>6941</v>
      </c>
    </row>
    <row r="1268" spans="1:2" x14ac:dyDescent="0.25">
      <c r="A1268" s="114" t="s">
        <v>2485</v>
      </c>
      <c r="B1268" s="417" t="s">
        <v>6942</v>
      </c>
    </row>
    <row r="1269" spans="1:2" x14ac:dyDescent="0.25">
      <c r="A1269" s="114" t="s">
        <v>2489</v>
      </c>
      <c r="B1269" s="417" t="s">
        <v>6943</v>
      </c>
    </row>
    <row r="1270" spans="1:2" x14ac:dyDescent="0.25">
      <c r="A1270" s="114" t="s">
        <v>2491</v>
      </c>
      <c r="B1270" s="417" t="s">
        <v>6944</v>
      </c>
    </row>
    <row r="1271" spans="1:2" x14ac:dyDescent="0.25">
      <c r="A1271" s="114" t="s">
        <v>2495</v>
      </c>
      <c r="B1271" s="417" t="s">
        <v>6945</v>
      </c>
    </row>
    <row r="1272" spans="1:2" x14ac:dyDescent="0.25">
      <c r="A1272" s="114" t="s">
        <v>2497</v>
      </c>
      <c r="B1272" s="417" t="s">
        <v>6946</v>
      </c>
    </row>
    <row r="1273" spans="1:2" x14ac:dyDescent="0.25">
      <c r="A1273" s="114" t="s">
        <v>2499</v>
      </c>
      <c r="B1273" s="417" t="s">
        <v>6947</v>
      </c>
    </row>
    <row r="1274" spans="1:2" x14ac:dyDescent="0.25">
      <c r="A1274" s="114" t="s">
        <v>2501</v>
      </c>
      <c r="B1274" s="417" t="s">
        <v>6948</v>
      </c>
    </row>
    <row r="1275" spans="1:2" x14ac:dyDescent="0.25">
      <c r="A1275" s="114" t="s">
        <v>2503</v>
      </c>
      <c r="B1275" s="417" t="s">
        <v>6949</v>
      </c>
    </row>
    <row r="1276" spans="1:2" x14ac:dyDescent="0.25">
      <c r="A1276" s="114" t="s">
        <v>2523</v>
      </c>
      <c r="B1276" s="417" t="s">
        <v>6950</v>
      </c>
    </row>
    <row r="1277" spans="1:2" x14ac:dyDescent="0.25">
      <c r="A1277" s="114" t="s">
        <v>2518</v>
      </c>
      <c r="B1277" s="417" t="s">
        <v>6951</v>
      </c>
    </row>
    <row r="1278" spans="1:2" x14ac:dyDescent="0.25">
      <c r="A1278" s="114" t="s">
        <v>2460</v>
      </c>
      <c r="B1278" s="417" t="s">
        <v>6952</v>
      </c>
    </row>
    <row r="1279" spans="1:2" x14ac:dyDescent="0.25">
      <c r="A1279" s="114" t="s">
        <v>2462</v>
      </c>
      <c r="B1279" s="417" t="s">
        <v>6953</v>
      </c>
    </row>
    <row r="1280" spans="1:2" x14ac:dyDescent="0.25">
      <c r="A1280" s="114" t="s">
        <v>2464</v>
      </c>
      <c r="B1280" s="417" t="s">
        <v>6954</v>
      </c>
    </row>
    <row r="1281" spans="1:2" x14ac:dyDescent="0.25">
      <c r="A1281" s="114" t="s">
        <v>2466</v>
      </c>
      <c r="B1281" s="417" t="s">
        <v>6955</v>
      </c>
    </row>
    <row r="1282" spans="1:2" x14ac:dyDescent="0.25">
      <c r="A1282" s="114" t="s">
        <v>2206</v>
      </c>
      <c r="B1282" s="417" t="s">
        <v>6956</v>
      </c>
    </row>
    <row r="1283" spans="1:2" x14ac:dyDescent="0.25">
      <c r="A1283" s="114" t="s">
        <v>2528</v>
      </c>
      <c r="B1283" s="417" t="s">
        <v>6957</v>
      </c>
    </row>
    <row r="1284" spans="1:2" x14ac:dyDescent="0.25">
      <c r="A1284" s="114" t="s">
        <v>2238</v>
      </c>
      <c r="B1284" s="417" t="s">
        <v>6958</v>
      </c>
    </row>
    <row r="1285" spans="1:2" x14ac:dyDescent="0.25">
      <c r="A1285" s="114" t="s">
        <v>2531</v>
      </c>
      <c r="B1285" s="417" t="s">
        <v>6959</v>
      </c>
    </row>
    <row r="1286" spans="1:2" x14ac:dyDescent="0.25">
      <c r="A1286" s="114" t="s">
        <v>6960</v>
      </c>
      <c r="B1286" s="417" t="s">
        <v>6961</v>
      </c>
    </row>
    <row r="1287" spans="1:2" x14ac:dyDescent="0.25">
      <c r="A1287" s="114" t="s">
        <v>6962</v>
      </c>
      <c r="B1287" s="417" t="s">
        <v>6963</v>
      </c>
    </row>
    <row r="1288" spans="1:2" x14ac:dyDescent="0.25">
      <c r="A1288" s="114" t="s">
        <v>6964</v>
      </c>
      <c r="B1288" s="417" t="s">
        <v>6965</v>
      </c>
    </row>
    <row r="1289" spans="1:2" x14ac:dyDescent="0.25">
      <c r="A1289" s="114" t="s">
        <v>6966</v>
      </c>
      <c r="B1289" s="417" t="s">
        <v>6967</v>
      </c>
    </row>
    <row r="1290" spans="1:2" x14ac:dyDescent="0.25">
      <c r="A1290" s="114" t="s">
        <v>6968</v>
      </c>
      <c r="B1290" s="417" t="s">
        <v>6969</v>
      </c>
    </row>
    <row r="1291" spans="1:2" x14ac:dyDescent="0.25">
      <c r="A1291" s="114" t="s">
        <v>1528</v>
      </c>
      <c r="B1291" s="417" t="s">
        <v>6970</v>
      </c>
    </row>
    <row r="1292" spans="1:2" x14ac:dyDescent="0.25">
      <c r="A1292" s="114" t="s">
        <v>6971</v>
      </c>
      <c r="B1292" s="417" t="s">
        <v>6972</v>
      </c>
    </row>
    <row r="1293" spans="1:2" x14ac:dyDescent="0.25">
      <c r="A1293" s="114" t="s">
        <v>6973</v>
      </c>
      <c r="B1293" s="417" t="s">
        <v>6974</v>
      </c>
    </row>
    <row r="1294" spans="1:2" x14ac:dyDescent="0.25">
      <c r="A1294" s="114" t="s">
        <v>6975</v>
      </c>
      <c r="B1294" s="417" t="s">
        <v>6976</v>
      </c>
    </row>
    <row r="1295" spans="1:2" x14ac:dyDescent="0.25">
      <c r="A1295" s="114" t="s">
        <v>6977</v>
      </c>
      <c r="B1295" s="417" t="s">
        <v>6978</v>
      </c>
    </row>
    <row r="1296" spans="1:2" x14ac:dyDescent="0.25">
      <c r="A1296" s="114" t="s">
        <v>6979</v>
      </c>
      <c r="B1296" s="417" t="s">
        <v>6980</v>
      </c>
    </row>
    <row r="1297" spans="1:2" x14ac:dyDescent="0.25">
      <c r="A1297" s="114" t="s">
        <v>6981</v>
      </c>
      <c r="B1297" s="417" t="s">
        <v>6982</v>
      </c>
    </row>
    <row r="1298" spans="1:2" x14ac:dyDescent="0.25">
      <c r="A1298" s="114" t="s">
        <v>6983</v>
      </c>
      <c r="B1298" s="417" t="s">
        <v>6984</v>
      </c>
    </row>
    <row r="1299" spans="1:2" x14ac:dyDescent="0.25">
      <c r="A1299" s="114" t="s">
        <v>6985</v>
      </c>
      <c r="B1299" s="417" t="s">
        <v>6986</v>
      </c>
    </row>
    <row r="1300" spans="1:2" x14ac:dyDescent="0.25">
      <c r="A1300" s="114" t="s">
        <v>6987</v>
      </c>
      <c r="B1300" s="417" t="s">
        <v>6988</v>
      </c>
    </row>
    <row r="1301" spans="1:2" x14ac:dyDescent="0.25">
      <c r="A1301" s="114" t="s">
        <v>6989</v>
      </c>
      <c r="B1301" s="417" t="s">
        <v>6990</v>
      </c>
    </row>
    <row r="1302" spans="1:2" x14ac:dyDescent="0.25">
      <c r="A1302" s="114" t="s">
        <v>6991</v>
      </c>
      <c r="B1302" s="417" t="s">
        <v>6992</v>
      </c>
    </row>
    <row r="1303" spans="1:2" x14ac:dyDescent="0.25">
      <c r="A1303" s="114" t="s">
        <v>6993</v>
      </c>
      <c r="B1303" s="417" t="s">
        <v>6994</v>
      </c>
    </row>
    <row r="1304" spans="1:2" x14ac:dyDescent="0.25">
      <c r="A1304" s="115" t="s">
        <v>3054</v>
      </c>
      <c r="B1304" s="417" t="s">
        <v>6995</v>
      </c>
    </row>
    <row r="1305" spans="1:2" x14ac:dyDescent="0.25">
      <c r="A1305" s="115" t="s">
        <v>1603</v>
      </c>
      <c r="B1305" s="417" t="s">
        <v>6996</v>
      </c>
    </row>
    <row r="1306" spans="1:2" x14ac:dyDescent="0.25">
      <c r="A1306" s="115" t="s">
        <v>6997</v>
      </c>
      <c r="B1306" s="417" t="s">
        <v>6998</v>
      </c>
    </row>
    <row r="1307" spans="1:2" x14ac:dyDescent="0.25">
      <c r="A1307" s="115" t="s">
        <v>6999</v>
      </c>
      <c r="B1307" s="417" t="s">
        <v>7000</v>
      </c>
    </row>
    <row r="1308" spans="1:2" x14ac:dyDescent="0.25">
      <c r="A1308" s="115" t="s">
        <v>7001</v>
      </c>
      <c r="B1308" s="417" t="s">
        <v>7002</v>
      </c>
    </row>
    <row r="1309" spans="1:2" x14ac:dyDescent="0.25">
      <c r="A1309" s="115" t="s">
        <v>7003</v>
      </c>
      <c r="B1309" s="417" t="s">
        <v>7004</v>
      </c>
    </row>
    <row r="1310" spans="1:2" x14ac:dyDescent="0.25">
      <c r="A1310" s="115" t="s">
        <v>7005</v>
      </c>
      <c r="B1310" s="417" t="s">
        <v>7006</v>
      </c>
    </row>
    <row r="1311" spans="1:2" x14ac:dyDescent="0.25">
      <c r="A1311" s="115" t="s">
        <v>7007</v>
      </c>
      <c r="B1311" s="417" t="s">
        <v>7008</v>
      </c>
    </row>
    <row r="1312" spans="1:2" x14ac:dyDescent="0.25">
      <c r="A1312" s="115" t="s">
        <v>7009</v>
      </c>
      <c r="B1312" s="417" t="s">
        <v>5447</v>
      </c>
    </row>
    <row r="1313" spans="1:2" x14ac:dyDescent="0.25">
      <c r="A1313" s="115" t="s">
        <v>2996</v>
      </c>
      <c r="B1313" s="417" t="s">
        <v>7010</v>
      </c>
    </row>
    <row r="1314" spans="1:2" x14ac:dyDescent="0.25">
      <c r="A1314" s="115" t="s">
        <v>2493</v>
      </c>
      <c r="B1314" s="417" t="s">
        <v>7011</v>
      </c>
    </row>
    <row r="1315" spans="1:2" x14ac:dyDescent="0.25">
      <c r="A1315" s="115" t="s">
        <v>1922</v>
      </c>
      <c r="B1315" s="417" t="s">
        <v>7012</v>
      </c>
    </row>
    <row r="1316" spans="1:2" x14ac:dyDescent="0.25">
      <c r="A1316" s="115" t="s">
        <v>1924</v>
      </c>
      <c r="B1316" s="417" t="s">
        <v>7013</v>
      </c>
    </row>
    <row r="1317" spans="1:2" x14ac:dyDescent="0.25">
      <c r="A1317" s="535" t="s">
        <v>173</v>
      </c>
      <c r="B1317" s="536" t="s">
        <v>7014</v>
      </c>
    </row>
    <row r="1318" spans="1:2" x14ac:dyDescent="0.25">
      <c r="A1318" s="115" t="s">
        <v>2250</v>
      </c>
      <c r="B1318" s="417" t="s">
        <v>7015</v>
      </c>
    </row>
    <row r="1319" spans="1:2" x14ac:dyDescent="0.25">
      <c r="A1319" s="115" t="s">
        <v>3075</v>
      </c>
      <c r="B1319" s="417" t="s">
        <v>7016</v>
      </c>
    </row>
    <row r="1320" spans="1:2" x14ac:dyDescent="0.25">
      <c r="A1320" s="115" t="s">
        <v>1690</v>
      </c>
      <c r="B1320" s="417" t="s">
        <v>7017</v>
      </c>
    </row>
    <row r="1321" spans="1:2" x14ac:dyDescent="0.25">
      <c r="A1321" s="115" t="s">
        <v>2000</v>
      </c>
      <c r="B1321" s="417" t="s">
        <v>7018</v>
      </c>
    </row>
    <row r="1322" spans="1:2" x14ac:dyDescent="0.25">
      <c r="A1322" s="115" t="s">
        <v>2002</v>
      </c>
      <c r="B1322" s="417" t="s">
        <v>7019</v>
      </c>
    </row>
    <row r="1323" spans="1:2" x14ac:dyDescent="0.25">
      <c r="A1323" s="115" t="s">
        <v>2004</v>
      </c>
      <c r="B1323" s="417" t="s">
        <v>7020</v>
      </c>
    </row>
    <row r="1324" spans="1:2" x14ac:dyDescent="0.25">
      <c r="A1324" s="115" t="s">
        <v>2015</v>
      </c>
      <c r="B1324" s="417" t="s">
        <v>7021</v>
      </c>
    </row>
    <row r="1325" spans="1:2" x14ac:dyDescent="0.25">
      <c r="A1325" s="115" t="s">
        <v>2017</v>
      </c>
      <c r="B1325" s="417" t="s">
        <v>7022</v>
      </c>
    </row>
    <row r="1326" spans="1:2" x14ac:dyDescent="0.25">
      <c r="A1326" s="115" t="s">
        <v>2019</v>
      </c>
      <c r="B1326" s="417" t="s">
        <v>7023</v>
      </c>
    </row>
    <row r="1327" spans="1:2" x14ac:dyDescent="0.25">
      <c r="A1327" s="115" t="s">
        <v>2030</v>
      </c>
      <c r="B1327" s="417" t="s">
        <v>7024</v>
      </c>
    </row>
    <row r="1328" spans="1:2" x14ac:dyDescent="0.25">
      <c r="A1328" s="115" t="s">
        <v>2034</v>
      </c>
      <c r="B1328" s="417" t="s">
        <v>7025</v>
      </c>
    </row>
    <row r="1329" spans="1:2" x14ac:dyDescent="0.25">
      <c r="A1329" s="115" t="s">
        <v>2036</v>
      </c>
      <c r="B1329" s="417" t="s">
        <v>7026</v>
      </c>
    </row>
    <row r="1330" spans="1:2" x14ac:dyDescent="0.25">
      <c r="A1330" s="115" t="s">
        <v>2011</v>
      </c>
      <c r="B1330" s="417" t="s">
        <v>7027</v>
      </c>
    </row>
    <row r="1331" spans="1:2" x14ac:dyDescent="0.25">
      <c r="A1331" s="115" t="s">
        <v>3203</v>
      </c>
      <c r="B1331" s="417" t="s">
        <v>7028</v>
      </c>
    </row>
    <row r="1332" spans="1:2" x14ac:dyDescent="0.25">
      <c r="A1332" s="115" t="s">
        <v>7029</v>
      </c>
      <c r="B1332" s="417" t="s">
        <v>7030</v>
      </c>
    </row>
    <row r="1333" spans="1:2" x14ac:dyDescent="0.25">
      <c r="A1333" s="115" t="s">
        <v>1664</v>
      </c>
      <c r="B1333" s="417" t="s">
        <v>7031</v>
      </c>
    </row>
    <row r="1334" spans="1:2" x14ac:dyDescent="0.25">
      <c r="A1334" s="115" t="s">
        <v>1595</v>
      </c>
      <c r="B1334" s="417" t="s">
        <v>7032</v>
      </c>
    </row>
    <row r="1335" spans="1:2" x14ac:dyDescent="0.25">
      <c r="A1335" s="115" t="s">
        <v>7033</v>
      </c>
      <c r="B1335" s="417" t="s">
        <v>7034</v>
      </c>
    </row>
    <row r="1336" spans="1:2" x14ac:dyDescent="0.25">
      <c r="A1336" s="115" t="s">
        <v>7035</v>
      </c>
      <c r="B1336" s="417" t="s">
        <v>7036</v>
      </c>
    </row>
    <row r="1337" spans="1:2" x14ac:dyDescent="0.25">
      <c r="A1337" s="115" t="s">
        <v>7037</v>
      </c>
      <c r="B1337" s="417" t="s">
        <v>7038</v>
      </c>
    </row>
    <row r="1338" spans="1:2" x14ac:dyDescent="0.25">
      <c r="A1338" s="115" t="s">
        <v>534</v>
      </c>
      <c r="B1338" s="116" t="s">
        <v>7039</v>
      </c>
    </row>
    <row r="1339" spans="1:2" x14ac:dyDescent="0.25">
      <c r="A1339" s="115" t="s">
        <v>7040</v>
      </c>
      <c r="B1339" s="116" t="s">
        <v>7041</v>
      </c>
    </row>
    <row r="1340" spans="1:2" x14ac:dyDescent="0.25">
      <c r="A1340" s="115" t="s">
        <v>3164</v>
      </c>
      <c r="B1340" s="116" t="s">
        <v>7042</v>
      </c>
    </row>
    <row r="1341" spans="1:2" x14ac:dyDescent="0.25">
      <c r="A1341" s="115" t="s">
        <v>7043</v>
      </c>
      <c r="B1341" s="116" t="s">
        <v>7044</v>
      </c>
    </row>
    <row r="1342" spans="1:2" x14ac:dyDescent="0.25">
      <c r="A1342" s="115" t="s">
        <v>7045</v>
      </c>
      <c r="B1342" s="116" t="s">
        <v>7046</v>
      </c>
    </row>
    <row r="1343" spans="1:2" x14ac:dyDescent="0.25">
      <c r="A1343" s="115" t="s">
        <v>1981</v>
      </c>
      <c r="B1343" s="417" t="s">
        <v>7047</v>
      </c>
    </row>
    <row r="1344" spans="1:2" x14ac:dyDescent="0.25">
      <c r="A1344" s="115" t="s">
        <v>1597</v>
      </c>
      <c r="B1344" s="417" t="s">
        <v>7048</v>
      </c>
    </row>
    <row r="1345" spans="1:2" x14ac:dyDescent="0.25">
      <c r="A1345" s="115" t="s">
        <v>7049</v>
      </c>
      <c r="B1345" s="417" t="s">
        <v>7050</v>
      </c>
    </row>
    <row r="1346" spans="1:2" x14ac:dyDescent="0.25">
      <c r="A1346" s="115" t="s">
        <v>1707</v>
      </c>
      <c r="B1346" s="417" t="s">
        <v>7051</v>
      </c>
    </row>
    <row r="1347" spans="1:2" x14ac:dyDescent="0.25">
      <c r="A1347" s="115" t="s">
        <v>1705</v>
      </c>
      <c r="B1347" s="417" t="s">
        <v>7052</v>
      </c>
    </row>
    <row r="1348" spans="1:2" x14ac:dyDescent="0.25">
      <c r="A1348" s="115" t="s">
        <v>1714</v>
      </c>
      <c r="B1348" s="417" t="s">
        <v>7053</v>
      </c>
    </row>
    <row r="1349" spans="1:2" x14ac:dyDescent="0.25">
      <c r="A1349" s="535" t="s">
        <v>1409</v>
      </c>
      <c r="B1349" s="536" t="s">
        <v>7054</v>
      </c>
    </row>
    <row r="1350" spans="1:2" x14ac:dyDescent="0.25">
      <c r="A1350" s="115" t="s">
        <v>2803</v>
      </c>
      <c r="B1350" s="417" t="s">
        <v>7055</v>
      </c>
    </row>
    <row r="1351" spans="1:2" x14ac:dyDescent="0.25">
      <c r="A1351" s="535" t="s">
        <v>2585</v>
      </c>
      <c r="B1351" s="536" t="s">
        <v>7056</v>
      </c>
    </row>
    <row r="1352" spans="1:2" x14ac:dyDescent="0.25">
      <c r="A1352" s="535" t="s">
        <v>2618</v>
      </c>
      <c r="B1352" s="536" t="s">
        <v>7057</v>
      </c>
    </row>
    <row r="1353" spans="1:2" x14ac:dyDescent="0.25">
      <c r="A1353" s="535" t="s">
        <v>2634</v>
      </c>
      <c r="B1353" s="536" t="s">
        <v>7058</v>
      </c>
    </row>
    <row r="1354" spans="1:2" x14ac:dyDescent="0.25">
      <c r="A1354" s="195" t="s">
        <v>2644</v>
      </c>
      <c r="B1354" s="537" t="s">
        <v>7059</v>
      </c>
    </row>
    <row r="1355" spans="1:2" x14ac:dyDescent="0.25">
      <c r="A1355" s="195" t="s">
        <v>2649</v>
      </c>
      <c r="B1355" s="537" t="s">
        <v>7060</v>
      </c>
    </row>
    <row r="1356" spans="1:2" x14ac:dyDescent="0.25">
      <c r="A1356" s="195" t="s">
        <v>2651</v>
      </c>
      <c r="B1356" s="537" t="s">
        <v>7061</v>
      </c>
    </row>
    <row r="1357" spans="1:2" x14ac:dyDescent="0.25">
      <c r="A1357" s="195" t="s">
        <v>2653</v>
      </c>
      <c r="B1357" s="537" t="s">
        <v>7062</v>
      </c>
    </row>
    <row r="1358" spans="1:2" x14ac:dyDescent="0.25">
      <c r="A1358" s="195" t="s">
        <v>2655</v>
      </c>
      <c r="B1358" s="537" t="s">
        <v>7063</v>
      </c>
    </row>
    <row r="1359" spans="1:2" x14ac:dyDescent="0.25">
      <c r="A1359" s="195" t="s">
        <v>2662</v>
      </c>
      <c r="B1359" s="537" t="s">
        <v>7064</v>
      </c>
    </row>
    <row r="1360" spans="1:2" x14ac:dyDescent="0.25">
      <c r="A1360" s="195" t="s">
        <v>2666</v>
      </c>
      <c r="B1360" s="537" t="s">
        <v>7065</v>
      </c>
    </row>
    <row r="1361" spans="1:2" x14ac:dyDescent="0.25">
      <c r="A1361" s="195" t="s">
        <v>2668</v>
      </c>
      <c r="B1361" s="537" t="s">
        <v>7066</v>
      </c>
    </row>
    <row r="1362" spans="1:2" x14ac:dyDescent="0.25">
      <c r="A1362" s="195" t="s">
        <v>2680</v>
      </c>
      <c r="B1362" s="537" t="s">
        <v>7067</v>
      </c>
    </row>
    <row r="1363" spans="1:2" x14ac:dyDescent="0.25">
      <c r="A1363" s="195" t="s">
        <v>2683</v>
      </c>
      <c r="B1363" s="537" t="s">
        <v>7068</v>
      </c>
    </row>
    <row r="1364" spans="1:2" x14ac:dyDescent="0.25">
      <c r="A1364" s="195" t="s">
        <v>2685</v>
      </c>
      <c r="B1364" s="537" t="s">
        <v>7069</v>
      </c>
    </row>
    <row r="1365" spans="1:2" x14ac:dyDescent="0.25">
      <c r="A1365" s="195" t="s">
        <v>2690</v>
      </c>
      <c r="B1365" s="537" t="s">
        <v>7070</v>
      </c>
    </row>
    <row r="1366" spans="1:2" x14ac:dyDescent="0.25">
      <c r="A1366" s="195" t="s">
        <v>2691</v>
      </c>
      <c r="B1366" s="537" t="s">
        <v>7071</v>
      </c>
    </row>
    <row r="1367" spans="1:2" x14ac:dyDescent="0.25">
      <c r="A1367" s="195" t="s">
        <v>3301</v>
      </c>
      <c r="B1367" s="537" t="s">
        <v>7072</v>
      </c>
    </row>
    <row r="1368" spans="1:2" x14ac:dyDescent="0.25">
      <c r="A1368" s="195" t="s">
        <v>3093</v>
      </c>
      <c r="B1368" s="537" t="s">
        <v>7073</v>
      </c>
    </row>
    <row r="1369" spans="1:2" x14ac:dyDescent="0.25">
      <c r="A1369" s="195" t="s">
        <v>3079</v>
      </c>
      <c r="B1369" s="537" t="s">
        <v>7074</v>
      </c>
    </row>
    <row r="1370" spans="1:2" x14ac:dyDescent="0.25">
      <c r="A1370" s="195" t="s">
        <v>3052</v>
      </c>
      <c r="B1370" s="537" t="s">
        <v>7075</v>
      </c>
    </row>
    <row r="1371" spans="1:2" x14ac:dyDescent="0.25">
      <c r="A1371" s="195" t="s">
        <v>2702</v>
      </c>
      <c r="B1371" s="537" t="s">
        <v>7076</v>
      </c>
    </row>
    <row r="1372" spans="1:2" x14ac:dyDescent="0.25">
      <c r="A1372" s="195" t="s">
        <v>2709</v>
      </c>
      <c r="B1372" s="538" t="s">
        <v>7077</v>
      </c>
    </row>
    <row r="1373" spans="1:2" x14ac:dyDescent="0.25">
      <c r="A1373" s="195" t="s">
        <v>2712</v>
      </c>
      <c r="B1373" s="538" t="s">
        <v>7078</v>
      </c>
    </row>
    <row r="1374" spans="1:2" x14ac:dyDescent="0.25">
      <c r="A1374" s="195" t="s">
        <v>2670</v>
      </c>
      <c r="B1374" s="538" t="s">
        <v>7079</v>
      </c>
    </row>
    <row r="1375" spans="1:2" x14ac:dyDescent="0.25">
      <c r="A1375" s="195" t="s">
        <v>2687</v>
      </c>
      <c r="B1375" s="537" t="s">
        <v>7080</v>
      </c>
    </row>
    <row r="1376" spans="1:2" x14ac:dyDescent="0.25">
      <c r="A1376" s="195" t="s">
        <v>2693</v>
      </c>
      <c r="B1376" s="538" t="s">
        <v>7081</v>
      </c>
    </row>
    <row r="1377" spans="1:2" x14ac:dyDescent="0.25">
      <c r="A1377" s="535" t="s">
        <v>7082</v>
      </c>
      <c r="B1377" s="536" t="s">
        <v>7054</v>
      </c>
    </row>
    <row r="1378" spans="1:2" x14ac:dyDescent="0.25">
      <c r="A1378" s="195" t="s">
        <v>2705</v>
      </c>
      <c r="B1378" s="537" t="s">
        <v>7083</v>
      </c>
    </row>
    <row r="1379" spans="1:2" x14ac:dyDescent="0.25">
      <c r="A1379" s="539" t="s">
        <v>1582</v>
      </c>
      <c r="B1379" s="540" t="s">
        <v>7084</v>
      </c>
    </row>
    <row r="1380" spans="1:2" x14ac:dyDescent="0.25">
      <c r="A1380" s="539" t="s">
        <v>1722</v>
      </c>
      <c r="B1380" s="541" t="s">
        <v>7085</v>
      </c>
    </row>
    <row r="1381" spans="1:2" x14ac:dyDescent="0.25">
      <c r="A1381" s="539" t="s">
        <v>1614</v>
      </c>
      <c r="B1381" s="540" t="s">
        <v>7034</v>
      </c>
    </row>
    <row r="1382" spans="1:2" x14ac:dyDescent="0.25">
      <c r="A1382" s="539" t="s">
        <v>1769</v>
      </c>
      <c r="B1382" s="540" t="s">
        <v>6791</v>
      </c>
    </row>
    <row r="1383" spans="1:2" x14ac:dyDescent="0.25">
      <c r="A1383" s="539" t="s">
        <v>1773</v>
      </c>
      <c r="B1383" s="540" t="s">
        <v>6793</v>
      </c>
    </row>
    <row r="1384" spans="1:2" x14ac:dyDescent="0.25">
      <c r="A1384" s="539" t="s">
        <v>1771</v>
      </c>
      <c r="B1384" s="540" t="s">
        <v>6795</v>
      </c>
    </row>
    <row r="1385" spans="1:2" x14ac:dyDescent="0.25">
      <c r="A1385" s="539" t="s">
        <v>1807</v>
      </c>
      <c r="B1385" s="540" t="s">
        <v>6817</v>
      </c>
    </row>
    <row r="1386" spans="1:2" x14ac:dyDescent="0.25">
      <c r="A1386" s="539" t="s">
        <v>1819</v>
      </c>
      <c r="B1386" s="540" t="s">
        <v>6789</v>
      </c>
    </row>
    <row r="1387" spans="1:2" x14ac:dyDescent="0.25">
      <c r="A1387" s="539" t="s">
        <v>1887</v>
      </c>
      <c r="B1387" s="540" t="s">
        <v>6859</v>
      </c>
    </row>
    <row r="1388" spans="1:2" x14ac:dyDescent="0.25">
      <c r="A1388" s="539" t="s">
        <v>1893</v>
      </c>
      <c r="B1388" s="540" t="s">
        <v>7038</v>
      </c>
    </row>
    <row r="1389" spans="1:2" x14ac:dyDescent="0.25">
      <c r="A1389" s="539" t="s">
        <v>1880</v>
      </c>
      <c r="B1389" s="540" t="s">
        <v>7086</v>
      </c>
    </row>
    <row r="1390" spans="1:2" x14ac:dyDescent="0.25">
      <c r="A1390" s="539" t="s">
        <v>1325</v>
      </c>
      <c r="B1390" s="540" t="s">
        <v>7087</v>
      </c>
    </row>
    <row r="1391" spans="1:2" x14ac:dyDescent="0.25">
      <c r="A1391" s="539" t="s">
        <v>1863</v>
      </c>
      <c r="B1391" s="540" t="s">
        <v>7088</v>
      </c>
    </row>
    <row r="1392" spans="1:2" x14ac:dyDescent="0.25">
      <c r="A1392" s="539" t="s">
        <v>1775</v>
      </c>
      <c r="B1392" s="540" t="s">
        <v>7089</v>
      </c>
    </row>
    <row r="1393" spans="1:2" x14ac:dyDescent="0.25">
      <c r="A1393" s="539" t="s">
        <v>1778</v>
      </c>
      <c r="B1393" s="540" t="s">
        <v>7090</v>
      </c>
    </row>
    <row r="1394" spans="1:2" x14ac:dyDescent="0.25">
      <c r="A1394" s="539" t="s">
        <v>1780</v>
      </c>
      <c r="B1394" s="540" t="s">
        <v>7091</v>
      </c>
    </row>
    <row r="1395" spans="1:2" x14ac:dyDescent="0.25">
      <c r="A1395" s="539" t="s">
        <v>3071</v>
      </c>
      <c r="B1395" s="540" t="s">
        <v>7092</v>
      </c>
    </row>
    <row r="1396" spans="1:2" x14ac:dyDescent="0.25">
      <c r="A1396" s="539" t="s">
        <v>2047</v>
      </c>
      <c r="B1396" s="540" t="s">
        <v>7093</v>
      </c>
    </row>
    <row r="1397" spans="1:2" x14ac:dyDescent="0.25">
      <c r="A1397" s="539" t="s">
        <v>1883</v>
      </c>
      <c r="B1397" s="540" t="s">
        <v>7094</v>
      </c>
    </row>
    <row r="1398" spans="1:2" x14ac:dyDescent="0.25">
      <c r="A1398" s="539" t="s">
        <v>1782</v>
      </c>
      <c r="B1398" s="540" t="s">
        <v>7095</v>
      </c>
    </row>
    <row r="1399" spans="1:2" x14ac:dyDescent="0.25">
      <c r="A1399" s="539" t="s">
        <v>1748</v>
      </c>
      <c r="B1399" s="540" t="s">
        <v>7096</v>
      </c>
    </row>
    <row r="1400" spans="1:2" x14ac:dyDescent="0.25">
      <c r="A1400" s="539" t="s">
        <v>1824</v>
      </c>
      <c r="B1400" s="540" t="s">
        <v>7097</v>
      </c>
    </row>
    <row r="1401" spans="1:2" x14ac:dyDescent="0.25">
      <c r="A1401" s="539" t="s">
        <v>1607</v>
      </c>
      <c r="B1401" s="540" t="s">
        <v>6766</v>
      </c>
    </row>
    <row r="1402" spans="1:2" x14ac:dyDescent="0.25">
      <c r="A1402" s="539" t="s">
        <v>1821</v>
      </c>
      <c r="B1402" s="540" t="s">
        <v>6803</v>
      </c>
    </row>
    <row r="1403" spans="1:2" x14ac:dyDescent="0.25">
      <c r="A1403" s="539" t="s">
        <v>1758</v>
      </c>
      <c r="B1403" s="540" t="s">
        <v>6998</v>
      </c>
    </row>
    <row r="1404" spans="1:2" x14ac:dyDescent="0.25">
      <c r="A1404" s="539" t="s">
        <v>1826</v>
      </c>
      <c r="B1404" s="540" t="s">
        <v>7098</v>
      </c>
    </row>
    <row r="1405" spans="1:2" x14ac:dyDescent="0.25">
      <c r="A1405" s="539" t="s">
        <v>1832</v>
      </c>
      <c r="B1405" s="540" t="s">
        <v>7099</v>
      </c>
    </row>
    <row r="1406" spans="1:2" x14ac:dyDescent="0.25">
      <c r="A1406" s="539" t="s">
        <v>1834</v>
      </c>
      <c r="B1406" s="540" t="s">
        <v>7100</v>
      </c>
    </row>
    <row r="1407" spans="1:2" x14ac:dyDescent="0.25">
      <c r="A1407" s="539" t="s">
        <v>1837</v>
      </c>
      <c r="B1407" s="540" t="s">
        <v>6807</v>
      </c>
    </row>
    <row r="1408" spans="1:2" x14ac:dyDescent="0.25">
      <c r="A1408" s="539" t="s">
        <v>1843</v>
      </c>
      <c r="B1408" s="540" t="s">
        <v>6746</v>
      </c>
    </row>
    <row r="1409" spans="1:2" x14ac:dyDescent="0.25">
      <c r="A1409" s="539" t="s">
        <v>1870</v>
      </c>
      <c r="B1409" s="540" t="s">
        <v>6863</v>
      </c>
    </row>
    <row r="1410" spans="1:2" x14ac:dyDescent="0.25">
      <c r="A1410" s="539" t="s">
        <v>1875</v>
      </c>
      <c r="B1410" s="540" t="s">
        <v>6865</v>
      </c>
    </row>
    <row r="1411" spans="1:2" x14ac:dyDescent="0.25">
      <c r="A1411" s="539" t="s">
        <v>1814</v>
      </c>
      <c r="B1411" s="540" t="s">
        <v>6894</v>
      </c>
    </row>
    <row r="1412" spans="1:2" x14ac:dyDescent="0.25">
      <c r="A1412" s="539" t="s">
        <v>323</v>
      </c>
      <c r="B1412" s="540" t="s">
        <v>7041</v>
      </c>
    </row>
    <row r="1413" spans="1:2" x14ac:dyDescent="0.25">
      <c r="A1413" s="539" t="s">
        <v>326</v>
      </c>
      <c r="B1413" s="540" t="s">
        <v>7101</v>
      </c>
    </row>
    <row r="1414" spans="1:2" x14ac:dyDescent="0.25">
      <c r="A1414" s="539" t="s">
        <v>1890</v>
      </c>
      <c r="B1414" s="540" t="s">
        <v>7102</v>
      </c>
    </row>
    <row r="1415" spans="1:2" x14ac:dyDescent="0.25">
      <c r="A1415" s="539" t="s">
        <v>1839</v>
      </c>
      <c r="B1415" s="540" t="s">
        <v>7103</v>
      </c>
    </row>
    <row r="1416" spans="1:2" x14ac:dyDescent="0.25">
      <c r="A1416" s="539" t="s">
        <v>1861</v>
      </c>
      <c r="B1416" s="540" t="s">
        <v>7104</v>
      </c>
    </row>
    <row r="1417" spans="1:2" x14ac:dyDescent="0.25">
      <c r="A1417" s="539" t="s">
        <v>1966</v>
      </c>
      <c r="B1417" s="540" t="s">
        <v>7105</v>
      </c>
    </row>
    <row r="1418" spans="1:2" x14ac:dyDescent="0.25">
      <c r="A1418" s="539" t="s">
        <v>1987</v>
      </c>
      <c r="B1418" s="540" t="s">
        <v>7106</v>
      </c>
    </row>
    <row r="1419" spans="1:2" x14ac:dyDescent="0.25">
      <c r="A1419" s="539" t="s">
        <v>1992</v>
      </c>
      <c r="B1419" s="540" t="s">
        <v>7107</v>
      </c>
    </row>
    <row r="1420" spans="1:2" x14ac:dyDescent="0.25">
      <c r="A1420" s="539" t="s">
        <v>1993</v>
      </c>
      <c r="B1420" s="540" t="s">
        <v>7108</v>
      </c>
    </row>
    <row r="1421" spans="1:2" x14ac:dyDescent="0.25">
      <c r="A1421" s="539" t="s">
        <v>537</v>
      </c>
      <c r="B1421" s="540" t="s">
        <v>7109</v>
      </c>
    </row>
    <row r="1422" spans="1:2" x14ac:dyDescent="0.25">
      <c r="A1422" s="539" t="s">
        <v>3537</v>
      </c>
      <c r="B1422" s="540" t="s">
        <v>7110</v>
      </c>
    </row>
    <row r="1423" spans="1:2" x14ac:dyDescent="0.25">
      <c r="A1423" s="539" t="s">
        <v>3541</v>
      </c>
      <c r="B1423" s="540" t="s">
        <v>7111</v>
      </c>
    </row>
    <row r="1424" spans="1:2" x14ac:dyDescent="0.25">
      <c r="A1424" s="539" t="s">
        <v>3251</v>
      </c>
      <c r="B1424" s="540" t="s">
        <v>7112</v>
      </c>
    </row>
    <row r="1425" spans="1:2" x14ac:dyDescent="0.25">
      <c r="A1425" s="539" t="s">
        <v>2721</v>
      </c>
      <c r="B1425" s="540" t="s">
        <v>7113</v>
      </c>
    </row>
    <row r="1426" spans="1:2" x14ac:dyDescent="0.25">
      <c r="A1426" s="539" t="s">
        <v>2723</v>
      </c>
      <c r="B1426" s="540" t="s">
        <v>7114</v>
      </c>
    </row>
    <row r="1427" spans="1:2" x14ac:dyDescent="0.25">
      <c r="A1427" s="539" t="s">
        <v>2729</v>
      </c>
      <c r="B1427" s="540" t="s">
        <v>7115</v>
      </c>
    </row>
    <row r="1428" spans="1:2" x14ac:dyDescent="0.25">
      <c r="A1428" s="542" t="s">
        <v>2672</v>
      </c>
      <c r="B1428" s="543" t="s">
        <v>7116</v>
      </c>
    </row>
    <row r="1429" spans="1:2" x14ac:dyDescent="0.25">
      <c r="A1429" s="542" t="s">
        <v>3311</v>
      </c>
      <c r="B1429" s="543" t="s">
        <v>7117</v>
      </c>
    </row>
    <row r="1430" spans="1:2" x14ac:dyDescent="0.25">
      <c r="A1430" s="542" t="s">
        <v>3323</v>
      </c>
      <c r="B1430" s="543" t="s">
        <v>7118</v>
      </c>
    </row>
    <row r="1431" spans="1:2" x14ac:dyDescent="0.25">
      <c r="A1431" s="544" t="s">
        <v>435</v>
      </c>
      <c r="B1431" s="545" t="s">
        <v>7119</v>
      </c>
    </row>
    <row r="1432" spans="1:2" x14ac:dyDescent="0.25">
      <c r="A1432" s="544" t="s">
        <v>522</v>
      </c>
      <c r="B1432" s="545" t="s">
        <v>7120</v>
      </c>
    </row>
    <row r="1433" spans="1:2" x14ac:dyDescent="0.25">
      <c r="A1433" s="544" t="s">
        <v>526</v>
      </c>
      <c r="B1433" s="545" t="s">
        <v>7121</v>
      </c>
    </row>
    <row r="1434" spans="1:2" x14ac:dyDescent="0.25">
      <c r="A1434" s="544" t="s">
        <v>541</v>
      </c>
      <c r="B1434" s="545" t="s">
        <v>7122</v>
      </c>
    </row>
    <row r="1435" spans="1:2" x14ac:dyDescent="0.25">
      <c r="A1435" s="544" t="s">
        <v>545</v>
      </c>
      <c r="B1435" s="545" t="s">
        <v>7123</v>
      </c>
    </row>
    <row r="1436" spans="1:2" x14ac:dyDescent="0.25">
      <c r="A1436" s="544" t="s">
        <v>495</v>
      </c>
      <c r="B1436" s="545" t="s">
        <v>7124</v>
      </c>
    </row>
    <row r="1437" spans="1:2" x14ac:dyDescent="0.25">
      <c r="A1437" s="546" t="s">
        <v>539</v>
      </c>
      <c r="B1437" s="547" t="s">
        <v>7125</v>
      </c>
    </row>
    <row r="1438" spans="1:2" x14ac:dyDescent="0.25">
      <c r="A1438" s="546" t="s">
        <v>543</v>
      </c>
      <c r="B1438" s="547" t="s">
        <v>7126</v>
      </c>
    </row>
    <row r="1439" spans="1:2" x14ac:dyDescent="0.25">
      <c r="A1439" s="546">
        <v>3330</v>
      </c>
      <c r="B1439" s="547" t="s">
        <v>7127</v>
      </c>
    </row>
    <row r="1440" spans="1:2" x14ac:dyDescent="0.25">
      <c r="A1440" s="267" t="s">
        <v>618</v>
      </c>
      <c r="B1440" s="116" t="s">
        <v>7128</v>
      </c>
    </row>
    <row r="1441" spans="1:2" x14ac:dyDescent="0.25">
      <c r="A1441" s="267" t="s">
        <v>4616</v>
      </c>
      <c r="B1441" s="116" t="s">
        <v>5447</v>
      </c>
    </row>
    <row r="1442" spans="1:2" x14ac:dyDescent="0.25">
      <c r="A1442" s="267" t="s">
        <v>4618</v>
      </c>
      <c r="B1442" s="116" t="s">
        <v>7129</v>
      </c>
    </row>
    <row r="1443" spans="1:2" x14ac:dyDescent="0.25">
      <c r="A1443" s="267" t="s">
        <v>4620</v>
      </c>
      <c r="B1443" s="116" t="s">
        <v>7130</v>
      </c>
    </row>
    <row r="1444" spans="1:2" x14ac:dyDescent="0.25">
      <c r="A1444" s="267" t="s">
        <v>4622</v>
      </c>
      <c r="B1444" s="116" t="s">
        <v>7131</v>
      </c>
    </row>
    <row r="1445" spans="1:2" x14ac:dyDescent="0.25">
      <c r="A1445" s="267" t="s">
        <v>1472</v>
      </c>
      <c r="B1445" s="116" t="s">
        <v>7132</v>
      </c>
    </row>
    <row r="1446" spans="1:2" x14ac:dyDescent="0.25">
      <c r="A1446" s="267" t="s">
        <v>1467</v>
      </c>
      <c r="B1446" s="116" t="s">
        <v>7133</v>
      </c>
    </row>
    <row r="1447" spans="1:2" x14ac:dyDescent="0.25">
      <c r="A1447" s="267" t="s">
        <v>4626</v>
      </c>
      <c r="B1447" s="116" t="s">
        <v>7134</v>
      </c>
    </row>
    <row r="1448" spans="1:2" x14ac:dyDescent="0.25">
      <c r="A1448" s="267" t="s">
        <v>4628</v>
      </c>
      <c r="B1448" s="116" t="s">
        <v>7135</v>
      </c>
    </row>
    <row r="1449" spans="1:2" x14ac:dyDescent="0.25">
      <c r="A1449" s="267" t="s">
        <v>1483</v>
      </c>
      <c r="B1449" s="116" t="s">
        <v>7136</v>
      </c>
    </row>
    <row r="1450" spans="1:2" x14ac:dyDescent="0.25">
      <c r="A1450" s="267" t="s">
        <v>1477</v>
      </c>
      <c r="B1450" s="116" t="s">
        <v>7137</v>
      </c>
    </row>
    <row r="1451" spans="1:2" x14ac:dyDescent="0.25">
      <c r="A1451" s="267" t="s">
        <v>7138</v>
      </c>
      <c r="B1451" s="116" t="s">
        <v>7139</v>
      </c>
    </row>
    <row r="1452" spans="1:2" x14ac:dyDescent="0.25">
      <c r="A1452" s="267" t="s">
        <v>7140</v>
      </c>
      <c r="B1452" s="116" t="s">
        <v>7141</v>
      </c>
    </row>
    <row r="1453" spans="1:2" x14ac:dyDescent="0.25">
      <c r="A1453" s="267" t="s">
        <v>1426</v>
      </c>
      <c r="B1453" s="116" t="s">
        <v>7142</v>
      </c>
    </row>
    <row r="1454" spans="1:2" x14ac:dyDescent="0.25">
      <c r="A1454" s="267" t="s">
        <v>1428</v>
      </c>
      <c r="B1454" s="116" t="s">
        <v>7143</v>
      </c>
    </row>
    <row r="1455" spans="1:2" x14ac:dyDescent="0.25">
      <c r="A1455" s="267" t="s">
        <v>7144</v>
      </c>
      <c r="B1455" s="116" t="s">
        <v>7145</v>
      </c>
    </row>
    <row r="1456" spans="1:2" x14ac:dyDescent="0.25">
      <c r="A1456" s="267" t="s">
        <v>7146</v>
      </c>
      <c r="B1456" s="116" t="s">
        <v>7147</v>
      </c>
    </row>
    <row r="1457" spans="1:2" x14ac:dyDescent="0.25">
      <c r="A1457" s="267" t="s">
        <v>7148</v>
      </c>
      <c r="B1457" s="116" t="s">
        <v>7149</v>
      </c>
    </row>
    <row r="1458" spans="1:2" x14ac:dyDescent="0.25">
      <c r="A1458" s="267" t="s">
        <v>7150</v>
      </c>
      <c r="B1458" s="116" t="s">
        <v>7151</v>
      </c>
    </row>
    <row r="1459" spans="1:2" x14ac:dyDescent="0.25">
      <c r="A1459" s="267" t="s">
        <v>1122</v>
      </c>
      <c r="B1459" s="116" t="s">
        <v>7152</v>
      </c>
    </row>
    <row r="1460" spans="1:2" x14ac:dyDescent="0.25">
      <c r="A1460" s="267" t="s">
        <v>7153</v>
      </c>
      <c r="B1460" s="116" t="s">
        <v>7154</v>
      </c>
    </row>
    <row r="1461" spans="1:2" x14ac:dyDescent="0.25">
      <c r="A1461" s="267" t="s">
        <v>7155</v>
      </c>
      <c r="B1461" s="116" t="s">
        <v>7156</v>
      </c>
    </row>
    <row r="1462" spans="1:2" x14ac:dyDescent="0.25">
      <c r="A1462" s="267" t="s">
        <v>2814</v>
      </c>
      <c r="B1462" s="116" t="s">
        <v>7089</v>
      </c>
    </row>
    <row r="1463" spans="1:2" x14ac:dyDescent="0.25">
      <c r="A1463" s="267" t="s">
        <v>2815</v>
      </c>
      <c r="B1463" s="116" t="s">
        <v>7090</v>
      </c>
    </row>
    <row r="1464" spans="1:2" x14ac:dyDescent="0.25">
      <c r="A1464" s="267" t="s">
        <v>2816</v>
      </c>
      <c r="B1464" s="116" t="s">
        <v>7091</v>
      </c>
    </row>
    <row r="1465" spans="1:2" x14ac:dyDescent="0.25">
      <c r="A1465" s="267" t="s">
        <v>7157</v>
      </c>
      <c r="B1465" s="116" t="s">
        <v>7158</v>
      </c>
    </row>
    <row r="1466" spans="1:2" x14ac:dyDescent="0.25">
      <c r="A1466" s="267" t="s">
        <v>7159</v>
      </c>
      <c r="B1466" s="116" t="s">
        <v>7160</v>
      </c>
    </row>
    <row r="1467" spans="1:2" x14ac:dyDescent="0.25">
      <c r="A1467" s="267" t="s">
        <v>1071</v>
      </c>
      <c r="B1467" s="116" t="s">
        <v>7161</v>
      </c>
    </row>
    <row r="1468" spans="1:2" x14ac:dyDescent="0.25">
      <c r="A1468" s="267" t="s">
        <v>3073</v>
      </c>
      <c r="B1468" s="116" t="s">
        <v>7092</v>
      </c>
    </row>
    <row r="1469" spans="1:2" x14ac:dyDescent="0.25">
      <c r="A1469" s="267" t="s">
        <v>7162</v>
      </c>
      <c r="B1469" s="116" t="s">
        <v>7163</v>
      </c>
    </row>
    <row r="1470" spans="1:2" x14ac:dyDescent="0.25">
      <c r="A1470" s="267" t="s">
        <v>5041</v>
      </c>
      <c r="B1470" s="116" t="s">
        <v>7163</v>
      </c>
    </row>
    <row r="1471" spans="1:2" x14ac:dyDescent="0.25">
      <c r="A1471" s="267" t="s">
        <v>5043</v>
      </c>
      <c r="B1471" s="116" t="s">
        <v>7164</v>
      </c>
    </row>
    <row r="1472" spans="1:2" x14ac:dyDescent="0.25">
      <c r="A1472" s="267" t="s">
        <v>5045</v>
      </c>
      <c r="B1472" s="116" t="s">
        <v>7165</v>
      </c>
    </row>
    <row r="1473" spans="1:2" x14ac:dyDescent="0.25">
      <c r="A1473" s="267" t="s">
        <v>5047</v>
      </c>
      <c r="B1473" s="116" t="s">
        <v>7166</v>
      </c>
    </row>
    <row r="1474" spans="1:2" x14ac:dyDescent="0.25">
      <c r="A1474" s="267" t="s">
        <v>7167</v>
      </c>
      <c r="B1474" s="116" t="s">
        <v>7168</v>
      </c>
    </row>
    <row r="1475" spans="1:2" x14ac:dyDescent="0.25">
      <c r="A1475" s="267" t="s">
        <v>7169</v>
      </c>
      <c r="B1475" s="116" t="s">
        <v>7170</v>
      </c>
    </row>
    <row r="1476" spans="1:2" x14ac:dyDescent="0.25">
      <c r="A1476" s="267" t="s">
        <v>7171</v>
      </c>
      <c r="B1476" s="116" t="s">
        <v>7172</v>
      </c>
    </row>
    <row r="1477" spans="1:2" x14ac:dyDescent="0.25">
      <c r="A1477" s="267" t="s">
        <v>7173</v>
      </c>
      <c r="B1477" s="116" t="s">
        <v>7174</v>
      </c>
    </row>
    <row r="1478" spans="1:2" x14ac:dyDescent="0.25">
      <c r="A1478" s="267" t="s">
        <v>7175</v>
      </c>
      <c r="B1478" s="116" t="s">
        <v>7176</v>
      </c>
    </row>
    <row r="1479" spans="1:2" x14ac:dyDescent="0.25">
      <c r="A1479" s="267" t="s">
        <v>7177</v>
      </c>
      <c r="B1479" s="116" t="s">
        <v>7178</v>
      </c>
    </row>
    <row r="1480" spans="1:2" x14ac:dyDescent="0.25">
      <c r="A1480" s="267" t="s">
        <v>5049</v>
      </c>
      <c r="B1480" s="116" t="s">
        <v>7179</v>
      </c>
    </row>
    <row r="1481" spans="1:2" x14ac:dyDescent="0.25">
      <c r="A1481" s="267" t="s">
        <v>1372</v>
      </c>
      <c r="B1481" s="116" t="s">
        <v>7180</v>
      </c>
    </row>
    <row r="1482" spans="1:2" x14ac:dyDescent="0.25">
      <c r="A1482" s="267" t="s">
        <v>5052</v>
      </c>
      <c r="B1482" s="116" t="s">
        <v>7181</v>
      </c>
    </row>
    <row r="1483" spans="1:2" x14ac:dyDescent="0.25">
      <c r="A1483" s="267" t="s">
        <v>2053</v>
      </c>
      <c r="B1483" s="116" t="s">
        <v>7182</v>
      </c>
    </row>
    <row r="1484" spans="1:2" x14ac:dyDescent="0.25">
      <c r="A1484" s="267" t="s">
        <v>5055</v>
      </c>
      <c r="B1484" s="116" t="s">
        <v>7183</v>
      </c>
    </row>
    <row r="1485" spans="1:2" x14ac:dyDescent="0.25">
      <c r="A1485" s="267" t="s">
        <v>5057</v>
      </c>
      <c r="B1485" s="116" t="s">
        <v>7184</v>
      </c>
    </row>
    <row r="1486" spans="1:2" x14ac:dyDescent="0.25">
      <c r="A1486" s="267" t="s">
        <v>5059</v>
      </c>
      <c r="B1486" s="116" t="s">
        <v>7185</v>
      </c>
    </row>
    <row r="1487" spans="1:2" x14ac:dyDescent="0.25">
      <c r="A1487" s="267" t="s">
        <v>5061</v>
      </c>
      <c r="B1487" s="116" t="s">
        <v>7186</v>
      </c>
    </row>
    <row r="1488" spans="1:2" x14ac:dyDescent="0.25">
      <c r="A1488" s="267" t="s">
        <v>5063</v>
      </c>
      <c r="B1488" s="116" t="s">
        <v>7187</v>
      </c>
    </row>
    <row r="1489" spans="1:2" x14ac:dyDescent="0.25">
      <c r="A1489" s="267" t="s">
        <v>5065</v>
      </c>
      <c r="B1489" s="116" t="s">
        <v>7188</v>
      </c>
    </row>
    <row r="1490" spans="1:2" x14ac:dyDescent="0.25">
      <c r="A1490" s="267" t="s">
        <v>724</v>
      </c>
      <c r="B1490" s="116" t="s">
        <v>7189</v>
      </c>
    </row>
    <row r="1491" spans="1:2" x14ac:dyDescent="0.25">
      <c r="A1491" s="267" t="s">
        <v>726</v>
      </c>
      <c r="B1491" s="116" t="s">
        <v>7190</v>
      </c>
    </row>
    <row r="1492" spans="1:2" x14ac:dyDescent="0.25">
      <c r="A1492" s="267" t="s">
        <v>728</v>
      </c>
      <c r="B1492" s="116" t="s">
        <v>7191</v>
      </c>
    </row>
    <row r="1493" spans="1:2" x14ac:dyDescent="0.25">
      <c r="A1493" s="267" t="s">
        <v>730</v>
      </c>
      <c r="B1493" s="116" t="s">
        <v>7192</v>
      </c>
    </row>
    <row r="1494" spans="1:2" x14ac:dyDescent="0.25">
      <c r="A1494" s="267" t="s">
        <v>7193</v>
      </c>
      <c r="B1494" s="116" t="s">
        <v>7194</v>
      </c>
    </row>
    <row r="1495" spans="1:2" x14ac:dyDescent="0.25">
      <c r="A1495" s="267" t="s">
        <v>754</v>
      </c>
      <c r="B1495" s="116" t="s">
        <v>7195</v>
      </c>
    </row>
    <row r="1496" spans="1:2" x14ac:dyDescent="0.25">
      <c r="A1496" s="267" t="s">
        <v>7196</v>
      </c>
      <c r="B1496" s="116" t="s">
        <v>7197</v>
      </c>
    </row>
    <row r="1497" spans="1:2" x14ac:dyDescent="0.25">
      <c r="A1497" s="267" t="s">
        <v>7198</v>
      </c>
      <c r="B1497" s="116" t="s">
        <v>6098</v>
      </c>
    </row>
    <row r="1498" spans="1:2" x14ac:dyDescent="0.25">
      <c r="A1498" s="267" t="s">
        <v>7199</v>
      </c>
      <c r="B1498" s="116" t="s">
        <v>7200</v>
      </c>
    </row>
    <row r="1499" spans="1:2" x14ac:dyDescent="0.25">
      <c r="A1499" s="267" t="s">
        <v>7201</v>
      </c>
      <c r="B1499" s="116" t="s">
        <v>7202</v>
      </c>
    </row>
    <row r="1500" spans="1:2" x14ac:dyDescent="0.25">
      <c r="A1500" s="267" t="s">
        <v>5067</v>
      </c>
      <c r="B1500" s="116" t="s">
        <v>7203</v>
      </c>
    </row>
    <row r="1501" spans="1:2" x14ac:dyDescent="0.25">
      <c r="A1501" s="267" t="s">
        <v>5069</v>
      </c>
      <c r="B1501" s="116" t="s">
        <v>7204</v>
      </c>
    </row>
    <row r="1502" spans="1:2" x14ac:dyDescent="0.25">
      <c r="A1502" s="267" t="s">
        <v>5071</v>
      </c>
      <c r="B1502" s="116" t="s">
        <v>7205</v>
      </c>
    </row>
    <row r="1503" spans="1:2" x14ac:dyDescent="0.25">
      <c r="A1503" s="267" t="s">
        <v>5073</v>
      </c>
      <c r="B1503" s="116" t="s">
        <v>7206</v>
      </c>
    </row>
    <row r="1504" spans="1:2" x14ac:dyDescent="0.25">
      <c r="A1504" s="267" t="s">
        <v>5075</v>
      </c>
      <c r="B1504" s="116" t="s">
        <v>7207</v>
      </c>
    </row>
    <row r="1505" spans="1:2" x14ac:dyDescent="0.25">
      <c r="A1505" s="267" t="s">
        <v>7208</v>
      </c>
      <c r="B1505" s="116" t="s">
        <v>7209</v>
      </c>
    </row>
    <row r="1506" spans="1:2" x14ac:dyDescent="0.25">
      <c r="A1506" s="267" t="s">
        <v>7210</v>
      </c>
      <c r="B1506" s="116" t="s">
        <v>7211</v>
      </c>
    </row>
    <row r="1507" spans="1:2" x14ac:dyDescent="0.25">
      <c r="A1507" s="267" t="s">
        <v>7212</v>
      </c>
      <c r="B1507" s="116" t="s">
        <v>7213</v>
      </c>
    </row>
    <row r="1508" spans="1:2" x14ac:dyDescent="0.25">
      <c r="A1508" s="267" t="s">
        <v>7214</v>
      </c>
      <c r="B1508" s="116" t="s">
        <v>7215</v>
      </c>
    </row>
    <row r="1509" spans="1:2" x14ac:dyDescent="0.25">
      <c r="A1509" s="267" t="s">
        <v>7216</v>
      </c>
      <c r="B1509" s="116" t="s">
        <v>7217</v>
      </c>
    </row>
    <row r="1510" spans="1:2" x14ac:dyDescent="0.25">
      <c r="A1510" s="267" t="s">
        <v>7218</v>
      </c>
      <c r="B1510" s="116" t="s">
        <v>7219</v>
      </c>
    </row>
    <row r="1511" spans="1:2" x14ac:dyDescent="0.25">
      <c r="A1511" s="267" t="s">
        <v>7220</v>
      </c>
      <c r="B1511" s="116" t="s">
        <v>7221</v>
      </c>
    </row>
    <row r="1512" spans="1:2" x14ac:dyDescent="0.25">
      <c r="A1512" s="267" t="s">
        <v>7222</v>
      </c>
      <c r="B1512" s="116" t="s">
        <v>7223</v>
      </c>
    </row>
    <row r="1513" spans="1:2" x14ac:dyDescent="0.25">
      <c r="A1513" s="267" t="s">
        <v>7224</v>
      </c>
      <c r="B1513" s="116" t="s">
        <v>7225</v>
      </c>
    </row>
    <row r="1514" spans="1:2" x14ac:dyDescent="0.25">
      <c r="A1514" s="267" t="s">
        <v>7226</v>
      </c>
      <c r="B1514" s="116" t="s">
        <v>7227</v>
      </c>
    </row>
    <row r="1515" spans="1:2" x14ac:dyDescent="0.25">
      <c r="A1515" s="267" t="s">
        <v>7228</v>
      </c>
      <c r="B1515" s="116" t="s">
        <v>7229</v>
      </c>
    </row>
    <row r="1516" spans="1:2" x14ac:dyDescent="0.25">
      <c r="A1516" s="267" t="s">
        <v>7230</v>
      </c>
      <c r="B1516" s="116" t="s">
        <v>7231</v>
      </c>
    </row>
    <row r="1517" spans="1:2" x14ac:dyDescent="0.25">
      <c r="A1517" s="267" t="s">
        <v>7232</v>
      </c>
      <c r="B1517" s="116" t="s">
        <v>7217</v>
      </c>
    </row>
    <row r="1518" spans="1:2" x14ac:dyDescent="0.25">
      <c r="A1518" s="267" t="s">
        <v>7233</v>
      </c>
      <c r="B1518" s="116" t="s">
        <v>7219</v>
      </c>
    </row>
    <row r="1519" spans="1:2" x14ac:dyDescent="0.25">
      <c r="A1519" s="267" t="s">
        <v>7234</v>
      </c>
      <c r="B1519" s="116" t="s">
        <v>7235</v>
      </c>
    </row>
    <row r="1520" spans="1:2" x14ac:dyDescent="0.25">
      <c r="A1520" s="267" t="s">
        <v>7236</v>
      </c>
      <c r="B1520" s="116" t="s">
        <v>7237</v>
      </c>
    </row>
    <row r="1521" spans="1:2" x14ac:dyDescent="0.25">
      <c r="A1521" s="267" t="s">
        <v>7238</v>
      </c>
      <c r="B1521" s="116" t="s">
        <v>7239</v>
      </c>
    </row>
    <row r="1522" spans="1:2" x14ac:dyDescent="0.25">
      <c r="A1522" s="267" t="s">
        <v>7240</v>
      </c>
      <c r="B1522" s="116" t="s">
        <v>7241</v>
      </c>
    </row>
    <row r="1523" spans="1:2" x14ac:dyDescent="0.25">
      <c r="A1523" s="267" t="s">
        <v>7242</v>
      </c>
      <c r="B1523" s="116" t="s">
        <v>7243</v>
      </c>
    </row>
    <row r="1524" spans="1:2" x14ac:dyDescent="0.25">
      <c r="A1524" s="267" t="s">
        <v>3138</v>
      </c>
      <c r="B1524" s="116" t="s">
        <v>7244</v>
      </c>
    </row>
    <row r="1525" spans="1:2" x14ac:dyDescent="0.25">
      <c r="A1525" s="267" t="s">
        <v>7245</v>
      </c>
      <c r="B1525" s="116" t="s">
        <v>7246</v>
      </c>
    </row>
    <row r="1526" spans="1:2" x14ac:dyDescent="0.25">
      <c r="A1526" s="267" t="s">
        <v>466</v>
      </c>
      <c r="B1526" s="116" t="s">
        <v>7247</v>
      </c>
    </row>
    <row r="1527" spans="1:2" x14ac:dyDescent="0.25">
      <c r="A1527" s="267" t="s">
        <v>7248</v>
      </c>
      <c r="B1527" s="116" t="s">
        <v>7249</v>
      </c>
    </row>
    <row r="1528" spans="1:2" x14ac:dyDescent="0.25">
      <c r="A1528" s="267" t="s">
        <v>7250</v>
      </c>
      <c r="B1528" s="116" t="s">
        <v>7039</v>
      </c>
    </row>
    <row r="1529" spans="1:2" x14ac:dyDescent="0.25">
      <c r="A1529" s="267" t="s">
        <v>462</v>
      </c>
      <c r="B1529" s="116" t="s">
        <v>7251</v>
      </c>
    </row>
    <row r="1530" spans="1:2" x14ac:dyDescent="0.25">
      <c r="A1530" s="267" t="s">
        <v>464</v>
      </c>
      <c r="B1530" s="116" t="s">
        <v>7252</v>
      </c>
    </row>
    <row r="1531" spans="1:2" x14ac:dyDescent="0.25">
      <c r="A1531" s="267" t="s">
        <v>260</v>
      </c>
      <c r="B1531" s="116" t="s">
        <v>7253</v>
      </c>
    </row>
    <row r="1532" spans="1:2" x14ac:dyDescent="0.25">
      <c r="A1532" s="267" t="s">
        <v>1343</v>
      </c>
      <c r="B1532" s="116" t="s">
        <v>6595</v>
      </c>
    </row>
    <row r="1533" spans="1:2" x14ac:dyDescent="0.25">
      <c r="A1533" s="267" t="s">
        <v>1359</v>
      </c>
      <c r="B1533" s="116" t="s">
        <v>7254</v>
      </c>
    </row>
    <row r="1534" spans="1:2" x14ac:dyDescent="0.25">
      <c r="A1534" s="267" t="s">
        <v>1350</v>
      </c>
      <c r="B1534" s="116" t="s">
        <v>6610</v>
      </c>
    </row>
    <row r="1535" spans="1:2" x14ac:dyDescent="0.25">
      <c r="A1535" s="267" t="s">
        <v>1354</v>
      </c>
      <c r="B1535" s="116" t="s">
        <v>6596</v>
      </c>
    </row>
    <row r="1536" spans="1:2" x14ac:dyDescent="0.25">
      <c r="A1536" s="267" t="s">
        <v>1357</v>
      </c>
      <c r="B1536" s="116" t="s">
        <v>6597</v>
      </c>
    </row>
    <row r="1537" spans="1:2" x14ac:dyDescent="0.25">
      <c r="A1537" s="267" t="s">
        <v>1367</v>
      </c>
      <c r="B1537" s="116" t="s">
        <v>6598</v>
      </c>
    </row>
    <row r="1538" spans="1:2" x14ac:dyDescent="0.25">
      <c r="A1538" s="267" t="s">
        <v>1369</v>
      </c>
      <c r="B1538" s="116" t="s">
        <v>6599</v>
      </c>
    </row>
    <row r="1539" spans="1:2" x14ac:dyDescent="0.25">
      <c r="A1539" s="267" t="s">
        <v>3876</v>
      </c>
      <c r="B1539" s="116" t="s">
        <v>6605</v>
      </c>
    </row>
    <row r="1540" spans="1:2" x14ac:dyDescent="0.25">
      <c r="A1540" s="267" t="s">
        <v>7255</v>
      </c>
      <c r="B1540" s="116" t="s">
        <v>7256</v>
      </c>
    </row>
    <row r="1541" spans="1:2" x14ac:dyDescent="0.25">
      <c r="A1541" s="267" t="s">
        <v>7257</v>
      </c>
      <c r="B1541" s="116" t="s">
        <v>6613</v>
      </c>
    </row>
    <row r="1542" spans="1:2" x14ac:dyDescent="0.25">
      <c r="A1542" s="267" t="s">
        <v>7258</v>
      </c>
      <c r="B1542" s="116" t="s">
        <v>6606</v>
      </c>
    </row>
    <row r="1543" spans="1:2" x14ac:dyDescent="0.25">
      <c r="A1543" s="267" t="s">
        <v>7259</v>
      </c>
      <c r="B1543" s="116" t="s">
        <v>6607</v>
      </c>
    </row>
    <row r="1544" spans="1:2" x14ac:dyDescent="0.25">
      <c r="A1544" s="267" t="s">
        <v>7260</v>
      </c>
      <c r="B1544" s="116" t="s">
        <v>6608</v>
      </c>
    </row>
    <row r="1545" spans="1:2" x14ac:dyDescent="0.25">
      <c r="A1545" s="267" t="s">
        <v>7261</v>
      </c>
      <c r="B1545" s="116" t="s">
        <v>6609</v>
      </c>
    </row>
    <row r="1546" spans="1:2" x14ac:dyDescent="0.25">
      <c r="A1546" s="267" t="s">
        <v>7262</v>
      </c>
      <c r="B1546" s="116" t="s">
        <v>6600</v>
      </c>
    </row>
    <row r="1547" spans="1:2" x14ac:dyDescent="0.25">
      <c r="A1547" s="267" t="s">
        <v>7263</v>
      </c>
      <c r="B1547" s="116" t="s">
        <v>7264</v>
      </c>
    </row>
    <row r="1548" spans="1:2" x14ac:dyDescent="0.25">
      <c r="A1548" s="267" t="s">
        <v>7265</v>
      </c>
      <c r="B1548" s="116" t="s">
        <v>6612</v>
      </c>
    </row>
    <row r="1549" spans="1:2" x14ac:dyDescent="0.25">
      <c r="A1549" s="267" t="s">
        <v>7266</v>
      </c>
      <c r="B1549" s="116" t="s">
        <v>6601</v>
      </c>
    </row>
    <row r="1550" spans="1:2" x14ac:dyDescent="0.25">
      <c r="A1550" s="267" t="s">
        <v>7267</v>
      </c>
      <c r="B1550" s="116" t="s">
        <v>6602</v>
      </c>
    </row>
    <row r="1551" spans="1:2" x14ac:dyDescent="0.25">
      <c r="A1551" s="267" t="s">
        <v>7268</v>
      </c>
      <c r="B1551" s="116" t="s">
        <v>6603</v>
      </c>
    </row>
    <row r="1552" spans="1:2" x14ac:dyDescent="0.25">
      <c r="A1552" s="267" t="s">
        <v>7269</v>
      </c>
      <c r="B1552" s="116" t="s">
        <v>6604</v>
      </c>
    </row>
    <row r="1553" spans="1:2" x14ac:dyDescent="0.25">
      <c r="A1553" s="267" t="s">
        <v>7270</v>
      </c>
      <c r="B1553" s="116" t="s">
        <v>7271</v>
      </c>
    </row>
    <row r="1554" spans="1:2" x14ac:dyDescent="0.25">
      <c r="A1554" s="267" t="s">
        <v>7272</v>
      </c>
      <c r="B1554" s="116" t="s">
        <v>7273</v>
      </c>
    </row>
    <row r="1555" spans="1:2" x14ac:dyDescent="0.25">
      <c r="A1555" s="267" t="s">
        <v>7274</v>
      </c>
      <c r="B1555" s="116" t="s">
        <v>7275</v>
      </c>
    </row>
    <row r="1556" spans="1:2" x14ac:dyDescent="0.25">
      <c r="A1556" s="267" t="s">
        <v>7276</v>
      </c>
      <c r="B1556" s="116" t="s">
        <v>7277</v>
      </c>
    </row>
    <row r="1557" spans="1:2" x14ac:dyDescent="0.25">
      <c r="A1557" s="267" t="s">
        <v>7278</v>
      </c>
      <c r="B1557" s="116" t="s">
        <v>7279</v>
      </c>
    </row>
    <row r="1558" spans="1:2" x14ac:dyDescent="0.25">
      <c r="A1558" s="267" t="s">
        <v>7280</v>
      </c>
      <c r="B1558" s="116" t="s">
        <v>7281</v>
      </c>
    </row>
    <row r="1559" spans="1:2" x14ac:dyDescent="0.25">
      <c r="A1559" s="267" t="s">
        <v>2126</v>
      </c>
      <c r="B1559" s="116" t="s">
        <v>7282</v>
      </c>
    </row>
    <row r="1560" spans="1:2" x14ac:dyDescent="0.25">
      <c r="A1560" s="267" t="s">
        <v>2062</v>
      </c>
      <c r="B1560" s="116" t="s">
        <v>7283</v>
      </c>
    </row>
    <row r="1561" spans="1:2" x14ac:dyDescent="0.25">
      <c r="A1561" s="267" t="s">
        <v>2073</v>
      </c>
      <c r="B1561" s="116" t="s">
        <v>7284</v>
      </c>
    </row>
    <row r="1562" spans="1:2" x14ac:dyDescent="0.25">
      <c r="A1562" s="267" t="s">
        <v>2173</v>
      </c>
      <c r="B1562" s="116" t="s">
        <v>7285</v>
      </c>
    </row>
    <row r="1563" spans="1:2" x14ac:dyDescent="0.25">
      <c r="A1563" s="267" t="s">
        <v>7286</v>
      </c>
      <c r="B1563" s="116" t="s">
        <v>7287</v>
      </c>
    </row>
    <row r="1564" spans="1:2" x14ac:dyDescent="0.25">
      <c r="A1564" s="267" t="s">
        <v>7288</v>
      </c>
      <c r="B1564" s="116" t="s">
        <v>7289</v>
      </c>
    </row>
    <row r="1565" spans="1:2" x14ac:dyDescent="0.25">
      <c r="A1565" s="267" t="s">
        <v>7290</v>
      </c>
      <c r="B1565" s="116" t="s">
        <v>7291</v>
      </c>
    </row>
    <row r="1566" spans="1:2" x14ac:dyDescent="0.25">
      <c r="A1566" s="267" t="s">
        <v>7292</v>
      </c>
      <c r="B1566" s="116" t="s">
        <v>7293</v>
      </c>
    </row>
    <row r="1567" spans="1:2" x14ac:dyDescent="0.25">
      <c r="A1567" s="267" t="s">
        <v>7294</v>
      </c>
      <c r="B1567" s="116" t="s">
        <v>7295</v>
      </c>
    </row>
    <row r="1568" spans="1:2" x14ac:dyDescent="0.25">
      <c r="A1568" s="267" t="s">
        <v>2064</v>
      </c>
      <c r="B1568" s="116" t="s">
        <v>7296</v>
      </c>
    </row>
    <row r="1569" spans="1:2" x14ac:dyDescent="0.25">
      <c r="A1569" s="267" t="s">
        <v>2074</v>
      </c>
      <c r="B1569" s="116" t="s">
        <v>7297</v>
      </c>
    </row>
    <row r="1570" spans="1:2" x14ac:dyDescent="0.25">
      <c r="A1570" s="267" t="s">
        <v>7298</v>
      </c>
      <c r="B1570" s="116" t="s">
        <v>7299</v>
      </c>
    </row>
    <row r="1571" spans="1:2" x14ac:dyDescent="0.25">
      <c r="A1571" s="267" t="s">
        <v>7300</v>
      </c>
      <c r="B1571" s="116" t="s">
        <v>7301</v>
      </c>
    </row>
    <row r="1572" spans="1:2" x14ac:dyDescent="0.25">
      <c r="A1572" s="267" t="s">
        <v>7302</v>
      </c>
      <c r="B1572" s="116" t="s">
        <v>7303</v>
      </c>
    </row>
    <row r="1573" spans="1:2" x14ac:dyDescent="0.25">
      <c r="A1573" s="267" t="s">
        <v>7304</v>
      </c>
      <c r="B1573" s="116" t="s">
        <v>7305</v>
      </c>
    </row>
    <row r="1574" spans="1:2" x14ac:dyDescent="0.25">
      <c r="A1574" s="267" t="s">
        <v>7306</v>
      </c>
      <c r="B1574" s="116" t="s">
        <v>7307</v>
      </c>
    </row>
    <row r="1575" spans="1:2" x14ac:dyDescent="0.25">
      <c r="A1575" s="267" t="s">
        <v>7308</v>
      </c>
      <c r="B1575" s="116" t="s">
        <v>7309</v>
      </c>
    </row>
    <row r="1576" spans="1:2" x14ac:dyDescent="0.25">
      <c r="A1576" s="267" t="s">
        <v>7310</v>
      </c>
      <c r="B1576" s="116" t="s">
        <v>7311</v>
      </c>
    </row>
    <row r="1577" spans="1:2" x14ac:dyDescent="0.25">
      <c r="A1577" s="267" t="s">
        <v>7312</v>
      </c>
      <c r="B1577" s="116" t="s">
        <v>7313</v>
      </c>
    </row>
    <row r="1578" spans="1:2" x14ac:dyDescent="0.25">
      <c r="A1578" s="267" t="s">
        <v>7314</v>
      </c>
      <c r="B1578" s="116" t="s">
        <v>7315</v>
      </c>
    </row>
    <row r="1579" spans="1:2" x14ac:dyDescent="0.25">
      <c r="A1579" s="267" t="s">
        <v>7316</v>
      </c>
      <c r="B1579" s="116" t="s">
        <v>7317</v>
      </c>
    </row>
    <row r="1580" spans="1:2" x14ac:dyDescent="0.25">
      <c r="A1580" s="267" t="s">
        <v>7318</v>
      </c>
      <c r="B1580" s="116" t="s">
        <v>7319</v>
      </c>
    </row>
    <row r="1581" spans="1:2" x14ac:dyDescent="0.25">
      <c r="A1581" s="267" t="s">
        <v>7320</v>
      </c>
      <c r="B1581" s="116" t="s">
        <v>7321</v>
      </c>
    </row>
    <row r="1582" spans="1:2" x14ac:dyDescent="0.25">
      <c r="A1582" s="267" t="s">
        <v>7322</v>
      </c>
      <c r="B1582" s="116" t="s">
        <v>7323</v>
      </c>
    </row>
    <row r="1583" spans="1:2" x14ac:dyDescent="0.25">
      <c r="A1583" s="267" t="s">
        <v>7324</v>
      </c>
      <c r="B1583" s="116" t="s">
        <v>7325</v>
      </c>
    </row>
    <row r="1584" spans="1:2" x14ac:dyDescent="0.25">
      <c r="A1584" s="267" t="s">
        <v>7326</v>
      </c>
      <c r="B1584" s="116" t="s">
        <v>7327</v>
      </c>
    </row>
    <row r="1585" spans="1:2" x14ac:dyDescent="0.25">
      <c r="A1585" s="267" t="s">
        <v>7328</v>
      </c>
      <c r="B1585" s="116" t="s">
        <v>7329</v>
      </c>
    </row>
    <row r="1586" spans="1:2" x14ac:dyDescent="0.25">
      <c r="A1586" s="267" t="s">
        <v>7330</v>
      </c>
      <c r="B1586" s="116" t="s">
        <v>7331</v>
      </c>
    </row>
    <row r="1587" spans="1:2" x14ac:dyDescent="0.25">
      <c r="A1587" s="267" t="s">
        <v>775</v>
      </c>
      <c r="B1587" s="116" t="s">
        <v>7332</v>
      </c>
    </row>
    <row r="1588" spans="1:2" x14ac:dyDescent="0.25">
      <c r="A1588" s="267" t="s">
        <v>767</v>
      </c>
      <c r="B1588" s="116" t="s">
        <v>7333</v>
      </c>
    </row>
    <row r="1589" spans="1:2" x14ac:dyDescent="0.25">
      <c r="A1589" s="267" t="s">
        <v>7334</v>
      </c>
      <c r="B1589" s="116" t="s">
        <v>7335</v>
      </c>
    </row>
    <row r="1590" spans="1:2" x14ac:dyDescent="0.25">
      <c r="A1590" s="267" t="s">
        <v>2095</v>
      </c>
      <c r="B1590" s="116" t="s">
        <v>7336</v>
      </c>
    </row>
    <row r="1591" spans="1:2" x14ac:dyDescent="0.25">
      <c r="A1591" s="267" t="s">
        <v>2084</v>
      </c>
      <c r="B1591" s="116" t="s">
        <v>7337</v>
      </c>
    </row>
    <row r="1592" spans="1:2" x14ac:dyDescent="0.25">
      <c r="A1592" s="267" t="s">
        <v>798</v>
      </c>
      <c r="B1592" s="116" t="s">
        <v>7338</v>
      </c>
    </row>
    <row r="1593" spans="1:2" x14ac:dyDescent="0.25">
      <c r="A1593" s="267" t="s">
        <v>2139</v>
      </c>
      <c r="B1593" s="116" t="s">
        <v>7339</v>
      </c>
    </row>
    <row r="1594" spans="1:2" x14ac:dyDescent="0.25">
      <c r="A1594" s="267" t="s">
        <v>2144</v>
      </c>
      <c r="B1594" s="116" t="s">
        <v>7340</v>
      </c>
    </row>
    <row r="1595" spans="1:2" x14ac:dyDescent="0.25">
      <c r="A1595" s="267" t="s">
        <v>2146</v>
      </c>
      <c r="B1595" s="116" t="s">
        <v>7341</v>
      </c>
    </row>
    <row r="1596" spans="1:2" x14ac:dyDescent="0.25">
      <c r="A1596" s="267" t="s">
        <v>2141</v>
      </c>
      <c r="B1596" s="116" t="s">
        <v>7342</v>
      </c>
    </row>
    <row r="1597" spans="1:2" x14ac:dyDescent="0.25">
      <c r="A1597" s="267" t="s">
        <v>2150</v>
      </c>
      <c r="B1597" s="116" t="s">
        <v>7343</v>
      </c>
    </row>
    <row r="1598" spans="1:2" x14ac:dyDescent="0.25">
      <c r="A1598" s="267" t="s">
        <v>2152</v>
      </c>
      <c r="B1598" s="116" t="s">
        <v>7344</v>
      </c>
    </row>
    <row r="1599" spans="1:2" x14ac:dyDescent="0.25">
      <c r="A1599" s="267" t="s">
        <v>7345</v>
      </c>
      <c r="B1599" s="116" t="s">
        <v>7346</v>
      </c>
    </row>
    <row r="1600" spans="1:2" x14ac:dyDescent="0.25">
      <c r="A1600" s="267" t="s">
        <v>2088</v>
      </c>
      <c r="B1600" s="116" t="s">
        <v>7347</v>
      </c>
    </row>
    <row r="1601" spans="1:2" x14ac:dyDescent="0.25">
      <c r="A1601" s="267" t="s">
        <v>7348</v>
      </c>
      <c r="B1601" s="116" t="s">
        <v>7349</v>
      </c>
    </row>
    <row r="1602" spans="1:2" x14ac:dyDescent="0.25">
      <c r="A1602" s="267" t="s">
        <v>7350</v>
      </c>
      <c r="B1602" s="116" t="s">
        <v>7351</v>
      </c>
    </row>
    <row r="1603" spans="1:2" x14ac:dyDescent="0.25">
      <c r="A1603" s="267" t="s">
        <v>2091</v>
      </c>
      <c r="B1603" s="116" t="s">
        <v>7352</v>
      </c>
    </row>
    <row r="1604" spans="1:2" x14ac:dyDescent="0.25">
      <c r="A1604" s="267" t="s">
        <v>7353</v>
      </c>
      <c r="B1604" s="116" t="s">
        <v>7354</v>
      </c>
    </row>
    <row r="1605" spans="1:2" x14ac:dyDescent="0.25">
      <c r="A1605" s="267" t="s">
        <v>2105</v>
      </c>
      <c r="B1605" s="116" t="s">
        <v>7355</v>
      </c>
    </row>
    <row r="1606" spans="1:2" x14ac:dyDescent="0.25">
      <c r="A1606" s="267" t="s">
        <v>2107</v>
      </c>
      <c r="B1606" s="116" t="s">
        <v>7356</v>
      </c>
    </row>
    <row r="1607" spans="1:2" x14ac:dyDescent="0.25">
      <c r="A1607" s="267" t="s">
        <v>2099</v>
      </c>
      <c r="B1607" s="116" t="s">
        <v>7357</v>
      </c>
    </row>
    <row r="1608" spans="1:2" x14ac:dyDescent="0.25">
      <c r="A1608" s="267" t="s">
        <v>7358</v>
      </c>
      <c r="B1608" s="116" t="s">
        <v>7359</v>
      </c>
    </row>
    <row r="1609" spans="1:2" x14ac:dyDescent="0.25">
      <c r="A1609" s="267" t="s">
        <v>2066</v>
      </c>
      <c r="B1609" s="116" t="s">
        <v>7360</v>
      </c>
    </row>
    <row r="1610" spans="1:2" x14ac:dyDescent="0.25">
      <c r="A1610" s="267" t="s">
        <v>7361</v>
      </c>
      <c r="B1610" s="116" t="s">
        <v>7362</v>
      </c>
    </row>
    <row r="1611" spans="1:2" x14ac:dyDescent="0.25">
      <c r="A1611" s="267" t="s">
        <v>7363</v>
      </c>
      <c r="B1611" s="116" t="s">
        <v>7364</v>
      </c>
    </row>
    <row r="1612" spans="1:2" x14ac:dyDescent="0.25">
      <c r="A1612" s="267" t="s">
        <v>2070</v>
      </c>
      <c r="B1612" s="116" t="s">
        <v>7365</v>
      </c>
    </row>
    <row r="1613" spans="1:2" x14ac:dyDescent="0.25">
      <c r="A1613" s="267" t="s">
        <v>7366</v>
      </c>
      <c r="B1613" s="116" t="s">
        <v>7367</v>
      </c>
    </row>
    <row r="1614" spans="1:2" x14ac:dyDescent="0.25">
      <c r="A1614" s="267" t="s">
        <v>2076</v>
      </c>
      <c r="B1614" s="116" t="s">
        <v>7368</v>
      </c>
    </row>
    <row r="1615" spans="1:2" x14ac:dyDescent="0.25">
      <c r="A1615" s="267" t="s">
        <v>7369</v>
      </c>
      <c r="B1615" s="116" t="s">
        <v>7370</v>
      </c>
    </row>
    <row r="1616" spans="1:2" x14ac:dyDescent="0.25">
      <c r="A1616" s="267" t="s">
        <v>7371</v>
      </c>
      <c r="B1616" s="116" t="s">
        <v>7372</v>
      </c>
    </row>
    <row r="1617" spans="1:2" x14ac:dyDescent="0.25">
      <c r="A1617" s="267" t="s">
        <v>2080</v>
      </c>
      <c r="B1617" s="116" t="s">
        <v>7373</v>
      </c>
    </row>
    <row r="1618" spans="1:2" x14ac:dyDescent="0.25">
      <c r="A1618" s="267" t="s">
        <v>7374</v>
      </c>
      <c r="B1618" s="116" t="s">
        <v>7375</v>
      </c>
    </row>
    <row r="1619" spans="1:2" x14ac:dyDescent="0.25">
      <c r="A1619" s="267" t="s">
        <v>633</v>
      </c>
      <c r="B1619" s="116" t="s">
        <v>7376</v>
      </c>
    </row>
    <row r="1620" spans="1:2" x14ac:dyDescent="0.25">
      <c r="A1620" s="267" t="s">
        <v>652</v>
      </c>
      <c r="B1620" s="116" t="s">
        <v>7377</v>
      </c>
    </row>
    <row r="1621" spans="1:2" x14ac:dyDescent="0.25">
      <c r="A1621" s="267" t="s">
        <v>7378</v>
      </c>
      <c r="B1621" s="116" t="s">
        <v>7379</v>
      </c>
    </row>
    <row r="1622" spans="1:2" x14ac:dyDescent="0.25">
      <c r="A1622" s="267" t="s">
        <v>738</v>
      </c>
      <c r="B1622" s="116" t="s">
        <v>7380</v>
      </c>
    </row>
    <row r="1623" spans="1:2" x14ac:dyDescent="0.25">
      <c r="A1623" s="267" t="s">
        <v>756</v>
      </c>
      <c r="B1623" s="116" t="s">
        <v>7381</v>
      </c>
    </row>
    <row r="1624" spans="1:2" x14ac:dyDescent="0.25">
      <c r="A1624" s="267" t="s">
        <v>661</v>
      </c>
      <c r="B1624" s="116" t="s">
        <v>7382</v>
      </c>
    </row>
    <row r="1625" spans="1:2" x14ac:dyDescent="0.25">
      <c r="A1625" s="267" t="s">
        <v>672</v>
      </c>
      <c r="B1625" s="116" t="s">
        <v>7383</v>
      </c>
    </row>
    <row r="1626" spans="1:2" x14ac:dyDescent="0.25">
      <c r="A1626" s="267" t="s">
        <v>7384</v>
      </c>
      <c r="B1626" s="116" t="s">
        <v>7385</v>
      </c>
    </row>
    <row r="1627" spans="1:2" x14ac:dyDescent="0.25">
      <c r="A1627" s="267" t="s">
        <v>7386</v>
      </c>
      <c r="B1627" s="116" t="s">
        <v>7387</v>
      </c>
    </row>
    <row r="1628" spans="1:2" x14ac:dyDescent="0.25">
      <c r="A1628" s="267" t="s">
        <v>784</v>
      </c>
      <c r="B1628" s="116" t="s">
        <v>7388</v>
      </c>
    </row>
    <row r="1629" spans="1:2" x14ac:dyDescent="0.25">
      <c r="A1629" s="267" t="s">
        <v>7389</v>
      </c>
      <c r="B1629" s="116" t="s">
        <v>4211</v>
      </c>
    </row>
    <row r="1630" spans="1:2" x14ac:dyDescent="0.25">
      <c r="A1630" s="267">
        <v>4197</v>
      </c>
      <c r="B1630" s="116" t="s">
        <v>4201</v>
      </c>
    </row>
    <row r="1631" spans="1:2" x14ac:dyDescent="0.25">
      <c r="A1631" s="531" t="s">
        <v>1407</v>
      </c>
      <c r="B1631" s="536" t="s">
        <v>6776</v>
      </c>
    </row>
    <row r="1632" spans="1:2" x14ac:dyDescent="0.25">
      <c r="A1632" s="531" t="s">
        <v>1412</v>
      </c>
      <c r="B1632" s="536" t="s">
        <v>7054</v>
      </c>
    </row>
    <row r="1633" spans="1:2" x14ac:dyDescent="0.25">
      <c r="A1633" s="526" t="s">
        <v>834</v>
      </c>
      <c r="B1633" s="116" t="s">
        <v>6611</v>
      </c>
    </row>
    <row r="1634" spans="1:2" x14ac:dyDescent="0.25">
      <c r="A1634" s="526" t="s">
        <v>7390</v>
      </c>
      <c r="B1634" s="116" t="s">
        <v>7391</v>
      </c>
    </row>
    <row r="1635" spans="1:2" x14ac:dyDescent="0.25">
      <c r="A1635" s="526" t="s">
        <v>2538</v>
      </c>
      <c r="B1635" s="116" t="s">
        <v>7392</v>
      </c>
    </row>
    <row r="1636" spans="1:2" x14ac:dyDescent="0.25">
      <c r="A1636" s="526" t="s">
        <v>1225</v>
      </c>
      <c r="B1636" s="116" t="s">
        <v>5813</v>
      </c>
    </row>
    <row r="1637" spans="1:2" x14ac:dyDescent="0.25">
      <c r="A1637" s="531" t="s">
        <v>961</v>
      </c>
      <c r="B1637" s="530" t="s">
        <v>962</v>
      </c>
    </row>
    <row r="1638" spans="1:2" x14ac:dyDescent="0.25">
      <c r="A1638" s="526" t="s">
        <v>700</v>
      </c>
      <c r="B1638" s="116" t="s">
        <v>7393</v>
      </c>
    </row>
    <row r="1639" spans="1:2" x14ac:dyDescent="0.25">
      <c r="A1639" s="526" t="s">
        <v>702</v>
      </c>
      <c r="B1639" s="116" t="s">
        <v>6503</v>
      </c>
    </row>
    <row r="1640" spans="1:2" x14ac:dyDescent="0.25">
      <c r="A1640" s="526" t="s">
        <v>7394</v>
      </c>
      <c r="B1640" s="116" t="s">
        <v>7395</v>
      </c>
    </row>
    <row r="1641" spans="1:2" x14ac:dyDescent="0.25">
      <c r="A1641" s="526" t="s">
        <v>3775</v>
      </c>
      <c r="B1641" s="116" t="s">
        <v>6015</v>
      </c>
    </row>
    <row r="1642" spans="1:2" x14ac:dyDescent="0.25">
      <c r="A1642" s="526" t="s">
        <v>7396</v>
      </c>
      <c r="B1642" s="116" t="s">
        <v>7397</v>
      </c>
    </row>
    <row r="1643" spans="1:2" x14ac:dyDescent="0.25">
      <c r="A1643" s="531" t="s">
        <v>2854</v>
      </c>
      <c r="B1643" s="530" t="s">
        <v>7094</v>
      </c>
    </row>
    <row r="1644" spans="1:2" x14ac:dyDescent="0.25">
      <c r="A1644" s="267" t="s">
        <v>7398</v>
      </c>
      <c r="B1644" s="116" t="s">
        <v>7399</v>
      </c>
    </row>
    <row r="1645" spans="1:2" x14ac:dyDescent="0.25">
      <c r="A1645" s="526" t="s">
        <v>1389</v>
      </c>
      <c r="B1645" s="417" t="s">
        <v>7400</v>
      </c>
    </row>
    <row r="1646" spans="1:2" x14ac:dyDescent="0.25">
      <c r="A1646" s="526" t="s">
        <v>7401</v>
      </c>
      <c r="B1646" s="417" t="s">
        <v>7402</v>
      </c>
    </row>
    <row r="1647" spans="1:2" x14ac:dyDescent="0.25">
      <c r="A1647" s="526" t="s">
        <v>1939</v>
      </c>
      <c r="B1647" s="417" t="s">
        <v>7403</v>
      </c>
    </row>
    <row r="1648" spans="1:2" x14ac:dyDescent="0.25">
      <c r="A1648" s="526" t="s">
        <v>3130</v>
      </c>
      <c r="B1648" s="417" t="s">
        <v>7404</v>
      </c>
    </row>
    <row r="1649" spans="1:2" x14ac:dyDescent="0.25">
      <c r="A1649" s="526" t="s">
        <v>1552</v>
      </c>
      <c r="B1649" s="417" t="s">
        <v>7405</v>
      </c>
    </row>
    <row r="1650" spans="1:2" x14ac:dyDescent="0.25">
      <c r="A1650" s="526" t="s">
        <v>1382</v>
      </c>
      <c r="B1650" s="417" t="s">
        <v>7406</v>
      </c>
    </row>
    <row r="1651" spans="1:2" x14ac:dyDescent="0.25">
      <c r="A1651" s="526" t="s">
        <v>1716</v>
      </c>
      <c r="B1651" s="417" t="s">
        <v>7407</v>
      </c>
    </row>
    <row r="1652" spans="1:2" x14ac:dyDescent="0.25">
      <c r="A1652" s="526" t="s">
        <v>1385</v>
      </c>
      <c r="B1652" s="417" t="s">
        <v>7408</v>
      </c>
    </row>
    <row r="1653" spans="1:2" x14ac:dyDescent="0.25">
      <c r="A1653" s="526" t="s">
        <v>1387</v>
      </c>
      <c r="B1653" s="417" t="s">
        <v>7409</v>
      </c>
    </row>
    <row r="1654" spans="1:2" x14ac:dyDescent="0.25">
      <c r="A1654" s="526" t="s">
        <v>1391</v>
      </c>
      <c r="B1654" s="417" t="s">
        <v>7410</v>
      </c>
    </row>
    <row r="1655" spans="1:2" x14ac:dyDescent="0.25">
      <c r="A1655" s="526" t="s">
        <v>1393</v>
      </c>
      <c r="B1655" s="417" t="s">
        <v>7411</v>
      </c>
    </row>
    <row r="1656" spans="1:2" x14ac:dyDescent="0.25">
      <c r="A1656" s="526" t="s">
        <v>1414</v>
      </c>
      <c r="B1656" s="417" t="s">
        <v>7412</v>
      </c>
    </row>
    <row r="1657" spans="1:2" x14ac:dyDescent="0.25">
      <c r="A1657" s="526" t="s">
        <v>7413</v>
      </c>
      <c r="B1657" s="417" t="s">
        <v>7414</v>
      </c>
    </row>
    <row r="1658" spans="1:2" x14ac:dyDescent="0.25">
      <c r="A1658" s="526" t="s">
        <v>2817</v>
      </c>
      <c r="B1658" s="417" t="s">
        <v>7095</v>
      </c>
    </row>
    <row r="1659" spans="1:2" x14ac:dyDescent="0.25">
      <c r="A1659" s="526" t="s">
        <v>7415</v>
      </c>
      <c r="B1659" s="417" t="s">
        <v>7013</v>
      </c>
    </row>
    <row r="1660" spans="1:2" x14ac:dyDescent="0.25">
      <c r="A1660" s="526" t="s">
        <v>7416</v>
      </c>
      <c r="B1660" s="417" t="s">
        <v>7417</v>
      </c>
    </row>
    <row r="1661" spans="1:2" x14ac:dyDescent="0.25">
      <c r="A1661" s="526" t="s">
        <v>7418</v>
      </c>
      <c r="B1661" s="417" t="s">
        <v>7419</v>
      </c>
    </row>
    <row r="1662" spans="1:2" x14ac:dyDescent="0.25">
      <c r="A1662" s="526" t="s">
        <v>7420</v>
      </c>
      <c r="B1662" s="417" t="s">
        <v>7421</v>
      </c>
    </row>
    <row r="1663" spans="1:2" x14ac:dyDescent="0.25">
      <c r="A1663" s="526" t="s">
        <v>2111</v>
      </c>
      <c r="B1663" s="417" t="s">
        <v>7422</v>
      </c>
    </row>
    <row r="1664" spans="1:2" x14ac:dyDescent="0.25">
      <c r="A1664" s="526" t="s">
        <v>7423</v>
      </c>
      <c r="B1664" s="417" t="s">
        <v>7424</v>
      </c>
    </row>
    <row r="1665" spans="1:2" x14ac:dyDescent="0.25">
      <c r="A1665" s="526" t="s">
        <v>1283</v>
      </c>
      <c r="B1665" s="417" t="s">
        <v>7425</v>
      </c>
    </row>
    <row r="1666" spans="1:2" x14ac:dyDescent="0.25">
      <c r="A1666" s="526" t="s">
        <v>1287</v>
      </c>
      <c r="B1666" s="417" t="s">
        <v>7426</v>
      </c>
    </row>
    <row r="1667" spans="1:2" x14ac:dyDescent="0.25">
      <c r="A1667" s="526" t="s">
        <v>1291</v>
      </c>
      <c r="B1667" s="417" t="s">
        <v>7427</v>
      </c>
    </row>
    <row r="1668" spans="1:2" x14ac:dyDescent="0.25">
      <c r="A1668" s="526" t="s">
        <v>1302</v>
      </c>
      <c r="B1668" s="417" t="s">
        <v>7428</v>
      </c>
    </row>
    <row r="1669" spans="1:2" x14ac:dyDescent="0.25">
      <c r="A1669" s="526" t="s">
        <v>1335</v>
      </c>
      <c r="B1669" s="417" t="s">
        <v>7429</v>
      </c>
    </row>
    <row r="1670" spans="1:2" x14ac:dyDescent="0.25">
      <c r="A1670" s="526" t="s">
        <v>1264</v>
      </c>
      <c r="B1670" s="417" t="s">
        <v>7430</v>
      </c>
    </row>
    <row r="1671" spans="1:2" x14ac:dyDescent="0.25">
      <c r="A1671" s="526" t="s">
        <v>1339</v>
      </c>
      <c r="B1671" s="417" t="s">
        <v>7431</v>
      </c>
    </row>
    <row r="1672" spans="1:2" x14ac:dyDescent="0.25">
      <c r="A1672" s="526" t="s">
        <v>1504</v>
      </c>
      <c r="B1672" s="417" t="s">
        <v>7432</v>
      </c>
    </row>
    <row r="1673" spans="1:2" x14ac:dyDescent="0.25">
      <c r="A1673" s="526" t="s">
        <v>1507</v>
      </c>
      <c r="B1673" s="417" t="s">
        <v>7433</v>
      </c>
    </row>
    <row r="1674" spans="1:2" x14ac:dyDescent="0.25">
      <c r="A1674" s="526" t="s">
        <v>1931</v>
      </c>
      <c r="B1674" s="417" t="s">
        <v>7434</v>
      </c>
    </row>
    <row r="1675" spans="1:2" x14ac:dyDescent="0.25">
      <c r="A1675" s="526" t="s">
        <v>1935</v>
      </c>
      <c r="B1675" s="417" t="s">
        <v>7435</v>
      </c>
    </row>
    <row r="1676" spans="1:2" x14ac:dyDescent="0.25">
      <c r="A1676" s="526" t="s">
        <v>7436</v>
      </c>
      <c r="B1676" s="417" t="s">
        <v>7437</v>
      </c>
    </row>
    <row r="1677" spans="1:2" x14ac:dyDescent="0.25">
      <c r="A1677" s="526" t="s">
        <v>7438</v>
      </c>
      <c r="B1677" s="417" t="s">
        <v>7439</v>
      </c>
    </row>
    <row r="1678" spans="1:2" x14ac:dyDescent="0.25">
      <c r="A1678" s="526" t="s">
        <v>1907</v>
      </c>
      <c r="B1678" s="417" t="s">
        <v>7440</v>
      </c>
    </row>
    <row r="1679" spans="1:2" x14ac:dyDescent="0.25">
      <c r="A1679" s="526" t="s">
        <v>1909</v>
      </c>
      <c r="B1679" s="417" t="s">
        <v>7441</v>
      </c>
    </row>
    <row r="1680" spans="1:2" x14ac:dyDescent="0.25">
      <c r="A1680" s="526" t="s">
        <v>1914</v>
      </c>
      <c r="B1680" s="417" t="s">
        <v>7442</v>
      </c>
    </row>
    <row r="1681" spans="1:2" x14ac:dyDescent="0.25">
      <c r="A1681" s="526" t="s">
        <v>7443</v>
      </c>
      <c r="B1681" s="417" t="s">
        <v>7444</v>
      </c>
    </row>
    <row r="1682" spans="1:2" x14ac:dyDescent="0.25">
      <c r="A1682" s="526" t="s">
        <v>1737</v>
      </c>
      <c r="B1682" s="417" t="s">
        <v>7445</v>
      </c>
    </row>
    <row r="1683" spans="1:2" x14ac:dyDescent="0.25">
      <c r="A1683" s="526" t="s">
        <v>1516</v>
      </c>
      <c r="B1683" s="417" t="s">
        <v>7446</v>
      </c>
    </row>
    <row r="1684" spans="1:2" x14ac:dyDescent="0.25">
      <c r="A1684" s="526" t="s">
        <v>2309</v>
      </c>
      <c r="B1684" s="417" t="s">
        <v>7447</v>
      </c>
    </row>
    <row r="1685" spans="1:2" x14ac:dyDescent="0.25">
      <c r="A1685" s="526" t="s">
        <v>2339</v>
      </c>
      <c r="B1685" s="417" t="s">
        <v>7448</v>
      </c>
    </row>
    <row r="1686" spans="1:2" x14ac:dyDescent="0.25">
      <c r="A1686" s="526" t="s">
        <v>2344</v>
      </c>
      <c r="B1686" s="417" t="s">
        <v>7449</v>
      </c>
    </row>
    <row r="1687" spans="1:2" x14ac:dyDescent="0.25">
      <c r="A1687" s="526" t="s">
        <v>2350</v>
      </c>
      <c r="B1687" s="417" t="s">
        <v>7450</v>
      </c>
    </row>
    <row r="1688" spans="1:2" x14ac:dyDescent="0.25">
      <c r="A1688" s="526" t="s">
        <v>2358</v>
      </c>
      <c r="B1688" s="417" t="s">
        <v>7451</v>
      </c>
    </row>
    <row r="1689" spans="1:2" x14ac:dyDescent="0.25">
      <c r="A1689" s="526" t="s">
        <v>2361</v>
      </c>
      <c r="B1689" s="417" t="s">
        <v>7452</v>
      </c>
    </row>
    <row r="1690" spans="1:2" x14ac:dyDescent="0.25">
      <c r="A1690" s="526" t="s">
        <v>2362</v>
      </c>
      <c r="B1690" s="417" t="s">
        <v>7453</v>
      </c>
    </row>
    <row r="1691" spans="1:2" x14ac:dyDescent="0.25">
      <c r="A1691" s="526" t="s">
        <v>2364</v>
      </c>
      <c r="B1691" s="417" t="s">
        <v>7454</v>
      </c>
    </row>
    <row r="1692" spans="1:2" x14ac:dyDescent="0.25">
      <c r="A1692" s="526" t="s">
        <v>2373</v>
      </c>
      <c r="B1692" s="417" t="s">
        <v>7455</v>
      </c>
    </row>
    <row r="1693" spans="1:2" x14ac:dyDescent="0.25">
      <c r="A1693" s="526" t="s">
        <v>7456</v>
      </c>
      <c r="B1693" s="417" t="s">
        <v>7457</v>
      </c>
    </row>
    <row r="1694" spans="1:2" x14ac:dyDescent="0.25">
      <c r="A1694" s="526" t="s">
        <v>2182</v>
      </c>
      <c r="B1694" s="417" t="s">
        <v>7458</v>
      </c>
    </row>
    <row r="1695" spans="1:2" x14ac:dyDescent="0.25">
      <c r="A1695" s="526" t="s">
        <v>2279</v>
      </c>
      <c r="B1695" s="417" t="s">
        <v>7459</v>
      </c>
    </row>
    <row r="1696" spans="1:2" x14ac:dyDescent="0.25">
      <c r="A1696" s="526" t="s">
        <v>2416</v>
      </c>
      <c r="B1696" s="417" t="s">
        <v>7460</v>
      </c>
    </row>
    <row r="1697" spans="1:2" x14ac:dyDescent="0.25">
      <c r="A1697" s="526" t="s">
        <v>7461</v>
      </c>
      <c r="B1697" s="417" t="s">
        <v>7462</v>
      </c>
    </row>
    <row r="1698" spans="1:2" x14ac:dyDescent="0.25">
      <c r="A1698" s="526" t="s">
        <v>7463</v>
      </c>
      <c r="B1698" s="417" t="s">
        <v>7464</v>
      </c>
    </row>
    <row r="1699" spans="1:2" x14ac:dyDescent="0.25">
      <c r="A1699" s="526" t="s">
        <v>438</v>
      </c>
      <c r="B1699" s="116" t="s">
        <v>7465</v>
      </c>
    </row>
    <row r="1700" spans="1:2" x14ac:dyDescent="0.25">
      <c r="A1700" s="526" t="s">
        <v>2136</v>
      </c>
      <c r="B1700" s="116" t="s">
        <v>7466</v>
      </c>
    </row>
    <row r="1701" spans="1:2" x14ac:dyDescent="0.25">
      <c r="A1701" s="526" t="s">
        <v>2782</v>
      </c>
      <c r="B1701" s="116" t="s">
        <v>7084</v>
      </c>
    </row>
    <row r="1702" spans="1:2" x14ac:dyDescent="0.25">
      <c r="A1702" s="526" t="s">
        <v>2807</v>
      </c>
      <c r="B1702" s="116" t="s">
        <v>7085</v>
      </c>
    </row>
    <row r="1703" spans="1:2" x14ac:dyDescent="0.25">
      <c r="A1703" s="526" t="s">
        <v>2808</v>
      </c>
      <c r="B1703" s="116" t="s">
        <v>7096</v>
      </c>
    </row>
    <row r="1704" spans="1:2" x14ac:dyDescent="0.25">
      <c r="A1704" s="526" t="s">
        <v>2829</v>
      </c>
      <c r="B1704" s="116" t="s">
        <v>7097</v>
      </c>
    </row>
    <row r="1705" spans="1:2" x14ac:dyDescent="0.25">
      <c r="A1705" s="526" t="s">
        <v>1855</v>
      </c>
      <c r="B1705" s="417" t="s">
        <v>7467</v>
      </c>
    </row>
    <row r="1706" spans="1:2" x14ac:dyDescent="0.25">
      <c r="A1706" s="526" t="s">
        <v>7468</v>
      </c>
      <c r="B1706" s="417" t="s">
        <v>7469</v>
      </c>
    </row>
    <row r="1707" spans="1:2" x14ac:dyDescent="0.25">
      <c r="A1707" s="526" t="s">
        <v>2786</v>
      </c>
      <c r="B1707" s="417" t="s">
        <v>6766</v>
      </c>
    </row>
    <row r="1708" spans="1:2" x14ac:dyDescent="0.25">
      <c r="A1708" s="526" t="s">
        <v>2790</v>
      </c>
      <c r="B1708" s="417" t="s">
        <v>7034</v>
      </c>
    </row>
    <row r="1709" spans="1:2" x14ac:dyDescent="0.25">
      <c r="A1709" s="526" t="s">
        <v>2811</v>
      </c>
      <c r="B1709" s="417" t="s">
        <v>6791</v>
      </c>
    </row>
    <row r="1710" spans="1:2" x14ac:dyDescent="0.25">
      <c r="A1710" s="526" t="s">
        <v>2813</v>
      </c>
      <c r="B1710" s="417" t="s">
        <v>6793</v>
      </c>
    </row>
    <row r="1711" spans="1:2" x14ac:dyDescent="0.25">
      <c r="A1711" s="526" t="s">
        <v>2812</v>
      </c>
      <c r="B1711" s="417" t="s">
        <v>6795</v>
      </c>
    </row>
    <row r="1712" spans="1:2" x14ac:dyDescent="0.25">
      <c r="A1712" s="526" t="s">
        <v>2819</v>
      </c>
      <c r="B1712" s="417" t="s">
        <v>6817</v>
      </c>
    </row>
    <row r="1713" spans="1:2" x14ac:dyDescent="0.25">
      <c r="A1713" s="526" t="s">
        <v>2826</v>
      </c>
      <c r="B1713" s="417" t="s">
        <v>6789</v>
      </c>
    </row>
    <row r="1714" spans="1:2" x14ac:dyDescent="0.25">
      <c r="A1714" s="526" t="s">
        <v>2827</v>
      </c>
      <c r="B1714" s="417" t="s">
        <v>6803</v>
      </c>
    </row>
    <row r="1715" spans="1:2" x14ac:dyDescent="0.25">
      <c r="A1715" s="526" t="s">
        <v>2810</v>
      </c>
      <c r="B1715" s="417" t="s">
        <v>6998</v>
      </c>
    </row>
    <row r="1716" spans="1:2" x14ac:dyDescent="0.25">
      <c r="A1716" s="526" t="s">
        <v>1124</v>
      </c>
      <c r="B1716" s="417" t="s">
        <v>7098</v>
      </c>
    </row>
    <row r="1717" spans="1:2" x14ac:dyDescent="0.25">
      <c r="A1717" s="526" t="s">
        <v>2834</v>
      </c>
      <c r="B1717" s="417" t="s">
        <v>7099</v>
      </c>
    </row>
    <row r="1718" spans="1:2" x14ac:dyDescent="0.25">
      <c r="A1718" s="526" t="s">
        <v>2836</v>
      </c>
      <c r="B1718" s="417" t="s">
        <v>7100</v>
      </c>
    </row>
    <row r="1719" spans="1:2" x14ac:dyDescent="0.25">
      <c r="A1719" s="526" t="s">
        <v>2838</v>
      </c>
      <c r="B1719" s="417" t="s">
        <v>6807</v>
      </c>
    </row>
    <row r="1720" spans="1:2" x14ac:dyDescent="0.25">
      <c r="A1720" s="526" t="s">
        <v>2841</v>
      </c>
      <c r="B1720" s="417" t="s">
        <v>6746</v>
      </c>
    </row>
    <row r="1721" spans="1:2" x14ac:dyDescent="0.25">
      <c r="A1721" s="526" t="s">
        <v>2849</v>
      </c>
      <c r="B1721" s="417" t="s">
        <v>6863</v>
      </c>
    </row>
    <row r="1722" spans="1:2" x14ac:dyDescent="0.25">
      <c r="A1722" s="526" t="s">
        <v>2851</v>
      </c>
      <c r="B1722" s="417" t="s">
        <v>6865</v>
      </c>
    </row>
    <row r="1723" spans="1:2" x14ac:dyDescent="0.25">
      <c r="A1723" s="526" t="s">
        <v>2855</v>
      </c>
      <c r="B1723" s="417" t="s">
        <v>6859</v>
      </c>
    </row>
    <row r="1724" spans="1:2" x14ac:dyDescent="0.25">
      <c r="A1724" s="526" t="s">
        <v>2859</v>
      </c>
      <c r="B1724" s="417" t="s">
        <v>7038</v>
      </c>
    </row>
    <row r="1725" spans="1:2" x14ac:dyDescent="0.25">
      <c r="A1725" s="526" t="s">
        <v>2823</v>
      </c>
      <c r="B1725" s="417" t="s">
        <v>6894</v>
      </c>
    </row>
    <row r="1726" spans="1:2" x14ac:dyDescent="0.25">
      <c r="A1726" s="526" t="s">
        <v>2853</v>
      </c>
      <c r="B1726" s="417" t="s">
        <v>7086</v>
      </c>
    </row>
    <row r="1727" spans="1:2" x14ac:dyDescent="0.25">
      <c r="A1727" s="526" t="s">
        <v>2426</v>
      </c>
      <c r="B1727" s="417" t="s">
        <v>7470</v>
      </c>
    </row>
    <row r="1728" spans="1:2" x14ac:dyDescent="0.25">
      <c r="A1728" s="526" t="s">
        <v>2861</v>
      </c>
      <c r="B1728" s="417" t="s">
        <v>7041</v>
      </c>
    </row>
    <row r="1729" spans="1:2" x14ac:dyDescent="0.25">
      <c r="A1729" s="526" t="s">
        <v>7471</v>
      </c>
      <c r="B1729" s="417" t="s">
        <v>7472</v>
      </c>
    </row>
    <row r="1730" spans="1:2" x14ac:dyDescent="0.25">
      <c r="A1730" s="526" t="s">
        <v>7473</v>
      </c>
      <c r="B1730" s="417" t="s">
        <v>7101</v>
      </c>
    </row>
    <row r="1731" spans="1:2" x14ac:dyDescent="0.25">
      <c r="A1731" s="526" t="s">
        <v>2857</v>
      </c>
      <c r="B1731" s="417" t="s">
        <v>7102</v>
      </c>
    </row>
    <row r="1732" spans="1:2" x14ac:dyDescent="0.25">
      <c r="A1732" s="526" t="s">
        <v>1698</v>
      </c>
      <c r="B1732" s="417" t="s">
        <v>7474</v>
      </c>
    </row>
    <row r="1733" spans="1:2" x14ac:dyDescent="0.25">
      <c r="A1733" s="526" t="s">
        <v>1711</v>
      </c>
      <c r="B1733" s="417" t="s">
        <v>6641</v>
      </c>
    </row>
    <row r="1734" spans="1:2" x14ac:dyDescent="0.25">
      <c r="A1734" s="526" t="s">
        <v>2839</v>
      </c>
      <c r="B1734" s="417" t="s">
        <v>7103</v>
      </c>
    </row>
    <row r="1735" spans="1:2" x14ac:dyDescent="0.25">
      <c r="A1735" s="526" t="s">
        <v>2846</v>
      </c>
      <c r="B1735" s="116" t="s">
        <v>7104</v>
      </c>
    </row>
    <row r="1736" spans="1:2" x14ac:dyDescent="0.25">
      <c r="A1736" s="526" t="s">
        <v>7475</v>
      </c>
      <c r="B1736" s="116" t="s">
        <v>7476</v>
      </c>
    </row>
    <row r="1737" spans="1:2" x14ac:dyDescent="0.25">
      <c r="A1737" s="526" t="s">
        <v>7477</v>
      </c>
      <c r="B1737" s="116" t="s">
        <v>7478</v>
      </c>
    </row>
    <row r="1738" spans="1:2" x14ac:dyDescent="0.25">
      <c r="A1738" s="526" t="s">
        <v>7479</v>
      </c>
      <c r="B1738" s="116" t="s">
        <v>7480</v>
      </c>
    </row>
    <row r="1739" spans="1:2" x14ac:dyDescent="0.25">
      <c r="A1739" s="526" t="s">
        <v>7481</v>
      </c>
      <c r="B1739" s="116" t="s">
        <v>7482</v>
      </c>
    </row>
    <row r="1740" spans="1:2" x14ac:dyDescent="0.25">
      <c r="A1740" s="526" t="s">
        <v>7483</v>
      </c>
      <c r="B1740" s="116" t="s">
        <v>7484</v>
      </c>
    </row>
    <row r="1741" spans="1:2" x14ac:dyDescent="0.25">
      <c r="A1741" s="526" t="s">
        <v>7485</v>
      </c>
      <c r="B1741" s="116" t="s">
        <v>7486</v>
      </c>
    </row>
    <row r="1742" spans="1:2" x14ac:dyDescent="0.25">
      <c r="A1742" s="526" t="s">
        <v>7487</v>
      </c>
      <c r="B1742" s="116" t="s">
        <v>7488</v>
      </c>
    </row>
    <row r="1743" spans="1:2" x14ac:dyDescent="0.25">
      <c r="A1743" s="526" t="s">
        <v>1521</v>
      </c>
      <c r="B1743" s="116" t="s">
        <v>7489</v>
      </c>
    </row>
    <row r="1744" spans="1:2" x14ac:dyDescent="0.25">
      <c r="A1744" s="526" t="s">
        <v>1523</v>
      </c>
      <c r="B1744" s="116" t="s">
        <v>7490</v>
      </c>
    </row>
    <row r="1745" spans="1:2" x14ac:dyDescent="0.25">
      <c r="A1745" s="526" t="s">
        <v>1544</v>
      </c>
      <c r="B1745" s="116" t="s">
        <v>7004</v>
      </c>
    </row>
    <row r="1746" spans="1:2" x14ac:dyDescent="0.25">
      <c r="A1746" s="526" t="s">
        <v>1539</v>
      </c>
      <c r="B1746" s="116" t="s">
        <v>7008</v>
      </c>
    </row>
    <row r="1747" spans="1:2" x14ac:dyDescent="0.25">
      <c r="A1747" s="526" t="s">
        <v>1547</v>
      </c>
      <c r="B1747" s="116" t="s">
        <v>7006</v>
      </c>
    </row>
    <row r="1748" spans="1:2" x14ac:dyDescent="0.25">
      <c r="A1748" s="526" t="s">
        <v>7491</v>
      </c>
      <c r="B1748" s="116" t="s">
        <v>7492</v>
      </c>
    </row>
    <row r="1749" spans="1:2" x14ac:dyDescent="0.25">
      <c r="A1749" s="526" t="s">
        <v>1526</v>
      </c>
      <c r="B1749" s="116" t="s">
        <v>7493</v>
      </c>
    </row>
    <row r="1750" spans="1:2" x14ac:dyDescent="0.25">
      <c r="A1750" s="526" t="s">
        <v>689</v>
      </c>
      <c r="B1750" s="116" t="s">
        <v>5376</v>
      </c>
    </row>
    <row r="1751" spans="1:2" x14ac:dyDescent="0.25">
      <c r="A1751" s="526" t="s">
        <v>3620</v>
      </c>
      <c r="B1751" s="116" t="s">
        <v>7494</v>
      </c>
    </row>
    <row r="1752" spans="1:2" x14ac:dyDescent="0.25">
      <c r="A1752" s="526" t="s">
        <v>7495</v>
      </c>
      <c r="B1752" s="116" t="s">
        <v>6218</v>
      </c>
    </row>
    <row r="1753" spans="1:2" x14ac:dyDescent="0.25">
      <c r="A1753" s="526" t="s">
        <v>3615</v>
      </c>
      <c r="B1753" s="116" t="s">
        <v>7496</v>
      </c>
    </row>
    <row r="1754" spans="1:2" x14ac:dyDescent="0.25">
      <c r="A1754" s="526" t="s">
        <v>3617</v>
      </c>
      <c r="B1754" s="116" t="s">
        <v>7497</v>
      </c>
    </row>
    <row r="1755" spans="1:2" x14ac:dyDescent="0.25">
      <c r="A1755" s="526" t="s">
        <v>3622</v>
      </c>
      <c r="B1755" s="116" t="s">
        <v>7498</v>
      </c>
    </row>
    <row r="1756" spans="1:2" x14ac:dyDescent="0.25">
      <c r="A1756" s="526" t="s">
        <v>3624</v>
      </c>
      <c r="B1756" s="116" t="s">
        <v>7499</v>
      </c>
    </row>
    <row r="1757" spans="1:2" x14ac:dyDescent="0.25">
      <c r="A1757" s="526" t="s">
        <v>3759</v>
      </c>
      <c r="B1757" s="116" t="s">
        <v>7500</v>
      </c>
    </row>
    <row r="1758" spans="1:2" x14ac:dyDescent="0.25">
      <c r="A1758" s="526" t="s">
        <v>3762</v>
      </c>
      <c r="B1758" s="116" t="s">
        <v>7501</v>
      </c>
    </row>
    <row r="1759" spans="1:2" x14ac:dyDescent="0.25">
      <c r="A1759" s="526" t="s">
        <v>3553</v>
      </c>
      <c r="B1759" s="116" t="s">
        <v>6222</v>
      </c>
    </row>
    <row r="1760" spans="1:2" x14ac:dyDescent="0.25">
      <c r="A1760" s="526" t="s">
        <v>3916</v>
      </c>
      <c r="B1760" s="116" t="s">
        <v>7502</v>
      </c>
    </row>
    <row r="1761" spans="1:2" x14ac:dyDescent="0.25">
      <c r="A1761" s="526" t="s">
        <v>3958</v>
      </c>
      <c r="B1761" s="116" t="s">
        <v>7503</v>
      </c>
    </row>
    <row r="1762" spans="1:2" x14ac:dyDescent="0.25">
      <c r="A1762" s="526" t="s">
        <v>3935</v>
      </c>
      <c r="B1762" s="116" t="s">
        <v>7504</v>
      </c>
    </row>
    <row r="1763" spans="1:2" x14ac:dyDescent="0.25">
      <c r="A1763" s="526" t="s">
        <v>4024</v>
      </c>
      <c r="B1763" s="116" t="s">
        <v>7505</v>
      </c>
    </row>
    <row r="1764" spans="1:2" x14ac:dyDescent="0.25">
      <c r="A1764" s="526" t="s">
        <v>4026</v>
      </c>
      <c r="B1764" s="116" t="s">
        <v>7506</v>
      </c>
    </row>
    <row r="1765" spans="1:2" x14ac:dyDescent="0.25">
      <c r="A1765" s="526" t="s">
        <v>7507</v>
      </c>
      <c r="B1765" s="116" t="s">
        <v>7508</v>
      </c>
    </row>
    <row r="1766" spans="1:2" x14ac:dyDescent="0.25">
      <c r="A1766" s="526" t="s">
        <v>3897</v>
      </c>
      <c r="B1766" s="116" t="s">
        <v>7509</v>
      </c>
    </row>
    <row r="1767" spans="1:2" x14ac:dyDescent="0.25">
      <c r="A1767" s="526" t="s">
        <v>4083</v>
      </c>
      <c r="B1767" s="116" t="s">
        <v>7510</v>
      </c>
    </row>
    <row r="1768" spans="1:2" x14ac:dyDescent="0.25">
      <c r="A1768" s="526" t="s">
        <v>4092</v>
      </c>
      <c r="B1768" s="116" t="s">
        <v>7511</v>
      </c>
    </row>
    <row r="1769" spans="1:2" x14ac:dyDescent="0.25">
      <c r="A1769" s="526" t="s">
        <v>4120</v>
      </c>
      <c r="B1769" s="116" t="s">
        <v>7512</v>
      </c>
    </row>
    <row r="1770" spans="1:2" x14ac:dyDescent="0.25">
      <c r="A1770" s="526" t="s">
        <v>4125</v>
      </c>
      <c r="B1770" s="116" t="s">
        <v>7513</v>
      </c>
    </row>
    <row r="1771" spans="1:2" x14ac:dyDescent="0.25">
      <c r="A1771" s="526" t="s">
        <v>4047</v>
      </c>
      <c r="B1771" s="116" t="s">
        <v>7514</v>
      </c>
    </row>
    <row r="1772" spans="1:2" x14ac:dyDescent="0.25">
      <c r="A1772" s="526" t="s">
        <v>3904</v>
      </c>
      <c r="B1772" s="116" t="s">
        <v>7515</v>
      </c>
    </row>
    <row r="1773" spans="1:2" x14ac:dyDescent="0.25">
      <c r="A1773" s="526" t="s">
        <v>7516</v>
      </c>
      <c r="B1773" s="116" t="s">
        <v>7517</v>
      </c>
    </row>
    <row r="1774" spans="1:2" x14ac:dyDescent="0.25">
      <c r="A1774" s="526" t="s">
        <v>4012</v>
      </c>
      <c r="B1774" s="116" t="s">
        <v>7518</v>
      </c>
    </row>
    <row r="1775" spans="1:2" x14ac:dyDescent="0.25">
      <c r="A1775" s="526" t="s">
        <v>3984</v>
      </c>
      <c r="B1775" s="116" t="s">
        <v>7519</v>
      </c>
    </row>
    <row r="1776" spans="1:2" x14ac:dyDescent="0.25">
      <c r="A1776" s="526" t="s">
        <v>3921</v>
      </c>
      <c r="B1776" s="116" t="s">
        <v>7520</v>
      </c>
    </row>
    <row r="1777" spans="1:2" x14ac:dyDescent="0.25">
      <c r="A1777" s="526" t="s">
        <v>3949</v>
      </c>
      <c r="B1777" s="116" t="s">
        <v>7521</v>
      </c>
    </row>
    <row r="1778" spans="1:2" x14ac:dyDescent="0.25">
      <c r="A1778" s="531" t="s">
        <v>2637</v>
      </c>
      <c r="B1778" s="536" t="s">
        <v>7058</v>
      </c>
    </row>
    <row r="1779" spans="1:2" x14ac:dyDescent="0.25">
      <c r="A1779" s="548" t="s">
        <v>3097</v>
      </c>
      <c r="B1779" s="549" t="s">
        <v>7522</v>
      </c>
    </row>
    <row r="1780" spans="1:2" x14ac:dyDescent="0.25">
      <c r="A1780" s="548" t="s">
        <v>3077</v>
      </c>
      <c r="B1780" s="549" t="s">
        <v>7016</v>
      </c>
    </row>
    <row r="1781" spans="1:2" x14ac:dyDescent="0.25"/>
    <row r="1782" spans="1:2" x14ac:dyDescent="0.25"/>
  </sheetData>
  <autoFilter ref="A1:B1806" xr:uid="{00000000-0009-0000-0000-000012000000}"/>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594"/>
  <sheetViews>
    <sheetView zoomScaleNormal="100" workbookViewId="0">
      <pane xSplit="2" ySplit="2" topLeftCell="F3" activePane="bottomRight" state="frozen"/>
      <selection pane="topRight" activeCell="F1" sqref="F1"/>
      <selection pane="bottomLeft" activeCell="A3" sqref="A3"/>
      <selection pane="bottomRight" activeCell="H14" activeCellId="1" sqref="A417:XFD418 H14"/>
    </sheetView>
  </sheetViews>
  <sheetFormatPr baseColWidth="10" defaultColWidth="11.42578125" defaultRowHeight="15" zeroHeight="1" x14ac:dyDescent="0.25"/>
  <cols>
    <col min="1" max="1" width="2.5703125" style="26" customWidth="1"/>
    <col min="2" max="2" width="36" style="26" customWidth="1"/>
    <col min="3" max="3" width="7.42578125" style="27" customWidth="1"/>
    <col min="4" max="4" width="14.42578125" style="27" customWidth="1"/>
    <col min="5" max="5" width="41.5703125" style="28" customWidth="1"/>
    <col min="6" max="6" width="70.140625" style="28" customWidth="1"/>
    <col min="7" max="7" width="13.85546875" style="26" customWidth="1"/>
    <col min="8" max="8" width="18.5703125" style="29" customWidth="1"/>
    <col min="9" max="9" width="49" style="28" customWidth="1"/>
    <col min="10" max="10" width="2.5703125" style="26" customWidth="1"/>
    <col min="11" max="1024" width="11.42578125" style="26" hidden="1"/>
  </cols>
  <sheetData>
    <row r="1" spans="1:10" ht="12" customHeight="1" x14ac:dyDescent="0.25">
      <c r="A1" s="30"/>
      <c r="B1" s="14"/>
      <c r="C1" s="14"/>
      <c r="D1" s="14"/>
      <c r="E1" s="14"/>
      <c r="F1" s="31"/>
      <c r="G1" s="30"/>
      <c r="H1" s="32"/>
      <c r="I1" s="31"/>
      <c r="J1" s="30"/>
    </row>
    <row r="2" spans="1:10" s="36" customFormat="1" ht="24" customHeight="1" x14ac:dyDescent="0.25">
      <c r="A2" s="33"/>
      <c r="B2" s="34" t="s">
        <v>58</v>
      </c>
      <c r="C2" s="34" t="s">
        <v>59</v>
      </c>
      <c r="D2" s="34" t="s">
        <v>60</v>
      </c>
      <c r="E2" s="34" t="s">
        <v>61</v>
      </c>
      <c r="F2" s="34" t="s">
        <v>0</v>
      </c>
      <c r="G2" s="34" t="s">
        <v>1</v>
      </c>
      <c r="H2" s="34" t="s">
        <v>2</v>
      </c>
      <c r="I2" s="34"/>
      <c r="J2" s="35"/>
    </row>
    <row r="3" spans="1:10" ht="36" customHeight="1" x14ac:dyDescent="0.25">
      <c r="A3" s="30"/>
      <c r="B3" s="13" t="s">
        <v>62</v>
      </c>
      <c r="C3" s="12" t="s">
        <v>63</v>
      </c>
      <c r="D3" s="12" t="s">
        <v>64</v>
      </c>
      <c r="E3" s="13" t="s">
        <v>65</v>
      </c>
      <c r="F3" s="20" t="s">
        <v>66</v>
      </c>
      <c r="G3" s="21" t="s">
        <v>6</v>
      </c>
      <c r="H3" s="22" t="s">
        <v>67</v>
      </c>
      <c r="I3" s="20" t="str">
        <f>VLOOKUP(H3,CódigosRetorno!A:B,2,FALSE())</f>
        <v>El XML no contiene el tag ext:UBLExtensions/ext:UBLExtension/ext:ExtensionContent/ds:Signature/@Id</v>
      </c>
      <c r="J3" s="30"/>
    </row>
    <row r="4" spans="1:10" ht="24" x14ac:dyDescent="0.25">
      <c r="A4" s="30"/>
      <c r="B4" s="13"/>
      <c r="C4" s="12"/>
      <c r="D4" s="12"/>
      <c r="E4" s="13"/>
      <c r="F4" s="20" t="s">
        <v>68</v>
      </c>
      <c r="G4" s="21" t="s">
        <v>6</v>
      </c>
      <c r="H4" s="22" t="s">
        <v>69</v>
      </c>
      <c r="I4" s="20" t="s">
        <v>70</v>
      </c>
      <c r="J4" s="30"/>
    </row>
    <row r="5" spans="1:10" ht="36" customHeight="1" x14ac:dyDescent="0.25">
      <c r="A5" s="30"/>
      <c r="B5" s="13"/>
      <c r="C5" s="12"/>
      <c r="D5" s="12"/>
      <c r="E5" s="13" t="s">
        <v>71</v>
      </c>
      <c r="F5" s="20" t="s">
        <v>66</v>
      </c>
      <c r="G5" s="21" t="s">
        <v>6</v>
      </c>
      <c r="H5" s="22" t="s">
        <v>72</v>
      </c>
      <c r="I5" s="20" t="s">
        <v>73</v>
      </c>
      <c r="J5" s="30"/>
    </row>
    <row r="6" spans="1:10" ht="30.75" customHeight="1" x14ac:dyDescent="0.25">
      <c r="A6" s="30"/>
      <c r="B6" s="13"/>
      <c r="C6" s="12"/>
      <c r="D6" s="12"/>
      <c r="E6" s="13"/>
      <c r="F6" s="20" t="s">
        <v>68</v>
      </c>
      <c r="G6" s="21" t="s">
        <v>6</v>
      </c>
      <c r="H6" s="22" t="s">
        <v>74</v>
      </c>
      <c r="I6" s="20" t="s">
        <v>75</v>
      </c>
      <c r="J6" s="30"/>
    </row>
    <row r="7" spans="1:10" ht="36" customHeight="1" x14ac:dyDescent="0.25">
      <c r="A7" s="30"/>
      <c r="B7" s="13"/>
      <c r="C7" s="12"/>
      <c r="D7" s="12"/>
      <c r="E7" s="13" t="s">
        <v>76</v>
      </c>
      <c r="F7" s="20" t="s">
        <v>66</v>
      </c>
      <c r="G7" s="21" t="s">
        <v>6</v>
      </c>
      <c r="H7" s="22" t="s">
        <v>77</v>
      </c>
      <c r="I7" s="20" t="s">
        <v>78</v>
      </c>
      <c r="J7" s="30"/>
    </row>
    <row r="8" spans="1:10" ht="26.25" customHeight="1" x14ac:dyDescent="0.25">
      <c r="A8" s="30"/>
      <c r="B8" s="13"/>
      <c r="C8" s="12"/>
      <c r="D8" s="12"/>
      <c r="E8" s="13"/>
      <c r="F8" s="20" t="s">
        <v>68</v>
      </c>
      <c r="G8" s="21" t="s">
        <v>6</v>
      </c>
      <c r="H8" s="22" t="s">
        <v>79</v>
      </c>
      <c r="I8" s="20" t="s">
        <v>80</v>
      </c>
      <c r="J8" s="30"/>
    </row>
    <row r="9" spans="1:10" ht="36" customHeight="1" x14ac:dyDescent="0.25">
      <c r="A9" s="30"/>
      <c r="B9" s="13"/>
      <c r="C9" s="12"/>
      <c r="D9" s="12"/>
      <c r="E9" s="13" t="s">
        <v>81</v>
      </c>
      <c r="F9" s="20" t="s">
        <v>66</v>
      </c>
      <c r="G9" s="21" t="s">
        <v>6</v>
      </c>
      <c r="H9" s="22" t="s">
        <v>82</v>
      </c>
      <c r="I9" s="20" t="s">
        <v>83</v>
      </c>
      <c r="J9" s="30"/>
    </row>
    <row r="10" spans="1:10" ht="24" x14ac:dyDescent="0.25">
      <c r="A10" s="30"/>
      <c r="B10" s="13"/>
      <c r="C10" s="12"/>
      <c r="D10" s="12"/>
      <c r="E10" s="13"/>
      <c r="F10" s="20" t="s">
        <v>84</v>
      </c>
      <c r="G10" s="21" t="s">
        <v>6</v>
      </c>
      <c r="H10" s="22" t="s">
        <v>85</v>
      </c>
      <c r="I10" s="20" t="s">
        <v>86</v>
      </c>
      <c r="J10" s="30"/>
    </row>
    <row r="11" spans="1:10" ht="36" customHeight="1" x14ac:dyDescent="0.25">
      <c r="A11" s="30"/>
      <c r="B11" s="13"/>
      <c r="C11" s="12"/>
      <c r="D11" s="12"/>
      <c r="E11" s="13" t="s">
        <v>87</v>
      </c>
      <c r="F11" s="20" t="s">
        <v>66</v>
      </c>
      <c r="G11" s="21" t="s">
        <v>6</v>
      </c>
      <c r="H11" s="22" t="s">
        <v>88</v>
      </c>
      <c r="I11" s="20" t="s">
        <v>89</v>
      </c>
      <c r="J11" s="30"/>
    </row>
    <row r="12" spans="1:10" ht="24" x14ac:dyDescent="0.25">
      <c r="A12" s="30"/>
      <c r="B12" s="13"/>
      <c r="C12" s="12"/>
      <c r="D12" s="12"/>
      <c r="E12" s="13"/>
      <c r="F12" s="20" t="s">
        <v>68</v>
      </c>
      <c r="G12" s="21" t="s">
        <v>6</v>
      </c>
      <c r="H12" s="22" t="s">
        <v>90</v>
      </c>
      <c r="I12" s="20" t="s">
        <v>91</v>
      </c>
      <c r="J12" s="30"/>
    </row>
    <row r="13" spans="1:10" ht="36" customHeight="1" x14ac:dyDescent="0.25">
      <c r="A13" s="30"/>
      <c r="B13" s="13"/>
      <c r="C13" s="12"/>
      <c r="D13" s="12"/>
      <c r="E13" s="13" t="s">
        <v>92</v>
      </c>
      <c r="F13" s="20" t="s">
        <v>66</v>
      </c>
      <c r="G13" s="21" t="s">
        <v>6</v>
      </c>
      <c r="H13" s="22" t="s">
        <v>93</v>
      </c>
      <c r="I13" s="20" t="s">
        <v>94</v>
      </c>
      <c r="J13" s="30"/>
    </row>
    <row r="14" spans="1:10" ht="36" x14ac:dyDescent="0.25">
      <c r="A14" s="30"/>
      <c r="B14" s="13"/>
      <c r="C14" s="12"/>
      <c r="D14" s="12"/>
      <c r="E14" s="13"/>
      <c r="F14" s="20" t="s">
        <v>68</v>
      </c>
      <c r="G14" s="21" t="s">
        <v>6</v>
      </c>
      <c r="H14" s="22" t="s">
        <v>95</v>
      </c>
      <c r="I14" s="20" t="s">
        <v>96</v>
      </c>
      <c r="J14" s="30"/>
    </row>
    <row r="15" spans="1:10" ht="36" x14ac:dyDescent="0.25">
      <c r="A15" s="30"/>
      <c r="B15" s="13"/>
      <c r="C15" s="12"/>
      <c r="D15" s="12"/>
      <c r="E15" s="20" t="s">
        <v>97</v>
      </c>
      <c r="F15" s="20" t="s">
        <v>66</v>
      </c>
      <c r="G15" s="21" t="s">
        <v>6</v>
      </c>
      <c r="H15" s="22" t="s">
        <v>98</v>
      </c>
      <c r="I15" s="20" t="s">
        <v>99</v>
      </c>
      <c r="J15" s="30"/>
    </row>
    <row r="16" spans="1:10" ht="24" customHeight="1" x14ac:dyDescent="0.25">
      <c r="A16" s="30"/>
      <c r="B16" s="13"/>
      <c r="C16" s="12"/>
      <c r="D16" s="12"/>
      <c r="E16" s="13" t="s">
        <v>100</v>
      </c>
      <c r="F16" s="20" t="s">
        <v>66</v>
      </c>
      <c r="G16" s="21" t="s">
        <v>6</v>
      </c>
      <c r="H16" s="22" t="s">
        <v>101</v>
      </c>
      <c r="I16" s="20" t="s">
        <v>102</v>
      </c>
      <c r="J16" s="30"/>
    </row>
    <row r="17" spans="1:10" ht="24" x14ac:dyDescent="0.25">
      <c r="A17" s="30"/>
      <c r="B17" s="13"/>
      <c r="C17" s="12"/>
      <c r="D17" s="12"/>
      <c r="E17" s="13"/>
      <c r="F17" s="20" t="s">
        <v>103</v>
      </c>
      <c r="G17" s="21" t="s">
        <v>6</v>
      </c>
      <c r="H17" s="22" t="s">
        <v>104</v>
      </c>
      <c r="I17" s="20" t="s">
        <v>105</v>
      </c>
      <c r="J17" s="30"/>
    </row>
    <row r="18" spans="1:10" ht="36" customHeight="1" x14ac:dyDescent="0.25">
      <c r="A18" s="30"/>
      <c r="B18" s="13"/>
      <c r="C18" s="12"/>
      <c r="D18" s="12"/>
      <c r="E18" s="13" t="s">
        <v>106</v>
      </c>
      <c r="F18" s="20" t="s">
        <v>66</v>
      </c>
      <c r="G18" s="21" t="s">
        <v>6</v>
      </c>
      <c r="H18" s="22" t="s">
        <v>107</v>
      </c>
      <c r="I18" s="20" t="s">
        <v>108</v>
      </c>
      <c r="J18" s="30"/>
    </row>
    <row r="19" spans="1:10" ht="24" x14ac:dyDescent="0.25">
      <c r="A19" s="30"/>
      <c r="B19" s="13"/>
      <c r="C19" s="12"/>
      <c r="D19" s="12"/>
      <c r="E19" s="13"/>
      <c r="F19" s="20" t="s">
        <v>103</v>
      </c>
      <c r="G19" s="21" t="s">
        <v>6</v>
      </c>
      <c r="H19" s="22" t="s">
        <v>109</v>
      </c>
      <c r="I19" s="20" t="s">
        <v>110</v>
      </c>
      <c r="J19" s="30"/>
    </row>
    <row r="20" spans="1:10" x14ac:dyDescent="0.25">
      <c r="A20" s="30"/>
      <c r="B20" s="13"/>
      <c r="C20" s="12"/>
      <c r="D20" s="12"/>
      <c r="E20" s="24" t="s">
        <v>111</v>
      </c>
      <c r="F20" s="20"/>
      <c r="G20" s="37" t="s">
        <v>8</v>
      </c>
      <c r="H20" s="21" t="s">
        <v>8</v>
      </c>
      <c r="I20" s="20" t="s">
        <v>8</v>
      </c>
      <c r="J20" s="30"/>
    </row>
    <row r="21" spans="1:10" ht="15" customHeight="1" x14ac:dyDescent="0.25">
      <c r="A21" s="30"/>
      <c r="B21" s="13"/>
      <c r="C21" s="12"/>
      <c r="D21" s="12"/>
      <c r="E21" s="13" t="s">
        <v>112</v>
      </c>
      <c r="F21" s="20" t="s">
        <v>66</v>
      </c>
      <c r="G21" s="21" t="s">
        <v>6</v>
      </c>
      <c r="H21" s="22" t="s">
        <v>113</v>
      </c>
      <c r="I21" s="20" t="s">
        <v>114</v>
      </c>
      <c r="J21" s="30"/>
    </row>
    <row r="22" spans="1:10" ht="24" customHeight="1" x14ac:dyDescent="0.25">
      <c r="A22" s="30"/>
      <c r="B22" s="13"/>
      <c r="C22" s="12"/>
      <c r="D22" s="12"/>
      <c r="E22" s="13"/>
      <c r="F22" s="20" t="s">
        <v>68</v>
      </c>
      <c r="G22" s="21" t="s">
        <v>6</v>
      </c>
      <c r="H22" s="22" t="s">
        <v>115</v>
      </c>
      <c r="I22" s="20" t="s">
        <v>116</v>
      </c>
      <c r="J22" s="30"/>
    </row>
    <row r="23" spans="1:10" ht="26.25" customHeight="1" x14ac:dyDescent="0.25">
      <c r="A23" s="30"/>
      <c r="B23" s="13"/>
      <c r="C23" s="12"/>
      <c r="D23" s="12"/>
      <c r="E23" s="13" t="s">
        <v>117</v>
      </c>
      <c r="F23" s="20" t="s">
        <v>66</v>
      </c>
      <c r="G23" s="21" t="s">
        <v>6</v>
      </c>
      <c r="H23" s="22" t="s">
        <v>118</v>
      </c>
      <c r="I23" s="20" t="s">
        <v>119</v>
      </c>
      <c r="J23" s="30"/>
    </row>
    <row r="24" spans="1:10" ht="24" x14ac:dyDescent="0.25">
      <c r="A24" s="30"/>
      <c r="B24" s="13"/>
      <c r="C24" s="12"/>
      <c r="D24" s="12"/>
      <c r="E24" s="13"/>
      <c r="F24" s="20" t="s">
        <v>120</v>
      </c>
      <c r="G24" s="21" t="s">
        <v>6</v>
      </c>
      <c r="H24" s="22" t="s">
        <v>121</v>
      </c>
      <c r="I24" s="20" t="s">
        <v>122</v>
      </c>
      <c r="J24" s="30"/>
    </row>
    <row r="25" spans="1:10" ht="24" customHeight="1" x14ac:dyDescent="0.25">
      <c r="A25" s="30"/>
      <c r="B25" s="13"/>
      <c r="C25" s="12"/>
      <c r="D25" s="12"/>
      <c r="E25" s="11" t="s">
        <v>123</v>
      </c>
      <c r="F25" s="20" t="s">
        <v>66</v>
      </c>
      <c r="G25" s="21" t="s">
        <v>6</v>
      </c>
      <c r="H25" s="22" t="s">
        <v>124</v>
      </c>
      <c r="I25" s="20" t="s">
        <v>125</v>
      </c>
      <c r="J25" s="30"/>
    </row>
    <row r="26" spans="1:10" ht="24" x14ac:dyDescent="0.25">
      <c r="A26" s="30"/>
      <c r="B26" s="13"/>
      <c r="C26" s="12"/>
      <c r="D26" s="12"/>
      <c r="E26" s="11"/>
      <c r="F26" s="20" t="s">
        <v>68</v>
      </c>
      <c r="G26" s="21" t="s">
        <v>6</v>
      </c>
      <c r="H26" s="22" t="s">
        <v>126</v>
      </c>
      <c r="I26" s="20" t="s">
        <v>127</v>
      </c>
      <c r="J26" s="30"/>
    </row>
    <row r="27" spans="1:10" ht="36" customHeight="1" x14ac:dyDescent="0.25">
      <c r="A27" s="30"/>
      <c r="B27" s="13"/>
      <c r="C27" s="12"/>
      <c r="D27" s="12"/>
      <c r="E27" s="13" t="s">
        <v>128</v>
      </c>
      <c r="F27" s="20" t="s">
        <v>66</v>
      </c>
      <c r="G27" s="21" t="s">
        <v>6</v>
      </c>
      <c r="H27" s="22" t="s">
        <v>129</v>
      </c>
      <c r="I27" s="20" t="s">
        <v>130</v>
      </c>
      <c r="J27" s="30"/>
    </row>
    <row r="28" spans="1:10" ht="24" x14ac:dyDescent="0.25">
      <c r="A28" s="30"/>
      <c r="B28" s="13"/>
      <c r="C28" s="12"/>
      <c r="D28" s="12"/>
      <c r="E28" s="13"/>
      <c r="F28" s="20" t="s">
        <v>68</v>
      </c>
      <c r="G28" s="21" t="s">
        <v>6</v>
      </c>
      <c r="H28" s="22" t="s">
        <v>131</v>
      </c>
      <c r="I28" s="20" t="s">
        <v>132</v>
      </c>
      <c r="J28" s="30"/>
    </row>
    <row r="29" spans="1:10" s="30" customFormat="1" ht="12" customHeight="1" x14ac:dyDescent="0.25">
      <c r="C29" s="38"/>
      <c r="D29" s="38"/>
      <c r="E29" s="31"/>
      <c r="F29" s="31"/>
      <c r="G29" s="39"/>
      <c r="H29" s="40"/>
      <c r="I29" s="31"/>
    </row>
    <row r="30" spans="1:10" hidden="1" x14ac:dyDescent="0.25">
      <c r="A30" s="30"/>
      <c r="G30" s="41"/>
      <c r="H30" s="42"/>
      <c r="J30" s="30"/>
    </row>
    <row r="31" spans="1:10" hidden="1" x14ac:dyDescent="0.25">
      <c r="A31" s="30"/>
      <c r="G31" s="41"/>
      <c r="H31" s="42"/>
      <c r="J31" s="30"/>
    </row>
    <row r="32" spans="1:10" hidden="1" x14ac:dyDescent="0.25">
      <c r="A32" s="30"/>
      <c r="G32" s="41"/>
      <c r="H32" s="42"/>
      <c r="J32" s="30"/>
    </row>
    <row r="33" spans="1:10" hidden="1" x14ac:dyDescent="0.25">
      <c r="A33" s="30"/>
      <c r="G33" s="41"/>
      <c r="H33" s="42"/>
      <c r="J33" s="30"/>
    </row>
    <row r="34" spans="1:10" hidden="1" x14ac:dyDescent="0.25">
      <c r="A34" s="30"/>
      <c r="G34" s="41"/>
      <c r="H34" s="42"/>
      <c r="J34" s="30"/>
    </row>
    <row r="35" spans="1:10" hidden="1" x14ac:dyDescent="0.25">
      <c r="A35" s="30"/>
      <c r="G35" s="41"/>
      <c r="H35" s="42"/>
      <c r="J35" s="30"/>
    </row>
    <row r="36" spans="1:10" hidden="1" x14ac:dyDescent="0.25">
      <c r="A36" s="30"/>
      <c r="G36" s="41"/>
      <c r="H36" s="42"/>
      <c r="J36" s="30"/>
    </row>
    <row r="37" spans="1:10" hidden="1" x14ac:dyDescent="0.25">
      <c r="A37" s="30"/>
      <c r="G37" s="41"/>
      <c r="H37" s="42"/>
      <c r="J37" s="30"/>
    </row>
    <row r="38" spans="1:10" hidden="1" x14ac:dyDescent="0.25">
      <c r="A38" s="30"/>
      <c r="G38" s="41"/>
      <c r="H38" s="42"/>
      <c r="J38" s="30"/>
    </row>
    <row r="39" spans="1:10" hidden="1" x14ac:dyDescent="0.25">
      <c r="A39" s="30"/>
      <c r="G39" s="41"/>
      <c r="H39" s="42"/>
      <c r="J39" s="30"/>
    </row>
    <row r="40" spans="1:10" hidden="1" x14ac:dyDescent="0.25">
      <c r="A40" s="30"/>
      <c r="G40" s="41"/>
      <c r="H40" s="42"/>
      <c r="J40" s="30"/>
    </row>
    <row r="41" spans="1:10" hidden="1" x14ac:dyDescent="0.25">
      <c r="A41" s="30"/>
      <c r="G41" s="41"/>
      <c r="H41" s="42"/>
      <c r="J41" s="30"/>
    </row>
    <row r="42" spans="1:10" hidden="1" x14ac:dyDescent="0.25">
      <c r="A42" s="30"/>
      <c r="G42" s="41"/>
      <c r="H42" s="42"/>
      <c r="J42" s="30"/>
    </row>
    <row r="43" spans="1:10" hidden="1" x14ac:dyDescent="0.25">
      <c r="A43" s="30"/>
      <c r="G43" s="41"/>
      <c r="H43" s="42"/>
      <c r="J43" s="30"/>
    </row>
    <row r="44" spans="1:10" hidden="1" x14ac:dyDescent="0.25">
      <c r="A44" s="30"/>
      <c r="G44" s="41"/>
      <c r="H44" s="42"/>
      <c r="J44" s="30"/>
    </row>
    <row r="45" spans="1:10" hidden="1" x14ac:dyDescent="0.25">
      <c r="A45" s="30"/>
      <c r="G45" s="41"/>
      <c r="H45" s="42"/>
      <c r="J45" s="30"/>
    </row>
    <row r="46" spans="1:10" hidden="1" x14ac:dyDescent="0.25">
      <c r="A46" s="30"/>
      <c r="G46" s="41"/>
      <c r="H46" s="42"/>
      <c r="J46" s="30"/>
    </row>
    <row r="47" spans="1:10" hidden="1" x14ac:dyDescent="0.25">
      <c r="A47" s="30"/>
      <c r="G47" s="41"/>
      <c r="H47" s="42"/>
      <c r="J47" s="30"/>
    </row>
    <row r="48" spans="1:10" hidden="1" x14ac:dyDescent="0.25">
      <c r="A48" s="30"/>
      <c r="G48" s="41"/>
      <c r="H48" s="42"/>
      <c r="J48" s="30"/>
    </row>
    <row r="49" spans="1:10" hidden="1" x14ac:dyDescent="0.25">
      <c r="A49" s="30"/>
      <c r="G49" s="41"/>
      <c r="H49" s="42"/>
      <c r="J49" s="30"/>
    </row>
    <row r="50" spans="1:10" hidden="1" x14ac:dyDescent="0.25">
      <c r="A50" s="30"/>
      <c r="G50" s="41"/>
      <c r="H50" s="42"/>
      <c r="J50" s="30"/>
    </row>
    <row r="51" spans="1:10" hidden="1" x14ac:dyDescent="0.25">
      <c r="A51" s="30"/>
      <c r="G51" s="41"/>
      <c r="H51" s="42"/>
      <c r="J51" s="30"/>
    </row>
    <row r="52" spans="1:10" hidden="1" x14ac:dyDescent="0.25">
      <c r="A52" s="30"/>
      <c r="G52" s="41"/>
      <c r="H52" s="42"/>
      <c r="J52" s="30"/>
    </row>
    <row r="53" spans="1:10" hidden="1" x14ac:dyDescent="0.25">
      <c r="A53" s="30"/>
      <c r="G53" s="41"/>
      <c r="H53" s="42"/>
      <c r="J53" s="30"/>
    </row>
    <row r="54" spans="1:10" hidden="1" x14ac:dyDescent="0.25">
      <c r="A54" s="30"/>
      <c r="G54" s="41"/>
      <c r="H54" s="42"/>
      <c r="J54" s="30"/>
    </row>
    <row r="55" spans="1:10" hidden="1" x14ac:dyDescent="0.25">
      <c r="A55" s="30"/>
      <c r="G55" s="41"/>
      <c r="H55" s="42"/>
      <c r="J55" s="30"/>
    </row>
    <row r="56" spans="1:10" hidden="1" x14ac:dyDescent="0.25">
      <c r="A56" s="30"/>
      <c r="G56" s="41"/>
      <c r="H56" s="42"/>
      <c r="J56" s="30"/>
    </row>
    <row r="57" spans="1:10" hidden="1" x14ac:dyDescent="0.25">
      <c r="A57" s="30"/>
      <c r="G57" s="41"/>
      <c r="H57" s="42"/>
      <c r="J57" s="30"/>
    </row>
    <row r="58" spans="1:10" hidden="1" x14ac:dyDescent="0.25">
      <c r="A58" s="30"/>
      <c r="G58" s="41"/>
      <c r="H58" s="42"/>
      <c r="J58" s="30"/>
    </row>
    <row r="59" spans="1:10" hidden="1" x14ac:dyDescent="0.25">
      <c r="A59" s="30"/>
      <c r="G59" s="41"/>
      <c r="H59" s="42"/>
      <c r="J59" s="30"/>
    </row>
    <row r="60" spans="1:10" hidden="1" x14ac:dyDescent="0.25">
      <c r="A60" s="30"/>
      <c r="G60" s="41"/>
      <c r="H60" s="42"/>
      <c r="J60" s="30"/>
    </row>
    <row r="61" spans="1:10" hidden="1" x14ac:dyDescent="0.25">
      <c r="A61" s="30"/>
      <c r="G61" s="41"/>
      <c r="H61" s="42"/>
      <c r="J61" s="30"/>
    </row>
    <row r="62" spans="1:10" hidden="1" x14ac:dyDescent="0.25">
      <c r="A62" s="30"/>
      <c r="G62" s="41"/>
      <c r="H62" s="42"/>
      <c r="J62" s="30"/>
    </row>
    <row r="63" spans="1:10" hidden="1" x14ac:dyDescent="0.25">
      <c r="A63" s="30"/>
      <c r="G63" s="41"/>
      <c r="H63" s="42"/>
      <c r="J63" s="30"/>
    </row>
    <row r="64" spans="1:10" hidden="1" x14ac:dyDescent="0.25">
      <c r="A64" s="30"/>
      <c r="G64" s="41"/>
      <c r="H64" s="42"/>
      <c r="J64" s="30"/>
    </row>
    <row r="65" spans="1:10" hidden="1" x14ac:dyDescent="0.25">
      <c r="A65" s="30"/>
      <c r="G65" s="41"/>
      <c r="H65" s="42"/>
      <c r="J65" s="30"/>
    </row>
    <row r="66" spans="1:10" hidden="1" x14ac:dyDescent="0.25">
      <c r="A66" s="30"/>
      <c r="G66" s="41"/>
      <c r="H66" s="42"/>
      <c r="J66" s="30"/>
    </row>
    <row r="67" spans="1:10" hidden="1" x14ac:dyDescent="0.25">
      <c r="A67" s="30"/>
      <c r="G67" s="41"/>
      <c r="H67" s="42"/>
      <c r="J67" s="30"/>
    </row>
    <row r="68" spans="1:10" hidden="1" x14ac:dyDescent="0.25">
      <c r="A68" s="30"/>
      <c r="G68" s="41"/>
      <c r="H68" s="42"/>
      <c r="J68" s="30"/>
    </row>
    <row r="69" spans="1:10" hidden="1" x14ac:dyDescent="0.25">
      <c r="A69" s="30"/>
      <c r="G69" s="41"/>
      <c r="H69" s="42"/>
      <c r="J69" s="30"/>
    </row>
    <row r="70" spans="1:10" hidden="1" x14ac:dyDescent="0.25">
      <c r="A70" s="30"/>
      <c r="G70" s="41"/>
      <c r="H70" s="42"/>
      <c r="J70" s="30"/>
    </row>
    <row r="71" spans="1:10" hidden="1" x14ac:dyDescent="0.25">
      <c r="A71" s="30"/>
      <c r="G71" s="41"/>
      <c r="H71" s="42"/>
      <c r="J71" s="30"/>
    </row>
    <row r="72" spans="1:10" hidden="1" x14ac:dyDescent="0.25">
      <c r="A72" s="30"/>
      <c r="G72" s="41"/>
      <c r="H72" s="42"/>
      <c r="J72" s="30"/>
    </row>
    <row r="73" spans="1:10" hidden="1" x14ac:dyDescent="0.25">
      <c r="A73" s="30"/>
      <c r="G73" s="41"/>
      <c r="H73" s="42"/>
      <c r="J73" s="30"/>
    </row>
    <row r="74" spans="1:10" hidden="1" x14ac:dyDescent="0.25">
      <c r="A74" s="30"/>
      <c r="G74" s="41"/>
      <c r="H74" s="42"/>
      <c r="J74" s="30"/>
    </row>
    <row r="75" spans="1:10" hidden="1" x14ac:dyDescent="0.25">
      <c r="A75" s="30"/>
      <c r="G75" s="41"/>
      <c r="H75" s="42"/>
      <c r="J75" s="30"/>
    </row>
    <row r="76" spans="1:10" hidden="1" x14ac:dyDescent="0.25">
      <c r="A76" s="30"/>
      <c r="G76" s="41"/>
      <c r="H76" s="42"/>
      <c r="J76" s="30"/>
    </row>
    <row r="77" spans="1:10" hidden="1" x14ac:dyDescent="0.25">
      <c r="A77" s="30"/>
      <c r="G77" s="41"/>
      <c r="H77" s="42"/>
      <c r="J77" s="30"/>
    </row>
    <row r="78" spans="1:10" hidden="1" x14ac:dyDescent="0.25">
      <c r="A78" s="30"/>
      <c r="G78" s="41"/>
      <c r="H78" s="42"/>
      <c r="J78" s="30"/>
    </row>
    <row r="79" spans="1:10" hidden="1" x14ac:dyDescent="0.25">
      <c r="A79" s="30"/>
      <c r="G79" s="41"/>
      <c r="H79" s="42"/>
      <c r="J79" s="30"/>
    </row>
    <row r="80" spans="1:10" hidden="1" x14ac:dyDescent="0.25">
      <c r="A80" s="30"/>
      <c r="G80" s="41"/>
      <c r="H80" s="42"/>
      <c r="J80" s="30"/>
    </row>
    <row r="81" spans="1:10" hidden="1" x14ac:dyDescent="0.25">
      <c r="A81" s="30"/>
      <c r="G81" s="41"/>
      <c r="H81" s="42"/>
      <c r="J81" s="30"/>
    </row>
    <row r="82" spans="1:10" hidden="1" x14ac:dyDescent="0.25">
      <c r="A82" s="30"/>
      <c r="G82" s="41"/>
      <c r="H82" s="42"/>
      <c r="J82" s="30"/>
    </row>
    <row r="83" spans="1:10" hidden="1" x14ac:dyDescent="0.25">
      <c r="A83" s="30"/>
      <c r="G83" s="41"/>
      <c r="H83" s="42"/>
      <c r="J83" s="30"/>
    </row>
    <row r="84" spans="1:10" hidden="1" x14ac:dyDescent="0.25">
      <c r="A84" s="30"/>
      <c r="G84" s="41"/>
      <c r="H84" s="42"/>
      <c r="J84" s="30"/>
    </row>
    <row r="85" spans="1:10" hidden="1" x14ac:dyDescent="0.25">
      <c r="A85" s="30"/>
      <c r="G85" s="41"/>
      <c r="H85" s="42"/>
      <c r="J85" s="30"/>
    </row>
    <row r="86" spans="1:10" hidden="1" x14ac:dyDescent="0.25">
      <c r="A86" s="30"/>
      <c r="G86" s="41"/>
      <c r="H86" s="42"/>
      <c r="J86" s="30"/>
    </row>
    <row r="87" spans="1:10" hidden="1" x14ac:dyDescent="0.25">
      <c r="A87" s="30"/>
      <c r="G87" s="41"/>
      <c r="H87" s="42"/>
      <c r="J87" s="30"/>
    </row>
    <row r="88" spans="1:10" hidden="1" x14ac:dyDescent="0.25">
      <c r="A88" s="30"/>
      <c r="G88" s="41"/>
      <c r="H88" s="42"/>
      <c r="J88" s="30"/>
    </row>
    <row r="89" spans="1:10" hidden="1" x14ac:dyDescent="0.25">
      <c r="A89" s="30"/>
      <c r="G89" s="41"/>
      <c r="H89" s="42"/>
      <c r="J89" s="30"/>
    </row>
    <row r="90" spans="1:10" hidden="1" x14ac:dyDescent="0.25">
      <c r="A90" s="30"/>
      <c r="G90" s="41"/>
      <c r="H90" s="42"/>
      <c r="J90" s="30"/>
    </row>
    <row r="91" spans="1:10" hidden="1" x14ac:dyDescent="0.25">
      <c r="A91" s="30"/>
      <c r="G91" s="41"/>
      <c r="H91" s="42"/>
      <c r="J91" s="30"/>
    </row>
    <row r="92" spans="1:10" hidden="1" x14ac:dyDescent="0.25">
      <c r="A92" s="30"/>
      <c r="G92" s="41"/>
      <c r="H92" s="42"/>
      <c r="J92" s="30"/>
    </row>
    <row r="93" spans="1:10" hidden="1" x14ac:dyDescent="0.25">
      <c r="A93" s="30"/>
      <c r="G93" s="41"/>
      <c r="H93" s="42"/>
      <c r="J93" s="30"/>
    </row>
    <row r="94" spans="1:10" hidden="1" x14ac:dyDescent="0.25">
      <c r="A94" s="30"/>
      <c r="G94" s="41"/>
      <c r="H94" s="42"/>
      <c r="J94" s="30"/>
    </row>
    <row r="95" spans="1:10" hidden="1" x14ac:dyDescent="0.25">
      <c r="A95" s="30"/>
      <c r="G95" s="41"/>
      <c r="H95" s="42"/>
      <c r="J95" s="30"/>
    </row>
    <row r="96" spans="1:10" hidden="1" x14ac:dyDescent="0.25">
      <c r="A96" s="30"/>
      <c r="G96" s="41"/>
      <c r="H96" s="42"/>
      <c r="J96" s="30"/>
    </row>
    <row r="97" spans="1:10" hidden="1" x14ac:dyDescent="0.25">
      <c r="A97" s="30"/>
      <c r="G97" s="41"/>
      <c r="H97" s="42"/>
      <c r="J97" s="30"/>
    </row>
    <row r="98" spans="1:10" hidden="1" x14ac:dyDescent="0.25">
      <c r="A98" s="30"/>
      <c r="G98" s="41"/>
      <c r="H98" s="42"/>
      <c r="J98" s="30"/>
    </row>
    <row r="99" spans="1:10" hidden="1" x14ac:dyDescent="0.25">
      <c r="A99" s="30"/>
      <c r="G99" s="41"/>
      <c r="H99" s="42"/>
      <c r="J99" s="30"/>
    </row>
    <row r="100" spans="1:10" hidden="1" x14ac:dyDescent="0.25">
      <c r="A100" s="30"/>
      <c r="G100" s="41"/>
      <c r="H100" s="42"/>
      <c r="J100" s="30"/>
    </row>
    <row r="101" spans="1:10" hidden="1" x14ac:dyDescent="0.25">
      <c r="A101" s="30"/>
      <c r="G101" s="41"/>
      <c r="H101" s="42"/>
      <c r="J101" s="30"/>
    </row>
    <row r="102" spans="1:10" hidden="1" x14ac:dyDescent="0.25">
      <c r="A102" s="30"/>
      <c r="G102" s="41"/>
      <c r="H102" s="42"/>
      <c r="J102" s="30"/>
    </row>
    <row r="103" spans="1:10" hidden="1" x14ac:dyDescent="0.25">
      <c r="A103" s="30"/>
      <c r="G103" s="41"/>
      <c r="H103" s="42"/>
      <c r="J103" s="30"/>
    </row>
    <row r="104" spans="1:10" hidden="1" x14ac:dyDescent="0.25">
      <c r="A104" s="30"/>
      <c r="G104" s="41"/>
      <c r="H104" s="42"/>
      <c r="J104" s="30"/>
    </row>
    <row r="105" spans="1:10" hidden="1" x14ac:dyDescent="0.25">
      <c r="A105" s="30"/>
      <c r="G105" s="41"/>
      <c r="H105" s="42"/>
      <c r="J105" s="30"/>
    </row>
    <row r="106" spans="1:10" hidden="1" x14ac:dyDescent="0.25">
      <c r="A106" s="30"/>
      <c r="G106" s="41"/>
      <c r="H106" s="42"/>
      <c r="J106" s="30"/>
    </row>
    <row r="107" spans="1:10" hidden="1" x14ac:dyDescent="0.25">
      <c r="A107" s="30"/>
      <c r="G107" s="41"/>
      <c r="H107" s="42"/>
      <c r="J107" s="30"/>
    </row>
    <row r="108" spans="1:10" hidden="1" x14ac:dyDescent="0.25">
      <c r="A108" s="30"/>
      <c r="G108" s="41"/>
      <c r="H108" s="42"/>
      <c r="J108" s="30"/>
    </row>
    <row r="109" spans="1:10" hidden="1" x14ac:dyDescent="0.25">
      <c r="A109" s="30"/>
      <c r="G109" s="41"/>
      <c r="H109" s="42"/>
      <c r="J109" s="30"/>
    </row>
    <row r="110" spans="1:10" hidden="1" x14ac:dyDescent="0.25">
      <c r="A110" s="30"/>
      <c r="G110" s="41"/>
      <c r="H110" s="42"/>
      <c r="J110" s="30"/>
    </row>
    <row r="111" spans="1:10" hidden="1" x14ac:dyDescent="0.25">
      <c r="A111" s="30"/>
      <c r="G111" s="41"/>
      <c r="H111" s="42"/>
      <c r="J111" s="30"/>
    </row>
    <row r="112" spans="1:10" hidden="1" x14ac:dyDescent="0.25">
      <c r="A112" s="30"/>
      <c r="G112" s="41"/>
      <c r="H112" s="42"/>
      <c r="J112" s="30"/>
    </row>
    <row r="113" spans="1:10" hidden="1" x14ac:dyDescent="0.25">
      <c r="A113" s="30"/>
      <c r="G113" s="41"/>
      <c r="H113" s="42"/>
      <c r="J113" s="30"/>
    </row>
    <row r="114" spans="1:10" hidden="1" x14ac:dyDescent="0.25">
      <c r="A114" s="30"/>
      <c r="G114" s="41"/>
      <c r="H114" s="42"/>
      <c r="J114" s="30"/>
    </row>
    <row r="115" spans="1:10" hidden="1" x14ac:dyDescent="0.25">
      <c r="A115" s="30"/>
      <c r="G115" s="41"/>
      <c r="H115" s="42"/>
      <c r="J115" s="30"/>
    </row>
    <row r="116" spans="1:10" hidden="1" x14ac:dyDescent="0.25">
      <c r="A116" s="30"/>
      <c r="G116" s="41"/>
      <c r="H116" s="42"/>
      <c r="J116" s="30"/>
    </row>
    <row r="117" spans="1:10" hidden="1" x14ac:dyDescent="0.25">
      <c r="A117" s="30"/>
      <c r="G117" s="41"/>
      <c r="H117" s="42"/>
      <c r="J117" s="30"/>
    </row>
    <row r="118" spans="1:10" hidden="1" x14ac:dyDescent="0.25">
      <c r="A118" s="30"/>
      <c r="G118" s="41"/>
      <c r="H118" s="42"/>
      <c r="J118" s="30"/>
    </row>
    <row r="119" spans="1:10" hidden="1" x14ac:dyDescent="0.25">
      <c r="A119" s="30"/>
      <c r="G119" s="41"/>
      <c r="H119" s="42"/>
      <c r="J119" s="30"/>
    </row>
    <row r="120" spans="1:10" hidden="1" x14ac:dyDescent="0.25">
      <c r="A120" s="30"/>
      <c r="G120" s="41"/>
      <c r="H120" s="42"/>
      <c r="J120" s="30"/>
    </row>
    <row r="121" spans="1:10" hidden="1" x14ac:dyDescent="0.25">
      <c r="A121" s="30"/>
      <c r="G121" s="41"/>
      <c r="H121" s="42"/>
      <c r="J121" s="30"/>
    </row>
    <row r="122" spans="1:10" hidden="1" x14ac:dyDescent="0.25">
      <c r="A122" s="30"/>
      <c r="G122" s="41"/>
      <c r="H122" s="42"/>
      <c r="J122" s="30"/>
    </row>
    <row r="123" spans="1:10" hidden="1" x14ac:dyDescent="0.25">
      <c r="A123" s="30"/>
      <c r="G123" s="41"/>
      <c r="H123" s="42"/>
      <c r="J123" s="30"/>
    </row>
    <row r="124" spans="1:10" hidden="1" x14ac:dyDescent="0.25">
      <c r="A124" s="30"/>
      <c r="G124" s="41"/>
      <c r="H124" s="42"/>
      <c r="J124" s="30"/>
    </row>
    <row r="125" spans="1:10" hidden="1" x14ac:dyDescent="0.25">
      <c r="A125" s="30"/>
      <c r="G125" s="41"/>
      <c r="H125" s="42"/>
      <c r="J125" s="30"/>
    </row>
    <row r="126" spans="1:10" hidden="1" x14ac:dyDescent="0.25">
      <c r="A126" s="30"/>
      <c r="G126" s="41"/>
      <c r="H126" s="42"/>
      <c r="J126" s="30"/>
    </row>
    <row r="127" spans="1:10" hidden="1" x14ac:dyDescent="0.25">
      <c r="A127" s="30"/>
      <c r="G127" s="41"/>
      <c r="H127" s="42"/>
      <c r="J127" s="30"/>
    </row>
    <row r="128" spans="1:10" hidden="1" x14ac:dyDescent="0.25">
      <c r="A128" s="30"/>
      <c r="G128" s="41"/>
      <c r="H128" s="42"/>
      <c r="J128" s="30"/>
    </row>
    <row r="129" spans="1:10" hidden="1" x14ac:dyDescent="0.25">
      <c r="A129" s="30"/>
      <c r="G129" s="41"/>
      <c r="H129" s="42"/>
      <c r="J129" s="30"/>
    </row>
    <row r="130" spans="1:10" hidden="1" x14ac:dyDescent="0.25">
      <c r="A130" s="30"/>
      <c r="G130" s="41"/>
      <c r="H130" s="42"/>
      <c r="J130" s="30"/>
    </row>
    <row r="131" spans="1:10" hidden="1" x14ac:dyDescent="0.25">
      <c r="A131" s="30"/>
      <c r="G131" s="41"/>
      <c r="H131" s="42"/>
      <c r="J131" s="30"/>
    </row>
    <row r="132" spans="1:10" hidden="1" x14ac:dyDescent="0.25">
      <c r="A132" s="30"/>
      <c r="G132" s="41"/>
      <c r="H132" s="42"/>
      <c r="J132" s="30"/>
    </row>
    <row r="133" spans="1:10" hidden="1" x14ac:dyDescent="0.25">
      <c r="A133" s="30"/>
      <c r="G133" s="41"/>
      <c r="H133" s="42"/>
      <c r="J133" s="30"/>
    </row>
    <row r="134" spans="1:10" hidden="1" x14ac:dyDescent="0.25">
      <c r="A134" s="30"/>
      <c r="G134" s="41"/>
      <c r="H134" s="42"/>
      <c r="J134" s="30"/>
    </row>
    <row r="135" spans="1:10" hidden="1" x14ac:dyDescent="0.25">
      <c r="A135" s="30"/>
      <c r="G135" s="41"/>
      <c r="H135" s="42"/>
      <c r="J135" s="30"/>
    </row>
    <row r="136" spans="1:10" hidden="1" x14ac:dyDescent="0.25">
      <c r="A136" s="30"/>
      <c r="G136" s="41"/>
      <c r="H136" s="42"/>
      <c r="J136" s="30"/>
    </row>
    <row r="137" spans="1:10" hidden="1" x14ac:dyDescent="0.25">
      <c r="A137" s="30"/>
      <c r="G137" s="41"/>
      <c r="H137" s="42"/>
      <c r="J137" s="30"/>
    </row>
    <row r="138" spans="1:10" hidden="1" x14ac:dyDescent="0.25">
      <c r="A138" s="30"/>
      <c r="G138" s="41"/>
      <c r="H138" s="42"/>
      <c r="J138" s="30"/>
    </row>
    <row r="139" spans="1:10" hidden="1" x14ac:dyDescent="0.25">
      <c r="A139" s="30"/>
      <c r="G139" s="41"/>
      <c r="H139" s="42"/>
      <c r="J139" s="30"/>
    </row>
    <row r="140" spans="1:10" hidden="1" x14ac:dyDescent="0.25">
      <c r="A140" s="30"/>
      <c r="G140" s="41"/>
      <c r="H140" s="42"/>
      <c r="J140" s="30"/>
    </row>
    <row r="141" spans="1:10" hidden="1" x14ac:dyDescent="0.25">
      <c r="A141" s="30"/>
      <c r="G141" s="41"/>
      <c r="H141" s="42"/>
      <c r="J141" s="30"/>
    </row>
    <row r="142" spans="1:10" hidden="1" x14ac:dyDescent="0.25">
      <c r="A142" s="30"/>
      <c r="G142" s="41"/>
      <c r="H142" s="42"/>
      <c r="J142" s="30"/>
    </row>
    <row r="143" spans="1:10" hidden="1" x14ac:dyDescent="0.25">
      <c r="A143" s="30"/>
      <c r="G143" s="41"/>
      <c r="H143" s="42"/>
      <c r="J143" s="30"/>
    </row>
    <row r="144" spans="1:10" hidden="1" x14ac:dyDescent="0.25">
      <c r="A144" s="30"/>
      <c r="G144" s="41"/>
      <c r="H144" s="42"/>
      <c r="J144" s="30"/>
    </row>
    <row r="145" spans="1:10" hidden="1" x14ac:dyDescent="0.25">
      <c r="A145" s="30"/>
      <c r="G145" s="41"/>
      <c r="H145" s="42"/>
      <c r="J145" s="30"/>
    </row>
    <row r="146" spans="1:10" hidden="1" x14ac:dyDescent="0.25">
      <c r="A146" s="30"/>
      <c r="G146" s="41"/>
      <c r="H146" s="42"/>
      <c r="J146" s="30"/>
    </row>
    <row r="147" spans="1:10" hidden="1" x14ac:dyDescent="0.25">
      <c r="A147" s="30"/>
      <c r="G147" s="41"/>
      <c r="H147" s="42"/>
      <c r="J147" s="30"/>
    </row>
    <row r="148" spans="1:10" hidden="1" x14ac:dyDescent="0.25">
      <c r="A148" s="30"/>
      <c r="G148" s="41"/>
      <c r="H148" s="42"/>
      <c r="J148" s="30"/>
    </row>
    <row r="149" spans="1:10" hidden="1" x14ac:dyDescent="0.25">
      <c r="A149" s="30"/>
      <c r="G149" s="41"/>
      <c r="H149" s="42"/>
      <c r="J149" s="30"/>
    </row>
    <row r="150" spans="1:10" hidden="1" x14ac:dyDescent="0.25">
      <c r="A150" s="30"/>
      <c r="G150" s="41"/>
      <c r="H150" s="42"/>
      <c r="J150" s="30"/>
    </row>
    <row r="151" spans="1:10" hidden="1" x14ac:dyDescent="0.25">
      <c r="A151" s="30"/>
      <c r="G151" s="41"/>
      <c r="H151" s="42"/>
      <c r="J151" s="30"/>
    </row>
    <row r="152" spans="1:10" hidden="1" x14ac:dyDescent="0.25">
      <c r="A152" s="30"/>
      <c r="G152" s="41"/>
      <c r="H152" s="42"/>
      <c r="J152" s="30"/>
    </row>
    <row r="153" spans="1:10" hidden="1" x14ac:dyDescent="0.25">
      <c r="A153" s="30"/>
      <c r="G153" s="41"/>
      <c r="H153" s="42"/>
      <c r="J153" s="30"/>
    </row>
    <row r="154" spans="1:10" hidden="1" x14ac:dyDescent="0.25">
      <c r="A154" s="30"/>
      <c r="G154" s="41"/>
      <c r="H154" s="42"/>
      <c r="J154" s="30"/>
    </row>
    <row r="155" spans="1:10" hidden="1" x14ac:dyDescent="0.25">
      <c r="A155" s="30"/>
      <c r="G155" s="41"/>
      <c r="H155" s="42"/>
      <c r="J155" s="30"/>
    </row>
    <row r="156" spans="1:10" hidden="1" x14ac:dyDescent="0.25">
      <c r="A156" s="30"/>
      <c r="G156" s="41"/>
      <c r="H156" s="42"/>
      <c r="J156" s="30"/>
    </row>
    <row r="157" spans="1:10" hidden="1" x14ac:dyDescent="0.25">
      <c r="A157" s="30"/>
      <c r="G157" s="41"/>
      <c r="H157" s="42"/>
      <c r="J157" s="30"/>
    </row>
    <row r="158" spans="1:10" hidden="1" x14ac:dyDescent="0.25">
      <c r="A158" s="30"/>
      <c r="G158" s="41"/>
      <c r="H158" s="42"/>
      <c r="J158" s="30"/>
    </row>
    <row r="159" spans="1:10" hidden="1" x14ac:dyDescent="0.25">
      <c r="A159" s="30"/>
      <c r="G159" s="41"/>
      <c r="H159" s="42"/>
      <c r="J159" s="30"/>
    </row>
    <row r="160" spans="1:10" hidden="1" x14ac:dyDescent="0.25">
      <c r="A160" s="30"/>
      <c r="G160" s="41"/>
      <c r="J160" s="30"/>
    </row>
    <row r="161" spans="1:10" hidden="1" x14ac:dyDescent="0.25">
      <c r="A161" s="30"/>
      <c r="G161" s="41"/>
      <c r="J161" s="30"/>
    </row>
    <row r="162" spans="1:10" hidden="1" x14ac:dyDescent="0.25">
      <c r="A162" s="30"/>
      <c r="G162" s="41"/>
      <c r="J162" s="30"/>
    </row>
    <row r="163" spans="1:10" hidden="1" x14ac:dyDescent="0.25">
      <c r="A163" s="30"/>
      <c r="G163" s="41"/>
      <c r="J163" s="30"/>
    </row>
    <row r="164" spans="1:10" hidden="1" x14ac:dyDescent="0.25">
      <c r="A164" s="30"/>
      <c r="G164" s="41"/>
      <c r="J164" s="30"/>
    </row>
    <row r="165" spans="1:10" hidden="1" x14ac:dyDescent="0.25">
      <c r="A165" s="30"/>
      <c r="G165" s="41"/>
      <c r="J165" s="30"/>
    </row>
    <row r="166" spans="1:10" hidden="1" x14ac:dyDescent="0.25">
      <c r="A166" s="30"/>
      <c r="G166" s="41"/>
      <c r="J166" s="30"/>
    </row>
    <row r="167" spans="1:10" hidden="1" x14ac:dyDescent="0.25">
      <c r="A167" s="30"/>
      <c r="G167" s="41"/>
      <c r="J167" s="30"/>
    </row>
    <row r="168" spans="1:10" hidden="1" x14ac:dyDescent="0.25">
      <c r="A168" s="30"/>
      <c r="G168" s="41"/>
      <c r="J168" s="30"/>
    </row>
    <row r="169" spans="1:10" hidden="1" x14ac:dyDescent="0.25">
      <c r="A169" s="30"/>
      <c r="G169" s="41"/>
      <c r="J169" s="30"/>
    </row>
    <row r="170" spans="1:10" hidden="1" x14ac:dyDescent="0.25">
      <c r="A170" s="30"/>
      <c r="G170" s="41"/>
      <c r="J170" s="30"/>
    </row>
    <row r="171" spans="1:10" hidden="1" x14ac:dyDescent="0.25">
      <c r="A171" s="30"/>
      <c r="G171" s="41"/>
      <c r="J171" s="30"/>
    </row>
    <row r="172" spans="1:10" hidden="1" x14ac:dyDescent="0.25">
      <c r="A172" s="30"/>
      <c r="G172" s="41"/>
      <c r="J172" s="30"/>
    </row>
    <row r="173" spans="1:10" hidden="1" x14ac:dyDescent="0.25">
      <c r="A173" s="30"/>
      <c r="G173" s="41"/>
      <c r="J173" s="30"/>
    </row>
    <row r="174" spans="1:10" hidden="1" x14ac:dyDescent="0.25">
      <c r="A174" s="30"/>
      <c r="G174" s="41"/>
      <c r="J174" s="30"/>
    </row>
    <row r="175" spans="1:10" hidden="1" x14ac:dyDescent="0.25">
      <c r="A175" s="30"/>
      <c r="G175" s="41"/>
      <c r="J175" s="30"/>
    </row>
    <row r="176" spans="1:10" hidden="1" x14ac:dyDescent="0.25">
      <c r="A176" s="30"/>
      <c r="G176" s="41"/>
      <c r="J176" s="30"/>
    </row>
    <row r="177" spans="1:10" hidden="1" x14ac:dyDescent="0.25">
      <c r="A177" s="30"/>
      <c r="G177" s="41"/>
      <c r="J177" s="30"/>
    </row>
    <row r="178" spans="1:10" hidden="1" x14ac:dyDescent="0.25">
      <c r="A178" s="30"/>
      <c r="G178" s="41"/>
      <c r="J178" s="30"/>
    </row>
    <row r="179" spans="1:10" hidden="1" x14ac:dyDescent="0.25">
      <c r="A179" s="30"/>
      <c r="G179" s="41"/>
      <c r="J179" s="30"/>
    </row>
    <row r="180" spans="1:10" hidden="1" x14ac:dyDescent="0.25">
      <c r="A180" s="30"/>
      <c r="G180" s="41"/>
      <c r="J180" s="30"/>
    </row>
    <row r="181" spans="1:10" hidden="1" x14ac:dyDescent="0.25">
      <c r="A181" s="30"/>
      <c r="G181" s="41"/>
      <c r="J181" s="30"/>
    </row>
    <row r="182" spans="1:10" hidden="1" x14ac:dyDescent="0.25">
      <c r="A182" s="30"/>
      <c r="G182" s="41"/>
      <c r="J182" s="30"/>
    </row>
    <row r="183" spans="1:10" hidden="1" x14ac:dyDescent="0.25">
      <c r="A183" s="30"/>
      <c r="G183" s="41"/>
      <c r="J183" s="30"/>
    </row>
    <row r="184" spans="1:10" hidden="1" x14ac:dyDescent="0.25">
      <c r="A184" s="30"/>
      <c r="G184" s="41"/>
      <c r="J184" s="30"/>
    </row>
    <row r="185" spans="1:10" hidden="1" x14ac:dyDescent="0.25">
      <c r="A185" s="30"/>
      <c r="G185" s="41"/>
      <c r="J185" s="30"/>
    </row>
    <row r="186" spans="1:10" hidden="1" x14ac:dyDescent="0.25">
      <c r="A186" s="30"/>
      <c r="G186" s="41"/>
      <c r="J186" s="30"/>
    </row>
    <row r="187" spans="1:10" hidden="1" x14ac:dyDescent="0.25">
      <c r="A187" s="30"/>
      <c r="G187" s="41"/>
      <c r="J187" s="30"/>
    </row>
    <row r="188" spans="1:10" hidden="1" x14ac:dyDescent="0.25">
      <c r="A188" s="30"/>
      <c r="G188" s="41"/>
      <c r="J188" s="30"/>
    </row>
    <row r="189" spans="1:10" hidden="1" x14ac:dyDescent="0.25">
      <c r="A189" s="30"/>
      <c r="G189" s="41"/>
      <c r="J189" s="30"/>
    </row>
    <row r="190" spans="1:10" hidden="1" x14ac:dyDescent="0.25">
      <c r="A190" s="30"/>
      <c r="G190" s="41"/>
      <c r="J190" s="30"/>
    </row>
    <row r="191" spans="1:10" hidden="1" x14ac:dyDescent="0.25">
      <c r="A191" s="30"/>
      <c r="G191" s="41"/>
      <c r="J191" s="30"/>
    </row>
    <row r="192" spans="1:10" hidden="1" x14ac:dyDescent="0.25">
      <c r="A192" s="30"/>
      <c r="G192" s="41"/>
      <c r="J192" s="30"/>
    </row>
    <row r="193" spans="1:10" hidden="1" x14ac:dyDescent="0.25">
      <c r="A193" s="30"/>
      <c r="G193" s="41"/>
      <c r="J193" s="30"/>
    </row>
    <row r="194" spans="1:10" hidden="1" x14ac:dyDescent="0.25">
      <c r="A194" s="30"/>
      <c r="G194" s="41"/>
      <c r="J194" s="30"/>
    </row>
    <row r="195" spans="1:10" hidden="1" x14ac:dyDescent="0.25">
      <c r="A195" s="30"/>
      <c r="G195" s="41"/>
      <c r="J195" s="30"/>
    </row>
    <row r="196" spans="1:10" hidden="1" x14ac:dyDescent="0.25">
      <c r="A196" s="30"/>
      <c r="G196" s="41"/>
      <c r="J196" s="30"/>
    </row>
    <row r="197" spans="1:10" hidden="1" x14ac:dyDescent="0.25">
      <c r="A197" s="30"/>
      <c r="G197" s="41"/>
      <c r="J197" s="30"/>
    </row>
    <row r="198" spans="1:10" hidden="1" x14ac:dyDescent="0.25">
      <c r="A198" s="30"/>
      <c r="G198" s="41"/>
      <c r="J198" s="30"/>
    </row>
    <row r="199" spans="1:10" hidden="1" x14ac:dyDescent="0.25">
      <c r="A199" s="30"/>
      <c r="G199" s="41"/>
      <c r="J199" s="30"/>
    </row>
    <row r="200" spans="1:10" hidden="1" x14ac:dyDescent="0.25">
      <c r="A200" s="30"/>
      <c r="G200" s="41"/>
      <c r="J200" s="30"/>
    </row>
    <row r="201" spans="1:10" hidden="1" x14ac:dyDescent="0.25">
      <c r="A201" s="30"/>
      <c r="G201" s="41"/>
      <c r="J201" s="30"/>
    </row>
    <row r="202" spans="1:10" hidden="1" x14ac:dyDescent="0.25">
      <c r="A202" s="30"/>
      <c r="G202" s="41"/>
      <c r="J202" s="30"/>
    </row>
    <row r="203" spans="1:10" hidden="1" x14ac:dyDescent="0.25">
      <c r="A203" s="30"/>
      <c r="G203" s="41"/>
      <c r="J203" s="30"/>
    </row>
    <row r="204" spans="1:10" hidden="1" x14ac:dyDescent="0.25">
      <c r="A204" s="30"/>
      <c r="G204" s="41"/>
      <c r="J204" s="30"/>
    </row>
    <row r="205" spans="1:10" hidden="1" x14ac:dyDescent="0.25">
      <c r="A205" s="30"/>
      <c r="G205" s="41"/>
      <c r="J205" s="30"/>
    </row>
    <row r="206" spans="1:10" hidden="1" x14ac:dyDescent="0.25">
      <c r="A206" s="30"/>
      <c r="G206" s="41"/>
      <c r="J206" s="30"/>
    </row>
    <row r="207" spans="1:10" hidden="1" x14ac:dyDescent="0.25">
      <c r="A207" s="30"/>
      <c r="G207" s="41"/>
      <c r="J207" s="30"/>
    </row>
    <row r="208" spans="1:10" hidden="1" x14ac:dyDescent="0.25">
      <c r="A208" s="30"/>
      <c r="G208" s="41"/>
      <c r="J208" s="30"/>
    </row>
    <row r="209" spans="1:10" hidden="1" x14ac:dyDescent="0.25">
      <c r="A209" s="30"/>
      <c r="G209" s="41"/>
      <c r="J209" s="30"/>
    </row>
    <row r="210" spans="1:10" hidden="1" x14ac:dyDescent="0.25">
      <c r="A210" s="30"/>
      <c r="G210" s="41"/>
      <c r="J210" s="30"/>
    </row>
    <row r="211" spans="1:10" hidden="1" x14ac:dyDescent="0.25">
      <c r="A211" s="30"/>
      <c r="G211" s="41"/>
      <c r="J211" s="30"/>
    </row>
    <row r="212" spans="1:10" hidden="1" x14ac:dyDescent="0.25">
      <c r="A212" s="30"/>
      <c r="G212" s="41"/>
      <c r="J212" s="30"/>
    </row>
    <row r="213" spans="1:10" hidden="1" x14ac:dyDescent="0.25">
      <c r="A213" s="30"/>
      <c r="G213" s="41"/>
      <c r="J213" s="30"/>
    </row>
    <row r="214" spans="1:10" hidden="1" x14ac:dyDescent="0.25">
      <c r="A214" s="30"/>
      <c r="G214" s="41"/>
      <c r="J214" s="30"/>
    </row>
    <row r="215" spans="1:10" hidden="1" x14ac:dyDescent="0.25">
      <c r="A215" s="30"/>
      <c r="G215" s="41"/>
      <c r="J215" s="30"/>
    </row>
    <row r="216" spans="1:10" hidden="1" x14ac:dyDescent="0.25">
      <c r="A216" s="30"/>
      <c r="G216" s="41"/>
      <c r="J216" s="30"/>
    </row>
    <row r="217" spans="1:10" hidden="1" x14ac:dyDescent="0.25">
      <c r="A217" s="30"/>
      <c r="G217" s="41"/>
      <c r="J217" s="30"/>
    </row>
    <row r="218" spans="1:10" hidden="1" x14ac:dyDescent="0.25">
      <c r="A218" s="30"/>
      <c r="G218" s="41"/>
      <c r="J218" s="30"/>
    </row>
    <row r="219" spans="1:10" hidden="1" x14ac:dyDescent="0.25">
      <c r="A219" s="30"/>
      <c r="G219" s="41"/>
      <c r="J219" s="30"/>
    </row>
    <row r="220" spans="1:10" hidden="1" x14ac:dyDescent="0.25">
      <c r="A220" s="30"/>
      <c r="G220" s="41"/>
      <c r="J220" s="30"/>
    </row>
    <row r="221" spans="1:10" hidden="1" x14ac:dyDescent="0.25">
      <c r="A221" s="30"/>
      <c r="G221" s="41"/>
      <c r="J221" s="30"/>
    </row>
    <row r="222" spans="1:10" hidden="1" x14ac:dyDescent="0.25">
      <c r="A222" s="30"/>
      <c r="G222" s="41"/>
      <c r="J222" s="30"/>
    </row>
    <row r="223" spans="1:10" hidden="1" x14ac:dyDescent="0.25">
      <c r="A223" s="30"/>
      <c r="G223" s="41"/>
      <c r="J223" s="30"/>
    </row>
    <row r="224" spans="1:10" hidden="1" x14ac:dyDescent="0.25">
      <c r="A224" s="30"/>
      <c r="G224" s="41"/>
      <c r="J224" s="30"/>
    </row>
    <row r="225" spans="1:10" hidden="1" x14ac:dyDescent="0.25">
      <c r="A225" s="30"/>
      <c r="G225" s="41"/>
      <c r="J225" s="30"/>
    </row>
    <row r="226" spans="1:10" hidden="1" x14ac:dyDescent="0.25">
      <c r="A226" s="30"/>
      <c r="G226" s="41"/>
      <c r="J226" s="30"/>
    </row>
    <row r="227" spans="1:10" hidden="1" x14ac:dyDescent="0.25">
      <c r="A227" s="30"/>
      <c r="G227" s="41"/>
      <c r="J227" s="30"/>
    </row>
    <row r="228" spans="1:10" hidden="1" x14ac:dyDescent="0.25">
      <c r="A228" s="30"/>
      <c r="G228" s="41"/>
      <c r="J228" s="30"/>
    </row>
    <row r="229" spans="1:10" hidden="1" x14ac:dyDescent="0.25">
      <c r="A229" s="30"/>
      <c r="G229" s="41"/>
      <c r="J229" s="30"/>
    </row>
    <row r="230" spans="1:10" hidden="1" x14ac:dyDescent="0.25">
      <c r="A230" s="30"/>
      <c r="G230" s="41"/>
      <c r="J230" s="30"/>
    </row>
    <row r="231" spans="1:10" hidden="1" x14ac:dyDescent="0.25">
      <c r="A231" s="30"/>
      <c r="G231" s="41"/>
      <c r="J231" s="30"/>
    </row>
    <row r="232" spans="1:10" hidden="1" x14ac:dyDescent="0.25">
      <c r="A232" s="30"/>
      <c r="G232" s="41"/>
      <c r="J232" s="30"/>
    </row>
    <row r="233" spans="1:10" hidden="1" x14ac:dyDescent="0.25">
      <c r="A233" s="30"/>
      <c r="G233" s="41"/>
      <c r="J233" s="30"/>
    </row>
    <row r="234" spans="1:10" hidden="1" x14ac:dyDescent="0.25">
      <c r="A234" s="30"/>
      <c r="G234" s="41"/>
      <c r="J234" s="30"/>
    </row>
    <row r="235" spans="1:10" hidden="1" x14ac:dyDescent="0.25">
      <c r="A235" s="30"/>
      <c r="G235" s="41"/>
      <c r="J235" s="30"/>
    </row>
    <row r="236" spans="1:10" hidden="1" x14ac:dyDescent="0.25">
      <c r="A236" s="30"/>
      <c r="G236" s="41"/>
      <c r="J236" s="30"/>
    </row>
    <row r="237" spans="1:10" hidden="1" x14ac:dyDescent="0.25">
      <c r="A237" s="30"/>
      <c r="G237" s="41"/>
      <c r="J237" s="30"/>
    </row>
    <row r="238" spans="1:10" hidden="1" x14ac:dyDescent="0.25">
      <c r="A238" s="30"/>
      <c r="G238" s="41"/>
      <c r="J238" s="30"/>
    </row>
    <row r="239" spans="1:10" hidden="1" x14ac:dyDescent="0.25">
      <c r="A239" s="30"/>
      <c r="G239" s="41"/>
      <c r="J239" s="30"/>
    </row>
    <row r="240" spans="1:10" hidden="1" x14ac:dyDescent="0.25">
      <c r="A240" s="30"/>
      <c r="G240" s="41"/>
      <c r="J240" s="30"/>
    </row>
    <row r="241" spans="1:10" hidden="1" x14ac:dyDescent="0.25">
      <c r="A241" s="30"/>
      <c r="G241" s="41"/>
      <c r="J241" s="30"/>
    </row>
    <row r="242" spans="1:10" hidden="1" x14ac:dyDescent="0.25">
      <c r="A242" s="30"/>
      <c r="G242" s="41"/>
      <c r="J242" s="30"/>
    </row>
    <row r="243" spans="1:10" hidden="1" x14ac:dyDescent="0.25">
      <c r="A243" s="30"/>
      <c r="G243" s="41"/>
      <c r="J243" s="30"/>
    </row>
    <row r="244" spans="1:10" hidden="1" x14ac:dyDescent="0.25">
      <c r="A244" s="30"/>
      <c r="G244" s="41"/>
      <c r="J244" s="30"/>
    </row>
    <row r="245" spans="1:10" hidden="1" x14ac:dyDescent="0.25">
      <c r="A245" s="30"/>
      <c r="G245" s="41"/>
      <c r="J245" s="30"/>
    </row>
    <row r="246" spans="1:10" hidden="1" x14ac:dyDescent="0.25">
      <c r="A246" s="30"/>
      <c r="G246" s="41"/>
      <c r="J246" s="30"/>
    </row>
    <row r="247" spans="1:10" hidden="1" x14ac:dyDescent="0.25">
      <c r="A247" s="30"/>
      <c r="G247" s="41"/>
      <c r="J247" s="30"/>
    </row>
    <row r="248" spans="1:10" hidden="1" x14ac:dyDescent="0.25">
      <c r="A248" s="30"/>
      <c r="G248" s="41"/>
      <c r="J248" s="30"/>
    </row>
    <row r="249" spans="1:10" hidden="1" x14ac:dyDescent="0.25">
      <c r="A249" s="30"/>
      <c r="G249" s="41"/>
      <c r="J249" s="30"/>
    </row>
    <row r="250" spans="1:10" hidden="1" x14ac:dyDescent="0.25">
      <c r="A250" s="30"/>
      <c r="G250" s="41"/>
      <c r="J250" s="30"/>
    </row>
    <row r="251" spans="1:10" hidden="1" x14ac:dyDescent="0.25">
      <c r="A251" s="30"/>
      <c r="G251" s="41"/>
      <c r="J251" s="30"/>
    </row>
    <row r="252" spans="1:10" hidden="1" x14ac:dyDescent="0.25">
      <c r="A252" s="30"/>
      <c r="G252" s="41"/>
      <c r="J252" s="30"/>
    </row>
    <row r="253" spans="1:10" hidden="1" x14ac:dyDescent="0.25">
      <c r="A253" s="30"/>
      <c r="G253" s="41"/>
      <c r="J253" s="30"/>
    </row>
    <row r="254" spans="1:10" hidden="1" x14ac:dyDescent="0.25">
      <c r="A254" s="30"/>
      <c r="G254" s="41"/>
      <c r="J254" s="30"/>
    </row>
    <row r="255" spans="1:10" hidden="1" x14ac:dyDescent="0.25">
      <c r="A255" s="30"/>
      <c r="G255" s="41"/>
      <c r="J255" s="30"/>
    </row>
    <row r="256" spans="1:10" hidden="1" x14ac:dyDescent="0.25">
      <c r="A256" s="30"/>
      <c r="G256" s="41"/>
      <c r="J256" s="30"/>
    </row>
    <row r="257" spans="1:10" hidden="1" x14ac:dyDescent="0.25">
      <c r="A257" s="30"/>
      <c r="G257" s="41"/>
      <c r="J257" s="30"/>
    </row>
    <row r="258" spans="1:10" hidden="1" x14ac:dyDescent="0.25">
      <c r="A258" s="30"/>
      <c r="G258" s="41"/>
      <c r="J258" s="30"/>
    </row>
    <row r="259" spans="1:10" hidden="1" x14ac:dyDescent="0.25">
      <c r="A259" s="30"/>
      <c r="G259" s="41"/>
      <c r="J259" s="30"/>
    </row>
    <row r="260" spans="1:10" hidden="1" x14ac:dyDescent="0.25">
      <c r="A260" s="30"/>
      <c r="G260" s="41"/>
      <c r="J260" s="30"/>
    </row>
    <row r="261" spans="1:10" hidden="1" x14ac:dyDescent="0.25">
      <c r="A261" s="30"/>
      <c r="G261" s="41"/>
      <c r="J261" s="30"/>
    </row>
    <row r="262" spans="1:10" hidden="1" x14ac:dyDescent="0.25">
      <c r="A262" s="30"/>
      <c r="G262" s="41"/>
      <c r="J262" s="30"/>
    </row>
    <row r="263" spans="1:10" hidden="1" x14ac:dyDescent="0.25">
      <c r="A263" s="30"/>
      <c r="G263" s="41"/>
      <c r="J263" s="30"/>
    </row>
    <row r="264" spans="1:10" hidden="1" x14ac:dyDescent="0.25">
      <c r="A264" s="30"/>
      <c r="G264" s="41"/>
      <c r="J264" s="30"/>
    </row>
    <row r="265" spans="1:10" hidden="1" x14ac:dyDescent="0.25">
      <c r="A265" s="30"/>
      <c r="G265" s="41"/>
      <c r="J265" s="30"/>
    </row>
    <row r="266" spans="1:10" hidden="1" x14ac:dyDescent="0.25">
      <c r="A266" s="30"/>
      <c r="G266" s="41"/>
      <c r="J266" s="30"/>
    </row>
    <row r="267" spans="1:10" hidden="1" x14ac:dyDescent="0.25">
      <c r="A267" s="30"/>
      <c r="G267" s="41"/>
      <c r="J267" s="30"/>
    </row>
    <row r="268" spans="1:10" hidden="1" x14ac:dyDescent="0.25">
      <c r="A268" s="30"/>
      <c r="G268" s="41"/>
      <c r="J268" s="30"/>
    </row>
    <row r="269" spans="1:10" hidden="1" x14ac:dyDescent="0.25">
      <c r="A269" s="30"/>
      <c r="G269" s="41"/>
      <c r="J269" s="30"/>
    </row>
    <row r="270" spans="1:10" hidden="1" x14ac:dyDescent="0.25">
      <c r="A270" s="30"/>
      <c r="G270" s="41"/>
      <c r="J270" s="30"/>
    </row>
    <row r="271" spans="1:10" hidden="1" x14ac:dyDescent="0.25">
      <c r="A271" s="30"/>
      <c r="G271" s="41"/>
      <c r="J271" s="30"/>
    </row>
    <row r="272" spans="1:10" hidden="1" x14ac:dyDescent="0.25">
      <c r="A272" s="30"/>
      <c r="G272" s="41"/>
      <c r="J272" s="30"/>
    </row>
    <row r="273" spans="1:10" hidden="1" x14ac:dyDescent="0.25">
      <c r="A273" s="30"/>
      <c r="G273" s="41"/>
      <c r="J273" s="30"/>
    </row>
    <row r="274" spans="1:10" hidden="1" x14ac:dyDescent="0.25">
      <c r="A274" s="30"/>
      <c r="G274" s="41"/>
      <c r="J274" s="30"/>
    </row>
    <row r="275" spans="1:10" hidden="1" x14ac:dyDescent="0.25">
      <c r="A275" s="30"/>
      <c r="G275" s="41"/>
      <c r="J275" s="30"/>
    </row>
    <row r="276" spans="1:10" hidden="1" x14ac:dyDescent="0.25">
      <c r="A276" s="30"/>
      <c r="G276" s="41"/>
      <c r="J276" s="30"/>
    </row>
    <row r="277" spans="1:10" hidden="1" x14ac:dyDescent="0.25">
      <c r="A277" s="30"/>
      <c r="G277" s="41"/>
      <c r="J277" s="30"/>
    </row>
    <row r="278" spans="1:10" hidden="1" x14ac:dyDescent="0.25">
      <c r="A278" s="30"/>
      <c r="G278" s="41"/>
      <c r="J278" s="30"/>
    </row>
    <row r="279" spans="1:10" hidden="1" x14ac:dyDescent="0.25">
      <c r="A279" s="30"/>
      <c r="G279" s="41"/>
      <c r="J279" s="30"/>
    </row>
    <row r="280" spans="1:10" hidden="1" x14ac:dyDescent="0.25">
      <c r="A280" s="30"/>
      <c r="G280" s="41"/>
      <c r="J280" s="30"/>
    </row>
    <row r="281" spans="1:10" hidden="1" x14ac:dyDescent="0.25">
      <c r="A281" s="30"/>
      <c r="G281" s="41"/>
      <c r="J281" s="30"/>
    </row>
    <row r="282" spans="1:10" hidden="1" x14ac:dyDescent="0.25">
      <c r="A282" s="30"/>
      <c r="G282" s="41"/>
      <c r="J282" s="30"/>
    </row>
    <row r="283" spans="1:10" hidden="1" x14ac:dyDescent="0.25">
      <c r="A283" s="30"/>
      <c r="G283" s="41"/>
      <c r="J283" s="30"/>
    </row>
    <row r="284" spans="1:10" hidden="1" x14ac:dyDescent="0.25">
      <c r="A284" s="30"/>
      <c r="G284" s="41"/>
      <c r="J284" s="30"/>
    </row>
    <row r="285" spans="1:10" hidden="1" x14ac:dyDescent="0.25">
      <c r="A285" s="30"/>
      <c r="G285" s="41"/>
      <c r="J285" s="30"/>
    </row>
    <row r="286" spans="1:10" hidden="1" x14ac:dyDescent="0.25">
      <c r="A286" s="30"/>
      <c r="G286" s="41"/>
      <c r="J286" s="30"/>
    </row>
    <row r="287" spans="1:10" hidden="1" x14ac:dyDescent="0.25">
      <c r="A287" s="30"/>
      <c r="G287" s="41"/>
      <c r="J287" s="30"/>
    </row>
    <row r="288" spans="1:10" hidden="1" x14ac:dyDescent="0.25">
      <c r="A288" s="30"/>
      <c r="G288" s="41"/>
      <c r="J288" s="30"/>
    </row>
    <row r="289" spans="1:10" hidden="1" x14ac:dyDescent="0.25">
      <c r="A289" s="30"/>
      <c r="G289" s="41"/>
      <c r="J289" s="30"/>
    </row>
    <row r="290" spans="1:10" hidden="1" x14ac:dyDescent="0.25">
      <c r="A290" s="30"/>
      <c r="G290" s="41"/>
      <c r="J290" s="30"/>
    </row>
    <row r="291" spans="1:10" hidden="1" x14ac:dyDescent="0.25">
      <c r="A291" s="30"/>
      <c r="G291" s="41"/>
      <c r="J291" s="30"/>
    </row>
    <row r="292" spans="1:10" hidden="1" x14ac:dyDescent="0.25">
      <c r="A292" s="30"/>
      <c r="G292" s="41"/>
      <c r="J292" s="30"/>
    </row>
    <row r="293" spans="1:10" hidden="1" x14ac:dyDescent="0.25">
      <c r="A293" s="30"/>
      <c r="G293" s="41"/>
      <c r="J293" s="30"/>
    </row>
    <row r="294" spans="1:10" hidden="1" x14ac:dyDescent="0.25">
      <c r="A294" s="30"/>
      <c r="G294" s="41"/>
      <c r="J294" s="30"/>
    </row>
    <row r="295" spans="1:10" hidden="1" x14ac:dyDescent="0.25">
      <c r="A295" s="30"/>
      <c r="G295" s="41"/>
      <c r="J295" s="30"/>
    </row>
    <row r="296" spans="1:10" hidden="1" x14ac:dyDescent="0.25">
      <c r="A296" s="30"/>
      <c r="G296" s="41"/>
      <c r="J296" s="30"/>
    </row>
    <row r="297" spans="1:10" hidden="1" x14ac:dyDescent="0.25">
      <c r="A297" s="30"/>
      <c r="G297" s="41"/>
      <c r="J297" s="30"/>
    </row>
    <row r="298" spans="1:10" hidden="1" x14ac:dyDescent="0.25">
      <c r="A298" s="30"/>
      <c r="G298" s="41"/>
      <c r="J298" s="30"/>
    </row>
    <row r="299" spans="1:10" hidden="1" x14ac:dyDescent="0.25">
      <c r="A299" s="30"/>
      <c r="G299" s="41"/>
      <c r="J299" s="30"/>
    </row>
    <row r="300" spans="1:10" hidden="1" x14ac:dyDescent="0.25">
      <c r="A300" s="30"/>
      <c r="G300" s="41"/>
      <c r="J300" s="30"/>
    </row>
    <row r="301" spans="1:10" hidden="1" x14ac:dyDescent="0.25">
      <c r="A301" s="30"/>
      <c r="G301" s="41"/>
      <c r="J301" s="30"/>
    </row>
    <row r="302" spans="1:10" hidden="1" x14ac:dyDescent="0.25">
      <c r="A302" s="30"/>
      <c r="G302" s="41"/>
      <c r="J302" s="30"/>
    </row>
    <row r="303" spans="1:10" hidden="1" x14ac:dyDescent="0.25">
      <c r="A303" s="30"/>
      <c r="G303" s="41"/>
      <c r="J303" s="30"/>
    </row>
    <row r="304" spans="1:10" hidden="1" x14ac:dyDescent="0.25">
      <c r="A304" s="30"/>
      <c r="G304" s="41"/>
      <c r="J304" s="30"/>
    </row>
    <row r="305" spans="1:10" hidden="1" x14ac:dyDescent="0.25">
      <c r="A305" s="30"/>
      <c r="G305" s="41"/>
      <c r="J305" s="30"/>
    </row>
    <row r="306" spans="1:10" hidden="1" x14ac:dyDescent="0.25">
      <c r="A306" s="30"/>
      <c r="G306" s="41"/>
      <c r="J306" s="30"/>
    </row>
    <row r="307" spans="1:10" hidden="1" x14ac:dyDescent="0.25">
      <c r="A307" s="30"/>
      <c r="G307" s="41"/>
      <c r="J307" s="30"/>
    </row>
    <row r="308" spans="1:10" hidden="1" x14ac:dyDescent="0.25">
      <c r="A308" s="30"/>
      <c r="G308" s="41"/>
      <c r="J308" s="30"/>
    </row>
    <row r="309" spans="1:10" hidden="1" x14ac:dyDescent="0.25">
      <c r="A309" s="30"/>
      <c r="G309" s="41"/>
      <c r="J309" s="30"/>
    </row>
    <row r="310" spans="1:10" hidden="1" x14ac:dyDescent="0.25">
      <c r="A310" s="30"/>
      <c r="G310" s="41"/>
      <c r="J310" s="30"/>
    </row>
    <row r="311" spans="1:10" hidden="1" x14ac:dyDescent="0.25">
      <c r="A311" s="30"/>
      <c r="G311" s="41"/>
      <c r="J311" s="30"/>
    </row>
    <row r="312" spans="1:10" hidden="1" x14ac:dyDescent="0.25">
      <c r="A312" s="30"/>
      <c r="G312" s="41"/>
      <c r="J312" s="30"/>
    </row>
    <row r="313" spans="1:10" hidden="1" x14ac:dyDescent="0.25">
      <c r="A313" s="30"/>
      <c r="G313" s="41"/>
      <c r="J313" s="30"/>
    </row>
    <row r="314" spans="1:10" hidden="1" x14ac:dyDescent="0.25">
      <c r="A314" s="30"/>
      <c r="G314" s="41"/>
      <c r="J314" s="30"/>
    </row>
    <row r="315" spans="1:10" hidden="1" x14ac:dyDescent="0.25">
      <c r="A315" s="30"/>
      <c r="G315" s="41"/>
      <c r="J315" s="30"/>
    </row>
    <row r="316" spans="1:10" hidden="1" x14ac:dyDescent="0.25">
      <c r="A316" s="30"/>
      <c r="G316" s="41"/>
      <c r="J316" s="30"/>
    </row>
    <row r="317" spans="1:10" hidden="1" x14ac:dyDescent="0.25">
      <c r="A317" s="30"/>
      <c r="G317" s="41"/>
      <c r="J317" s="30"/>
    </row>
    <row r="318" spans="1:10" hidden="1" x14ac:dyDescent="0.25">
      <c r="A318" s="30"/>
      <c r="G318" s="41"/>
      <c r="J318" s="30"/>
    </row>
    <row r="319" spans="1:10" hidden="1" x14ac:dyDescent="0.25">
      <c r="A319" s="30"/>
      <c r="G319" s="41"/>
      <c r="J319" s="30"/>
    </row>
    <row r="320" spans="1:10" hidden="1" x14ac:dyDescent="0.25">
      <c r="A320" s="30"/>
      <c r="G320" s="41"/>
      <c r="J320" s="30"/>
    </row>
    <row r="321" spans="1:10" hidden="1" x14ac:dyDescent="0.25">
      <c r="A321" s="30"/>
      <c r="G321" s="41"/>
      <c r="J321" s="30"/>
    </row>
    <row r="322" spans="1:10" hidden="1" x14ac:dyDescent="0.25">
      <c r="A322" s="30"/>
      <c r="G322" s="41"/>
      <c r="J322" s="30"/>
    </row>
    <row r="323" spans="1:10" hidden="1" x14ac:dyDescent="0.25">
      <c r="A323" s="30"/>
      <c r="G323" s="41"/>
      <c r="J323" s="30"/>
    </row>
    <row r="324" spans="1:10" hidden="1" x14ac:dyDescent="0.25">
      <c r="A324" s="30"/>
      <c r="G324" s="41"/>
      <c r="J324" s="30"/>
    </row>
    <row r="325" spans="1:10" hidden="1" x14ac:dyDescent="0.25">
      <c r="A325" s="30"/>
      <c r="G325" s="41"/>
      <c r="J325" s="30"/>
    </row>
    <row r="326" spans="1:10" hidden="1" x14ac:dyDescent="0.25">
      <c r="A326" s="30"/>
      <c r="G326" s="41"/>
      <c r="J326" s="30"/>
    </row>
    <row r="327" spans="1:10" hidden="1" x14ac:dyDescent="0.25">
      <c r="A327" s="30"/>
      <c r="G327" s="41"/>
      <c r="J327" s="30"/>
    </row>
    <row r="328" spans="1:10" hidden="1" x14ac:dyDescent="0.25">
      <c r="A328" s="30"/>
      <c r="G328" s="41"/>
      <c r="J328" s="30"/>
    </row>
    <row r="329" spans="1:10" hidden="1" x14ac:dyDescent="0.25">
      <c r="A329" s="30"/>
      <c r="G329" s="41"/>
      <c r="J329" s="30"/>
    </row>
    <row r="330" spans="1:10" hidden="1" x14ac:dyDescent="0.25">
      <c r="A330" s="30"/>
      <c r="G330" s="41"/>
      <c r="J330" s="30"/>
    </row>
    <row r="331" spans="1:10" hidden="1" x14ac:dyDescent="0.25">
      <c r="A331" s="30"/>
      <c r="G331" s="41"/>
      <c r="J331" s="30"/>
    </row>
    <row r="332" spans="1:10" hidden="1" x14ac:dyDescent="0.25">
      <c r="A332" s="30"/>
      <c r="G332" s="41"/>
      <c r="J332" s="30"/>
    </row>
    <row r="333" spans="1:10" hidden="1" x14ac:dyDescent="0.25">
      <c r="A333" s="30"/>
      <c r="G333" s="41"/>
      <c r="J333" s="30"/>
    </row>
    <row r="334" spans="1:10" hidden="1" x14ac:dyDescent="0.25">
      <c r="A334" s="30"/>
      <c r="G334" s="41"/>
      <c r="J334" s="30"/>
    </row>
    <row r="335" spans="1:10" hidden="1" x14ac:dyDescent="0.25">
      <c r="A335" s="30"/>
      <c r="G335" s="41"/>
      <c r="J335" s="30"/>
    </row>
    <row r="336" spans="1:10" hidden="1" x14ac:dyDescent="0.25">
      <c r="A336" s="30"/>
      <c r="G336" s="41"/>
      <c r="J336" s="30"/>
    </row>
    <row r="337" spans="1:10" hidden="1" x14ac:dyDescent="0.25">
      <c r="A337" s="30"/>
      <c r="G337" s="41"/>
      <c r="J337" s="30"/>
    </row>
    <row r="338" spans="1:10" hidden="1" x14ac:dyDescent="0.25">
      <c r="A338" s="30"/>
      <c r="G338" s="41"/>
      <c r="J338" s="30"/>
    </row>
    <row r="339" spans="1:10" hidden="1" x14ac:dyDescent="0.25">
      <c r="A339" s="30"/>
      <c r="G339" s="41"/>
      <c r="J339" s="30"/>
    </row>
    <row r="340" spans="1:10" hidden="1" x14ac:dyDescent="0.25">
      <c r="A340" s="30"/>
      <c r="G340" s="41"/>
      <c r="J340" s="30"/>
    </row>
    <row r="341" spans="1:10" hidden="1" x14ac:dyDescent="0.25">
      <c r="A341" s="30"/>
      <c r="G341" s="41"/>
      <c r="J341" s="30"/>
    </row>
    <row r="342" spans="1:10" hidden="1" x14ac:dyDescent="0.25">
      <c r="A342" s="30"/>
      <c r="G342" s="41"/>
      <c r="J342" s="30"/>
    </row>
    <row r="343" spans="1:10" hidden="1" x14ac:dyDescent="0.25">
      <c r="A343" s="30"/>
      <c r="G343" s="41"/>
      <c r="J343" s="30"/>
    </row>
    <row r="344" spans="1:10" hidden="1" x14ac:dyDescent="0.25">
      <c r="A344" s="30"/>
      <c r="G344" s="41"/>
      <c r="J344" s="30"/>
    </row>
    <row r="345" spans="1:10" hidden="1" x14ac:dyDescent="0.25">
      <c r="A345" s="30"/>
      <c r="G345" s="41"/>
      <c r="J345" s="30"/>
    </row>
    <row r="346" spans="1:10" hidden="1" x14ac:dyDescent="0.25">
      <c r="A346" s="30"/>
      <c r="G346" s="41"/>
      <c r="J346" s="30"/>
    </row>
    <row r="347" spans="1:10" hidden="1" x14ac:dyDescent="0.25">
      <c r="A347" s="30"/>
      <c r="G347" s="41"/>
      <c r="J347" s="30"/>
    </row>
    <row r="348" spans="1:10" hidden="1" x14ac:dyDescent="0.25">
      <c r="A348" s="30"/>
      <c r="G348" s="41"/>
      <c r="J348" s="30"/>
    </row>
    <row r="349" spans="1:10" hidden="1" x14ac:dyDescent="0.25">
      <c r="A349" s="30"/>
      <c r="G349" s="41"/>
      <c r="J349" s="30"/>
    </row>
    <row r="350" spans="1:10" hidden="1" x14ac:dyDescent="0.25">
      <c r="A350" s="30"/>
      <c r="G350" s="41"/>
      <c r="J350" s="30"/>
    </row>
    <row r="351" spans="1:10" hidden="1" x14ac:dyDescent="0.25">
      <c r="A351" s="30"/>
      <c r="G351" s="41"/>
      <c r="J351" s="30"/>
    </row>
    <row r="352" spans="1:10" hidden="1" x14ac:dyDescent="0.25">
      <c r="A352" s="30"/>
      <c r="G352" s="41"/>
      <c r="J352" s="30"/>
    </row>
    <row r="353" spans="1:10" hidden="1" x14ac:dyDescent="0.25">
      <c r="A353" s="30"/>
      <c r="G353" s="41"/>
      <c r="J353" s="30"/>
    </row>
    <row r="354" spans="1:10" hidden="1" x14ac:dyDescent="0.25">
      <c r="A354" s="30"/>
      <c r="G354" s="41"/>
      <c r="J354" s="30"/>
    </row>
    <row r="355" spans="1:10" hidden="1" x14ac:dyDescent="0.25">
      <c r="A355" s="30"/>
      <c r="G355" s="41"/>
      <c r="J355" s="30"/>
    </row>
    <row r="356" spans="1:10" hidden="1" x14ac:dyDescent="0.25">
      <c r="A356" s="30"/>
      <c r="G356" s="41"/>
      <c r="J356" s="30"/>
    </row>
    <row r="357" spans="1:10" hidden="1" x14ac:dyDescent="0.25">
      <c r="A357" s="30"/>
      <c r="G357" s="41"/>
      <c r="J357" s="30"/>
    </row>
    <row r="358" spans="1:10" hidden="1" x14ac:dyDescent="0.25">
      <c r="A358" s="30"/>
      <c r="G358" s="41"/>
      <c r="J358" s="30"/>
    </row>
    <row r="359" spans="1:10" hidden="1" x14ac:dyDescent="0.25">
      <c r="A359" s="30"/>
      <c r="G359" s="41"/>
      <c r="J359" s="30"/>
    </row>
    <row r="360" spans="1:10" hidden="1" x14ac:dyDescent="0.25">
      <c r="A360" s="30"/>
      <c r="G360" s="41"/>
      <c r="J360" s="30"/>
    </row>
    <row r="361" spans="1:10" hidden="1" x14ac:dyDescent="0.25">
      <c r="A361" s="30"/>
      <c r="G361" s="41"/>
      <c r="J361" s="30"/>
    </row>
    <row r="362" spans="1:10" hidden="1" x14ac:dyDescent="0.25">
      <c r="A362" s="30"/>
      <c r="G362" s="41"/>
      <c r="J362" s="30"/>
    </row>
    <row r="363" spans="1:10" hidden="1" x14ac:dyDescent="0.25">
      <c r="A363" s="30"/>
      <c r="G363" s="41"/>
      <c r="J363" s="30"/>
    </row>
    <row r="364" spans="1:10" hidden="1" x14ac:dyDescent="0.25">
      <c r="A364" s="30"/>
      <c r="G364" s="41"/>
      <c r="J364" s="30"/>
    </row>
    <row r="365" spans="1:10" hidden="1" x14ac:dyDescent="0.25">
      <c r="A365" s="30"/>
      <c r="G365" s="41"/>
      <c r="J365" s="30"/>
    </row>
    <row r="366" spans="1:10" hidden="1" x14ac:dyDescent="0.25">
      <c r="A366" s="30"/>
      <c r="G366" s="41"/>
      <c r="J366" s="30"/>
    </row>
    <row r="367" spans="1:10" hidden="1" x14ac:dyDescent="0.25">
      <c r="A367" s="30"/>
      <c r="G367" s="41"/>
      <c r="J367" s="30"/>
    </row>
    <row r="368" spans="1:10" hidden="1" x14ac:dyDescent="0.25">
      <c r="A368" s="30"/>
      <c r="G368" s="41"/>
      <c r="J368" s="30"/>
    </row>
    <row r="369" spans="1:10" hidden="1" x14ac:dyDescent="0.25">
      <c r="A369" s="30"/>
      <c r="G369" s="41"/>
      <c r="J369" s="30"/>
    </row>
    <row r="370" spans="1:10" hidden="1" x14ac:dyDescent="0.25">
      <c r="A370" s="30"/>
      <c r="G370" s="41"/>
      <c r="J370" s="30"/>
    </row>
    <row r="371" spans="1:10" hidden="1" x14ac:dyDescent="0.25">
      <c r="A371" s="30"/>
      <c r="G371" s="41"/>
      <c r="J371" s="30"/>
    </row>
    <row r="372" spans="1:10" hidden="1" x14ac:dyDescent="0.25">
      <c r="A372" s="30"/>
      <c r="G372" s="41"/>
      <c r="J372" s="30"/>
    </row>
    <row r="373" spans="1:10" hidden="1" x14ac:dyDescent="0.25">
      <c r="A373" s="30"/>
      <c r="G373" s="41"/>
      <c r="J373" s="30"/>
    </row>
    <row r="374" spans="1:10" hidden="1" x14ac:dyDescent="0.25">
      <c r="A374" s="30"/>
      <c r="G374" s="41"/>
      <c r="J374" s="30"/>
    </row>
    <row r="375" spans="1:10" hidden="1" x14ac:dyDescent="0.25">
      <c r="A375" s="30"/>
      <c r="G375" s="41"/>
      <c r="J375" s="30"/>
    </row>
    <row r="376" spans="1:10" hidden="1" x14ac:dyDescent="0.25">
      <c r="A376" s="30"/>
      <c r="G376" s="41"/>
      <c r="J376" s="30"/>
    </row>
    <row r="377" spans="1:10" hidden="1" x14ac:dyDescent="0.25">
      <c r="A377" s="30"/>
      <c r="G377" s="41"/>
      <c r="J377" s="30"/>
    </row>
    <row r="378" spans="1:10" hidden="1" x14ac:dyDescent="0.25">
      <c r="A378" s="30"/>
      <c r="G378" s="41"/>
      <c r="J378" s="30"/>
    </row>
    <row r="379" spans="1:10" hidden="1" x14ac:dyDescent="0.25">
      <c r="A379" s="30"/>
      <c r="G379" s="41"/>
      <c r="J379" s="30"/>
    </row>
    <row r="380" spans="1:10" hidden="1" x14ac:dyDescent="0.25">
      <c r="A380" s="30"/>
      <c r="G380" s="41"/>
      <c r="J380" s="30"/>
    </row>
    <row r="381" spans="1:10" hidden="1" x14ac:dyDescent="0.25">
      <c r="A381" s="30"/>
      <c r="G381" s="41"/>
      <c r="J381" s="30"/>
    </row>
    <row r="382" spans="1:10" hidden="1" x14ac:dyDescent="0.25">
      <c r="A382" s="30"/>
      <c r="G382" s="41"/>
      <c r="J382" s="30"/>
    </row>
    <row r="383" spans="1:10" hidden="1" x14ac:dyDescent="0.25">
      <c r="A383" s="30"/>
      <c r="G383" s="41"/>
      <c r="J383" s="30"/>
    </row>
    <row r="384" spans="1:10" hidden="1" x14ac:dyDescent="0.25">
      <c r="A384" s="30"/>
      <c r="G384" s="41"/>
      <c r="J384" s="30"/>
    </row>
    <row r="385" spans="1:10" hidden="1" x14ac:dyDescent="0.25">
      <c r="A385" s="30"/>
      <c r="G385" s="41"/>
      <c r="J385" s="30"/>
    </row>
    <row r="386" spans="1:10" hidden="1" x14ac:dyDescent="0.25">
      <c r="A386" s="30"/>
      <c r="G386" s="41"/>
      <c r="J386" s="30"/>
    </row>
    <row r="387" spans="1:10" hidden="1" x14ac:dyDescent="0.25">
      <c r="A387" s="30"/>
      <c r="G387" s="41"/>
      <c r="J387" s="30"/>
    </row>
    <row r="388" spans="1:10" hidden="1" x14ac:dyDescent="0.25">
      <c r="A388" s="30"/>
      <c r="G388" s="41"/>
      <c r="J388" s="30"/>
    </row>
    <row r="389" spans="1:10" hidden="1" x14ac:dyDescent="0.25">
      <c r="A389" s="30"/>
      <c r="G389" s="41"/>
      <c r="J389" s="30"/>
    </row>
    <row r="390" spans="1:10" hidden="1" x14ac:dyDescent="0.25">
      <c r="A390" s="30"/>
      <c r="G390" s="41"/>
      <c r="J390" s="30"/>
    </row>
    <row r="391" spans="1:10" hidden="1" x14ac:dyDescent="0.25">
      <c r="A391" s="30"/>
      <c r="G391" s="41"/>
      <c r="J391" s="30"/>
    </row>
    <row r="392" spans="1:10" hidden="1" x14ac:dyDescent="0.25">
      <c r="A392" s="30"/>
      <c r="G392" s="41"/>
      <c r="J392" s="30"/>
    </row>
    <row r="393" spans="1:10" hidden="1" x14ac:dyDescent="0.25">
      <c r="A393" s="30"/>
      <c r="G393" s="41"/>
      <c r="J393" s="30"/>
    </row>
    <row r="394" spans="1:10" hidden="1" x14ac:dyDescent="0.25">
      <c r="A394" s="30"/>
      <c r="G394" s="41"/>
      <c r="J394" s="30"/>
    </row>
    <row r="395" spans="1:10" hidden="1" x14ac:dyDescent="0.25">
      <c r="A395" s="30"/>
      <c r="G395" s="41"/>
      <c r="J395" s="30"/>
    </row>
    <row r="396" spans="1:10" hidden="1" x14ac:dyDescent="0.25">
      <c r="A396" s="30"/>
      <c r="G396" s="41"/>
      <c r="J396" s="30"/>
    </row>
    <row r="397" spans="1:10" hidden="1" x14ac:dyDescent="0.25">
      <c r="A397" s="30"/>
      <c r="G397" s="41"/>
      <c r="J397" s="30"/>
    </row>
    <row r="398" spans="1:10" hidden="1" x14ac:dyDescent="0.25">
      <c r="A398" s="30"/>
      <c r="G398" s="41"/>
      <c r="J398" s="30"/>
    </row>
    <row r="399" spans="1:10" hidden="1" x14ac:dyDescent="0.25">
      <c r="A399" s="30"/>
      <c r="G399" s="41"/>
      <c r="J399" s="30"/>
    </row>
    <row r="400" spans="1:10" hidden="1" x14ac:dyDescent="0.25">
      <c r="A400" s="30"/>
      <c r="G400" s="41"/>
      <c r="J400" s="30"/>
    </row>
    <row r="401" spans="1:10" hidden="1" x14ac:dyDescent="0.25">
      <c r="A401" s="30"/>
      <c r="G401" s="41"/>
      <c r="J401" s="30"/>
    </row>
    <row r="402" spans="1:10" hidden="1" x14ac:dyDescent="0.25">
      <c r="A402" s="30"/>
      <c r="G402" s="41"/>
      <c r="J402" s="30"/>
    </row>
    <row r="403" spans="1:10" hidden="1" x14ac:dyDescent="0.25">
      <c r="A403" s="30"/>
      <c r="G403" s="41"/>
      <c r="J403" s="30"/>
    </row>
    <row r="404" spans="1:10" hidden="1" x14ac:dyDescent="0.25">
      <c r="A404" s="30"/>
      <c r="G404" s="41"/>
      <c r="J404" s="30"/>
    </row>
    <row r="405" spans="1:10" hidden="1" x14ac:dyDescent="0.25">
      <c r="A405" s="30"/>
      <c r="G405" s="41"/>
      <c r="J405" s="30"/>
    </row>
    <row r="406" spans="1:10" hidden="1" x14ac:dyDescent="0.25">
      <c r="A406" s="30"/>
      <c r="G406" s="41"/>
      <c r="J406" s="30"/>
    </row>
    <row r="407" spans="1:10" hidden="1" x14ac:dyDescent="0.25">
      <c r="A407" s="30"/>
      <c r="G407" s="41"/>
      <c r="J407" s="30"/>
    </row>
    <row r="408" spans="1:10" hidden="1" x14ac:dyDescent="0.25">
      <c r="A408" s="30"/>
      <c r="G408" s="41"/>
      <c r="J408" s="30"/>
    </row>
    <row r="409" spans="1:10" hidden="1" x14ac:dyDescent="0.25">
      <c r="A409" s="30"/>
      <c r="G409" s="41"/>
      <c r="J409" s="30"/>
    </row>
    <row r="410" spans="1:10" hidden="1" x14ac:dyDescent="0.25">
      <c r="A410" s="30"/>
      <c r="G410" s="41"/>
      <c r="J410" s="30"/>
    </row>
    <row r="411" spans="1:10" hidden="1" x14ac:dyDescent="0.25">
      <c r="A411" s="30"/>
      <c r="G411" s="41"/>
      <c r="J411" s="30"/>
    </row>
    <row r="412" spans="1:10" hidden="1" x14ac:dyDescent="0.25">
      <c r="A412" s="30"/>
      <c r="G412" s="41"/>
      <c r="J412" s="30"/>
    </row>
    <row r="413" spans="1:10" hidden="1" x14ac:dyDescent="0.25">
      <c r="A413" s="30"/>
      <c r="G413" s="41"/>
      <c r="J413" s="30"/>
    </row>
    <row r="414" spans="1:10" hidden="1" x14ac:dyDescent="0.25">
      <c r="A414" s="30"/>
      <c r="G414" s="41"/>
      <c r="J414" s="30"/>
    </row>
    <row r="415" spans="1:10" hidden="1" x14ac:dyDescent="0.25">
      <c r="A415" s="30"/>
      <c r="G415" s="41"/>
      <c r="J415" s="30"/>
    </row>
    <row r="416" spans="1:10" hidden="1" x14ac:dyDescent="0.25">
      <c r="A416" s="30"/>
      <c r="G416" s="41"/>
      <c r="J416" s="30"/>
    </row>
    <row r="417" spans="1:10" hidden="1" x14ac:dyDescent="0.25">
      <c r="A417" s="30"/>
      <c r="G417" s="41"/>
      <c r="J417" s="30"/>
    </row>
    <row r="418" spans="1:10" hidden="1" x14ac:dyDescent="0.25">
      <c r="A418" s="30"/>
      <c r="G418" s="41"/>
      <c r="J418" s="30"/>
    </row>
    <row r="419" spans="1:10" hidden="1" x14ac:dyDescent="0.25">
      <c r="A419" s="30"/>
      <c r="G419" s="41"/>
      <c r="J419" s="30"/>
    </row>
    <row r="420" spans="1:10" hidden="1" x14ac:dyDescent="0.25">
      <c r="A420" s="30"/>
      <c r="G420" s="41"/>
      <c r="J420" s="30"/>
    </row>
    <row r="421" spans="1:10" hidden="1" x14ac:dyDescent="0.25">
      <c r="A421" s="30"/>
      <c r="G421" s="41"/>
      <c r="J421" s="30"/>
    </row>
    <row r="422" spans="1:10" hidden="1" x14ac:dyDescent="0.25">
      <c r="A422" s="30"/>
      <c r="G422" s="41"/>
      <c r="J422" s="30"/>
    </row>
    <row r="423" spans="1:10" hidden="1" x14ac:dyDescent="0.25">
      <c r="A423" s="30"/>
      <c r="G423" s="41"/>
      <c r="J423" s="30"/>
    </row>
    <row r="424" spans="1:10" hidden="1" x14ac:dyDescent="0.25">
      <c r="A424" s="30"/>
      <c r="G424" s="41"/>
      <c r="J424" s="30"/>
    </row>
    <row r="425" spans="1:10" hidden="1" x14ac:dyDescent="0.25">
      <c r="A425" s="30"/>
      <c r="G425" s="41"/>
      <c r="J425" s="30"/>
    </row>
    <row r="426" spans="1:10" hidden="1" x14ac:dyDescent="0.25">
      <c r="A426" s="30"/>
      <c r="G426" s="41"/>
      <c r="J426" s="30"/>
    </row>
    <row r="427" spans="1:10" hidden="1" x14ac:dyDescent="0.25">
      <c r="A427" s="30"/>
      <c r="G427" s="41"/>
      <c r="J427" s="30"/>
    </row>
    <row r="428" spans="1:10" hidden="1" x14ac:dyDescent="0.25">
      <c r="A428" s="30"/>
      <c r="G428" s="41"/>
      <c r="J428" s="30"/>
    </row>
    <row r="429" spans="1:10" hidden="1" x14ac:dyDescent="0.25">
      <c r="A429" s="30"/>
      <c r="G429" s="41"/>
      <c r="J429" s="30"/>
    </row>
    <row r="430" spans="1:10" hidden="1" x14ac:dyDescent="0.25">
      <c r="A430" s="30"/>
      <c r="G430" s="41"/>
      <c r="J430" s="30"/>
    </row>
    <row r="431" spans="1:10" hidden="1" x14ac:dyDescent="0.25">
      <c r="A431" s="30"/>
      <c r="G431" s="41"/>
      <c r="J431" s="30"/>
    </row>
    <row r="432" spans="1:10" hidden="1" x14ac:dyDescent="0.25">
      <c r="A432" s="30"/>
      <c r="G432" s="41"/>
      <c r="J432" s="30"/>
    </row>
    <row r="433" spans="1:10" hidden="1" x14ac:dyDescent="0.25">
      <c r="A433" s="30"/>
      <c r="G433" s="41"/>
      <c r="J433" s="30"/>
    </row>
    <row r="434" spans="1:10" hidden="1" x14ac:dyDescent="0.25">
      <c r="A434" s="30"/>
      <c r="G434" s="41"/>
      <c r="J434" s="30"/>
    </row>
    <row r="435" spans="1:10" hidden="1" x14ac:dyDescent="0.25">
      <c r="A435" s="30"/>
      <c r="G435" s="41"/>
      <c r="J435" s="30"/>
    </row>
    <row r="436" spans="1:10" hidden="1" x14ac:dyDescent="0.25">
      <c r="A436" s="30"/>
      <c r="G436" s="41"/>
      <c r="J436" s="30"/>
    </row>
    <row r="437" spans="1:10" hidden="1" x14ac:dyDescent="0.25">
      <c r="A437" s="30"/>
      <c r="G437" s="41"/>
      <c r="J437" s="30"/>
    </row>
    <row r="438" spans="1:10" hidden="1" x14ac:dyDescent="0.25">
      <c r="A438" s="30"/>
      <c r="G438" s="41"/>
      <c r="J438" s="30"/>
    </row>
    <row r="439" spans="1:10" hidden="1" x14ac:dyDescent="0.25">
      <c r="A439" s="30"/>
      <c r="G439" s="41"/>
      <c r="J439" s="30"/>
    </row>
    <row r="440" spans="1:10" hidden="1" x14ac:dyDescent="0.25">
      <c r="A440" s="30"/>
      <c r="G440" s="41"/>
      <c r="J440" s="30"/>
    </row>
    <row r="441" spans="1:10" hidden="1" x14ac:dyDescent="0.25">
      <c r="A441" s="30"/>
      <c r="G441" s="41"/>
      <c r="J441" s="30"/>
    </row>
    <row r="442" spans="1:10" hidden="1" x14ac:dyDescent="0.25">
      <c r="A442" s="30"/>
      <c r="G442" s="41"/>
      <c r="J442" s="30"/>
    </row>
    <row r="443" spans="1:10" hidden="1" x14ac:dyDescent="0.25">
      <c r="A443" s="30"/>
      <c r="G443" s="41"/>
      <c r="J443" s="30"/>
    </row>
    <row r="444" spans="1:10" hidden="1" x14ac:dyDescent="0.25">
      <c r="A444" s="30"/>
      <c r="G444" s="41"/>
      <c r="J444" s="30"/>
    </row>
    <row r="445" spans="1:10" hidden="1" x14ac:dyDescent="0.25">
      <c r="A445" s="30"/>
      <c r="G445" s="41"/>
      <c r="J445" s="30"/>
    </row>
    <row r="446" spans="1:10" hidden="1" x14ac:dyDescent="0.25">
      <c r="A446" s="30"/>
      <c r="G446" s="41"/>
      <c r="J446" s="30"/>
    </row>
    <row r="447" spans="1:10" hidden="1" x14ac:dyDescent="0.25">
      <c r="A447" s="30"/>
      <c r="G447" s="41"/>
      <c r="J447" s="30"/>
    </row>
    <row r="448" spans="1:10" hidden="1" x14ac:dyDescent="0.25">
      <c r="A448" s="30"/>
      <c r="G448" s="41"/>
      <c r="J448" s="30"/>
    </row>
    <row r="449" spans="1:10" hidden="1" x14ac:dyDescent="0.25">
      <c r="A449" s="30"/>
      <c r="G449" s="41"/>
      <c r="J449" s="30"/>
    </row>
    <row r="450" spans="1:10" hidden="1" x14ac:dyDescent="0.25">
      <c r="A450" s="30"/>
      <c r="G450" s="41"/>
      <c r="J450" s="30"/>
    </row>
    <row r="451" spans="1:10" hidden="1" x14ac:dyDescent="0.25">
      <c r="A451" s="30"/>
      <c r="G451" s="41"/>
      <c r="J451" s="30"/>
    </row>
    <row r="452" spans="1:10" hidden="1" x14ac:dyDescent="0.25">
      <c r="A452" s="30"/>
      <c r="G452" s="41"/>
      <c r="J452" s="30"/>
    </row>
    <row r="453" spans="1:10" hidden="1" x14ac:dyDescent="0.25">
      <c r="A453" s="30"/>
      <c r="G453" s="41"/>
      <c r="J453" s="30"/>
    </row>
    <row r="454" spans="1:10" hidden="1" x14ac:dyDescent="0.25">
      <c r="A454" s="30"/>
      <c r="G454" s="41"/>
      <c r="J454" s="30"/>
    </row>
    <row r="455" spans="1:10" hidden="1" x14ac:dyDescent="0.25">
      <c r="A455" s="30"/>
      <c r="G455" s="41"/>
      <c r="J455" s="30"/>
    </row>
    <row r="456" spans="1:10" hidden="1" x14ac:dyDescent="0.25">
      <c r="A456" s="30"/>
      <c r="G456" s="41"/>
      <c r="J456" s="30"/>
    </row>
    <row r="457" spans="1:10" hidden="1" x14ac:dyDescent="0.25">
      <c r="A457" s="30"/>
      <c r="G457" s="41"/>
      <c r="J457" s="30"/>
    </row>
    <row r="458" spans="1:10" hidden="1" x14ac:dyDescent="0.25">
      <c r="A458" s="30"/>
      <c r="G458" s="41"/>
      <c r="J458" s="30"/>
    </row>
    <row r="459" spans="1:10" hidden="1" x14ac:dyDescent="0.25">
      <c r="A459" s="30"/>
      <c r="G459" s="41"/>
      <c r="J459" s="30"/>
    </row>
    <row r="460" spans="1:10" hidden="1" x14ac:dyDescent="0.25">
      <c r="A460" s="30"/>
      <c r="G460" s="41"/>
      <c r="J460" s="30"/>
    </row>
    <row r="461" spans="1:10" hidden="1" x14ac:dyDescent="0.25">
      <c r="A461" s="30"/>
      <c r="G461" s="41"/>
      <c r="J461" s="30"/>
    </row>
    <row r="462" spans="1:10" hidden="1" x14ac:dyDescent="0.25">
      <c r="A462" s="30"/>
      <c r="G462" s="41"/>
      <c r="J462" s="30"/>
    </row>
    <row r="463" spans="1:10" hidden="1" x14ac:dyDescent="0.25">
      <c r="A463" s="30"/>
      <c r="G463" s="41"/>
      <c r="J463" s="30"/>
    </row>
    <row r="464" spans="1:10" hidden="1" x14ac:dyDescent="0.25">
      <c r="A464" s="30"/>
      <c r="G464" s="41"/>
      <c r="J464" s="30"/>
    </row>
    <row r="465" spans="1:10" hidden="1" x14ac:dyDescent="0.25">
      <c r="A465" s="30"/>
      <c r="G465" s="41"/>
      <c r="J465" s="30"/>
    </row>
    <row r="466" spans="1:10" hidden="1" x14ac:dyDescent="0.25">
      <c r="A466" s="30"/>
      <c r="G466" s="41"/>
      <c r="J466" s="30"/>
    </row>
    <row r="467" spans="1:10" hidden="1" x14ac:dyDescent="0.25">
      <c r="A467" s="30"/>
      <c r="G467" s="41"/>
      <c r="J467" s="30"/>
    </row>
    <row r="468" spans="1:10" hidden="1" x14ac:dyDescent="0.25">
      <c r="A468" s="30"/>
      <c r="G468" s="41"/>
      <c r="J468" s="30"/>
    </row>
    <row r="469" spans="1:10" hidden="1" x14ac:dyDescent="0.25">
      <c r="A469" s="30"/>
      <c r="G469" s="41"/>
      <c r="J469" s="30"/>
    </row>
    <row r="470" spans="1:10" hidden="1" x14ac:dyDescent="0.25">
      <c r="A470" s="30"/>
      <c r="G470" s="41"/>
      <c r="J470" s="30"/>
    </row>
    <row r="471" spans="1:10" hidden="1" x14ac:dyDescent="0.25">
      <c r="A471" s="30"/>
      <c r="G471" s="41"/>
      <c r="J471" s="30"/>
    </row>
    <row r="472" spans="1:10" hidden="1" x14ac:dyDescent="0.25">
      <c r="A472" s="30"/>
      <c r="G472" s="41"/>
      <c r="J472" s="30"/>
    </row>
    <row r="473" spans="1:10" hidden="1" x14ac:dyDescent="0.25">
      <c r="A473" s="30"/>
      <c r="G473" s="41"/>
      <c r="J473" s="30"/>
    </row>
    <row r="474" spans="1:10" hidden="1" x14ac:dyDescent="0.25">
      <c r="A474" s="30"/>
      <c r="G474" s="41"/>
      <c r="J474" s="30"/>
    </row>
    <row r="475" spans="1:10" hidden="1" x14ac:dyDescent="0.25">
      <c r="A475" s="30"/>
      <c r="G475" s="41"/>
      <c r="J475" s="30"/>
    </row>
    <row r="476" spans="1:10" hidden="1" x14ac:dyDescent="0.25">
      <c r="A476" s="30"/>
      <c r="G476" s="41"/>
      <c r="J476" s="30"/>
    </row>
    <row r="477" spans="1:10" hidden="1" x14ac:dyDescent="0.25">
      <c r="A477" s="30"/>
      <c r="G477" s="41"/>
      <c r="J477" s="30"/>
    </row>
    <row r="478" spans="1:10" hidden="1" x14ac:dyDescent="0.25">
      <c r="A478" s="30"/>
      <c r="G478" s="41"/>
      <c r="J478" s="30"/>
    </row>
    <row r="479" spans="1:10" hidden="1" x14ac:dyDescent="0.25">
      <c r="A479" s="30"/>
      <c r="G479" s="41"/>
      <c r="J479" s="30"/>
    </row>
    <row r="480" spans="1:10" hidden="1" x14ac:dyDescent="0.25">
      <c r="A480" s="30"/>
      <c r="G480" s="41"/>
      <c r="J480" s="30"/>
    </row>
    <row r="481" spans="1:10" hidden="1" x14ac:dyDescent="0.25">
      <c r="A481" s="30"/>
      <c r="G481" s="41"/>
      <c r="J481" s="30"/>
    </row>
    <row r="482" spans="1:10" hidden="1" x14ac:dyDescent="0.25">
      <c r="A482" s="30"/>
      <c r="G482" s="41"/>
      <c r="J482" s="30"/>
    </row>
    <row r="483" spans="1:10" hidden="1" x14ac:dyDescent="0.25">
      <c r="A483" s="30"/>
      <c r="G483" s="41"/>
      <c r="J483" s="30"/>
    </row>
    <row r="484" spans="1:10" hidden="1" x14ac:dyDescent="0.25">
      <c r="A484" s="30"/>
      <c r="G484" s="41"/>
      <c r="J484" s="30"/>
    </row>
    <row r="485" spans="1:10" hidden="1" x14ac:dyDescent="0.25">
      <c r="A485" s="30"/>
      <c r="G485" s="41"/>
      <c r="J485" s="30"/>
    </row>
    <row r="486" spans="1:10" hidden="1" x14ac:dyDescent="0.25">
      <c r="A486" s="30"/>
      <c r="G486" s="41"/>
      <c r="J486" s="30"/>
    </row>
    <row r="487" spans="1:10" hidden="1" x14ac:dyDescent="0.25">
      <c r="A487" s="30"/>
      <c r="G487" s="41"/>
      <c r="J487" s="30"/>
    </row>
    <row r="488" spans="1:10" hidden="1" x14ac:dyDescent="0.25">
      <c r="A488" s="30"/>
      <c r="G488" s="41"/>
      <c r="J488" s="30"/>
    </row>
    <row r="489" spans="1:10" hidden="1" x14ac:dyDescent="0.25">
      <c r="A489" s="30"/>
      <c r="G489" s="41"/>
      <c r="J489" s="30"/>
    </row>
    <row r="490" spans="1:10" hidden="1" x14ac:dyDescent="0.25">
      <c r="A490" s="30"/>
      <c r="G490" s="41"/>
      <c r="J490" s="30"/>
    </row>
    <row r="491" spans="1:10" hidden="1" x14ac:dyDescent="0.25">
      <c r="A491" s="30"/>
      <c r="G491" s="41"/>
      <c r="J491" s="30"/>
    </row>
    <row r="492" spans="1:10" hidden="1" x14ac:dyDescent="0.25">
      <c r="A492" s="30"/>
      <c r="G492" s="41"/>
      <c r="J492" s="30"/>
    </row>
    <row r="493" spans="1:10" hidden="1" x14ac:dyDescent="0.25">
      <c r="A493" s="30"/>
      <c r="G493" s="41"/>
      <c r="J493" s="30"/>
    </row>
    <row r="494" spans="1:10" hidden="1" x14ac:dyDescent="0.25">
      <c r="A494" s="30"/>
      <c r="G494" s="41"/>
      <c r="J494" s="30"/>
    </row>
    <row r="495" spans="1:10" hidden="1" x14ac:dyDescent="0.25">
      <c r="A495" s="30"/>
      <c r="G495" s="41"/>
      <c r="J495" s="30"/>
    </row>
    <row r="496" spans="1:10" hidden="1" x14ac:dyDescent="0.25">
      <c r="A496" s="30"/>
      <c r="G496" s="41"/>
      <c r="J496" s="30"/>
    </row>
    <row r="497" spans="1:10" hidden="1" x14ac:dyDescent="0.25">
      <c r="A497" s="30"/>
      <c r="G497" s="41"/>
      <c r="J497" s="30"/>
    </row>
    <row r="498" spans="1:10" hidden="1" x14ac:dyDescent="0.25">
      <c r="A498" s="30"/>
      <c r="G498" s="41"/>
      <c r="J498" s="30"/>
    </row>
    <row r="499" spans="1:10" hidden="1" x14ac:dyDescent="0.25">
      <c r="A499" s="30"/>
      <c r="G499" s="41"/>
      <c r="J499" s="30"/>
    </row>
    <row r="500" spans="1:10" hidden="1" x14ac:dyDescent="0.25">
      <c r="A500" s="30"/>
      <c r="G500" s="41"/>
      <c r="J500" s="30"/>
    </row>
    <row r="501" spans="1:10" hidden="1" x14ac:dyDescent="0.25">
      <c r="A501" s="30"/>
      <c r="G501" s="41"/>
      <c r="J501" s="30"/>
    </row>
    <row r="502" spans="1:10" hidden="1" x14ac:dyDescent="0.25">
      <c r="A502" s="30"/>
      <c r="G502" s="41"/>
      <c r="J502" s="30"/>
    </row>
    <row r="503" spans="1:10" hidden="1" x14ac:dyDescent="0.25">
      <c r="A503" s="30"/>
      <c r="G503" s="41"/>
      <c r="J503" s="30"/>
    </row>
    <row r="504" spans="1:10" hidden="1" x14ac:dyDescent="0.25">
      <c r="A504" s="30"/>
      <c r="G504" s="41"/>
      <c r="J504" s="30"/>
    </row>
    <row r="505" spans="1:10" hidden="1" x14ac:dyDescent="0.25">
      <c r="A505" s="30"/>
      <c r="G505" s="41"/>
      <c r="J505" s="30"/>
    </row>
    <row r="506" spans="1:10" hidden="1" x14ac:dyDescent="0.25">
      <c r="A506" s="30"/>
      <c r="G506" s="41"/>
      <c r="J506" s="30"/>
    </row>
    <row r="507" spans="1:10" hidden="1" x14ac:dyDescent="0.25">
      <c r="A507" s="30"/>
      <c r="G507" s="41"/>
      <c r="J507" s="30"/>
    </row>
    <row r="508" spans="1:10" hidden="1" x14ac:dyDescent="0.25">
      <c r="A508" s="30"/>
      <c r="G508" s="41"/>
      <c r="J508" s="30"/>
    </row>
    <row r="509" spans="1:10" hidden="1" x14ac:dyDescent="0.25">
      <c r="A509" s="30"/>
      <c r="G509" s="41"/>
      <c r="J509" s="30"/>
    </row>
    <row r="510" spans="1:10" hidden="1" x14ac:dyDescent="0.25">
      <c r="A510" s="30"/>
      <c r="G510" s="41"/>
      <c r="J510" s="30"/>
    </row>
    <row r="511" spans="1:10" hidden="1" x14ac:dyDescent="0.25">
      <c r="A511" s="30"/>
      <c r="G511" s="41"/>
      <c r="J511" s="30"/>
    </row>
    <row r="512" spans="1:10" hidden="1" x14ac:dyDescent="0.25">
      <c r="A512" s="30"/>
      <c r="G512" s="41"/>
      <c r="J512" s="30"/>
    </row>
    <row r="513" spans="1:10" hidden="1" x14ac:dyDescent="0.25">
      <c r="A513" s="30"/>
      <c r="G513" s="41"/>
      <c r="J513" s="30"/>
    </row>
    <row r="514" spans="1:10" hidden="1" x14ac:dyDescent="0.25">
      <c r="A514" s="30"/>
      <c r="G514" s="41"/>
      <c r="J514" s="30"/>
    </row>
    <row r="515" spans="1:10" hidden="1" x14ac:dyDescent="0.25">
      <c r="A515" s="30"/>
      <c r="G515" s="41"/>
      <c r="J515" s="30"/>
    </row>
    <row r="516" spans="1:10" hidden="1" x14ac:dyDescent="0.25">
      <c r="A516" s="30"/>
      <c r="G516" s="41"/>
      <c r="J516" s="30"/>
    </row>
    <row r="517" spans="1:10" hidden="1" x14ac:dyDescent="0.25">
      <c r="A517" s="30"/>
      <c r="G517" s="41"/>
      <c r="J517" s="30"/>
    </row>
    <row r="518" spans="1:10" hidden="1" x14ac:dyDescent="0.25">
      <c r="A518" s="30"/>
      <c r="G518" s="41"/>
      <c r="J518" s="30"/>
    </row>
    <row r="519" spans="1:10" hidden="1" x14ac:dyDescent="0.25">
      <c r="A519" s="30"/>
      <c r="G519" s="41"/>
      <c r="J519" s="30"/>
    </row>
    <row r="520" spans="1:10" hidden="1" x14ac:dyDescent="0.25">
      <c r="A520" s="30"/>
      <c r="G520" s="41"/>
      <c r="J520" s="30"/>
    </row>
    <row r="521" spans="1:10" hidden="1" x14ac:dyDescent="0.25">
      <c r="A521" s="30"/>
      <c r="G521" s="41"/>
      <c r="J521" s="30"/>
    </row>
    <row r="522" spans="1:10" hidden="1" x14ac:dyDescent="0.25">
      <c r="A522" s="30"/>
      <c r="G522" s="41"/>
      <c r="J522" s="30"/>
    </row>
    <row r="523" spans="1:10" hidden="1" x14ac:dyDescent="0.25">
      <c r="A523" s="30"/>
      <c r="G523" s="41"/>
      <c r="J523" s="30"/>
    </row>
    <row r="524" spans="1:10" hidden="1" x14ac:dyDescent="0.25">
      <c r="A524" s="30"/>
      <c r="G524" s="41"/>
      <c r="J524" s="30"/>
    </row>
    <row r="525" spans="1:10" hidden="1" x14ac:dyDescent="0.25">
      <c r="A525" s="30"/>
      <c r="G525" s="41"/>
      <c r="J525" s="30"/>
    </row>
    <row r="526" spans="1:10" hidden="1" x14ac:dyDescent="0.25">
      <c r="A526" s="30"/>
      <c r="G526" s="41"/>
      <c r="J526" s="30"/>
    </row>
    <row r="527" spans="1:10" hidden="1" x14ac:dyDescent="0.25">
      <c r="A527" s="30"/>
      <c r="G527" s="41"/>
      <c r="J527" s="30"/>
    </row>
    <row r="528" spans="1:10" hidden="1" x14ac:dyDescent="0.25">
      <c r="A528" s="30"/>
      <c r="G528" s="41"/>
      <c r="J528" s="30"/>
    </row>
    <row r="529" spans="1:10" hidden="1" x14ac:dyDescent="0.25">
      <c r="A529" s="30"/>
      <c r="G529" s="41"/>
      <c r="J529" s="30"/>
    </row>
    <row r="530" spans="1:10" hidden="1" x14ac:dyDescent="0.25">
      <c r="A530" s="30"/>
      <c r="G530" s="41"/>
      <c r="J530" s="30"/>
    </row>
    <row r="531" spans="1:10" hidden="1" x14ac:dyDescent="0.25">
      <c r="A531" s="30"/>
      <c r="G531" s="41"/>
      <c r="J531" s="30"/>
    </row>
    <row r="532" spans="1:10" hidden="1" x14ac:dyDescent="0.25">
      <c r="A532" s="30"/>
      <c r="G532" s="41"/>
      <c r="J532" s="30"/>
    </row>
    <row r="533" spans="1:10" hidden="1" x14ac:dyDescent="0.25">
      <c r="A533" s="30"/>
      <c r="G533" s="41"/>
      <c r="J533" s="30"/>
    </row>
    <row r="534" spans="1:10" hidden="1" x14ac:dyDescent="0.25">
      <c r="A534" s="30"/>
      <c r="G534" s="41"/>
      <c r="J534" s="30"/>
    </row>
    <row r="535" spans="1:10" hidden="1" x14ac:dyDescent="0.25">
      <c r="A535" s="30"/>
      <c r="G535" s="41"/>
      <c r="J535" s="30"/>
    </row>
    <row r="536" spans="1:10" hidden="1" x14ac:dyDescent="0.25">
      <c r="A536" s="30"/>
      <c r="G536" s="41"/>
      <c r="J536" s="30"/>
    </row>
    <row r="537" spans="1:10" hidden="1" x14ac:dyDescent="0.25">
      <c r="A537" s="30"/>
      <c r="G537" s="41"/>
      <c r="J537" s="30"/>
    </row>
    <row r="538" spans="1:10" hidden="1" x14ac:dyDescent="0.25">
      <c r="A538" s="30"/>
      <c r="G538" s="41"/>
      <c r="J538" s="30"/>
    </row>
    <row r="539" spans="1:10" hidden="1" x14ac:dyDescent="0.25">
      <c r="A539" s="30"/>
      <c r="G539" s="41"/>
      <c r="J539" s="30"/>
    </row>
    <row r="540" spans="1:10" hidden="1" x14ac:dyDescent="0.25">
      <c r="A540" s="30"/>
      <c r="G540" s="41"/>
      <c r="J540" s="30"/>
    </row>
    <row r="541" spans="1:10" hidden="1" x14ac:dyDescent="0.25">
      <c r="A541" s="30"/>
      <c r="G541" s="41"/>
      <c r="J541" s="30"/>
    </row>
    <row r="542" spans="1:10" hidden="1" x14ac:dyDescent="0.25">
      <c r="A542" s="30"/>
      <c r="G542" s="41"/>
      <c r="J542" s="30"/>
    </row>
    <row r="543" spans="1:10" hidden="1" x14ac:dyDescent="0.25">
      <c r="A543" s="30"/>
      <c r="G543" s="41"/>
      <c r="J543" s="30"/>
    </row>
    <row r="544" spans="1:10" hidden="1" x14ac:dyDescent="0.25">
      <c r="A544" s="30"/>
      <c r="G544" s="41"/>
      <c r="J544" s="30"/>
    </row>
    <row r="545" spans="1:10" hidden="1" x14ac:dyDescent="0.25">
      <c r="A545" s="30"/>
      <c r="G545" s="41"/>
      <c r="J545" s="30"/>
    </row>
    <row r="546" spans="1:10" hidden="1" x14ac:dyDescent="0.25">
      <c r="A546" s="30"/>
      <c r="G546" s="41"/>
      <c r="J546" s="30"/>
    </row>
    <row r="547" spans="1:10" hidden="1" x14ac:dyDescent="0.25">
      <c r="A547" s="30"/>
      <c r="G547" s="41"/>
      <c r="J547" s="30"/>
    </row>
    <row r="548" spans="1:10" hidden="1" x14ac:dyDescent="0.25">
      <c r="A548" s="30"/>
      <c r="G548" s="41"/>
      <c r="J548" s="30"/>
    </row>
    <row r="549" spans="1:10" hidden="1" x14ac:dyDescent="0.25">
      <c r="A549" s="30"/>
      <c r="G549" s="41"/>
      <c r="J549" s="30"/>
    </row>
    <row r="550" spans="1:10" hidden="1" x14ac:dyDescent="0.25">
      <c r="A550" s="30"/>
      <c r="G550" s="41"/>
      <c r="J550" s="30"/>
    </row>
    <row r="551" spans="1:10" hidden="1" x14ac:dyDescent="0.25">
      <c r="A551" s="30"/>
      <c r="G551" s="41"/>
      <c r="J551" s="30"/>
    </row>
    <row r="552" spans="1:10" hidden="1" x14ac:dyDescent="0.25">
      <c r="A552" s="30"/>
      <c r="G552" s="41"/>
      <c r="J552" s="30"/>
    </row>
    <row r="553" spans="1:10" hidden="1" x14ac:dyDescent="0.25">
      <c r="A553" s="30"/>
      <c r="G553" s="41"/>
      <c r="J553" s="30"/>
    </row>
    <row r="554" spans="1:10" hidden="1" x14ac:dyDescent="0.25">
      <c r="A554" s="30"/>
      <c r="G554" s="41"/>
      <c r="J554" s="30"/>
    </row>
    <row r="555" spans="1:10" hidden="1" x14ac:dyDescent="0.25">
      <c r="A555" s="30"/>
      <c r="G555" s="41"/>
      <c r="J555" s="30"/>
    </row>
    <row r="556" spans="1:10" hidden="1" x14ac:dyDescent="0.25">
      <c r="A556" s="30"/>
      <c r="G556" s="41"/>
      <c r="J556" s="30"/>
    </row>
    <row r="557" spans="1:10" hidden="1" x14ac:dyDescent="0.25">
      <c r="A557" s="30"/>
      <c r="G557" s="41"/>
      <c r="J557" s="30"/>
    </row>
    <row r="558" spans="1:10" hidden="1" x14ac:dyDescent="0.25">
      <c r="A558" s="30"/>
      <c r="G558" s="41"/>
      <c r="J558" s="30"/>
    </row>
    <row r="559" spans="1:10" hidden="1" x14ac:dyDescent="0.25">
      <c r="A559" s="30"/>
      <c r="G559" s="41"/>
      <c r="J559" s="30"/>
    </row>
    <row r="560" spans="1:10" hidden="1" x14ac:dyDescent="0.25">
      <c r="A560" s="30"/>
      <c r="G560" s="41"/>
      <c r="J560" s="30"/>
    </row>
    <row r="561" spans="1:10" hidden="1" x14ac:dyDescent="0.25">
      <c r="A561" s="30"/>
      <c r="G561" s="41"/>
      <c r="J561" s="30"/>
    </row>
    <row r="562" spans="1:10" hidden="1" x14ac:dyDescent="0.25">
      <c r="A562" s="30"/>
      <c r="G562" s="41"/>
      <c r="J562" s="30"/>
    </row>
    <row r="563" spans="1:10" hidden="1" x14ac:dyDescent="0.25">
      <c r="A563" s="30"/>
      <c r="G563" s="41"/>
      <c r="J563" s="30"/>
    </row>
    <row r="564" spans="1:10" hidden="1" x14ac:dyDescent="0.25">
      <c r="A564" s="30"/>
      <c r="G564" s="41"/>
      <c r="J564" s="30"/>
    </row>
    <row r="565" spans="1:10" hidden="1" x14ac:dyDescent="0.25">
      <c r="A565" s="30"/>
      <c r="G565" s="41"/>
      <c r="J565" s="30"/>
    </row>
    <row r="566" spans="1:10" hidden="1" x14ac:dyDescent="0.25">
      <c r="A566" s="30"/>
      <c r="G566" s="41"/>
      <c r="J566" s="30"/>
    </row>
    <row r="567" spans="1:10" hidden="1" x14ac:dyDescent="0.25">
      <c r="A567" s="30"/>
      <c r="G567" s="41"/>
      <c r="J567" s="30"/>
    </row>
    <row r="568" spans="1:10" hidden="1" x14ac:dyDescent="0.25">
      <c r="A568" s="30"/>
      <c r="G568" s="41"/>
      <c r="J568" s="30"/>
    </row>
    <row r="569" spans="1:10" hidden="1" x14ac:dyDescent="0.25">
      <c r="A569" s="30"/>
      <c r="G569" s="41"/>
      <c r="J569" s="30"/>
    </row>
    <row r="570" spans="1:10" hidden="1" x14ac:dyDescent="0.25">
      <c r="A570" s="30"/>
      <c r="G570" s="41"/>
      <c r="J570" s="30"/>
    </row>
    <row r="571" spans="1:10" hidden="1" x14ac:dyDescent="0.25">
      <c r="A571" s="30"/>
      <c r="G571" s="41"/>
      <c r="J571" s="30"/>
    </row>
    <row r="572" spans="1:10" hidden="1" x14ac:dyDescent="0.25">
      <c r="A572" s="30"/>
      <c r="G572" s="41"/>
      <c r="J572" s="30"/>
    </row>
    <row r="573" spans="1:10" hidden="1" x14ac:dyDescent="0.25">
      <c r="A573" s="30"/>
      <c r="G573" s="41"/>
      <c r="J573" s="30"/>
    </row>
    <row r="574" spans="1:10" hidden="1" x14ac:dyDescent="0.25">
      <c r="A574" s="30"/>
      <c r="G574" s="41"/>
      <c r="J574" s="30"/>
    </row>
    <row r="575" spans="1:10" hidden="1" x14ac:dyDescent="0.25">
      <c r="A575" s="30"/>
      <c r="G575" s="41"/>
      <c r="J575" s="30"/>
    </row>
    <row r="576" spans="1:10" hidden="1" x14ac:dyDescent="0.25">
      <c r="A576" s="30"/>
      <c r="G576" s="41"/>
      <c r="J576" s="30"/>
    </row>
    <row r="577" spans="1:10" hidden="1" x14ac:dyDescent="0.25">
      <c r="A577" s="30"/>
      <c r="G577" s="41"/>
      <c r="J577" s="30"/>
    </row>
    <row r="578" spans="1:10" hidden="1" x14ac:dyDescent="0.25">
      <c r="A578" s="30"/>
      <c r="G578" s="41"/>
      <c r="J578" s="30"/>
    </row>
    <row r="579" spans="1:10" hidden="1" x14ac:dyDescent="0.25">
      <c r="A579" s="30"/>
      <c r="G579" s="41"/>
      <c r="J579" s="30"/>
    </row>
    <row r="580" spans="1:10" hidden="1" x14ac:dyDescent="0.25">
      <c r="A580" s="30"/>
      <c r="G580" s="41"/>
      <c r="J580" s="30"/>
    </row>
    <row r="581" spans="1:10" hidden="1" x14ac:dyDescent="0.25">
      <c r="A581" s="30"/>
      <c r="G581" s="41"/>
      <c r="J581" s="30"/>
    </row>
    <row r="582" spans="1:10" hidden="1" x14ac:dyDescent="0.25">
      <c r="A582" s="30"/>
      <c r="G582" s="41"/>
      <c r="J582" s="30"/>
    </row>
    <row r="583" spans="1:10" hidden="1" x14ac:dyDescent="0.25">
      <c r="A583" s="30"/>
      <c r="G583" s="41"/>
      <c r="J583" s="30"/>
    </row>
    <row r="584" spans="1:10" hidden="1" x14ac:dyDescent="0.25">
      <c r="A584" s="30"/>
      <c r="G584" s="41"/>
      <c r="J584" s="30"/>
    </row>
    <row r="585" spans="1:10" hidden="1" x14ac:dyDescent="0.25">
      <c r="A585" s="30"/>
      <c r="G585" s="41"/>
      <c r="J585" s="30"/>
    </row>
    <row r="586" spans="1:10" hidden="1" x14ac:dyDescent="0.25">
      <c r="A586" s="30"/>
      <c r="G586" s="41"/>
      <c r="J586" s="30"/>
    </row>
    <row r="587" spans="1:10" hidden="1" x14ac:dyDescent="0.25">
      <c r="A587" s="30"/>
      <c r="G587" s="41"/>
      <c r="J587" s="30"/>
    </row>
    <row r="588" spans="1:10" hidden="1" x14ac:dyDescent="0.25">
      <c r="A588" s="30"/>
      <c r="G588" s="41"/>
      <c r="J588" s="30"/>
    </row>
    <row r="589" spans="1:10" hidden="1" x14ac:dyDescent="0.25">
      <c r="A589" s="30"/>
      <c r="G589" s="41"/>
      <c r="J589" s="30"/>
    </row>
    <row r="590" spans="1:10" hidden="1" x14ac:dyDescent="0.25">
      <c r="A590" s="30"/>
      <c r="G590" s="41"/>
      <c r="J590" s="30"/>
    </row>
    <row r="591" spans="1:10" hidden="1" x14ac:dyDescent="0.25">
      <c r="A591" s="30"/>
      <c r="G591" s="41"/>
      <c r="J591" s="30"/>
    </row>
    <row r="592" spans="1:10" hidden="1" x14ac:dyDescent="0.25">
      <c r="A592" s="30"/>
      <c r="G592" s="41"/>
      <c r="J592" s="30"/>
    </row>
    <row r="593" spans="1:10" hidden="1" x14ac:dyDescent="0.25">
      <c r="A593" s="30"/>
      <c r="G593" s="41"/>
      <c r="J593" s="30"/>
    </row>
    <row r="594" spans="1:10" hidden="1" x14ac:dyDescent="0.25">
      <c r="A594" s="30"/>
      <c r="G594" s="41"/>
      <c r="J594" s="30"/>
    </row>
  </sheetData>
  <mergeCells count="16">
    <mergeCell ref="B1:E1"/>
    <mergeCell ref="B3:B28"/>
    <mergeCell ref="C3:C28"/>
    <mergeCell ref="D3:D28"/>
    <mergeCell ref="E3:E4"/>
    <mergeCell ref="E5:E6"/>
    <mergeCell ref="E7:E8"/>
    <mergeCell ref="E9:E10"/>
    <mergeCell ref="E11:E12"/>
    <mergeCell ref="E13:E14"/>
    <mergeCell ref="E16:E17"/>
    <mergeCell ref="E18:E19"/>
    <mergeCell ref="E21:E22"/>
    <mergeCell ref="E23:E24"/>
    <mergeCell ref="E25:E26"/>
    <mergeCell ref="E27:E28"/>
  </mergeCells>
  <pageMargins left="0.196527777777778" right="0.22013888888888899" top="0.23611111111111099" bottom="0.35416666666666702" header="0.511811023622047" footer="0.511811023622047"/>
  <pageSetup paperSize="9" scale="75" orientation="portrait" horizontalDpi="300" verticalDpi="30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91"/>
  <sheetViews>
    <sheetView topLeftCell="A48" zoomScale="90" zoomScaleNormal="90" workbookViewId="0">
      <selection activeCell="E55" activeCellId="1" sqref="A417:XFD418 E55"/>
    </sheetView>
  </sheetViews>
  <sheetFormatPr baseColWidth="10" defaultColWidth="11.42578125" defaultRowHeight="15" zeroHeight="1" x14ac:dyDescent="0.25"/>
  <cols>
    <col min="1" max="1" width="21.42578125" style="15" customWidth="1"/>
    <col min="2" max="2" width="49.85546875" style="15" customWidth="1"/>
    <col min="3" max="3" width="3.5703125" style="15" customWidth="1"/>
    <col min="4" max="4" width="7.42578125" style="15" customWidth="1"/>
    <col min="5" max="5" width="50" style="15" customWidth="1"/>
    <col min="6" max="6" width="2.5703125" style="15" customWidth="1"/>
    <col min="7" max="1024" width="11.42578125" style="15" hidden="1"/>
  </cols>
  <sheetData>
    <row r="1" spans="1:6" x14ac:dyDescent="0.25">
      <c r="A1" s="550"/>
      <c r="B1" s="550"/>
      <c r="C1" s="551"/>
      <c r="D1" s="551"/>
      <c r="E1" s="550"/>
      <c r="F1" s="550"/>
    </row>
    <row r="2" spans="1:6" x14ac:dyDescent="0.25">
      <c r="A2" s="747" t="s">
        <v>7523</v>
      </c>
      <c r="B2" s="747"/>
      <c r="C2" s="747"/>
      <c r="D2" s="747"/>
      <c r="E2" s="747"/>
      <c r="F2" s="550"/>
    </row>
    <row r="3" spans="1:6" x14ac:dyDescent="0.25">
      <c r="A3" s="553" t="s">
        <v>7524</v>
      </c>
      <c r="B3" s="748" t="s">
        <v>7525</v>
      </c>
      <c r="C3" s="748"/>
      <c r="D3" s="748"/>
      <c r="E3" s="748"/>
      <c r="F3" s="550"/>
    </row>
    <row r="4" spans="1:6" x14ac:dyDescent="0.25">
      <c r="A4" s="552" t="s">
        <v>7526</v>
      </c>
      <c r="B4" s="552" t="s">
        <v>4377</v>
      </c>
      <c r="C4" s="552" t="s">
        <v>7527</v>
      </c>
      <c r="D4" s="552" t="s">
        <v>7528</v>
      </c>
      <c r="E4" s="552" t="s">
        <v>7529</v>
      </c>
      <c r="F4" s="550"/>
    </row>
    <row r="5" spans="1:6" x14ac:dyDescent="0.25">
      <c r="A5" s="554" t="s">
        <v>7530</v>
      </c>
      <c r="B5" s="554" t="s">
        <v>7531</v>
      </c>
      <c r="C5" s="555" t="s">
        <v>7532</v>
      </c>
      <c r="D5" s="555" t="s">
        <v>189</v>
      </c>
      <c r="E5" s="554"/>
      <c r="F5" s="550"/>
    </row>
    <row r="6" spans="1:6" x14ac:dyDescent="0.25">
      <c r="A6" s="554" t="s">
        <v>7533</v>
      </c>
      <c r="B6" s="554" t="s">
        <v>7534</v>
      </c>
      <c r="C6" s="555" t="s">
        <v>7535</v>
      </c>
      <c r="D6" s="555" t="s">
        <v>285</v>
      </c>
      <c r="E6" s="554"/>
      <c r="F6" s="550"/>
    </row>
    <row r="7" spans="1:6" x14ac:dyDescent="0.25">
      <c r="A7" s="554" t="s">
        <v>7536</v>
      </c>
      <c r="B7" s="554" t="s">
        <v>7537</v>
      </c>
      <c r="C7" s="555" t="s">
        <v>7535</v>
      </c>
      <c r="D7" s="555" t="s">
        <v>285</v>
      </c>
      <c r="E7" s="554"/>
      <c r="F7" s="550"/>
    </row>
    <row r="8" spans="1:6" x14ac:dyDescent="0.25">
      <c r="A8" s="550"/>
      <c r="B8" s="550"/>
      <c r="C8" s="551"/>
      <c r="D8" s="551"/>
      <c r="E8" s="550"/>
      <c r="F8" s="550"/>
    </row>
    <row r="9" spans="1:6" x14ac:dyDescent="0.25">
      <c r="A9" s="550"/>
      <c r="B9" s="550"/>
      <c r="C9" s="551"/>
      <c r="D9" s="551"/>
      <c r="E9" s="550"/>
      <c r="F9" s="550"/>
    </row>
    <row r="10" spans="1:6" x14ac:dyDescent="0.25">
      <c r="A10" s="749" t="s">
        <v>7538</v>
      </c>
      <c r="B10" s="749"/>
      <c r="C10" s="749"/>
      <c r="D10" s="749"/>
      <c r="E10" s="749"/>
      <c r="F10" s="550"/>
    </row>
    <row r="11" spans="1:6" x14ac:dyDescent="0.25">
      <c r="A11" s="557" t="s">
        <v>7524</v>
      </c>
      <c r="B11" s="750" t="s">
        <v>7525</v>
      </c>
      <c r="C11" s="750"/>
      <c r="D11" s="750"/>
      <c r="E11" s="750"/>
      <c r="F11" s="550"/>
    </row>
    <row r="12" spans="1:6" x14ac:dyDescent="0.25">
      <c r="A12" s="556" t="s">
        <v>7526</v>
      </c>
      <c r="B12" s="556" t="s">
        <v>4377</v>
      </c>
      <c r="C12" s="556" t="s">
        <v>7527</v>
      </c>
      <c r="D12" s="556" t="s">
        <v>7528</v>
      </c>
      <c r="E12" s="556" t="s">
        <v>7529</v>
      </c>
      <c r="F12" s="550"/>
    </row>
    <row r="13" spans="1:6" x14ac:dyDescent="0.25">
      <c r="A13" s="558" t="s">
        <v>7530</v>
      </c>
      <c r="B13" s="558" t="s">
        <v>7531</v>
      </c>
      <c r="C13" s="559" t="s">
        <v>7532</v>
      </c>
      <c r="D13" s="559" t="s">
        <v>189</v>
      </c>
      <c r="E13" s="558"/>
      <c r="F13" s="550"/>
    </row>
    <row r="14" spans="1:6" ht="165" x14ac:dyDescent="0.25">
      <c r="A14" s="558" t="s">
        <v>7539</v>
      </c>
      <c r="B14" s="558" t="s">
        <v>7540</v>
      </c>
      <c r="C14" s="559" t="s">
        <v>7541</v>
      </c>
      <c r="D14" s="559" t="s">
        <v>285</v>
      </c>
      <c r="E14" s="560" t="s">
        <v>7542</v>
      </c>
      <c r="F14" s="550"/>
    </row>
    <row r="15" spans="1:6" x14ac:dyDescent="0.25">
      <c r="A15" s="550"/>
      <c r="B15" s="550"/>
      <c r="C15" s="551"/>
      <c r="D15" s="551"/>
      <c r="E15" s="550"/>
      <c r="F15" s="550"/>
    </row>
    <row r="16" spans="1:6" x14ac:dyDescent="0.25">
      <c r="A16" s="550"/>
      <c r="B16" s="550"/>
      <c r="C16" s="551"/>
      <c r="D16" s="551"/>
      <c r="E16" s="550"/>
      <c r="F16" s="550"/>
    </row>
    <row r="17" spans="1:6" x14ac:dyDescent="0.25">
      <c r="A17" s="751" t="s">
        <v>7543</v>
      </c>
      <c r="B17" s="751"/>
      <c r="C17" s="751"/>
      <c r="D17" s="751"/>
      <c r="E17" s="751"/>
      <c r="F17" s="550"/>
    </row>
    <row r="18" spans="1:6" x14ac:dyDescent="0.25">
      <c r="A18" s="562" t="s">
        <v>7524</v>
      </c>
      <c r="B18" s="752" t="s">
        <v>7544</v>
      </c>
      <c r="C18" s="752"/>
      <c r="D18" s="752"/>
      <c r="E18" s="752"/>
      <c r="F18" s="550"/>
    </row>
    <row r="19" spans="1:6" x14ac:dyDescent="0.25">
      <c r="A19" s="561" t="s">
        <v>7526</v>
      </c>
      <c r="B19" s="561" t="s">
        <v>4377</v>
      </c>
      <c r="C19" s="561" t="s">
        <v>7527</v>
      </c>
      <c r="D19" s="561" t="s">
        <v>7528</v>
      </c>
      <c r="E19" s="561" t="s">
        <v>296</v>
      </c>
      <c r="F19" s="550"/>
    </row>
    <row r="20" spans="1:6" x14ac:dyDescent="0.25">
      <c r="A20" s="563" t="s">
        <v>7530</v>
      </c>
      <c r="B20" s="563" t="s">
        <v>7545</v>
      </c>
      <c r="C20" s="564" t="s">
        <v>7532</v>
      </c>
      <c r="D20" s="564" t="s">
        <v>189</v>
      </c>
      <c r="E20" s="563"/>
      <c r="F20" s="550"/>
    </row>
    <row r="21" spans="1:6" x14ac:dyDescent="0.25">
      <c r="A21" s="563" t="s">
        <v>7546</v>
      </c>
      <c r="B21" s="563" t="s">
        <v>7547</v>
      </c>
      <c r="C21" s="564" t="s">
        <v>7532</v>
      </c>
      <c r="D21" s="564" t="s">
        <v>189</v>
      </c>
      <c r="E21" s="563"/>
      <c r="F21" s="550"/>
    </row>
    <row r="22" spans="1:6" ht="30" x14ac:dyDescent="0.25">
      <c r="A22" s="563" t="s">
        <v>7548</v>
      </c>
      <c r="B22" s="563" t="s">
        <v>7549</v>
      </c>
      <c r="C22" s="564" t="s">
        <v>7532</v>
      </c>
      <c r="D22" s="564" t="s">
        <v>197</v>
      </c>
      <c r="E22" s="565" t="s">
        <v>7550</v>
      </c>
      <c r="F22" s="550"/>
    </row>
    <row r="23" spans="1:6" x14ac:dyDescent="0.25">
      <c r="A23" s="563" t="s">
        <v>7551</v>
      </c>
      <c r="B23" s="563" t="s">
        <v>7552</v>
      </c>
      <c r="C23" s="564" t="s">
        <v>7532</v>
      </c>
      <c r="D23" s="564" t="s">
        <v>177</v>
      </c>
      <c r="E23" s="565" t="s">
        <v>178</v>
      </c>
      <c r="F23" s="550"/>
    </row>
    <row r="24" spans="1:6" x14ac:dyDescent="0.25">
      <c r="A24" s="563" t="s">
        <v>7553</v>
      </c>
      <c r="B24" s="563" t="s">
        <v>7554</v>
      </c>
      <c r="C24" s="564" t="s">
        <v>7535</v>
      </c>
      <c r="D24" s="564" t="s">
        <v>177</v>
      </c>
      <c r="E24" s="565" t="s">
        <v>178</v>
      </c>
      <c r="F24" s="550"/>
    </row>
    <row r="25" spans="1:6" x14ac:dyDescent="0.25">
      <c r="A25" s="550"/>
      <c r="B25" s="550"/>
      <c r="C25" s="551"/>
      <c r="D25" s="551"/>
      <c r="E25" s="550"/>
      <c r="F25" s="550"/>
    </row>
    <row r="26" spans="1:6" x14ac:dyDescent="0.25">
      <c r="A26" s="550"/>
      <c r="B26" s="550"/>
      <c r="C26" s="551"/>
      <c r="D26" s="551"/>
      <c r="E26" s="550"/>
      <c r="F26" s="550"/>
    </row>
    <row r="27" spans="1:6" x14ac:dyDescent="0.25">
      <c r="A27" s="753" t="s">
        <v>7555</v>
      </c>
      <c r="B27" s="753"/>
      <c r="C27" s="753"/>
      <c r="D27" s="753"/>
      <c r="E27" s="753"/>
      <c r="F27" s="550"/>
    </row>
    <row r="28" spans="1:6" x14ac:dyDescent="0.25">
      <c r="A28" s="567" t="s">
        <v>7524</v>
      </c>
      <c r="B28" s="754" t="s">
        <v>7544</v>
      </c>
      <c r="C28" s="754"/>
      <c r="D28" s="754"/>
      <c r="E28" s="754"/>
      <c r="F28" s="550"/>
    </row>
    <row r="29" spans="1:6" x14ac:dyDescent="0.25">
      <c r="A29" s="566" t="s">
        <v>7526</v>
      </c>
      <c r="B29" s="566" t="s">
        <v>4377</v>
      </c>
      <c r="C29" s="566" t="s">
        <v>7527</v>
      </c>
      <c r="D29" s="566" t="s">
        <v>7528</v>
      </c>
      <c r="E29" s="566" t="s">
        <v>296</v>
      </c>
      <c r="F29" s="550"/>
    </row>
    <row r="30" spans="1:6" x14ac:dyDescent="0.25">
      <c r="A30" s="568" t="s">
        <v>7530</v>
      </c>
      <c r="B30" s="568" t="s">
        <v>7545</v>
      </c>
      <c r="C30" s="569" t="s">
        <v>7532</v>
      </c>
      <c r="D30" s="569" t="s">
        <v>189</v>
      </c>
      <c r="E30" s="568"/>
      <c r="F30" s="550"/>
    </row>
    <row r="31" spans="1:6" x14ac:dyDescent="0.25">
      <c r="A31" s="568" t="s">
        <v>7556</v>
      </c>
      <c r="B31" s="568" t="s">
        <v>7557</v>
      </c>
      <c r="C31" s="569" t="s">
        <v>7532</v>
      </c>
      <c r="D31" s="569" t="s">
        <v>2534</v>
      </c>
      <c r="E31" s="568"/>
      <c r="F31" s="550"/>
    </row>
    <row r="32" spans="1:6" x14ac:dyDescent="0.25">
      <c r="A32" s="568" t="s">
        <v>7558</v>
      </c>
      <c r="B32" s="568" t="s">
        <v>7559</v>
      </c>
      <c r="C32" s="569" t="s">
        <v>7532</v>
      </c>
      <c r="D32" s="569" t="s">
        <v>223</v>
      </c>
      <c r="E32" s="568"/>
      <c r="F32" s="550"/>
    </row>
    <row r="33" spans="1:6" x14ac:dyDescent="0.25">
      <c r="A33" s="568" t="s">
        <v>7560</v>
      </c>
      <c r="B33" s="568" t="s">
        <v>7561</v>
      </c>
      <c r="C33" s="569" t="s">
        <v>7532</v>
      </c>
      <c r="D33" s="569" t="s">
        <v>7562</v>
      </c>
      <c r="E33" s="568" t="s">
        <v>7563</v>
      </c>
      <c r="F33" s="550"/>
    </row>
    <row r="34" spans="1:6" x14ac:dyDescent="0.25">
      <c r="A34" s="568" t="s">
        <v>7564</v>
      </c>
      <c r="B34" s="568" t="s">
        <v>7565</v>
      </c>
      <c r="C34" s="569" t="s">
        <v>7535</v>
      </c>
      <c r="D34" s="569" t="s">
        <v>7562</v>
      </c>
      <c r="E34" s="568" t="s">
        <v>7563</v>
      </c>
      <c r="F34" s="550"/>
    </row>
    <row r="35" spans="1:6" x14ac:dyDescent="0.25">
      <c r="A35" s="550"/>
      <c r="B35" s="550"/>
      <c r="C35" s="551"/>
      <c r="D35" s="551"/>
      <c r="E35" s="550"/>
      <c r="F35" s="550"/>
    </row>
    <row r="36" spans="1:6" x14ac:dyDescent="0.25">
      <c r="A36" s="550"/>
      <c r="B36" s="550"/>
      <c r="C36" s="551"/>
      <c r="D36" s="551"/>
      <c r="E36" s="550"/>
      <c r="F36" s="550"/>
    </row>
    <row r="37" spans="1:6" x14ac:dyDescent="0.25">
      <c r="A37" s="755" t="s">
        <v>428</v>
      </c>
      <c r="B37" s="755"/>
      <c r="C37" s="755"/>
      <c r="D37" s="755"/>
      <c r="E37" s="755"/>
      <c r="F37" s="550"/>
    </row>
    <row r="38" spans="1:6" x14ac:dyDescent="0.25">
      <c r="A38" s="571" t="s">
        <v>7524</v>
      </c>
      <c r="B38" s="756" t="s">
        <v>7544</v>
      </c>
      <c r="C38" s="756"/>
      <c r="D38" s="756"/>
      <c r="E38" s="756"/>
      <c r="F38" s="550"/>
    </row>
    <row r="39" spans="1:6" x14ac:dyDescent="0.25">
      <c r="A39" s="570" t="s">
        <v>7526</v>
      </c>
      <c r="B39" s="570" t="s">
        <v>4377</v>
      </c>
      <c r="C39" s="570" t="s">
        <v>7527</v>
      </c>
      <c r="D39" s="570" t="s">
        <v>7528</v>
      </c>
      <c r="E39" s="570" t="s">
        <v>296</v>
      </c>
      <c r="F39" s="550"/>
    </row>
    <row r="40" spans="1:6" x14ac:dyDescent="0.25">
      <c r="A40" s="572" t="s">
        <v>7530</v>
      </c>
      <c r="B40" s="572" t="s">
        <v>7566</v>
      </c>
      <c r="C40" s="573" t="s">
        <v>7532</v>
      </c>
      <c r="D40" s="573" t="s">
        <v>189</v>
      </c>
      <c r="E40" s="572"/>
      <c r="F40" s="550"/>
    </row>
    <row r="41" spans="1:6" x14ac:dyDescent="0.25">
      <c r="A41" s="572" t="s">
        <v>7567</v>
      </c>
      <c r="B41" s="572" t="s">
        <v>7568</v>
      </c>
      <c r="C41" s="573" t="s">
        <v>7532</v>
      </c>
      <c r="D41" s="573" t="s">
        <v>285</v>
      </c>
      <c r="E41" s="572"/>
      <c r="F41" s="550"/>
    </row>
    <row r="42" spans="1:6" x14ac:dyDescent="0.25">
      <c r="A42" s="572" t="s">
        <v>7569</v>
      </c>
      <c r="B42" s="572" t="s">
        <v>7570</v>
      </c>
      <c r="C42" s="573" t="s">
        <v>7532</v>
      </c>
      <c r="D42" s="573" t="s">
        <v>769</v>
      </c>
      <c r="E42" s="572"/>
      <c r="F42" s="550"/>
    </row>
    <row r="43" spans="1:6" x14ac:dyDescent="0.25">
      <c r="A43" s="572" t="s">
        <v>7571</v>
      </c>
      <c r="B43" s="572" t="s">
        <v>7572</v>
      </c>
      <c r="C43" s="573" t="s">
        <v>7532</v>
      </c>
      <c r="D43" s="573" t="s">
        <v>1202</v>
      </c>
      <c r="E43" s="572"/>
      <c r="F43" s="550"/>
    </row>
    <row r="44" spans="1:6" ht="45" x14ac:dyDescent="0.25">
      <c r="A44" s="572" t="s">
        <v>7573</v>
      </c>
      <c r="B44" s="572" t="s">
        <v>7574</v>
      </c>
      <c r="C44" s="573" t="s">
        <v>7535</v>
      </c>
      <c r="D44" s="573" t="s">
        <v>197</v>
      </c>
      <c r="E44" s="574" t="s">
        <v>7575</v>
      </c>
      <c r="F44" s="550"/>
    </row>
    <row r="45" spans="1:6" x14ac:dyDescent="0.25">
      <c r="A45" s="572" t="s">
        <v>7576</v>
      </c>
      <c r="B45" s="572" t="s">
        <v>7577</v>
      </c>
      <c r="C45" s="573" t="s">
        <v>7535</v>
      </c>
      <c r="D45" s="573" t="s">
        <v>7562</v>
      </c>
      <c r="E45" s="572" t="s">
        <v>7563</v>
      </c>
      <c r="F45" s="550"/>
    </row>
    <row r="46" spans="1:6" ht="30" x14ac:dyDescent="0.25">
      <c r="A46" s="575" t="s">
        <v>7578</v>
      </c>
      <c r="B46" s="575" t="s">
        <v>7579</v>
      </c>
      <c r="C46" s="576" t="s">
        <v>7535</v>
      </c>
      <c r="D46" s="576" t="s">
        <v>7580</v>
      </c>
      <c r="E46" s="577" t="s">
        <v>7581</v>
      </c>
      <c r="F46" s="550"/>
    </row>
    <row r="47" spans="1:6" ht="30" x14ac:dyDescent="0.25">
      <c r="A47" s="575" t="s">
        <v>7582</v>
      </c>
      <c r="B47" s="575" t="s">
        <v>7583</v>
      </c>
      <c r="C47" s="576" t="s">
        <v>7535</v>
      </c>
      <c r="D47" s="576" t="s">
        <v>144</v>
      </c>
      <c r="E47" s="577" t="s">
        <v>7584</v>
      </c>
      <c r="F47" s="550"/>
    </row>
    <row r="48" spans="1:6" ht="30" x14ac:dyDescent="0.25">
      <c r="A48" s="572" t="s">
        <v>7585</v>
      </c>
      <c r="B48" s="572" t="s">
        <v>4690</v>
      </c>
      <c r="C48" s="573" t="s">
        <v>7535</v>
      </c>
      <c r="D48" s="573" t="s">
        <v>285</v>
      </c>
      <c r="E48" s="578" t="s">
        <v>7586</v>
      </c>
      <c r="F48" s="550"/>
    </row>
    <row r="49" spans="1:6" ht="30" x14ac:dyDescent="0.25">
      <c r="A49" s="572" t="s">
        <v>7587</v>
      </c>
      <c r="B49" s="572" t="s">
        <v>7588</v>
      </c>
      <c r="C49" s="573" t="s">
        <v>7535</v>
      </c>
      <c r="D49" s="573" t="s">
        <v>285</v>
      </c>
      <c r="E49" s="578" t="s">
        <v>7586</v>
      </c>
      <c r="F49" s="550"/>
    </row>
    <row r="50" spans="1:6" ht="60" x14ac:dyDescent="0.25">
      <c r="A50" s="572" t="s">
        <v>7589</v>
      </c>
      <c r="B50" s="572" t="s">
        <v>7590</v>
      </c>
      <c r="C50" s="573" t="s">
        <v>7535</v>
      </c>
      <c r="D50" s="573" t="s">
        <v>197</v>
      </c>
      <c r="E50" s="578" t="s">
        <v>7591</v>
      </c>
      <c r="F50" s="550"/>
    </row>
    <row r="51" spans="1:6" ht="30" x14ac:dyDescent="0.25">
      <c r="A51" s="572" t="s">
        <v>7592</v>
      </c>
      <c r="B51" s="572" t="s">
        <v>7593</v>
      </c>
      <c r="C51" s="573" t="s">
        <v>7535</v>
      </c>
      <c r="D51" s="573" t="s">
        <v>197</v>
      </c>
      <c r="E51" s="578" t="s">
        <v>7586</v>
      </c>
      <c r="F51" s="550"/>
    </row>
    <row r="52" spans="1:6" ht="54.75" customHeight="1" x14ac:dyDescent="0.25">
      <c r="A52" s="579" t="s">
        <v>7594</v>
      </c>
      <c r="B52" s="579" t="s">
        <v>7595</v>
      </c>
      <c r="C52" s="580" t="s">
        <v>7535</v>
      </c>
      <c r="D52" s="580" t="s">
        <v>197</v>
      </c>
      <c r="E52" s="581" t="s">
        <v>7596</v>
      </c>
      <c r="F52" s="550"/>
    </row>
    <row r="53" spans="1:6" ht="63" customHeight="1" x14ac:dyDescent="0.25">
      <c r="A53" s="579" t="s">
        <v>7597</v>
      </c>
      <c r="B53" s="579" t="s">
        <v>7598</v>
      </c>
      <c r="C53" s="580" t="s">
        <v>7535</v>
      </c>
      <c r="D53" s="580" t="s">
        <v>197</v>
      </c>
      <c r="E53" s="581" t="s">
        <v>7599</v>
      </c>
      <c r="F53" s="550"/>
    </row>
    <row r="54" spans="1:6" x14ac:dyDescent="0.25">
      <c r="A54" s="550"/>
      <c r="B54" s="550"/>
      <c r="C54" s="551"/>
      <c r="D54" s="551"/>
      <c r="E54" s="550"/>
      <c r="F54" s="550"/>
    </row>
    <row r="55" spans="1:6" x14ac:dyDescent="0.25">
      <c r="A55" s="550"/>
      <c r="B55" s="550"/>
      <c r="C55" s="551"/>
      <c r="D55" s="551"/>
      <c r="E55" s="550"/>
      <c r="F55" s="550"/>
    </row>
    <row r="56" spans="1:6" x14ac:dyDescent="0.25">
      <c r="A56" s="757" t="s">
        <v>535</v>
      </c>
      <c r="B56" s="757"/>
      <c r="C56" s="757"/>
      <c r="D56" s="757"/>
      <c r="E56" s="757"/>
      <c r="F56" s="550"/>
    </row>
    <row r="57" spans="1:6" x14ac:dyDescent="0.25">
      <c r="A57" s="583" t="s">
        <v>7524</v>
      </c>
      <c r="B57" s="758" t="s">
        <v>7544</v>
      </c>
      <c r="C57" s="758"/>
      <c r="D57" s="758"/>
      <c r="E57" s="758"/>
      <c r="F57" s="550"/>
    </row>
    <row r="58" spans="1:6" x14ac:dyDescent="0.25">
      <c r="A58" s="582" t="s">
        <v>7526</v>
      </c>
      <c r="B58" s="582" t="s">
        <v>4377</v>
      </c>
      <c r="C58" s="582" t="s">
        <v>7527</v>
      </c>
      <c r="D58" s="582" t="s">
        <v>7528</v>
      </c>
      <c r="E58" s="582" t="s">
        <v>296</v>
      </c>
      <c r="F58" s="550"/>
    </row>
    <row r="59" spans="1:6" x14ac:dyDescent="0.25">
      <c r="A59" s="584" t="s">
        <v>7530</v>
      </c>
      <c r="B59" s="584" t="s">
        <v>7545</v>
      </c>
      <c r="C59" s="585" t="s">
        <v>7532</v>
      </c>
      <c r="D59" s="585" t="s">
        <v>189</v>
      </c>
      <c r="E59" s="584"/>
      <c r="F59" s="550"/>
    </row>
    <row r="60" spans="1:6" x14ac:dyDescent="0.25">
      <c r="A60" s="584" t="s">
        <v>7567</v>
      </c>
      <c r="B60" s="584" t="s">
        <v>7568</v>
      </c>
      <c r="C60" s="585" t="s">
        <v>7532</v>
      </c>
      <c r="D60" s="585" t="s">
        <v>285</v>
      </c>
      <c r="E60" s="584"/>
      <c r="F60" s="550"/>
    </row>
    <row r="61" spans="1:6" x14ac:dyDescent="0.25">
      <c r="A61" s="584" t="s">
        <v>7569</v>
      </c>
      <c r="B61" s="584" t="s">
        <v>7600</v>
      </c>
      <c r="C61" s="585" t="s">
        <v>7532</v>
      </c>
      <c r="D61" s="585" t="s">
        <v>1402</v>
      </c>
      <c r="E61" s="584"/>
      <c r="F61" s="550"/>
    </row>
    <row r="62" spans="1:6" x14ac:dyDescent="0.25">
      <c r="A62" s="584" t="s">
        <v>7601</v>
      </c>
      <c r="B62" s="584" t="s">
        <v>7602</v>
      </c>
      <c r="C62" s="585" t="s">
        <v>7532</v>
      </c>
      <c r="D62" s="585" t="s">
        <v>7603</v>
      </c>
      <c r="E62" s="584"/>
      <c r="F62" s="550"/>
    </row>
    <row r="63" spans="1:6" x14ac:dyDescent="0.25">
      <c r="A63" s="584" t="s">
        <v>7604</v>
      </c>
      <c r="B63" s="584" t="s">
        <v>7605</v>
      </c>
      <c r="C63" s="585" t="s">
        <v>7535</v>
      </c>
      <c r="D63" s="585" t="s">
        <v>7603</v>
      </c>
      <c r="E63" s="584"/>
      <c r="F63" s="550"/>
    </row>
    <row r="64" spans="1:6" x14ac:dyDescent="0.25">
      <c r="A64" s="550"/>
      <c r="B64" s="550"/>
      <c r="C64" s="551"/>
      <c r="D64" s="551"/>
      <c r="E64" s="550"/>
      <c r="F64" s="550"/>
    </row>
    <row r="65" spans="1:6" x14ac:dyDescent="0.25">
      <c r="A65" s="550"/>
      <c r="B65" s="550"/>
      <c r="C65" s="551"/>
      <c r="D65" s="551"/>
      <c r="E65" s="550"/>
      <c r="F65" s="550"/>
    </row>
    <row r="66" spans="1:6" x14ac:dyDescent="0.25">
      <c r="A66" s="747" t="s">
        <v>7606</v>
      </c>
      <c r="B66" s="747"/>
      <c r="C66" s="747"/>
      <c r="D66" s="747"/>
      <c r="E66" s="747"/>
      <c r="F66" s="550"/>
    </row>
    <row r="67" spans="1:6" x14ac:dyDescent="0.25">
      <c r="A67" s="553" t="s">
        <v>7524</v>
      </c>
      <c r="B67" s="748" t="s">
        <v>7544</v>
      </c>
      <c r="C67" s="748"/>
      <c r="D67" s="748"/>
      <c r="E67" s="748"/>
      <c r="F67" s="550"/>
    </row>
    <row r="68" spans="1:6" x14ac:dyDescent="0.25">
      <c r="A68" s="552" t="s">
        <v>7526</v>
      </c>
      <c r="B68" s="552" t="s">
        <v>4377</v>
      </c>
      <c r="C68" s="552" t="s">
        <v>7527</v>
      </c>
      <c r="D68" s="552" t="s">
        <v>7528</v>
      </c>
      <c r="E68" s="552" t="s">
        <v>7529</v>
      </c>
      <c r="F68" s="550"/>
    </row>
    <row r="69" spans="1:6" x14ac:dyDescent="0.25">
      <c r="A69" s="554" t="s">
        <v>7530</v>
      </c>
      <c r="B69" s="554" t="s">
        <v>7545</v>
      </c>
      <c r="C69" s="554" t="s">
        <v>7532</v>
      </c>
      <c r="D69" s="555" t="s">
        <v>189</v>
      </c>
      <c r="E69" s="554"/>
      <c r="F69" s="550"/>
    </row>
    <row r="70" spans="1:6" x14ac:dyDescent="0.25">
      <c r="A70" s="554" t="s">
        <v>7567</v>
      </c>
      <c r="B70" s="554" t="s">
        <v>7568</v>
      </c>
      <c r="C70" s="554" t="s">
        <v>7532</v>
      </c>
      <c r="D70" s="555" t="s">
        <v>285</v>
      </c>
      <c r="E70" s="554"/>
      <c r="F70" s="550"/>
    </row>
    <row r="71" spans="1:6" x14ac:dyDescent="0.25">
      <c r="A71" s="554" t="s">
        <v>7569</v>
      </c>
      <c r="B71" s="554" t="s">
        <v>7600</v>
      </c>
      <c r="C71" s="554" t="s">
        <v>7532</v>
      </c>
      <c r="D71" s="555" t="s">
        <v>1402</v>
      </c>
      <c r="E71" s="554"/>
      <c r="F71" s="550"/>
    </row>
    <row r="72" spans="1:6" x14ac:dyDescent="0.25">
      <c r="A72" s="554" t="s">
        <v>7601</v>
      </c>
      <c r="B72" s="554" t="s">
        <v>7602</v>
      </c>
      <c r="C72" s="554" t="s">
        <v>7532</v>
      </c>
      <c r="D72" s="555" t="s">
        <v>7603</v>
      </c>
      <c r="E72" s="554"/>
      <c r="F72" s="550"/>
    </row>
    <row r="73" spans="1:6" x14ac:dyDescent="0.25">
      <c r="A73" s="554" t="s">
        <v>7604</v>
      </c>
      <c r="B73" s="554" t="s">
        <v>7605</v>
      </c>
      <c r="C73" s="554" t="s">
        <v>7535</v>
      </c>
      <c r="D73" s="555" t="s">
        <v>7603</v>
      </c>
      <c r="E73" s="554"/>
      <c r="F73" s="550"/>
    </row>
    <row r="74" spans="1:6" x14ac:dyDescent="0.25">
      <c r="A74" s="550"/>
      <c r="B74" s="550"/>
      <c r="C74" s="551"/>
      <c r="D74" s="551"/>
      <c r="E74" s="550"/>
      <c r="F74" s="550"/>
    </row>
    <row r="75" spans="1:6" x14ac:dyDescent="0.25">
      <c r="A75" s="550"/>
      <c r="B75" s="550"/>
      <c r="C75" s="551"/>
      <c r="D75" s="551"/>
      <c r="E75" s="550"/>
      <c r="F75" s="550"/>
    </row>
    <row r="76" spans="1:6" x14ac:dyDescent="0.25">
      <c r="A76" s="550"/>
      <c r="B76" s="550"/>
      <c r="C76" s="551"/>
      <c r="D76" s="551"/>
      <c r="E76" s="550"/>
      <c r="F76" s="550"/>
    </row>
    <row r="77" spans="1:6" x14ac:dyDescent="0.25">
      <c r="A77" s="759" t="s">
        <v>7607</v>
      </c>
      <c r="B77" s="759"/>
      <c r="C77" s="759"/>
      <c r="D77" s="759"/>
      <c r="E77" s="759"/>
      <c r="F77" s="550"/>
    </row>
    <row r="78" spans="1:6" x14ac:dyDescent="0.25">
      <c r="A78" s="586" t="s">
        <v>7524</v>
      </c>
      <c r="B78" s="760" t="s">
        <v>7608</v>
      </c>
      <c r="C78" s="760"/>
      <c r="D78" s="760"/>
      <c r="E78" s="760"/>
      <c r="F78" s="550"/>
    </row>
    <row r="79" spans="1:6" x14ac:dyDescent="0.25">
      <c r="A79" s="586" t="s">
        <v>7526</v>
      </c>
      <c r="B79" s="586" t="s">
        <v>4377</v>
      </c>
      <c r="C79" s="586" t="s">
        <v>7527</v>
      </c>
      <c r="D79" s="586" t="s">
        <v>7528</v>
      </c>
      <c r="E79" s="586" t="s">
        <v>296</v>
      </c>
      <c r="F79" s="550"/>
    </row>
    <row r="80" spans="1:6" ht="45" x14ac:dyDescent="0.25">
      <c r="A80" s="587" t="s">
        <v>7609</v>
      </c>
      <c r="B80" s="587" t="s">
        <v>7610</v>
      </c>
      <c r="C80" s="588" t="s">
        <v>7532</v>
      </c>
      <c r="D80" s="588" t="s">
        <v>7611</v>
      </c>
      <c r="E80" s="589" t="s">
        <v>7612</v>
      </c>
      <c r="F80" s="550"/>
    </row>
    <row r="81" spans="1:6" x14ac:dyDescent="0.25">
      <c r="A81" s="587" t="s">
        <v>7613</v>
      </c>
      <c r="B81" s="587" t="s">
        <v>7614</v>
      </c>
      <c r="C81" s="588" t="s">
        <v>7532</v>
      </c>
      <c r="D81" s="588" t="s">
        <v>1351</v>
      </c>
      <c r="E81" s="590" t="s">
        <v>7615</v>
      </c>
      <c r="F81" s="550"/>
    </row>
    <row r="82" spans="1:6" x14ac:dyDescent="0.25">
      <c r="A82" s="587" t="s">
        <v>7616</v>
      </c>
      <c r="B82" s="587" t="s">
        <v>7617</v>
      </c>
      <c r="C82" s="588" t="s">
        <v>7535</v>
      </c>
      <c r="D82" s="588" t="s">
        <v>223</v>
      </c>
      <c r="E82" s="590" t="s">
        <v>7615</v>
      </c>
      <c r="F82" s="550"/>
    </row>
    <row r="83" spans="1:6" x14ac:dyDescent="0.25">
      <c r="A83" s="550"/>
      <c r="B83" s="550"/>
      <c r="C83" s="551"/>
      <c r="D83" s="551"/>
      <c r="E83" s="550"/>
      <c r="F83" s="550"/>
    </row>
    <row r="84" spans="1:6" x14ac:dyDescent="0.25">
      <c r="A84" s="550"/>
      <c r="B84" s="550"/>
      <c r="C84" s="551"/>
      <c r="D84" s="551"/>
      <c r="E84" s="550"/>
      <c r="F84" s="550"/>
    </row>
    <row r="85" spans="1:6" x14ac:dyDescent="0.25">
      <c r="A85" s="761" t="s">
        <v>7618</v>
      </c>
      <c r="B85" s="761"/>
      <c r="C85" s="761"/>
      <c r="D85" s="761"/>
      <c r="E85" s="761"/>
      <c r="F85" s="550"/>
    </row>
    <row r="86" spans="1:6" x14ac:dyDescent="0.25">
      <c r="A86" s="567" t="s">
        <v>7524</v>
      </c>
      <c r="B86" s="754" t="s">
        <v>7544</v>
      </c>
      <c r="C86" s="754"/>
      <c r="D86" s="754"/>
      <c r="E86" s="754"/>
    </row>
    <row r="87" spans="1:6" x14ac:dyDescent="0.25">
      <c r="A87" s="566" t="s">
        <v>7526</v>
      </c>
      <c r="B87" s="566" t="s">
        <v>4377</v>
      </c>
      <c r="C87" s="566" t="s">
        <v>7527</v>
      </c>
      <c r="D87" s="566" t="s">
        <v>7528</v>
      </c>
      <c r="E87" s="566" t="s">
        <v>296</v>
      </c>
    </row>
    <row r="88" spans="1:6" x14ac:dyDescent="0.25">
      <c r="A88" s="591" t="s">
        <v>7530</v>
      </c>
      <c r="B88" s="591" t="s">
        <v>7566</v>
      </c>
      <c r="C88" s="591" t="s">
        <v>7532</v>
      </c>
      <c r="D88" s="591" t="s">
        <v>189</v>
      </c>
      <c r="E88" s="591"/>
    </row>
    <row r="89" spans="1:6" x14ac:dyDescent="0.25">
      <c r="A89" s="591" t="s">
        <v>7619</v>
      </c>
      <c r="B89" s="591" t="s">
        <v>7620</v>
      </c>
      <c r="C89" s="591" t="s">
        <v>7532</v>
      </c>
      <c r="D89" s="591" t="s">
        <v>1402</v>
      </c>
      <c r="E89" s="591"/>
    </row>
    <row r="90" spans="1:6" x14ac:dyDescent="0.25">
      <c r="A90" s="591" t="s">
        <v>7621</v>
      </c>
      <c r="B90" s="591" t="s">
        <v>7622</v>
      </c>
      <c r="C90" s="591" t="s">
        <v>7535</v>
      </c>
      <c r="D90" s="591" t="s">
        <v>285</v>
      </c>
      <c r="E90" s="591"/>
    </row>
    <row r="91" spans="1:6" x14ac:dyDescent="0.25"/>
  </sheetData>
  <mergeCells count="18">
    <mergeCell ref="B78:E78"/>
    <mergeCell ref="A85:E85"/>
    <mergeCell ref="B86:E86"/>
    <mergeCell ref="A56:E56"/>
    <mergeCell ref="B57:E57"/>
    <mergeCell ref="A66:E66"/>
    <mergeCell ref="B67:E67"/>
    <mergeCell ref="A77:E77"/>
    <mergeCell ref="B18:E18"/>
    <mergeCell ref="A27:E27"/>
    <mergeCell ref="B28:E28"/>
    <mergeCell ref="A37:E37"/>
    <mergeCell ref="B38:E38"/>
    <mergeCell ref="A2:E2"/>
    <mergeCell ref="B3:E3"/>
    <mergeCell ref="A10:E10"/>
    <mergeCell ref="B11:E11"/>
    <mergeCell ref="A17:E17"/>
  </mergeCells>
  <pageMargins left="0.7" right="0.7" top="0.75" bottom="0.75" header="0.511811023622047" footer="0.511811023622047"/>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28"/>
  <sheetViews>
    <sheetView zoomScaleNormal="100" workbookViewId="0">
      <pane xSplit="3" ySplit="3" topLeftCell="D18" activePane="bottomRight" state="frozen"/>
      <selection pane="topRight" activeCell="D1" sqref="D1"/>
      <selection pane="bottomLeft" activeCell="A18" sqref="A18"/>
      <selection pane="bottomRight" activeCell="D27" activeCellId="1" sqref="A417:XFD418 D27"/>
    </sheetView>
  </sheetViews>
  <sheetFormatPr baseColWidth="10" defaultColWidth="11.42578125" defaultRowHeight="15" zeroHeight="1" x14ac:dyDescent="0.25"/>
  <cols>
    <col min="1" max="1" width="26.140625" style="592" customWidth="1"/>
    <col min="2" max="2" width="28.5703125" style="592" customWidth="1"/>
    <col min="3" max="3" width="5.85546875" style="593" customWidth="1"/>
    <col min="4" max="5" width="28.5703125" style="592" customWidth="1"/>
    <col min="6" max="6" width="5.5703125" style="593" customWidth="1"/>
    <col min="7" max="7" width="28.5703125" style="592" customWidth="1"/>
    <col min="8" max="8" width="2.5703125" style="592" customWidth="1"/>
    <col min="9" max="1024" width="11.42578125" style="592" hidden="1"/>
  </cols>
  <sheetData>
    <row r="1" spans="1:8" x14ac:dyDescent="0.25">
      <c r="A1" s="594"/>
      <c r="B1" s="594"/>
      <c r="C1" s="595"/>
      <c r="D1" s="594"/>
      <c r="E1" s="594"/>
      <c r="F1" s="595"/>
      <c r="G1" s="594"/>
      <c r="H1" s="594"/>
    </row>
    <row r="2" spans="1:8" ht="15" customHeight="1" x14ac:dyDescent="0.25">
      <c r="A2" s="762" t="s">
        <v>7609</v>
      </c>
      <c r="B2" s="763" t="s">
        <v>7613</v>
      </c>
      <c r="C2" s="763"/>
      <c r="D2" s="763"/>
      <c r="E2" s="763" t="s">
        <v>7616</v>
      </c>
      <c r="F2" s="763"/>
      <c r="G2" s="763"/>
      <c r="H2" s="594"/>
    </row>
    <row r="3" spans="1:8" x14ac:dyDescent="0.25">
      <c r="A3" s="762"/>
      <c r="B3" s="596" t="s">
        <v>4377</v>
      </c>
      <c r="C3" s="596" t="s">
        <v>7528</v>
      </c>
      <c r="D3" s="596" t="s">
        <v>7529</v>
      </c>
      <c r="E3" s="596" t="s">
        <v>4377</v>
      </c>
      <c r="F3" s="596" t="s">
        <v>7528</v>
      </c>
      <c r="G3" s="596" t="s">
        <v>7529</v>
      </c>
      <c r="H3" s="594"/>
    </row>
    <row r="4" spans="1:8" ht="60" x14ac:dyDescent="0.25">
      <c r="A4" s="597" t="s">
        <v>7623</v>
      </c>
      <c r="B4" s="598" t="s">
        <v>7624</v>
      </c>
      <c r="C4" s="599" t="s">
        <v>7625</v>
      </c>
      <c r="D4" s="598" t="s">
        <v>7626</v>
      </c>
      <c r="E4" s="598" t="s">
        <v>7627</v>
      </c>
      <c r="F4" s="599" t="s">
        <v>1202</v>
      </c>
      <c r="G4" s="598" t="s">
        <v>7628</v>
      </c>
      <c r="H4" s="594"/>
    </row>
    <row r="5" spans="1:8" ht="30" x14ac:dyDescent="0.25">
      <c r="A5" s="597" t="s">
        <v>7629</v>
      </c>
      <c r="B5" s="598" t="s">
        <v>7630</v>
      </c>
      <c r="C5" s="599" t="s">
        <v>285</v>
      </c>
      <c r="D5" s="598"/>
      <c r="E5" s="598" t="s">
        <v>7631</v>
      </c>
      <c r="F5" s="599" t="s">
        <v>1202</v>
      </c>
      <c r="G5" s="598" t="s">
        <v>7628</v>
      </c>
      <c r="H5" s="594"/>
    </row>
    <row r="6" spans="1:8" ht="30" x14ac:dyDescent="0.25">
      <c r="A6" s="597" t="s">
        <v>7632</v>
      </c>
      <c r="B6" s="598" t="s">
        <v>7633</v>
      </c>
      <c r="C6" s="599" t="s">
        <v>285</v>
      </c>
      <c r="D6" s="598"/>
      <c r="E6" s="598" t="s">
        <v>7634</v>
      </c>
      <c r="F6" s="599" t="s">
        <v>1202</v>
      </c>
      <c r="G6" s="598" t="s">
        <v>7628</v>
      </c>
      <c r="H6" s="594"/>
    </row>
    <row r="7" spans="1:8" x14ac:dyDescent="0.25">
      <c r="A7" s="597" t="s">
        <v>7635</v>
      </c>
      <c r="B7" s="598" t="s">
        <v>7636</v>
      </c>
      <c r="C7" s="599" t="s">
        <v>285</v>
      </c>
      <c r="D7" s="598"/>
      <c r="E7" s="598" t="s">
        <v>7637</v>
      </c>
      <c r="F7" s="599" t="s">
        <v>857</v>
      </c>
      <c r="G7" s="598" t="s">
        <v>7638</v>
      </c>
      <c r="H7" s="594"/>
    </row>
    <row r="8" spans="1:8" ht="60" x14ac:dyDescent="0.25">
      <c r="A8" s="597" t="s">
        <v>7639</v>
      </c>
      <c r="B8" s="598" t="s">
        <v>7640</v>
      </c>
      <c r="C8" s="599" t="s">
        <v>1402</v>
      </c>
      <c r="D8" s="598"/>
      <c r="E8" s="598" t="s">
        <v>7641</v>
      </c>
      <c r="F8" s="599"/>
      <c r="G8" s="598" t="s">
        <v>7642</v>
      </c>
      <c r="H8" s="594"/>
    </row>
    <row r="9" spans="1:8" ht="30" x14ac:dyDescent="0.25">
      <c r="A9" s="597" t="s">
        <v>7643</v>
      </c>
      <c r="B9" s="598" t="s">
        <v>4466</v>
      </c>
      <c r="C9" s="599" t="s">
        <v>1433</v>
      </c>
      <c r="D9" s="598"/>
      <c r="E9" s="598" t="s">
        <v>7644</v>
      </c>
      <c r="F9" s="599" t="s">
        <v>223</v>
      </c>
      <c r="G9" s="598"/>
      <c r="H9" s="594"/>
    </row>
    <row r="10" spans="1:8" ht="30" x14ac:dyDescent="0.25">
      <c r="A10" s="597" t="s">
        <v>7645</v>
      </c>
      <c r="B10" s="598" t="s">
        <v>4490</v>
      </c>
      <c r="C10" s="599" t="s">
        <v>285</v>
      </c>
      <c r="D10" s="598"/>
      <c r="E10" s="598" t="s">
        <v>7646</v>
      </c>
      <c r="F10" s="599" t="s">
        <v>223</v>
      </c>
      <c r="G10" s="598"/>
      <c r="H10" s="594"/>
    </row>
    <row r="11" spans="1:8" ht="30" x14ac:dyDescent="0.25">
      <c r="A11" s="597" t="s">
        <v>7647</v>
      </c>
      <c r="B11" s="598" t="s">
        <v>4523</v>
      </c>
      <c r="C11" s="599" t="s">
        <v>285</v>
      </c>
      <c r="D11" s="598"/>
      <c r="E11" s="598" t="s">
        <v>7648</v>
      </c>
      <c r="F11" s="599" t="s">
        <v>223</v>
      </c>
      <c r="G11" s="598"/>
      <c r="H11" s="594"/>
    </row>
    <row r="12" spans="1:8" ht="30" x14ac:dyDescent="0.25">
      <c r="A12" s="597" t="s">
        <v>7649</v>
      </c>
      <c r="B12" s="598" t="s">
        <v>4564</v>
      </c>
      <c r="C12" s="599" t="s">
        <v>1402</v>
      </c>
      <c r="D12" s="598"/>
      <c r="E12" s="598" t="s">
        <v>7650</v>
      </c>
      <c r="F12" s="599" t="s">
        <v>223</v>
      </c>
      <c r="G12" s="598"/>
      <c r="H12" s="594"/>
    </row>
    <row r="13" spans="1:8" ht="30" x14ac:dyDescent="0.25">
      <c r="A13" s="597" t="s">
        <v>7651</v>
      </c>
      <c r="B13" s="598" t="s">
        <v>4655</v>
      </c>
      <c r="C13" s="599" t="s">
        <v>285</v>
      </c>
      <c r="D13" s="598"/>
      <c r="E13" s="598" t="s">
        <v>7652</v>
      </c>
      <c r="F13" s="599" t="s">
        <v>223</v>
      </c>
      <c r="G13" s="598"/>
      <c r="H13" s="594"/>
    </row>
    <row r="14" spans="1:8" ht="30" x14ac:dyDescent="0.25">
      <c r="A14" s="597" t="s">
        <v>7653</v>
      </c>
      <c r="B14" s="598" t="s">
        <v>4660</v>
      </c>
      <c r="C14" s="599" t="s">
        <v>285</v>
      </c>
      <c r="D14" s="598"/>
      <c r="E14" s="598" t="s">
        <v>7654</v>
      </c>
      <c r="F14" s="599" t="s">
        <v>223</v>
      </c>
      <c r="G14" s="598"/>
      <c r="H14" s="594"/>
    </row>
    <row r="15" spans="1:8" x14ac:dyDescent="0.25">
      <c r="A15" s="597" t="s">
        <v>7655</v>
      </c>
      <c r="B15" s="598" t="s">
        <v>7656</v>
      </c>
      <c r="C15" s="599" t="s">
        <v>7603</v>
      </c>
      <c r="D15" s="598" t="s">
        <v>7657</v>
      </c>
      <c r="E15" s="598" t="s">
        <v>7658</v>
      </c>
      <c r="F15" s="599" t="s">
        <v>1202</v>
      </c>
      <c r="G15" s="598" t="s">
        <v>7628</v>
      </c>
      <c r="H15" s="594"/>
    </row>
    <row r="16" spans="1:8" ht="30" x14ac:dyDescent="0.25">
      <c r="A16" s="597" t="s">
        <v>7659</v>
      </c>
      <c r="B16" s="598" t="s">
        <v>2989</v>
      </c>
      <c r="C16" s="599" t="s">
        <v>285</v>
      </c>
      <c r="D16" s="598"/>
      <c r="E16" s="598" t="s">
        <v>7660</v>
      </c>
      <c r="F16" s="599" t="s">
        <v>223</v>
      </c>
      <c r="G16" s="598"/>
      <c r="H16" s="594"/>
    </row>
    <row r="17" spans="1:8" ht="30" x14ac:dyDescent="0.25">
      <c r="A17" s="597" t="s">
        <v>7661</v>
      </c>
      <c r="B17" s="598" t="s">
        <v>3332</v>
      </c>
      <c r="C17" s="599" t="s">
        <v>285</v>
      </c>
      <c r="D17" s="598"/>
      <c r="E17" s="598" t="s">
        <v>7662</v>
      </c>
      <c r="F17" s="599" t="s">
        <v>223</v>
      </c>
      <c r="G17" s="598"/>
      <c r="H17" s="594"/>
    </row>
    <row r="18" spans="1:8" ht="30" x14ac:dyDescent="0.25">
      <c r="A18" s="597" t="s">
        <v>7663</v>
      </c>
      <c r="B18" s="598" t="s">
        <v>4375</v>
      </c>
      <c r="C18" s="599" t="s">
        <v>285</v>
      </c>
      <c r="D18" s="598"/>
      <c r="E18" s="598" t="s">
        <v>7664</v>
      </c>
      <c r="F18" s="599" t="s">
        <v>223</v>
      </c>
      <c r="G18" s="598"/>
      <c r="H18" s="594"/>
    </row>
    <row r="19" spans="1:8" ht="30" x14ac:dyDescent="0.25">
      <c r="A19" s="597" t="s">
        <v>7665</v>
      </c>
      <c r="B19" s="598" t="s">
        <v>7666</v>
      </c>
      <c r="C19" s="599" t="s">
        <v>2885</v>
      </c>
      <c r="D19" s="598"/>
      <c r="E19" s="598" t="s">
        <v>7667</v>
      </c>
      <c r="F19" s="599" t="s">
        <v>223</v>
      </c>
      <c r="G19" s="598"/>
      <c r="H19" s="594"/>
    </row>
    <row r="20" spans="1:8" ht="30" x14ac:dyDescent="0.25">
      <c r="A20" s="597" t="s">
        <v>7668</v>
      </c>
      <c r="B20" s="598" t="s">
        <v>7669</v>
      </c>
      <c r="C20" s="599" t="s">
        <v>285</v>
      </c>
      <c r="D20" s="598"/>
      <c r="E20" s="598" t="s">
        <v>7670</v>
      </c>
      <c r="F20" s="599" t="s">
        <v>223</v>
      </c>
      <c r="G20" s="598"/>
      <c r="H20" s="594"/>
    </row>
    <row r="21" spans="1:8" ht="30" x14ac:dyDescent="0.25">
      <c r="A21" s="597" t="s">
        <v>7671</v>
      </c>
      <c r="B21" s="598" t="s">
        <v>4685</v>
      </c>
      <c r="C21" s="599" t="s">
        <v>197</v>
      </c>
      <c r="D21" s="598"/>
      <c r="E21" s="598" t="s">
        <v>7672</v>
      </c>
      <c r="F21" s="599" t="s">
        <v>223</v>
      </c>
      <c r="G21" s="598"/>
      <c r="H21" s="594"/>
    </row>
    <row r="22" spans="1:8" ht="30" x14ac:dyDescent="0.25">
      <c r="A22" s="597" t="s">
        <v>7673</v>
      </c>
      <c r="B22" s="598" t="s">
        <v>4706</v>
      </c>
      <c r="C22" s="599" t="s">
        <v>285</v>
      </c>
      <c r="D22" s="598"/>
      <c r="E22" s="598" t="s">
        <v>7674</v>
      </c>
      <c r="F22" s="599" t="s">
        <v>223</v>
      </c>
      <c r="G22" s="598"/>
      <c r="H22" s="594"/>
    </row>
    <row r="23" spans="1:8" ht="45" x14ac:dyDescent="0.25">
      <c r="A23" s="597" t="s">
        <v>7675</v>
      </c>
      <c r="B23" s="598" t="s">
        <v>4699</v>
      </c>
      <c r="C23" s="599" t="s">
        <v>285</v>
      </c>
      <c r="D23" s="598"/>
      <c r="E23" s="598" t="s">
        <v>7676</v>
      </c>
      <c r="F23" s="599" t="s">
        <v>223</v>
      </c>
      <c r="G23" s="598"/>
      <c r="H23" s="594"/>
    </row>
    <row r="24" spans="1:8" ht="30" x14ac:dyDescent="0.25">
      <c r="A24" s="597" t="s">
        <v>7677</v>
      </c>
      <c r="B24" s="598" t="s">
        <v>4690</v>
      </c>
      <c r="C24" s="599" t="s">
        <v>285</v>
      </c>
      <c r="D24" s="598"/>
      <c r="E24" s="598" t="s">
        <v>751</v>
      </c>
      <c r="F24" s="599" t="s">
        <v>223</v>
      </c>
      <c r="G24" s="598"/>
      <c r="H24" s="594"/>
    </row>
    <row r="25" spans="1:8" ht="30" x14ac:dyDescent="0.25">
      <c r="A25" s="597" t="s">
        <v>7678</v>
      </c>
      <c r="B25" s="598" t="s">
        <v>4681</v>
      </c>
      <c r="C25" s="599" t="s">
        <v>285</v>
      </c>
      <c r="D25" s="598"/>
      <c r="E25" s="598" t="s">
        <v>7679</v>
      </c>
      <c r="F25" s="599" t="s">
        <v>223</v>
      </c>
      <c r="G25" s="598"/>
      <c r="H25" s="594"/>
    </row>
    <row r="26" spans="1:8" ht="30" x14ac:dyDescent="0.25">
      <c r="A26" s="597" t="s">
        <v>7680</v>
      </c>
      <c r="B26" s="598" t="s">
        <v>4712</v>
      </c>
      <c r="C26" s="599" t="s">
        <v>285</v>
      </c>
      <c r="D26" s="598"/>
      <c r="E26" s="598" t="s">
        <v>7681</v>
      </c>
      <c r="F26" s="599" t="s">
        <v>1202</v>
      </c>
      <c r="G26" s="598" t="s">
        <v>7628</v>
      </c>
      <c r="H26" s="594"/>
    </row>
    <row r="27" spans="1:8" ht="30" x14ac:dyDescent="0.25">
      <c r="A27" s="577" t="s">
        <v>7682</v>
      </c>
      <c r="B27" s="577" t="s">
        <v>7683</v>
      </c>
      <c r="C27" s="600" t="s">
        <v>7625</v>
      </c>
      <c r="D27" s="601" t="s">
        <v>7684</v>
      </c>
      <c r="E27" s="577" t="s">
        <v>7685</v>
      </c>
      <c r="F27" s="600" t="s">
        <v>1202</v>
      </c>
      <c r="G27" s="577" t="s">
        <v>7628</v>
      </c>
      <c r="H27" s="594"/>
    </row>
    <row r="28" spans="1:8" x14ac:dyDescent="0.25">
      <c r="A28" s="594"/>
      <c r="B28" s="594"/>
      <c r="C28" s="595"/>
      <c r="D28" s="594"/>
      <c r="E28" s="594"/>
      <c r="F28" s="595"/>
      <c r="G28" s="594"/>
      <c r="H28" s="594"/>
    </row>
  </sheetData>
  <mergeCells count="3">
    <mergeCell ref="A2:A3"/>
    <mergeCell ref="B2:D2"/>
    <mergeCell ref="E2:G2"/>
  </mergeCells>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MJ462"/>
  <sheetViews>
    <sheetView topLeftCell="A454" zoomScaleNormal="100" workbookViewId="0">
      <selection activeCell="H460" activeCellId="1" sqref="A417:XFD418 H460"/>
    </sheetView>
  </sheetViews>
  <sheetFormatPr baseColWidth="10" defaultColWidth="11.5703125" defaultRowHeight="15" x14ac:dyDescent="0.25"/>
  <cols>
    <col min="1" max="1" width="12.5703125" style="602" customWidth="1"/>
    <col min="2" max="3" width="19.5703125" style="15" customWidth="1"/>
    <col min="4" max="4" width="23" style="15" customWidth="1"/>
    <col min="5" max="5" width="30" style="15" customWidth="1"/>
    <col min="6" max="6" width="16.140625" style="176" customWidth="1"/>
    <col min="7" max="7" width="12.42578125" style="177" customWidth="1"/>
    <col min="8" max="8" width="14.42578125" style="602" customWidth="1"/>
    <col min="10" max="12" width="11.5703125" style="15" hidden="1"/>
    <col min="13" max="13" width="9.140625" style="15" hidden="1" customWidth="1"/>
    <col min="14" max="1024" width="11.5703125" style="15" hidden="1"/>
  </cols>
  <sheetData>
    <row r="1" spans="1:8" x14ac:dyDescent="0.25">
      <c r="A1" s="603"/>
      <c r="B1" s="464"/>
      <c r="C1" s="464"/>
      <c r="D1" s="464"/>
      <c r="E1" s="464"/>
      <c r="F1" s="604"/>
      <c r="G1" s="604"/>
      <c r="H1" s="605"/>
    </row>
    <row r="2" spans="1:8" x14ac:dyDescent="0.25">
      <c r="A2" s="606" t="s">
        <v>7686</v>
      </c>
      <c r="B2" s="607" t="s">
        <v>7687</v>
      </c>
      <c r="C2" s="607" t="s">
        <v>7688</v>
      </c>
      <c r="D2" s="607" t="s">
        <v>7689</v>
      </c>
      <c r="E2" s="607" t="s">
        <v>7690</v>
      </c>
      <c r="F2" s="608" t="s">
        <v>7691</v>
      </c>
      <c r="G2" s="608" t="s">
        <v>7692</v>
      </c>
      <c r="H2" s="609" t="s">
        <v>7693</v>
      </c>
    </row>
    <row r="3" spans="1:8" ht="66" customHeight="1" x14ac:dyDescent="0.25">
      <c r="A3" s="610">
        <v>43281</v>
      </c>
      <c r="B3" s="58"/>
      <c r="C3" s="58" t="s">
        <v>7694</v>
      </c>
      <c r="D3" s="58" t="s">
        <v>7695</v>
      </c>
      <c r="E3" s="58" t="s">
        <v>7696</v>
      </c>
      <c r="F3" s="57" t="s">
        <v>7697</v>
      </c>
      <c r="G3" s="57" t="s">
        <v>145</v>
      </c>
      <c r="H3" s="611"/>
    </row>
    <row r="4" spans="1:8" ht="69.75" customHeight="1" x14ac:dyDescent="0.25">
      <c r="A4" s="610">
        <v>43281</v>
      </c>
      <c r="B4" s="58" t="s">
        <v>7698</v>
      </c>
      <c r="C4" s="58" t="s">
        <v>7699</v>
      </c>
      <c r="D4" s="58" t="s">
        <v>7700</v>
      </c>
      <c r="E4" s="58"/>
      <c r="F4" s="57" t="s">
        <v>7701</v>
      </c>
      <c r="G4" s="57" t="s">
        <v>145</v>
      </c>
      <c r="H4" s="611"/>
    </row>
    <row r="5" spans="1:8" ht="24" x14ac:dyDescent="0.25">
      <c r="A5" s="610">
        <v>43281</v>
      </c>
      <c r="B5" s="58" t="s">
        <v>7702</v>
      </c>
      <c r="C5" s="58" t="s">
        <v>7703</v>
      </c>
      <c r="D5" s="58" t="s">
        <v>7700</v>
      </c>
      <c r="E5" s="58"/>
      <c r="F5" s="57" t="s">
        <v>7701</v>
      </c>
      <c r="G5" s="57" t="s">
        <v>145</v>
      </c>
      <c r="H5" s="611"/>
    </row>
    <row r="6" spans="1:8" ht="96" x14ac:dyDescent="0.25">
      <c r="A6" s="610">
        <v>43281</v>
      </c>
      <c r="B6" s="58" t="s">
        <v>7704</v>
      </c>
      <c r="C6" s="58" t="s">
        <v>4574</v>
      </c>
      <c r="D6" s="58" t="s">
        <v>7705</v>
      </c>
      <c r="E6" s="58"/>
      <c r="F6" s="57" t="s">
        <v>7701</v>
      </c>
      <c r="G6" s="57" t="s">
        <v>145</v>
      </c>
      <c r="H6" s="611"/>
    </row>
    <row r="7" spans="1:8" x14ac:dyDescent="0.25">
      <c r="A7" s="610">
        <v>43281</v>
      </c>
      <c r="B7" s="58" t="s">
        <v>7706</v>
      </c>
      <c r="C7" s="58" t="s">
        <v>4574</v>
      </c>
      <c r="D7" s="58" t="s">
        <v>7707</v>
      </c>
      <c r="E7" s="58"/>
      <c r="F7" s="57" t="s">
        <v>7701</v>
      </c>
      <c r="G7" s="57" t="s">
        <v>145</v>
      </c>
      <c r="H7" s="611"/>
    </row>
    <row r="8" spans="1:8" ht="24" x14ac:dyDescent="0.25">
      <c r="A8" s="610">
        <v>43281</v>
      </c>
      <c r="B8" s="58" t="s">
        <v>7708</v>
      </c>
      <c r="C8" s="58" t="s">
        <v>4574</v>
      </c>
      <c r="D8" s="58" t="s">
        <v>7700</v>
      </c>
      <c r="E8" s="58"/>
      <c r="F8" s="57" t="s">
        <v>7701</v>
      </c>
      <c r="G8" s="57" t="s">
        <v>145</v>
      </c>
      <c r="H8" s="611"/>
    </row>
    <row r="9" spans="1:8" ht="84" x14ac:dyDescent="0.25">
      <c r="A9" s="610">
        <v>43281</v>
      </c>
      <c r="B9" s="58" t="s">
        <v>7709</v>
      </c>
      <c r="C9" s="58" t="s">
        <v>4574</v>
      </c>
      <c r="D9" s="58" t="s">
        <v>7710</v>
      </c>
      <c r="E9" s="58"/>
      <c r="F9" s="57" t="s">
        <v>7701</v>
      </c>
      <c r="G9" s="57" t="s">
        <v>145</v>
      </c>
      <c r="H9" s="611"/>
    </row>
    <row r="10" spans="1:8" x14ac:dyDescent="0.25">
      <c r="A10" s="610">
        <v>43281</v>
      </c>
      <c r="B10" s="58"/>
      <c r="C10" s="58" t="s">
        <v>7711</v>
      </c>
      <c r="D10" s="58" t="s">
        <v>7712</v>
      </c>
      <c r="E10" s="58"/>
      <c r="F10" s="57" t="s">
        <v>7713</v>
      </c>
      <c r="G10" s="57" t="s">
        <v>145</v>
      </c>
      <c r="H10" s="611"/>
    </row>
    <row r="11" spans="1:8" ht="36" x14ac:dyDescent="0.25">
      <c r="A11" s="610">
        <v>43281</v>
      </c>
      <c r="B11" s="58" t="s">
        <v>7714</v>
      </c>
      <c r="C11" s="58" t="s">
        <v>7715</v>
      </c>
      <c r="D11" s="58" t="s">
        <v>7716</v>
      </c>
      <c r="E11" s="58"/>
      <c r="F11" s="57" t="s">
        <v>7713</v>
      </c>
      <c r="G11" s="57" t="s">
        <v>145</v>
      </c>
      <c r="H11" s="611"/>
    </row>
    <row r="12" spans="1:8" ht="24" x14ac:dyDescent="0.25">
      <c r="A12" s="610">
        <v>43281</v>
      </c>
      <c r="B12" s="58" t="s">
        <v>7717</v>
      </c>
      <c r="C12" s="58" t="s">
        <v>7699</v>
      </c>
      <c r="D12" s="58" t="s">
        <v>7700</v>
      </c>
      <c r="E12" s="58"/>
      <c r="F12" s="57" t="s">
        <v>7718</v>
      </c>
      <c r="G12" s="57" t="s">
        <v>145</v>
      </c>
      <c r="H12" s="611"/>
    </row>
    <row r="13" spans="1:8" ht="60" x14ac:dyDescent="0.25">
      <c r="A13" s="610">
        <v>43281</v>
      </c>
      <c r="B13" s="58"/>
      <c r="C13" s="58" t="s">
        <v>7719</v>
      </c>
      <c r="D13" s="58" t="s">
        <v>7712</v>
      </c>
      <c r="E13" s="58"/>
      <c r="F13" s="57" t="s">
        <v>7697</v>
      </c>
      <c r="G13" s="57" t="s">
        <v>145</v>
      </c>
      <c r="H13" s="611"/>
    </row>
    <row r="14" spans="1:8" ht="48" x14ac:dyDescent="0.25">
      <c r="A14" s="610">
        <v>43281</v>
      </c>
      <c r="B14" s="58" t="s">
        <v>7720</v>
      </c>
      <c r="C14" s="58" t="s">
        <v>7721</v>
      </c>
      <c r="D14" s="58" t="s">
        <v>7712</v>
      </c>
      <c r="E14" s="58" t="s">
        <v>7722</v>
      </c>
      <c r="F14" s="57" t="s">
        <v>4576</v>
      </c>
      <c r="G14" s="57" t="s">
        <v>145</v>
      </c>
      <c r="H14" s="611"/>
    </row>
    <row r="15" spans="1:8" ht="48" x14ac:dyDescent="0.25">
      <c r="A15" s="610">
        <v>43281</v>
      </c>
      <c r="B15" s="58" t="s">
        <v>7723</v>
      </c>
      <c r="C15" s="58" t="s">
        <v>7724</v>
      </c>
      <c r="D15" s="58" t="s">
        <v>7700</v>
      </c>
      <c r="E15" s="58"/>
      <c r="F15" s="57" t="s">
        <v>4576</v>
      </c>
      <c r="G15" s="57" t="s">
        <v>145</v>
      </c>
      <c r="H15" s="611"/>
    </row>
    <row r="16" spans="1:8" ht="48" x14ac:dyDescent="0.25">
      <c r="A16" s="610">
        <v>43281</v>
      </c>
      <c r="B16" s="58" t="s">
        <v>7725</v>
      </c>
      <c r="C16" s="58" t="s">
        <v>7726</v>
      </c>
      <c r="D16" s="58" t="s">
        <v>7695</v>
      </c>
      <c r="E16" s="58" t="s">
        <v>7727</v>
      </c>
      <c r="F16" s="57" t="s">
        <v>4576</v>
      </c>
      <c r="G16" s="57" t="s">
        <v>145</v>
      </c>
      <c r="H16" s="611"/>
    </row>
    <row r="17" spans="1:8" ht="60" x14ac:dyDescent="0.25">
      <c r="A17" s="610">
        <v>43281</v>
      </c>
      <c r="B17" s="58" t="s">
        <v>7728</v>
      </c>
      <c r="C17" s="58" t="s">
        <v>7729</v>
      </c>
      <c r="D17" s="58" t="s">
        <v>7700</v>
      </c>
      <c r="E17" s="58"/>
      <c r="F17" s="57" t="s">
        <v>4576</v>
      </c>
      <c r="G17" s="57" t="s">
        <v>145</v>
      </c>
      <c r="H17" s="611"/>
    </row>
    <row r="18" spans="1:8" ht="24" x14ac:dyDescent="0.25">
      <c r="A18" s="610">
        <v>43281</v>
      </c>
      <c r="B18" s="58" t="s">
        <v>7730</v>
      </c>
      <c r="C18" s="58" t="s">
        <v>7731</v>
      </c>
      <c r="D18" s="58" t="s">
        <v>7710</v>
      </c>
      <c r="E18" s="58"/>
      <c r="F18" s="57" t="s">
        <v>4574</v>
      </c>
      <c r="G18" s="57" t="s">
        <v>145</v>
      </c>
      <c r="H18" s="611"/>
    </row>
    <row r="19" spans="1:8" ht="48" x14ac:dyDescent="0.25">
      <c r="A19" s="610">
        <v>43281</v>
      </c>
      <c r="B19" s="58" t="s">
        <v>7720</v>
      </c>
      <c r="C19" s="58" t="s">
        <v>7732</v>
      </c>
      <c r="D19" s="58" t="s">
        <v>7712</v>
      </c>
      <c r="E19" s="58" t="s">
        <v>7722</v>
      </c>
      <c r="F19" s="57" t="s">
        <v>4574</v>
      </c>
      <c r="G19" s="57" t="s">
        <v>145</v>
      </c>
      <c r="H19" s="611"/>
    </row>
    <row r="20" spans="1:8" ht="60" x14ac:dyDescent="0.25">
      <c r="A20" s="610">
        <v>43281</v>
      </c>
      <c r="B20" s="58" t="s">
        <v>7733</v>
      </c>
      <c r="C20" s="58" t="s">
        <v>7734</v>
      </c>
      <c r="D20" s="58" t="s">
        <v>7700</v>
      </c>
      <c r="E20" s="58"/>
      <c r="F20" s="57" t="s">
        <v>4574</v>
      </c>
      <c r="G20" s="57" t="s">
        <v>145</v>
      </c>
      <c r="H20" s="611"/>
    </row>
    <row r="21" spans="1:8" ht="48" x14ac:dyDescent="0.25">
      <c r="A21" s="610">
        <v>43281</v>
      </c>
      <c r="B21" s="58" t="s">
        <v>7735</v>
      </c>
      <c r="C21" s="58" t="s">
        <v>7736</v>
      </c>
      <c r="D21" s="58" t="s">
        <v>7695</v>
      </c>
      <c r="E21" s="58" t="s">
        <v>7737</v>
      </c>
      <c r="F21" s="57" t="s">
        <v>4574</v>
      </c>
      <c r="G21" s="57" t="s">
        <v>145</v>
      </c>
      <c r="H21" s="611"/>
    </row>
    <row r="22" spans="1:8" ht="60" x14ac:dyDescent="0.25">
      <c r="A22" s="610">
        <v>43281</v>
      </c>
      <c r="B22" s="58" t="s">
        <v>7738</v>
      </c>
      <c r="C22" s="58" t="s">
        <v>7739</v>
      </c>
      <c r="D22" s="58" t="s">
        <v>7700</v>
      </c>
      <c r="E22" s="58"/>
      <c r="F22" s="57" t="s">
        <v>4574</v>
      </c>
      <c r="G22" s="57" t="s">
        <v>145</v>
      </c>
      <c r="H22" s="611"/>
    </row>
    <row r="23" spans="1:8" ht="24" x14ac:dyDescent="0.25">
      <c r="A23" s="610">
        <v>43281</v>
      </c>
      <c r="B23" s="58" t="s">
        <v>7740</v>
      </c>
      <c r="C23" s="58" t="s">
        <v>7741</v>
      </c>
      <c r="D23" s="58" t="s">
        <v>7707</v>
      </c>
      <c r="E23" s="58"/>
      <c r="F23" s="57" t="s">
        <v>7742</v>
      </c>
      <c r="G23" s="57" t="s">
        <v>145</v>
      </c>
      <c r="H23" s="611"/>
    </row>
    <row r="24" spans="1:8" ht="60" x14ac:dyDescent="0.25">
      <c r="A24" s="610">
        <v>43281</v>
      </c>
      <c r="B24" s="58" t="s">
        <v>7743</v>
      </c>
      <c r="C24" s="58" t="s">
        <v>7744</v>
      </c>
      <c r="D24" s="58" t="s">
        <v>7705</v>
      </c>
      <c r="E24" s="58" t="s">
        <v>7745</v>
      </c>
      <c r="F24" s="57" t="s">
        <v>7742</v>
      </c>
      <c r="G24" s="57" t="s">
        <v>145</v>
      </c>
      <c r="H24" s="611"/>
    </row>
    <row r="25" spans="1:8" ht="48" x14ac:dyDescent="0.25">
      <c r="A25" s="610">
        <v>43281</v>
      </c>
      <c r="B25" s="58" t="s">
        <v>7738</v>
      </c>
      <c r="C25" s="58" t="s">
        <v>7746</v>
      </c>
      <c r="D25" s="58" t="s">
        <v>7747</v>
      </c>
      <c r="E25" s="58"/>
      <c r="F25" s="57" t="s">
        <v>7742</v>
      </c>
      <c r="G25" s="57" t="s">
        <v>145</v>
      </c>
      <c r="H25" s="611"/>
    </row>
    <row r="26" spans="1:8" ht="72" x14ac:dyDescent="0.25">
      <c r="A26" s="610">
        <v>43281</v>
      </c>
      <c r="B26" s="58" t="s">
        <v>7748</v>
      </c>
      <c r="C26" s="58" t="s">
        <v>7749</v>
      </c>
      <c r="D26" s="58" t="s">
        <v>7716</v>
      </c>
      <c r="E26" s="58"/>
      <c r="F26" s="57" t="s">
        <v>7742</v>
      </c>
      <c r="G26" s="57" t="s">
        <v>145</v>
      </c>
      <c r="H26" s="611"/>
    </row>
    <row r="27" spans="1:8" ht="24" x14ac:dyDescent="0.25">
      <c r="A27" s="610">
        <v>43281</v>
      </c>
      <c r="B27" s="58" t="s">
        <v>7750</v>
      </c>
      <c r="C27" s="58" t="s">
        <v>3899</v>
      </c>
      <c r="D27" s="58" t="s">
        <v>7700</v>
      </c>
      <c r="E27" s="58"/>
      <c r="F27" s="57" t="s">
        <v>7742</v>
      </c>
      <c r="G27" s="57" t="s">
        <v>145</v>
      </c>
      <c r="H27" s="611"/>
    </row>
    <row r="28" spans="1:8" ht="36" x14ac:dyDescent="0.25">
      <c r="A28" s="610">
        <v>43281</v>
      </c>
      <c r="B28" s="58"/>
      <c r="C28" s="58" t="s">
        <v>7751</v>
      </c>
      <c r="D28" s="58" t="s">
        <v>7752</v>
      </c>
      <c r="E28" s="58" t="s">
        <v>7753</v>
      </c>
      <c r="F28" s="57" t="s">
        <v>7742</v>
      </c>
      <c r="G28" s="57" t="s">
        <v>145</v>
      </c>
      <c r="H28" s="611"/>
    </row>
    <row r="29" spans="1:8" ht="24" x14ac:dyDescent="0.25">
      <c r="A29" s="610">
        <v>43281</v>
      </c>
      <c r="B29" s="58" t="s">
        <v>7754</v>
      </c>
      <c r="C29" s="58" t="s">
        <v>7755</v>
      </c>
      <c r="D29" s="58" t="s">
        <v>7710</v>
      </c>
      <c r="E29" s="58"/>
      <c r="F29" s="57" t="s">
        <v>7713</v>
      </c>
      <c r="G29" s="57">
        <v>2.1</v>
      </c>
      <c r="H29" s="611"/>
    </row>
    <row r="30" spans="1:8" ht="24" x14ac:dyDescent="0.25">
      <c r="A30" s="610">
        <v>43281</v>
      </c>
      <c r="B30" s="58" t="s">
        <v>7756</v>
      </c>
      <c r="C30" s="58" t="s">
        <v>3405</v>
      </c>
      <c r="D30" s="58" t="s">
        <v>7700</v>
      </c>
      <c r="E30" s="58"/>
      <c r="F30" s="57" t="s">
        <v>7757</v>
      </c>
      <c r="G30" s="57">
        <v>2.1</v>
      </c>
      <c r="H30" s="611"/>
    </row>
    <row r="31" spans="1:8" ht="24" x14ac:dyDescent="0.25">
      <c r="A31" s="610">
        <v>43281</v>
      </c>
      <c r="B31" s="58" t="s">
        <v>7758</v>
      </c>
      <c r="C31" s="58" t="s">
        <v>7759</v>
      </c>
      <c r="D31" s="58" t="s">
        <v>7707</v>
      </c>
      <c r="E31" s="58"/>
      <c r="F31" s="57" t="s">
        <v>7760</v>
      </c>
      <c r="G31" s="57">
        <v>2.1</v>
      </c>
      <c r="H31" s="611"/>
    </row>
    <row r="32" spans="1:8" x14ac:dyDescent="0.25">
      <c r="A32" s="610">
        <v>43281</v>
      </c>
      <c r="B32" s="58" t="s">
        <v>7761</v>
      </c>
      <c r="C32" s="58" t="s">
        <v>7762</v>
      </c>
      <c r="D32" s="58" t="s">
        <v>7707</v>
      </c>
      <c r="E32" s="58"/>
      <c r="F32" s="57" t="s">
        <v>7701</v>
      </c>
      <c r="G32" s="57">
        <v>2.1</v>
      </c>
      <c r="H32" s="611"/>
    </row>
    <row r="33" spans="1:8" ht="24" x14ac:dyDescent="0.25">
      <c r="A33" s="610">
        <v>43281</v>
      </c>
      <c r="B33" s="58" t="s">
        <v>7763</v>
      </c>
      <c r="C33" s="58" t="s">
        <v>4871</v>
      </c>
      <c r="D33" s="58" t="s">
        <v>7700</v>
      </c>
      <c r="E33" s="58"/>
      <c r="F33" s="57" t="s">
        <v>7701</v>
      </c>
      <c r="G33" s="57">
        <v>2.1</v>
      </c>
      <c r="H33" s="611"/>
    </row>
    <row r="34" spans="1:8" ht="24" x14ac:dyDescent="0.25">
      <c r="A34" s="610">
        <v>43281</v>
      </c>
      <c r="B34" s="58" t="s">
        <v>7764</v>
      </c>
      <c r="C34" s="58" t="s">
        <v>7765</v>
      </c>
      <c r="D34" s="58" t="s">
        <v>7700</v>
      </c>
      <c r="E34" s="58"/>
      <c r="F34" s="57" t="s">
        <v>7766</v>
      </c>
      <c r="G34" s="57">
        <v>2.1</v>
      </c>
      <c r="H34" s="611"/>
    </row>
    <row r="35" spans="1:8" ht="36" x14ac:dyDescent="0.25">
      <c r="A35" s="610">
        <v>43281</v>
      </c>
      <c r="B35" s="58"/>
      <c r="C35" s="58" t="s">
        <v>7767</v>
      </c>
      <c r="D35" s="58" t="s">
        <v>7712</v>
      </c>
      <c r="E35" s="58" t="s">
        <v>7768</v>
      </c>
      <c r="F35" s="57" t="s">
        <v>7701</v>
      </c>
      <c r="G35" s="57">
        <v>2.1</v>
      </c>
      <c r="H35" s="611"/>
    </row>
    <row r="36" spans="1:8" ht="24" x14ac:dyDescent="0.25">
      <c r="A36" s="610">
        <v>43281</v>
      </c>
      <c r="B36" s="58" t="s">
        <v>7769</v>
      </c>
      <c r="C36" s="58" t="s">
        <v>7770</v>
      </c>
      <c r="D36" s="58" t="s">
        <v>7771</v>
      </c>
      <c r="E36" s="58" t="s">
        <v>7772</v>
      </c>
      <c r="F36" s="57" t="s">
        <v>7773</v>
      </c>
      <c r="G36" s="57">
        <v>2.1</v>
      </c>
      <c r="H36" s="611"/>
    </row>
    <row r="37" spans="1:8" ht="24" x14ac:dyDescent="0.25">
      <c r="A37" s="610">
        <v>43281</v>
      </c>
      <c r="B37" s="58" t="s">
        <v>7774</v>
      </c>
      <c r="C37" s="58" t="s">
        <v>7775</v>
      </c>
      <c r="D37" s="58" t="s">
        <v>7700</v>
      </c>
      <c r="E37" s="58"/>
      <c r="F37" s="57" t="s">
        <v>7776</v>
      </c>
      <c r="G37" s="57">
        <v>2.1</v>
      </c>
      <c r="H37" s="611"/>
    </row>
    <row r="38" spans="1:8" ht="81" customHeight="1" x14ac:dyDescent="0.25">
      <c r="A38" s="610">
        <v>43281</v>
      </c>
      <c r="B38" s="58"/>
      <c r="C38" s="58" t="s">
        <v>7777</v>
      </c>
      <c r="D38" s="58" t="s">
        <v>7778</v>
      </c>
      <c r="E38" s="58" t="s">
        <v>7779</v>
      </c>
      <c r="F38" s="57" t="s">
        <v>7780</v>
      </c>
      <c r="G38" s="57">
        <v>2.1</v>
      </c>
      <c r="H38" s="611"/>
    </row>
    <row r="39" spans="1:8" ht="78" customHeight="1" x14ac:dyDescent="0.25">
      <c r="A39" s="610">
        <v>43281</v>
      </c>
      <c r="B39" s="58"/>
      <c r="C39" s="58" t="s">
        <v>7781</v>
      </c>
      <c r="D39" s="58" t="s">
        <v>7778</v>
      </c>
      <c r="E39" s="58" t="s">
        <v>7779</v>
      </c>
      <c r="F39" s="57" t="s">
        <v>7776</v>
      </c>
      <c r="G39" s="57">
        <v>2.1</v>
      </c>
      <c r="H39" s="611"/>
    </row>
    <row r="40" spans="1:8" ht="72" x14ac:dyDescent="0.25">
      <c r="A40" s="610">
        <v>43281</v>
      </c>
      <c r="B40" s="58"/>
      <c r="C40" s="58" t="s">
        <v>7782</v>
      </c>
      <c r="D40" s="58" t="s">
        <v>7778</v>
      </c>
      <c r="E40" s="58" t="s">
        <v>7779</v>
      </c>
      <c r="F40" s="57" t="s">
        <v>7783</v>
      </c>
      <c r="G40" s="57">
        <v>2.1</v>
      </c>
      <c r="H40" s="611"/>
    </row>
    <row r="41" spans="1:8" ht="24" x14ac:dyDescent="0.25">
      <c r="A41" s="610">
        <v>43281</v>
      </c>
      <c r="B41" s="58"/>
      <c r="C41" s="58" t="s">
        <v>7784</v>
      </c>
      <c r="D41" s="58" t="s">
        <v>7712</v>
      </c>
      <c r="E41" s="58"/>
      <c r="F41" s="57" t="s">
        <v>7713</v>
      </c>
      <c r="G41" s="57">
        <v>2.1</v>
      </c>
      <c r="H41" s="611"/>
    </row>
    <row r="42" spans="1:8" ht="60" x14ac:dyDescent="0.25">
      <c r="A42" s="610">
        <v>43281</v>
      </c>
      <c r="B42" s="58" t="s">
        <v>7785</v>
      </c>
      <c r="C42" s="58" t="s">
        <v>7786</v>
      </c>
      <c r="D42" s="58" t="s">
        <v>7710</v>
      </c>
      <c r="E42" s="58"/>
      <c r="F42" s="57" t="s">
        <v>7701</v>
      </c>
      <c r="G42" s="57">
        <v>2.1</v>
      </c>
      <c r="H42" s="611"/>
    </row>
    <row r="43" spans="1:8" ht="84" x14ac:dyDescent="0.25">
      <c r="A43" s="610">
        <v>43281</v>
      </c>
      <c r="B43" s="58" t="s">
        <v>7787</v>
      </c>
      <c r="C43" s="58" t="s">
        <v>7788</v>
      </c>
      <c r="D43" s="58" t="s">
        <v>7710</v>
      </c>
      <c r="E43" s="58"/>
      <c r="F43" s="57" t="s">
        <v>7789</v>
      </c>
      <c r="G43" s="57" t="s">
        <v>7790</v>
      </c>
      <c r="H43" s="611"/>
    </row>
    <row r="44" spans="1:8" ht="84" x14ac:dyDescent="0.25">
      <c r="A44" s="610">
        <v>43281</v>
      </c>
      <c r="B44" s="58" t="s">
        <v>7791</v>
      </c>
      <c r="C44" s="58" t="s">
        <v>7788</v>
      </c>
      <c r="D44" s="58" t="s">
        <v>7710</v>
      </c>
      <c r="E44" s="58"/>
      <c r="F44" s="57" t="s">
        <v>7742</v>
      </c>
      <c r="G44" s="57" t="s">
        <v>145</v>
      </c>
      <c r="H44" s="611"/>
    </row>
    <row r="45" spans="1:8" ht="24" x14ac:dyDescent="0.25">
      <c r="A45" s="610">
        <v>43281</v>
      </c>
      <c r="B45" s="58" t="s">
        <v>7792</v>
      </c>
      <c r="C45" s="58" t="s">
        <v>7793</v>
      </c>
      <c r="D45" s="58" t="s">
        <v>7710</v>
      </c>
      <c r="E45" s="58"/>
      <c r="F45" s="57" t="s">
        <v>4574</v>
      </c>
      <c r="G45" s="57" t="s">
        <v>145</v>
      </c>
      <c r="H45" s="611"/>
    </row>
    <row r="46" spans="1:8" ht="36" x14ac:dyDescent="0.25">
      <c r="A46" s="610">
        <v>43281</v>
      </c>
      <c r="B46" s="58" t="s">
        <v>7794</v>
      </c>
      <c r="C46" s="58" t="s">
        <v>161</v>
      </c>
      <c r="D46" s="58" t="s">
        <v>7795</v>
      </c>
      <c r="E46" s="58"/>
      <c r="F46" s="57" t="s">
        <v>7701</v>
      </c>
      <c r="G46" s="57" t="s">
        <v>145</v>
      </c>
      <c r="H46" s="611"/>
    </row>
    <row r="47" spans="1:8" ht="36" x14ac:dyDescent="0.25">
      <c r="A47" s="610">
        <v>43281</v>
      </c>
      <c r="B47" s="58" t="s">
        <v>7796</v>
      </c>
      <c r="C47" s="58" t="s">
        <v>7797</v>
      </c>
      <c r="D47" s="58" t="s">
        <v>7716</v>
      </c>
      <c r="E47" s="58"/>
      <c r="F47" s="57" t="s">
        <v>7798</v>
      </c>
      <c r="G47" s="57">
        <v>2.1</v>
      </c>
      <c r="H47" s="611"/>
    </row>
    <row r="48" spans="1:8" ht="24" x14ac:dyDescent="0.25">
      <c r="A48" s="610">
        <v>43281</v>
      </c>
      <c r="B48" s="58" t="s">
        <v>7714</v>
      </c>
      <c r="C48" s="58" t="s">
        <v>7715</v>
      </c>
      <c r="D48" s="58" t="s">
        <v>7700</v>
      </c>
      <c r="E48" s="58" t="s">
        <v>7799</v>
      </c>
      <c r="F48" s="57" t="s">
        <v>7713</v>
      </c>
      <c r="G48" s="57" t="s">
        <v>145</v>
      </c>
      <c r="H48" s="611"/>
    </row>
    <row r="49" spans="1:8" x14ac:dyDescent="0.25">
      <c r="A49" s="610">
        <v>43281</v>
      </c>
      <c r="B49" s="58" t="s">
        <v>7800</v>
      </c>
      <c r="C49" s="58" t="s">
        <v>7715</v>
      </c>
      <c r="D49" s="58" t="s">
        <v>7801</v>
      </c>
      <c r="E49" s="58"/>
      <c r="F49" s="57" t="s">
        <v>7713</v>
      </c>
      <c r="G49" s="57" t="s">
        <v>145</v>
      </c>
      <c r="H49" s="611"/>
    </row>
    <row r="50" spans="1:8" ht="24" x14ac:dyDescent="0.25">
      <c r="A50" s="610">
        <v>43281</v>
      </c>
      <c r="B50" s="58" t="s">
        <v>7802</v>
      </c>
      <c r="C50" s="58"/>
      <c r="D50" s="58" t="s">
        <v>7700</v>
      </c>
      <c r="E50" s="58" t="s">
        <v>7803</v>
      </c>
      <c r="F50" s="57" t="s">
        <v>7804</v>
      </c>
      <c r="G50" s="57" t="s">
        <v>7790</v>
      </c>
      <c r="H50" s="611"/>
    </row>
    <row r="51" spans="1:8" ht="24" x14ac:dyDescent="0.25">
      <c r="A51" s="610">
        <v>43281</v>
      </c>
      <c r="B51" s="58"/>
      <c r="C51" s="58"/>
      <c r="D51" s="58" t="s">
        <v>7805</v>
      </c>
      <c r="E51" s="58"/>
      <c r="F51" s="57" t="s">
        <v>7806</v>
      </c>
      <c r="G51" s="57"/>
      <c r="H51" s="611"/>
    </row>
    <row r="52" spans="1:8" ht="36" x14ac:dyDescent="0.25">
      <c r="A52" s="612">
        <v>43307</v>
      </c>
      <c r="B52" s="58" t="s">
        <v>7794</v>
      </c>
      <c r="C52" s="58" t="s">
        <v>161</v>
      </c>
      <c r="D52" s="58" t="s">
        <v>7801</v>
      </c>
      <c r="E52" s="58"/>
      <c r="F52" s="57" t="s">
        <v>7807</v>
      </c>
      <c r="G52" s="57" t="s">
        <v>145</v>
      </c>
      <c r="H52" s="611"/>
    </row>
    <row r="53" spans="1:8" ht="36" x14ac:dyDescent="0.25">
      <c r="A53" s="612">
        <v>43307</v>
      </c>
      <c r="B53" s="58" t="s">
        <v>7808</v>
      </c>
      <c r="C53" s="58" t="s">
        <v>161</v>
      </c>
      <c r="D53" s="58" t="s">
        <v>7771</v>
      </c>
      <c r="E53" s="58"/>
      <c r="F53" s="57" t="s">
        <v>7809</v>
      </c>
      <c r="G53" s="57" t="s">
        <v>7790</v>
      </c>
      <c r="H53" s="611"/>
    </row>
    <row r="54" spans="1:8" ht="36" x14ac:dyDescent="0.25">
      <c r="A54" s="612">
        <v>43307</v>
      </c>
      <c r="B54" s="58" t="s">
        <v>7810</v>
      </c>
      <c r="C54" s="58" t="s">
        <v>188</v>
      </c>
      <c r="D54" s="58" t="s">
        <v>7801</v>
      </c>
      <c r="E54" s="58"/>
      <c r="F54" s="57" t="s">
        <v>7807</v>
      </c>
      <c r="G54" s="57" t="s">
        <v>145</v>
      </c>
      <c r="H54" s="611"/>
    </row>
    <row r="55" spans="1:8" ht="24" x14ac:dyDescent="0.25">
      <c r="A55" s="612">
        <v>43307</v>
      </c>
      <c r="B55" s="58" t="s">
        <v>7811</v>
      </c>
      <c r="C55" s="58" t="s">
        <v>7812</v>
      </c>
      <c r="D55" s="58" t="s">
        <v>7801</v>
      </c>
      <c r="E55" s="58" t="s">
        <v>7813</v>
      </c>
      <c r="F55" s="57" t="s">
        <v>7742</v>
      </c>
      <c r="G55" s="57" t="s">
        <v>145</v>
      </c>
      <c r="H55" s="611"/>
    </row>
    <row r="56" spans="1:8" ht="24" x14ac:dyDescent="0.25">
      <c r="A56" s="612">
        <v>43307</v>
      </c>
      <c r="B56" s="58" t="s">
        <v>7814</v>
      </c>
      <c r="C56" s="58" t="s">
        <v>7815</v>
      </c>
      <c r="D56" s="58" t="s">
        <v>7700</v>
      </c>
      <c r="E56" s="58" t="s">
        <v>7813</v>
      </c>
      <c r="F56" s="57" t="s">
        <v>7742</v>
      </c>
      <c r="G56" s="57" t="s">
        <v>145</v>
      </c>
      <c r="H56" s="611"/>
    </row>
    <row r="57" spans="1:8" ht="24" x14ac:dyDescent="0.25">
      <c r="A57" s="612">
        <v>43307</v>
      </c>
      <c r="B57" s="58"/>
      <c r="C57" s="58" t="s">
        <v>7816</v>
      </c>
      <c r="D57" s="58" t="s">
        <v>7712</v>
      </c>
      <c r="E57" s="58" t="s">
        <v>7817</v>
      </c>
      <c r="F57" s="57" t="s">
        <v>7742</v>
      </c>
      <c r="G57" s="57" t="s">
        <v>145</v>
      </c>
      <c r="H57" s="611"/>
    </row>
    <row r="58" spans="1:8" ht="36" x14ac:dyDescent="0.25">
      <c r="A58" s="612">
        <v>43307</v>
      </c>
      <c r="B58" s="58" t="s">
        <v>7818</v>
      </c>
      <c r="C58" s="58"/>
      <c r="D58" s="58" t="s">
        <v>7716</v>
      </c>
      <c r="E58" s="58"/>
      <c r="F58" s="57" t="s">
        <v>7744</v>
      </c>
      <c r="G58" s="57"/>
      <c r="H58" s="611"/>
    </row>
    <row r="59" spans="1:8" ht="36" x14ac:dyDescent="0.25">
      <c r="A59" s="612">
        <v>43307</v>
      </c>
      <c r="B59" s="58" t="s">
        <v>7819</v>
      </c>
      <c r="C59" s="58" t="s">
        <v>7820</v>
      </c>
      <c r="D59" s="58" t="s">
        <v>7700</v>
      </c>
      <c r="E59" s="58" t="s">
        <v>7821</v>
      </c>
      <c r="F59" s="57" t="s">
        <v>7701</v>
      </c>
      <c r="G59" s="57">
        <v>2.1</v>
      </c>
      <c r="H59" s="611"/>
    </row>
    <row r="60" spans="1:8" ht="24" x14ac:dyDescent="0.25">
      <c r="A60" s="612">
        <v>43307</v>
      </c>
      <c r="B60" s="58"/>
      <c r="C60" s="58" t="s">
        <v>7822</v>
      </c>
      <c r="D60" s="58" t="s">
        <v>7712</v>
      </c>
      <c r="E60" s="58" t="s">
        <v>7823</v>
      </c>
      <c r="F60" s="57" t="s">
        <v>7701</v>
      </c>
      <c r="G60" s="57">
        <v>2.1</v>
      </c>
      <c r="H60" s="611"/>
    </row>
    <row r="61" spans="1:8" ht="36" x14ac:dyDescent="0.25">
      <c r="A61" s="612">
        <v>43307</v>
      </c>
      <c r="B61" s="58" t="s">
        <v>7824</v>
      </c>
      <c r="C61" s="58" t="s">
        <v>210</v>
      </c>
      <c r="D61" s="58" t="s">
        <v>7825</v>
      </c>
      <c r="E61" s="58" t="s">
        <v>7826</v>
      </c>
      <c r="F61" s="57" t="s">
        <v>7827</v>
      </c>
      <c r="G61" s="57" t="s">
        <v>145</v>
      </c>
      <c r="H61" s="611"/>
    </row>
    <row r="62" spans="1:8" ht="24" x14ac:dyDescent="0.25">
      <c r="A62" s="612">
        <v>43307</v>
      </c>
      <c r="B62" s="58" t="s">
        <v>7828</v>
      </c>
      <c r="C62" s="58" t="s">
        <v>7829</v>
      </c>
      <c r="D62" s="58" t="s">
        <v>7825</v>
      </c>
      <c r="E62" s="58" t="s">
        <v>7830</v>
      </c>
      <c r="F62" s="57" t="s">
        <v>7697</v>
      </c>
      <c r="G62" s="57" t="s">
        <v>145</v>
      </c>
      <c r="H62" s="611"/>
    </row>
    <row r="63" spans="1:8" ht="24" x14ac:dyDescent="0.25">
      <c r="A63" s="612">
        <v>43307</v>
      </c>
      <c r="B63" s="58" t="s">
        <v>7831</v>
      </c>
      <c r="C63" s="58" t="s">
        <v>1052</v>
      </c>
      <c r="D63" s="58" t="s">
        <v>7825</v>
      </c>
      <c r="E63" s="58" t="s">
        <v>7832</v>
      </c>
      <c r="F63" s="57" t="s">
        <v>7742</v>
      </c>
      <c r="G63" s="57" t="s">
        <v>145</v>
      </c>
      <c r="H63" s="611"/>
    </row>
    <row r="64" spans="1:8" ht="120" x14ac:dyDescent="0.25">
      <c r="A64" s="612">
        <v>43307</v>
      </c>
      <c r="B64" s="58"/>
      <c r="C64" s="58"/>
      <c r="D64" s="58" t="s">
        <v>7712</v>
      </c>
      <c r="E64" s="58" t="s">
        <v>7833</v>
      </c>
      <c r="F64" s="57" t="s">
        <v>7701</v>
      </c>
      <c r="G64" s="57" t="s">
        <v>7790</v>
      </c>
      <c r="H64" s="611"/>
    </row>
    <row r="65" spans="1:8" ht="36" x14ac:dyDescent="0.25">
      <c r="A65" s="612">
        <v>43307</v>
      </c>
      <c r="B65" s="58" t="s">
        <v>7834</v>
      </c>
      <c r="C65" s="58" t="s">
        <v>7744</v>
      </c>
      <c r="D65" s="58" t="s">
        <v>7707</v>
      </c>
      <c r="E65" s="58" t="s">
        <v>7835</v>
      </c>
      <c r="F65" s="57" t="s">
        <v>7809</v>
      </c>
      <c r="G65" s="57">
        <v>2.1</v>
      </c>
      <c r="H65" s="611"/>
    </row>
    <row r="66" spans="1:8" ht="36" x14ac:dyDescent="0.25">
      <c r="A66" s="612">
        <v>43307</v>
      </c>
      <c r="B66" s="58" t="s">
        <v>7836</v>
      </c>
      <c r="C66" s="58" t="s">
        <v>7775</v>
      </c>
      <c r="D66" s="58" t="s">
        <v>7700</v>
      </c>
      <c r="E66" s="58" t="s">
        <v>7837</v>
      </c>
      <c r="F66" s="57" t="s">
        <v>7701</v>
      </c>
      <c r="G66" s="57" t="s">
        <v>145</v>
      </c>
      <c r="H66" s="611"/>
    </row>
    <row r="67" spans="1:8" ht="24" x14ac:dyDescent="0.25">
      <c r="A67" s="612">
        <v>43307</v>
      </c>
      <c r="B67" s="58" t="s">
        <v>7838</v>
      </c>
      <c r="C67" s="58" t="s">
        <v>7839</v>
      </c>
      <c r="D67" s="58" t="s">
        <v>7705</v>
      </c>
      <c r="E67" s="58" t="s">
        <v>7745</v>
      </c>
      <c r="F67" s="57" t="s">
        <v>7701</v>
      </c>
      <c r="G67" s="57" t="s">
        <v>145</v>
      </c>
      <c r="H67" s="611"/>
    </row>
    <row r="68" spans="1:8" ht="24" x14ac:dyDescent="0.25">
      <c r="A68" s="612">
        <v>43307</v>
      </c>
      <c r="B68" s="58"/>
      <c r="C68" s="58" t="s">
        <v>7840</v>
      </c>
      <c r="D68" s="58" t="s">
        <v>7752</v>
      </c>
      <c r="E68" s="58" t="s">
        <v>7841</v>
      </c>
      <c r="F68" s="57" t="s">
        <v>7776</v>
      </c>
      <c r="G68" s="57" t="s">
        <v>145</v>
      </c>
      <c r="H68" s="611"/>
    </row>
    <row r="69" spans="1:8" ht="36" x14ac:dyDescent="0.25">
      <c r="A69" s="613">
        <v>43640</v>
      </c>
      <c r="B69" s="58" t="s">
        <v>7808</v>
      </c>
      <c r="C69" s="58" t="s">
        <v>161</v>
      </c>
      <c r="D69" s="58" t="s">
        <v>7771</v>
      </c>
      <c r="E69" s="58"/>
      <c r="F69" s="57" t="s">
        <v>7742</v>
      </c>
      <c r="G69" s="57" t="s">
        <v>145</v>
      </c>
      <c r="H69" s="611">
        <v>43307</v>
      </c>
    </row>
    <row r="70" spans="1:8" ht="36" x14ac:dyDescent="0.25">
      <c r="A70" s="613">
        <v>43640</v>
      </c>
      <c r="B70" s="58" t="s">
        <v>7834</v>
      </c>
      <c r="C70" s="58" t="s">
        <v>7744</v>
      </c>
      <c r="D70" s="58" t="s">
        <v>7707</v>
      </c>
      <c r="E70" s="58" t="s">
        <v>7842</v>
      </c>
      <c r="F70" s="57" t="s">
        <v>7809</v>
      </c>
      <c r="G70" s="57">
        <v>2.1</v>
      </c>
      <c r="H70" s="611">
        <v>43307</v>
      </c>
    </row>
    <row r="71" spans="1:8" ht="24" x14ac:dyDescent="0.25">
      <c r="A71" s="613">
        <v>43640</v>
      </c>
      <c r="B71" s="58" t="s">
        <v>7843</v>
      </c>
      <c r="C71" s="58" t="s">
        <v>7844</v>
      </c>
      <c r="D71" s="58" t="s">
        <v>7700</v>
      </c>
      <c r="E71" s="58" t="s">
        <v>7845</v>
      </c>
      <c r="F71" s="57" t="s">
        <v>7701</v>
      </c>
      <c r="G71" s="57">
        <v>2.1</v>
      </c>
      <c r="H71" s="611">
        <v>43307</v>
      </c>
    </row>
    <row r="72" spans="1:8" ht="48" x14ac:dyDescent="0.25">
      <c r="A72" s="613">
        <v>43640</v>
      </c>
      <c r="B72" s="58" t="s">
        <v>7846</v>
      </c>
      <c r="C72" s="58" t="s">
        <v>1265</v>
      </c>
      <c r="D72" s="58" t="s">
        <v>7700</v>
      </c>
      <c r="E72" s="58" t="s">
        <v>7847</v>
      </c>
      <c r="F72" s="57" t="s">
        <v>7809</v>
      </c>
      <c r="G72" s="57">
        <v>2.1</v>
      </c>
      <c r="H72" s="611">
        <v>43307</v>
      </c>
    </row>
    <row r="73" spans="1:8" ht="48" x14ac:dyDescent="0.25">
      <c r="A73" s="613">
        <v>43640</v>
      </c>
      <c r="B73" s="58" t="s">
        <v>7848</v>
      </c>
      <c r="C73" s="58" t="s">
        <v>1265</v>
      </c>
      <c r="D73" s="58" t="s">
        <v>7700</v>
      </c>
      <c r="E73" s="58" t="s">
        <v>7847</v>
      </c>
      <c r="F73" s="57" t="s">
        <v>7849</v>
      </c>
      <c r="G73" s="57" t="s">
        <v>145</v>
      </c>
      <c r="H73" s="611">
        <v>43307</v>
      </c>
    </row>
    <row r="74" spans="1:8" ht="48" x14ac:dyDescent="0.25">
      <c r="A74" s="613">
        <v>43640</v>
      </c>
      <c r="B74" s="58" t="s">
        <v>7850</v>
      </c>
      <c r="C74" s="58" t="s">
        <v>7851</v>
      </c>
      <c r="D74" s="58" t="s">
        <v>7705</v>
      </c>
      <c r="E74" s="58" t="s">
        <v>7852</v>
      </c>
      <c r="F74" s="57" t="s">
        <v>7807</v>
      </c>
      <c r="G74" s="57" t="s">
        <v>145</v>
      </c>
      <c r="H74" s="611">
        <v>43640</v>
      </c>
    </row>
    <row r="75" spans="1:8" ht="24" x14ac:dyDescent="0.25">
      <c r="A75" s="613">
        <v>43640</v>
      </c>
      <c r="B75" s="58"/>
      <c r="C75" s="58" t="s">
        <v>2346</v>
      </c>
      <c r="D75" s="58"/>
      <c r="E75" s="58" t="s">
        <v>7853</v>
      </c>
      <c r="F75" s="57" t="s">
        <v>7697</v>
      </c>
      <c r="G75" s="57">
        <v>2.1</v>
      </c>
      <c r="H75" s="611">
        <v>43640</v>
      </c>
    </row>
    <row r="76" spans="1:8" ht="24" x14ac:dyDescent="0.25">
      <c r="A76" s="613">
        <v>43640</v>
      </c>
      <c r="B76" s="58" t="s">
        <v>7854</v>
      </c>
      <c r="C76" s="58" t="s">
        <v>7855</v>
      </c>
      <c r="D76" s="58" t="s">
        <v>7705</v>
      </c>
      <c r="E76" s="58" t="s">
        <v>7856</v>
      </c>
      <c r="F76" s="57" t="s">
        <v>7798</v>
      </c>
      <c r="G76" s="57">
        <v>2.1</v>
      </c>
      <c r="H76" s="611">
        <v>43640</v>
      </c>
    </row>
    <row r="77" spans="1:8" ht="24" x14ac:dyDescent="0.25">
      <c r="A77" s="613">
        <v>43640</v>
      </c>
      <c r="B77" s="58"/>
      <c r="C77" s="58" t="s">
        <v>1158</v>
      </c>
      <c r="D77" s="58" t="s">
        <v>7857</v>
      </c>
      <c r="E77" s="58" t="s">
        <v>7858</v>
      </c>
      <c r="F77" s="57" t="s">
        <v>7859</v>
      </c>
      <c r="G77" s="57" t="s">
        <v>145</v>
      </c>
      <c r="H77" s="611">
        <v>43640</v>
      </c>
    </row>
    <row r="78" spans="1:8" ht="24" x14ac:dyDescent="0.25">
      <c r="A78" s="613">
        <v>43640</v>
      </c>
      <c r="B78" s="58" t="s">
        <v>7860</v>
      </c>
      <c r="C78" s="58" t="s">
        <v>7861</v>
      </c>
      <c r="D78" s="58" t="s">
        <v>7705</v>
      </c>
      <c r="E78" s="58" t="s">
        <v>7862</v>
      </c>
      <c r="F78" s="57" t="s">
        <v>7776</v>
      </c>
      <c r="G78" s="57">
        <v>2.1</v>
      </c>
      <c r="H78" s="611">
        <v>43640</v>
      </c>
    </row>
    <row r="79" spans="1:8" ht="48" x14ac:dyDescent="0.25">
      <c r="A79" s="613">
        <v>43640</v>
      </c>
      <c r="B79" s="58" t="s">
        <v>7863</v>
      </c>
      <c r="C79" s="58" t="s">
        <v>1396</v>
      </c>
      <c r="D79" s="58" t="s">
        <v>7705</v>
      </c>
      <c r="E79" s="58" t="s">
        <v>7745</v>
      </c>
      <c r="F79" s="57" t="s">
        <v>7701</v>
      </c>
      <c r="G79" s="57">
        <v>2.1</v>
      </c>
      <c r="H79" s="611">
        <v>43640</v>
      </c>
    </row>
    <row r="80" spans="1:8" ht="24" x14ac:dyDescent="0.25">
      <c r="A80" s="613">
        <v>43640</v>
      </c>
      <c r="B80" s="58" t="s">
        <v>7864</v>
      </c>
      <c r="C80" s="58"/>
      <c r="D80" s="58" t="s">
        <v>7705</v>
      </c>
      <c r="E80" s="58" t="s">
        <v>7745</v>
      </c>
      <c r="F80" s="57" t="s">
        <v>7713</v>
      </c>
      <c r="G80" s="57">
        <v>2.1</v>
      </c>
      <c r="H80" s="611">
        <v>43640</v>
      </c>
    </row>
    <row r="81" spans="1:8" ht="48" x14ac:dyDescent="0.25">
      <c r="A81" s="613">
        <v>43640</v>
      </c>
      <c r="B81" s="58" t="s">
        <v>7865</v>
      </c>
      <c r="C81" s="58" t="s">
        <v>3648</v>
      </c>
      <c r="D81" s="58" t="s">
        <v>7705</v>
      </c>
      <c r="E81" s="58" t="s">
        <v>7866</v>
      </c>
      <c r="F81" s="57" t="s">
        <v>7713</v>
      </c>
      <c r="G81" s="57">
        <v>2.1</v>
      </c>
      <c r="H81" s="611">
        <v>43640</v>
      </c>
    </row>
    <row r="82" spans="1:8" ht="48" x14ac:dyDescent="0.25">
      <c r="A82" s="613">
        <v>43640</v>
      </c>
      <c r="B82" s="58" t="s">
        <v>7867</v>
      </c>
      <c r="C82" s="58" t="s">
        <v>7868</v>
      </c>
      <c r="D82" s="58" t="s">
        <v>7705</v>
      </c>
      <c r="E82" s="58" t="s">
        <v>7866</v>
      </c>
      <c r="F82" s="57" t="s">
        <v>1312</v>
      </c>
      <c r="G82" s="57">
        <v>2.1</v>
      </c>
      <c r="H82" s="611">
        <v>43640</v>
      </c>
    </row>
    <row r="83" spans="1:8" ht="48" x14ac:dyDescent="0.25">
      <c r="A83" s="613">
        <v>43640</v>
      </c>
      <c r="B83" s="58" t="s">
        <v>7869</v>
      </c>
      <c r="C83" s="58" t="s">
        <v>7870</v>
      </c>
      <c r="D83" s="58" t="s">
        <v>7705</v>
      </c>
      <c r="E83" s="58" t="s">
        <v>7871</v>
      </c>
      <c r="F83" s="57" t="s">
        <v>7697</v>
      </c>
      <c r="G83" s="57">
        <v>2.1</v>
      </c>
      <c r="H83" s="611">
        <v>43640</v>
      </c>
    </row>
    <row r="84" spans="1:8" ht="36" x14ac:dyDescent="0.25">
      <c r="A84" s="613">
        <v>43640</v>
      </c>
      <c r="B84" s="58" t="s">
        <v>7872</v>
      </c>
      <c r="C84" s="58" t="s">
        <v>3103</v>
      </c>
      <c r="D84" s="58" t="s">
        <v>7705</v>
      </c>
      <c r="E84" s="58" t="s">
        <v>7871</v>
      </c>
      <c r="F84" s="57" t="s">
        <v>7873</v>
      </c>
      <c r="G84" s="57">
        <v>2.1</v>
      </c>
      <c r="H84" s="611">
        <v>43640</v>
      </c>
    </row>
    <row r="85" spans="1:8" ht="60" x14ac:dyDescent="0.25">
      <c r="A85" s="613">
        <v>43640</v>
      </c>
      <c r="B85" s="58" t="s">
        <v>7874</v>
      </c>
      <c r="C85" s="58" t="s">
        <v>7875</v>
      </c>
      <c r="D85" s="58" t="s">
        <v>7705</v>
      </c>
      <c r="E85" s="58" t="s">
        <v>7871</v>
      </c>
      <c r="F85" s="57" t="s">
        <v>7701</v>
      </c>
      <c r="G85" s="57">
        <v>2.1</v>
      </c>
      <c r="H85" s="611">
        <v>43640</v>
      </c>
    </row>
    <row r="86" spans="1:8" ht="48" x14ac:dyDescent="0.25">
      <c r="A86" s="613">
        <v>43640</v>
      </c>
      <c r="B86" s="58" t="s">
        <v>7876</v>
      </c>
      <c r="C86" s="58" t="s">
        <v>1128</v>
      </c>
      <c r="D86" s="58" t="s">
        <v>7705</v>
      </c>
      <c r="E86" s="58" t="s">
        <v>7866</v>
      </c>
      <c r="F86" s="57" t="s">
        <v>7713</v>
      </c>
      <c r="G86" s="57">
        <v>2.1</v>
      </c>
      <c r="H86" s="611">
        <v>43640</v>
      </c>
    </row>
    <row r="87" spans="1:8" ht="48" x14ac:dyDescent="0.25">
      <c r="A87" s="613">
        <v>43640</v>
      </c>
      <c r="B87" s="58" t="s">
        <v>7877</v>
      </c>
      <c r="C87" s="58" t="s">
        <v>7878</v>
      </c>
      <c r="D87" s="58" t="s">
        <v>7705</v>
      </c>
      <c r="E87" s="58" t="s">
        <v>7866</v>
      </c>
      <c r="F87" s="57" t="s">
        <v>7713</v>
      </c>
      <c r="G87" s="57">
        <v>2.1</v>
      </c>
      <c r="H87" s="611">
        <v>43640</v>
      </c>
    </row>
    <row r="88" spans="1:8" ht="48" x14ac:dyDescent="0.25">
      <c r="A88" s="613">
        <v>43640</v>
      </c>
      <c r="B88" s="58" t="s">
        <v>7879</v>
      </c>
      <c r="C88" s="58" t="s">
        <v>7880</v>
      </c>
      <c r="D88" s="58" t="s">
        <v>7705</v>
      </c>
      <c r="E88" s="58" t="s">
        <v>7866</v>
      </c>
      <c r="F88" s="57" t="s">
        <v>7713</v>
      </c>
      <c r="G88" s="57">
        <v>2.1</v>
      </c>
      <c r="H88" s="611">
        <v>43640</v>
      </c>
    </row>
    <row r="89" spans="1:8" ht="48" x14ac:dyDescent="0.25">
      <c r="A89" s="613">
        <v>43640</v>
      </c>
      <c r="B89" s="58" t="s">
        <v>7881</v>
      </c>
      <c r="C89" s="58" t="s">
        <v>7882</v>
      </c>
      <c r="D89" s="58" t="s">
        <v>7705</v>
      </c>
      <c r="E89" s="58" t="s">
        <v>7866</v>
      </c>
      <c r="F89" s="57" t="s">
        <v>7713</v>
      </c>
      <c r="G89" s="57">
        <v>2.1</v>
      </c>
      <c r="H89" s="611">
        <v>43640</v>
      </c>
    </row>
    <row r="90" spans="1:8" ht="36" x14ac:dyDescent="0.25">
      <c r="A90" s="613">
        <v>43640</v>
      </c>
      <c r="B90" s="58" t="s">
        <v>7744</v>
      </c>
      <c r="C90" s="58"/>
      <c r="D90" s="58" t="s">
        <v>7705</v>
      </c>
      <c r="E90" s="58" t="s">
        <v>7883</v>
      </c>
      <c r="F90" s="57" t="s">
        <v>7713</v>
      </c>
      <c r="G90" s="57">
        <v>2.1</v>
      </c>
      <c r="H90" s="611">
        <v>43640</v>
      </c>
    </row>
    <row r="91" spans="1:8" ht="48" x14ac:dyDescent="0.25">
      <c r="A91" s="613">
        <v>43640</v>
      </c>
      <c r="B91" s="58" t="s">
        <v>7884</v>
      </c>
      <c r="C91" s="58"/>
      <c r="D91" s="58" t="s">
        <v>7705</v>
      </c>
      <c r="E91" s="58" t="s">
        <v>7866</v>
      </c>
      <c r="F91" s="57" t="s">
        <v>7697</v>
      </c>
      <c r="G91" s="57">
        <v>2.1</v>
      </c>
      <c r="H91" s="611">
        <v>43640</v>
      </c>
    </row>
    <row r="92" spans="1:8" ht="48" x14ac:dyDescent="0.25">
      <c r="A92" s="613">
        <v>43640</v>
      </c>
      <c r="B92" s="58" t="s">
        <v>7885</v>
      </c>
      <c r="C92" s="58"/>
      <c r="D92" s="58" t="s">
        <v>7705</v>
      </c>
      <c r="E92" s="58" t="s">
        <v>7866</v>
      </c>
      <c r="F92" s="57" t="s">
        <v>7713</v>
      </c>
      <c r="G92" s="57">
        <v>2.1</v>
      </c>
      <c r="H92" s="611">
        <v>43640</v>
      </c>
    </row>
    <row r="93" spans="1:8" ht="48" x14ac:dyDescent="0.25">
      <c r="A93" s="613">
        <v>43640</v>
      </c>
      <c r="B93" s="58" t="s">
        <v>7886</v>
      </c>
      <c r="C93" s="58"/>
      <c r="D93" s="58" t="s">
        <v>7705</v>
      </c>
      <c r="E93" s="58" t="s">
        <v>7866</v>
      </c>
      <c r="F93" s="57" t="s">
        <v>7701</v>
      </c>
      <c r="G93" s="57">
        <v>2.1</v>
      </c>
      <c r="H93" s="611">
        <v>43640</v>
      </c>
    </row>
    <row r="94" spans="1:8" ht="48" x14ac:dyDescent="0.25">
      <c r="A94" s="613">
        <v>43640</v>
      </c>
      <c r="B94" s="58" t="s">
        <v>7887</v>
      </c>
      <c r="C94" s="58"/>
      <c r="D94" s="58" t="s">
        <v>7705</v>
      </c>
      <c r="E94" s="58" t="s">
        <v>7866</v>
      </c>
      <c r="F94" s="57" t="s">
        <v>7713</v>
      </c>
      <c r="G94" s="57">
        <v>2.1</v>
      </c>
      <c r="H94" s="611">
        <v>43640</v>
      </c>
    </row>
    <row r="95" spans="1:8" ht="48" x14ac:dyDescent="0.25">
      <c r="A95" s="613">
        <v>43640</v>
      </c>
      <c r="B95" s="58" t="s">
        <v>7888</v>
      </c>
      <c r="C95" s="58"/>
      <c r="D95" s="58" t="s">
        <v>7705</v>
      </c>
      <c r="E95" s="58" t="s">
        <v>7866</v>
      </c>
      <c r="F95" s="57" t="s">
        <v>7701</v>
      </c>
      <c r="G95" s="57">
        <v>2.1</v>
      </c>
      <c r="H95" s="611">
        <v>43640</v>
      </c>
    </row>
    <row r="96" spans="1:8" ht="48" x14ac:dyDescent="0.25">
      <c r="A96" s="613">
        <v>43640</v>
      </c>
      <c r="B96" s="58" t="s">
        <v>7889</v>
      </c>
      <c r="C96" s="58"/>
      <c r="D96" s="58" t="s">
        <v>7705</v>
      </c>
      <c r="E96" s="58" t="s">
        <v>7866</v>
      </c>
      <c r="F96" s="57" t="s">
        <v>7776</v>
      </c>
      <c r="G96" s="57">
        <v>2.1</v>
      </c>
      <c r="H96" s="611">
        <v>43640</v>
      </c>
    </row>
    <row r="97" spans="1:8" ht="48" x14ac:dyDescent="0.25">
      <c r="A97" s="613">
        <v>43640</v>
      </c>
      <c r="B97" s="58" t="s">
        <v>7890</v>
      </c>
      <c r="C97" s="58"/>
      <c r="D97" s="58" t="s">
        <v>7705</v>
      </c>
      <c r="E97" s="58" t="s">
        <v>7866</v>
      </c>
      <c r="F97" s="57" t="s">
        <v>7807</v>
      </c>
      <c r="G97" s="57" t="s">
        <v>145</v>
      </c>
      <c r="H97" s="611">
        <v>43640</v>
      </c>
    </row>
    <row r="98" spans="1:8" ht="48" x14ac:dyDescent="0.25">
      <c r="A98" s="613">
        <v>43640</v>
      </c>
      <c r="B98" s="58" t="s">
        <v>7891</v>
      </c>
      <c r="C98" s="58"/>
      <c r="D98" s="58" t="s">
        <v>7705</v>
      </c>
      <c r="E98" s="58" t="s">
        <v>7866</v>
      </c>
      <c r="F98" s="57" t="s">
        <v>7798</v>
      </c>
      <c r="G98" s="57">
        <v>2.1</v>
      </c>
      <c r="H98" s="611">
        <v>43640</v>
      </c>
    </row>
    <row r="99" spans="1:8" ht="48" x14ac:dyDescent="0.25">
      <c r="A99" s="613">
        <v>43640</v>
      </c>
      <c r="B99" s="58" t="s">
        <v>7892</v>
      </c>
      <c r="C99" s="58" t="s">
        <v>7744</v>
      </c>
      <c r="D99" s="58" t="s">
        <v>7705</v>
      </c>
      <c r="E99" s="58" t="s">
        <v>7893</v>
      </c>
      <c r="F99" s="57" t="s">
        <v>7798</v>
      </c>
      <c r="G99" s="57">
        <v>2.1</v>
      </c>
      <c r="H99" s="611">
        <v>43640</v>
      </c>
    </row>
    <row r="100" spans="1:8" ht="48" x14ac:dyDescent="0.25">
      <c r="A100" s="613">
        <v>43640</v>
      </c>
      <c r="B100" s="58" t="s">
        <v>7894</v>
      </c>
      <c r="C100" s="58"/>
      <c r="D100" s="58" t="s">
        <v>7705</v>
      </c>
      <c r="E100" s="58" t="s">
        <v>7866</v>
      </c>
      <c r="F100" s="57" t="s">
        <v>7742</v>
      </c>
      <c r="G100" s="57"/>
      <c r="H100" s="611">
        <v>43640</v>
      </c>
    </row>
    <row r="101" spans="1:8" ht="24" x14ac:dyDescent="0.25">
      <c r="A101" s="613">
        <v>43640</v>
      </c>
      <c r="B101" s="58" t="s">
        <v>7895</v>
      </c>
      <c r="C101" s="58"/>
      <c r="D101" s="58" t="s">
        <v>7705</v>
      </c>
      <c r="E101" s="58" t="s">
        <v>7871</v>
      </c>
      <c r="F101" s="57" t="s">
        <v>7742</v>
      </c>
      <c r="G101" s="57" t="s">
        <v>145</v>
      </c>
      <c r="H101" s="611">
        <v>43640</v>
      </c>
    </row>
    <row r="102" spans="1:8" ht="48" x14ac:dyDescent="0.25">
      <c r="A102" s="613">
        <v>43640</v>
      </c>
      <c r="B102" s="58" t="s">
        <v>7896</v>
      </c>
      <c r="C102" s="58"/>
      <c r="D102" s="58" t="s">
        <v>7705</v>
      </c>
      <c r="E102" s="58" t="s">
        <v>7866</v>
      </c>
      <c r="F102" s="57" t="s">
        <v>7897</v>
      </c>
      <c r="G102" s="57" t="s">
        <v>145</v>
      </c>
      <c r="H102" s="611">
        <v>43640</v>
      </c>
    </row>
    <row r="103" spans="1:8" ht="132" x14ac:dyDescent="0.25">
      <c r="A103" s="613">
        <v>43640</v>
      </c>
      <c r="B103" s="58" t="s">
        <v>7898</v>
      </c>
      <c r="C103" s="58" t="s">
        <v>7744</v>
      </c>
      <c r="D103" s="58" t="s">
        <v>7705</v>
      </c>
      <c r="E103" s="58" t="s">
        <v>7899</v>
      </c>
      <c r="F103" s="57" t="s">
        <v>7697</v>
      </c>
      <c r="G103" s="57">
        <v>2.1</v>
      </c>
      <c r="H103" s="611">
        <v>43640</v>
      </c>
    </row>
    <row r="104" spans="1:8" ht="120" x14ac:dyDescent="0.25">
      <c r="A104" s="613">
        <v>43640</v>
      </c>
      <c r="B104" s="58" t="s">
        <v>7900</v>
      </c>
      <c r="C104" s="58" t="s">
        <v>7744</v>
      </c>
      <c r="D104" s="58" t="s">
        <v>7705</v>
      </c>
      <c r="E104" s="58" t="s">
        <v>7899</v>
      </c>
      <c r="F104" s="57" t="s">
        <v>7827</v>
      </c>
      <c r="G104" s="57">
        <v>2.1</v>
      </c>
      <c r="H104" s="611">
        <v>43640</v>
      </c>
    </row>
    <row r="105" spans="1:8" ht="72" x14ac:dyDescent="0.25">
      <c r="A105" s="613">
        <v>43640</v>
      </c>
      <c r="B105" s="58" t="s">
        <v>7901</v>
      </c>
      <c r="C105" s="58" t="s">
        <v>7744</v>
      </c>
      <c r="D105" s="58" t="s">
        <v>7705</v>
      </c>
      <c r="E105" s="58" t="s">
        <v>7899</v>
      </c>
      <c r="F105" s="57" t="s">
        <v>7718</v>
      </c>
      <c r="G105" s="57">
        <v>2.1</v>
      </c>
      <c r="H105" s="611">
        <v>43640</v>
      </c>
    </row>
    <row r="106" spans="1:8" ht="72" x14ac:dyDescent="0.25">
      <c r="A106" s="613">
        <v>43640</v>
      </c>
      <c r="B106" s="58" t="s">
        <v>7901</v>
      </c>
      <c r="C106" s="58" t="s">
        <v>7744</v>
      </c>
      <c r="D106" s="58" t="s">
        <v>7705</v>
      </c>
      <c r="E106" s="58" t="s">
        <v>7899</v>
      </c>
      <c r="F106" s="57" t="s">
        <v>7773</v>
      </c>
      <c r="G106" s="57">
        <v>2.1</v>
      </c>
      <c r="H106" s="611">
        <v>43640</v>
      </c>
    </row>
    <row r="107" spans="1:8" ht="84" x14ac:dyDescent="0.25">
      <c r="A107" s="613">
        <v>43640</v>
      </c>
      <c r="B107" s="58" t="s">
        <v>7902</v>
      </c>
      <c r="C107" s="58" t="s">
        <v>7744</v>
      </c>
      <c r="D107" s="58" t="s">
        <v>7705</v>
      </c>
      <c r="E107" s="58" t="s">
        <v>7893</v>
      </c>
      <c r="F107" s="57" t="s">
        <v>4576</v>
      </c>
      <c r="G107" s="57" t="s">
        <v>145</v>
      </c>
      <c r="H107" s="611">
        <v>43640</v>
      </c>
    </row>
    <row r="108" spans="1:8" ht="84" x14ac:dyDescent="0.25">
      <c r="A108" s="613">
        <v>43640</v>
      </c>
      <c r="B108" s="58" t="s">
        <v>7903</v>
      </c>
      <c r="C108" s="58" t="s">
        <v>7744</v>
      </c>
      <c r="D108" s="58" t="s">
        <v>7705</v>
      </c>
      <c r="E108" s="58" t="s">
        <v>7893</v>
      </c>
      <c r="F108" s="57" t="s">
        <v>7904</v>
      </c>
      <c r="G108" s="57" t="s">
        <v>145</v>
      </c>
      <c r="H108" s="611">
        <v>43640</v>
      </c>
    </row>
    <row r="109" spans="1:8" ht="24" x14ac:dyDescent="0.25">
      <c r="A109" s="613">
        <v>43640</v>
      </c>
      <c r="B109" s="58" t="s">
        <v>7905</v>
      </c>
      <c r="C109" s="58"/>
      <c r="D109" s="58" t="s">
        <v>7705</v>
      </c>
      <c r="E109" s="58" t="s">
        <v>7745</v>
      </c>
      <c r="F109" s="57" t="s">
        <v>7713</v>
      </c>
      <c r="G109" s="57">
        <v>2.1</v>
      </c>
      <c r="H109" s="611">
        <v>43640</v>
      </c>
    </row>
    <row r="110" spans="1:8" ht="24" x14ac:dyDescent="0.25">
      <c r="A110" s="613">
        <v>43640</v>
      </c>
      <c r="B110" s="58" t="s">
        <v>7906</v>
      </c>
      <c r="C110" s="58"/>
      <c r="D110" s="58" t="s">
        <v>7705</v>
      </c>
      <c r="E110" s="58" t="s">
        <v>7745</v>
      </c>
      <c r="F110" s="57" t="s">
        <v>7907</v>
      </c>
      <c r="G110" s="57">
        <v>2.1</v>
      </c>
      <c r="H110" s="611">
        <v>43640</v>
      </c>
    </row>
    <row r="111" spans="1:8" ht="36" x14ac:dyDescent="0.25">
      <c r="A111" s="613">
        <v>43640</v>
      </c>
      <c r="B111" s="58" t="s">
        <v>7908</v>
      </c>
      <c r="C111" s="58" t="s">
        <v>7909</v>
      </c>
      <c r="D111" s="58" t="s">
        <v>7705</v>
      </c>
      <c r="E111" s="58" t="s">
        <v>7745</v>
      </c>
      <c r="F111" s="57" t="s">
        <v>7776</v>
      </c>
      <c r="G111" s="57">
        <v>2.1</v>
      </c>
      <c r="H111" s="611">
        <v>43640</v>
      </c>
    </row>
    <row r="112" spans="1:8" ht="36" x14ac:dyDescent="0.25">
      <c r="A112" s="613">
        <v>43640</v>
      </c>
      <c r="B112" s="58" t="s">
        <v>7910</v>
      </c>
      <c r="C112" s="58" t="s">
        <v>7911</v>
      </c>
      <c r="D112" s="58" t="s">
        <v>7705</v>
      </c>
      <c r="E112" s="58" t="s">
        <v>7912</v>
      </c>
      <c r="F112" s="57" t="s">
        <v>7776</v>
      </c>
      <c r="G112" s="57">
        <v>2.1</v>
      </c>
      <c r="H112" s="611">
        <v>43640</v>
      </c>
    </row>
    <row r="113" spans="1:8" ht="24" x14ac:dyDescent="0.25">
      <c r="A113" s="613">
        <v>43640</v>
      </c>
      <c r="B113" s="58" t="s">
        <v>7913</v>
      </c>
      <c r="C113" s="58" t="s">
        <v>7914</v>
      </c>
      <c r="D113" s="58" t="s">
        <v>7705</v>
      </c>
      <c r="E113" s="58" t="s">
        <v>7915</v>
      </c>
      <c r="F113" s="57" t="s">
        <v>7713</v>
      </c>
      <c r="G113" s="57">
        <v>2.1</v>
      </c>
      <c r="H113" s="611">
        <v>43640</v>
      </c>
    </row>
    <row r="114" spans="1:8" ht="24" x14ac:dyDescent="0.25">
      <c r="A114" s="613">
        <v>43640</v>
      </c>
      <c r="B114" s="58" t="s">
        <v>7916</v>
      </c>
      <c r="C114" s="58" t="s">
        <v>7917</v>
      </c>
      <c r="D114" s="58" t="s">
        <v>7705</v>
      </c>
      <c r="E114" s="58" t="s">
        <v>7915</v>
      </c>
      <c r="F114" s="57" t="s">
        <v>7701</v>
      </c>
      <c r="G114" s="57">
        <v>2.1</v>
      </c>
      <c r="H114" s="611">
        <v>43640</v>
      </c>
    </row>
    <row r="115" spans="1:8" ht="24" x14ac:dyDescent="0.25">
      <c r="A115" s="613">
        <v>43640</v>
      </c>
      <c r="B115" s="58" t="s">
        <v>7918</v>
      </c>
      <c r="C115" s="58" t="s">
        <v>7919</v>
      </c>
      <c r="D115" s="58" t="s">
        <v>7705</v>
      </c>
      <c r="E115" s="58" t="s">
        <v>7920</v>
      </c>
      <c r="F115" s="57" t="s">
        <v>7921</v>
      </c>
      <c r="G115" s="57">
        <v>2.1</v>
      </c>
      <c r="H115" s="611">
        <v>43640</v>
      </c>
    </row>
    <row r="116" spans="1:8" ht="24" x14ac:dyDescent="0.25">
      <c r="A116" s="613">
        <v>43640</v>
      </c>
      <c r="B116" s="58" t="s">
        <v>7922</v>
      </c>
      <c r="C116" s="58" t="s">
        <v>7923</v>
      </c>
      <c r="D116" s="58" t="s">
        <v>7705</v>
      </c>
      <c r="E116" s="58" t="s">
        <v>7920</v>
      </c>
      <c r="F116" s="57" t="s">
        <v>7921</v>
      </c>
      <c r="G116" s="57">
        <v>2.1</v>
      </c>
      <c r="H116" s="611">
        <v>43640</v>
      </c>
    </row>
    <row r="117" spans="1:8" ht="36" x14ac:dyDescent="0.25">
      <c r="A117" s="613">
        <v>43640</v>
      </c>
      <c r="B117" s="58"/>
      <c r="C117" s="58" t="s">
        <v>7924</v>
      </c>
      <c r="D117" s="58" t="s">
        <v>7712</v>
      </c>
      <c r="E117" s="58" t="s">
        <v>7925</v>
      </c>
      <c r="F117" s="57" t="s">
        <v>7701</v>
      </c>
      <c r="G117" s="57">
        <v>2.1</v>
      </c>
      <c r="H117" s="611">
        <v>43640</v>
      </c>
    </row>
    <row r="118" spans="1:8" ht="48" x14ac:dyDescent="0.25">
      <c r="A118" s="613">
        <v>43640</v>
      </c>
      <c r="B118" s="58"/>
      <c r="C118" s="58" t="s">
        <v>7926</v>
      </c>
      <c r="D118" s="58" t="s">
        <v>7712</v>
      </c>
      <c r="E118" s="58" t="s">
        <v>7925</v>
      </c>
      <c r="F118" s="57" t="s">
        <v>7827</v>
      </c>
      <c r="G118" s="57">
        <v>2.1</v>
      </c>
      <c r="H118" s="611">
        <v>43640</v>
      </c>
    </row>
    <row r="119" spans="1:8" ht="84" x14ac:dyDescent="0.25">
      <c r="A119" s="613">
        <v>43640</v>
      </c>
      <c r="B119" s="58"/>
      <c r="C119" s="58" t="s">
        <v>7927</v>
      </c>
      <c r="D119" s="58" t="s">
        <v>7712</v>
      </c>
      <c r="E119" s="58" t="s">
        <v>7925</v>
      </c>
      <c r="F119" s="57" t="s">
        <v>7697</v>
      </c>
      <c r="G119" s="57">
        <v>2.1</v>
      </c>
      <c r="H119" s="611">
        <v>43640</v>
      </c>
    </row>
    <row r="120" spans="1:8" ht="48" x14ac:dyDescent="0.25">
      <c r="A120" s="613">
        <v>43640</v>
      </c>
      <c r="B120" s="58"/>
      <c r="C120" s="58" t="s">
        <v>2156</v>
      </c>
      <c r="D120" s="58" t="s">
        <v>7712</v>
      </c>
      <c r="E120" s="58" t="s">
        <v>7925</v>
      </c>
      <c r="F120" s="57" t="s">
        <v>7697</v>
      </c>
      <c r="G120" s="57">
        <v>2.1</v>
      </c>
      <c r="H120" s="611">
        <v>43640</v>
      </c>
    </row>
    <row r="121" spans="1:8" ht="24" x14ac:dyDescent="0.25">
      <c r="A121" s="613">
        <v>43640</v>
      </c>
      <c r="B121" s="58"/>
      <c r="C121" s="58" t="s">
        <v>7928</v>
      </c>
      <c r="D121" s="58" t="s">
        <v>7929</v>
      </c>
      <c r="E121" s="58" t="s">
        <v>7930</v>
      </c>
      <c r="F121" s="57" t="s">
        <v>7701</v>
      </c>
      <c r="G121" s="57">
        <v>2.1</v>
      </c>
      <c r="H121" s="611">
        <v>43640</v>
      </c>
    </row>
    <row r="122" spans="1:8" ht="24" x14ac:dyDescent="0.25">
      <c r="A122" s="613">
        <v>43640</v>
      </c>
      <c r="B122" s="58"/>
      <c r="C122" s="58" t="s">
        <v>7931</v>
      </c>
      <c r="D122" s="58" t="s">
        <v>7929</v>
      </c>
      <c r="E122" s="58" t="s">
        <v>7932</v>
      </c>
      <c r="F122" s="57" t="s">
        <v>7697</v>
      </c>
      <c r="G122" s="57">
        <v>2.1</v>
      </c>
      <c r="H122" s="611">
        <v>43640</v>
      </c>
    </row>
    <row r="123" spans="1:8" ht="24" x14ac:dyDescent="0.25">
      <c r="A123" s="613">
        <v>43640</v>
      </c>
      <c r="B123" s="58"/>
      <c r="C123" s="58" t="s">
        <v>7933</v>
      </c>
      <c r="D123" s="58" t="s">
        <v>7752</v>
      </c>
      <c r="E123" s="58" t="s">
        <v>7934</v>
      </c>
      <c r="F123" s="57" t="s">
        <v>7798</v>
      </c>
      <c r="G123" s="57">
        <v>2.1</v>
      </c>
      <c r="H123" s="611">
        <v>43640</v>
      </c>
    </row>
    <row r="124" spans="1:8" x14ac:dyDescent="0.25">
      <c r="A124" s="613">
        <v>43640</v>
      </c>
      <c r="B124" s="58"/>
      <c r="C124" s="58" t="s">
        <v>7935</v>
      </c>
      <c r="D124" s="58" t="s">
        <v>7929</v>
      </c>
      <c r="E124" s="58"/>
      <c r="F124" s="57" t="s">
        <v>7701</v>
      </c>
      <c r="G124" s="57">
        <v>2.1</v>
      </c>
      <c r="H124" s="611">
        <v>43640</v>
      </c>
    </row>
    <row r="125" spans="1:8" x14ac:dyDescent="0.25">
      <c r="A125" s="613">
        <v>43640</v>
      </c>
      <c r="B125" s="58" t="s">
        <v>7936</v>
      </c>
      <c r="C125" s="58" t="s">
        <v>4578</v>
      </c>
      <c r="D125" s="58" t="s">
        <v>7929</v>
      </c>
      <c r="E125" s="58" t="s">
        <v>7937</v>
      </c>
      <c r="F125" s="57" t="s">
        <v>7701</v>
      </c>
      <c r="G125" s="57">
        <v>2.1</v>
      </c>
      <c r="H125" s="611">
        <v>43640</v>
      </c>
    </row>
    <row r="126" spans="1:8" ht="132" x14ac:dyDescent="0.25">
      <c r="A126" s="613">
        <v>43640</v>
      </c>
      <c r="B126" s="58"/>
      <c r="C126" s="58" t="s">
        <v>7938</v>
      </c>
      <c r="D126" s="58" t="s">
        <v>7695</v>
      </c>
      <c r="E126" s="58" t="s">
        <v>7939</v>
      </c>
      <c r="F126" s="57" t="s">
        <v>7827</v>
      </c>
      <c r="G126" s="57">
        <v>2.1</v>
      </c>
      <c r="H126" s="611">
        <v>43640</v>
      </c>
    </row>
    <row r="127" spans="1:8" ht="60" x14ac:dyDescent="0.25">
      <c r="A127" s="613">
        <v>43640</v>
      </c>
      <c r="B127" s="58"/>
      <c r="C127" s="58" t="s">
        <v>7940</v>
      </c>
      <c r="D127" s="58" t="s">
        <v>7695</v>
      </c>
      <c r="E127" s="58" t="s">
        <v>7941</v>
      </c>
      <c r="F127" s="57" t="s">
        <v>7697</v>
      </c>
      <c r="G127" s="57">
        <v>2.1</v>
      </c>
      <c r="H127" s="611">
        <v>43640</v>
      </c>
    </row>
    <row r="128" spans="1:8" ht="36" x14ac:dyDescent="0.25">
      <c r="A128" s="613">
        <v>43640</v>
      </c>
      <c r="B128" s="58"/>
      <c r="C128" s="58" t="s">
        <v>7942</v>
      </c>
      <c r="D128" s="58" t="s">
        <v>7695</v>
      </c>
      <c r="E128" s="58" t="s">
        <v>7943</v>
      </c>
      <c r="F128" s="57" t="s">
        <v>7798</v>
      </c>
      <c r="G128" s="57">
        <v>2.1</v>
      </c>
      <c r="H128" s="611">
        <v>43640</v>
      </c>
    </row>
    <row r="129" spans="1:8" x14ac:dyDescent="0.25">
      <c r="A129" s="613">
        <v>43640</v>
      </c>
      <c r="B129" s="58" t="s">
        <v>4374</v>
      </c>
      <c r="C129" s="58" t="s">
        <v>7944</v>
      </c>
      <c r="D129" s="58" t="s">
        <v>7945</v>
      </c>
      <c r="E129" s="58" t="s">
        <v>7946</v>
      </c>
      <c r="F129" s="57" t="s">
        <v>7947</v>
      </c>
      <c r="G129" s="57"/>
      <c r="H129" s="611">
        <v>43640</v>
      </c>
    </row>
    <row r="130" spans="1:8" ht="36" x14ac:dyDescent="0.25">
      <c r="A130" s="613">
        <v>43640</v>
      </c>
      <c r="B130" s="58" t="s">
        <v>7948</v>
      </c>
      <c r="C130" s="58" t="s">
        <v>7949</v>
      </c>
      <c r="D130" s="58" t="s">
        <v>7700</v>
      </c>
      <c r="E130" s="58"/>
      <c r="F130" s="57" t="s">
        <v>7718</v>
      </c>
      <c r="G130" s="57">
        <v>2.1</v>
      </c>
      <c r="H130" s="611">
        <v>43647</v>
      </c>
    </row>
    <row r="131" spans="1:8" ht="36" x14ac:dyDescent="0.25">
      <c r="A131" s="613">
        <v>43640</v>
      </c>
      <c r="B131" s="58" t="s">
        <v>7950</v>
      </c>
      <c r="C131" s="58" t="s">
        <v>7951</v>
      </c>
      <c r="D131" s="58" t="s">
        <v>7700</v>
      </c>
      <c r="E131" s="58"/>
      <c r="F131" s="57" t="s">
        <v>7718</v>
      </c>
      <c r="G131" s="57">
        <v>2.1</v>
      </c>
      <c r="H131" s="611">
        <v>43647</v>
      </c>
    </row>
    <row r="132" spans="1:8" ht="36" x14ac:dyDescent="0.25">
      <c r="A132" s="613">
        <v>43640</v>
      </c>
      <c r="B132" s="58" t="s">
        <v>7952</v>
      </c>
      <c r="C132" s="58" t="s">
        <v>7949</v>
      </c>
      <c r="D132" s="58" t="s">
        <v>7700</v>
      </c>
      <c r="E132" s="58"/>
      <c r="F132" s="57" t="s">
        <v>7773</v>
      </c>
      <c r="G132" s="57">
        <v>2.1</v>
      </c>
      <c r="H132" s="611">
        <v>43647</v>
      </c>
    </row>
    <row r="133" spans="1:8" ht="36" x14ac:dyDescent="0.25">
      <c r="A133" s="613">
        <v>43640</v>
      </c>
      <c r="B133" s="58" t="s">
        <v>7953</v>
      </c>
      <c r="C133" s="58" t="s">
        <v>7951</v>
      </c>
      <c r="D133" s="58" t="s">
        <v>7700</v>
      </c>
      <c r="E133" s="58"/>
      <c r="F133" s="57" t="s">
        <v>7773</v>
      </c>
      <c r="G133" s="57">
        <v>2.1</v>
      </c>
      <c r="H133" s="611">
        <v>43647</v>
      </c>
    </row>
    <row r="134" spans="1:8" ht="36" x14ac:dyDescent="0.25">
      <c r="A134" s="613">
        <v>43640</v>
      </c>
      <c r="B134" s="58" t="s">
        <v>7954</v>
      </c>
      <c r="C134" s="58" t="s">
        <v>2081</v>
      </c>
      <c r="D134" s="58" t="s">
        <v>7700</v>
      </c>
      <c r="E134" s="58" t="s">
        <v>7955</v>
      </c>
      <c r="F134" s="57" t="s">
        <v>7697</v>
      </c>
      <c r="G134" s="57">
        <v>2.1</v>
      </c>
      <c r="H134" s="611">
        <v>43647</v>
      </c>
    </row>
    <row r="135" spans="1:8" ht="36" x14ac:dyDescent="0.25">
      <c r="A135" s="613">
        <v>43640</v>
      </c>
      <c r="B135" s="58" t="s">
        <v>7910</v>
      </c>
      <c r="C135" s="58" t="s">
        <v>7956</v>
      </c>
      <c r="D135" s="58" t="s">
        <v>7700</v>
      </c>
      <c r="E135" s="58" t="s">
        <v>7957</v>
      </c>
      <c r="F135" s="57" t="s">
        <v>7718</v>
      </c>
      <c r="G135" s="57">
        <v>2.1</v>
      </c>
      <c r="H135" s="611">
        <v>43647</v>
      </c>
    </row>
    <row r="136" spans="1:8" ht="24" x14ac:dyDescent="0.25">
      <c r="A136" s="613">
        <v>43640</v>
      </c>
      <c r="B136" s="58" t="s">
        <v>7958</v>
      </c>
      <c r="C136" s="58" t="s">
        <v>7959</v>
      </c>
      <c r="D136" s="58" t="s">
        <v>7707</v>
      </c>
      <c r="E136" s="58" t="s">
        <v>7960</v>
      </c>
      <c r="F136" s="57" t="s">
        <v>7718</v>
      </c>
      <c r="G136" s="57">
        <v>2.1</v>
      </c>
      <c r="H136" s="611">
        <v>43647</v>
      </c>
    </row>
    <row r="137" spans="1:8" ht="24" x14ac:dyDescent="0.25">
      <c r="A137" s="613">
        <v>43640</v>
      </c>
      <c r="B137" s="58" t="s">
        <v>7961</v>
      </c>
      <c r="C137" s="58" t="s">
        <v>7840</v>
      </c>
      <c r="D137" s="58" t="s">
        <v>7707</v>
      </c>
      <c r="E137" s="58"/>
      <c r="F137" s="57" t="s">
        <v>7809</v>
      </c>
      <c r="G137" s="57">
        <v>2.1</v>
      </c>
      <c r="H137" s="611">
        <v>43647</v>
      </c>
    </row>
    <row r="138" spans="1:8" x14ac:dyDescent="0.25">
      <c r="A138" s="613">
        <v>43640</v>
      </c>
      <c r="B138" s="58" t="s">
        <v>7962</v>
      </c>
      <c r="C138" s="58" t="s">
        <v>7711</v>
      </c>
      <c r="D138" s="58" t="s">
        <v>7801</v>
      </c>
      <c r="E138" s="58" t="s">
        <v>7963</v>
      </c>
      <c r="F138" s="57" t="s">
        <v>7809</v>
      </c>
      <c r="G138" s="57">
        <v>2.1</v>
      </c>
      <c r="H138" s="611">
        <v>43647</v>
      </c>
    </row>
    <row r="139" spans="1:8" ht="24" x14ac:dyDescent="0.25">
      <c r="A139" s="613">
        <v>43640</v>
      </c>
      <c r="B139" s="58" t="s">
        <v>7964</v>
      </c>
      <c r="C139" s="58" t="s">
        <v>2779</v>
      </c>
      <c r="D139" s="58" t="s">
        <v>7801</v>
      </c>
      <c r="E139" s="58" t="s">
        <v>7965</v>
      </c>
      <c r="F139" s="57" t="s">
        <v>7701</v>
      </c>
      <c r="G139" s="57">
        <v>2.1</v>
      </c>
      <c r="H139" s="611">
        <v>43647</v>
      </c>
    </row>
    <row r="140" spans="1:8" ht="36" x14ac:dyDescent="0.25">
      <c r="A140" s="613">
        <v>43640</v>
      </c>
      <c r="B140" s="58" t="s">
        <v>7966</v>
      </c>
      <c r="C140" s="58" t="s">
        <v>7711</v>
      </c>
      <c r="D140" s="58" t="s">
        <v>7825</v>
      </c>
      <c r="E140" s="58" t="s">
        <v>7967</v>
      </c>
      <c r="F140" s="57" t="s">
        <v>7809</v>
      </c>
      <c r="G140" s="57">
        <v>2.1</v>
      </c>
      <c r="H140" s="611">
        <v>43647</v>
      </c>
    </row>
    <row r="141" spans="1:8" ht="36" x14ac:dyDescent="0.25">
      <c r="A141" s="613">
        <v>43640</v>
      </c>
      <c r="B141" s="58" t="s">
        <v>7968</v>
      </c>
      <c r="C141" s="58" t="s">
        <v>7711</v>
      </c>
      <c r="D141" s="58" t="s">
        <v>7825</v>
      </c>
      <c r="E141" s="58" t="s">
        <v>7969</v>
      </c>
      <c r="F141" s="57" t="s">
        <v>7809</v>
      </c>
      <c r="G141" s="57">
        <v>2.1</v>
      </c>
      <c r="H141" s="611">
        <v>43647</v>
      </c>
    </row>
    <row r="142" spans="1:8" ht="36" x14ac:dyDescent="0.25">
      <c r="A142" s="613">
        <v>43640</v>
      </c>
      <c r="B142" s="58" t="s">
        <v>7970</v>
      </c>
      <c r="C142" s="58" t="s">
        <v>7711</v>
      </c>
      <c r="D142" s="58" t="s">
        <v>7825</v>
      </c>
      <c r="E142" s="58" t="s">
        <v>7971</v>
      </c>
      <c r="F142" s="57" t="s">
        <v>7809</v>
      </c>
      <c r="G142" s="57">
        <v>2.1</v>
      </c>
      <c r="H142" s="611">
        <v>43647</v>
      </c>
    </row>
    <row r="143" spans="1:8" ht="24" x14ac:dyDescent="0.25">
      <c r="A143" s="613">
        <v>43640</v>
      </c>
      <c r="B143" s="58" t="s">
        <v>7972</v>
      </c>
      <c r="C143" s="58" t="s">
        <v>7711</v>
      </c>
      <c r="D143" s="58" t="s">
        <v>7700</v>
      </c>
      <c r="E143" s="58" t="s">
        <v>7973</v>
      </c>
      <c r="F143" s="57" t="s">
        <v>7809</v>
      </c>
      <c r="G143" s="57">
        <v>2.1</v>
      </c>
      <c r="H143" s="611">
        <v>43647</v>
      </c>
    </row>
    <row r="144" spans="1:8" ht="36" x14ac:dyDescent="0.25">
      <c r="A144" s="613">
        <v>43640</v>
      </c>
      <c r="B144" s="58" t="s">
        <v>7974</v>
      </c>
      <c r="C144" s="58" t="s">
        <v>2779</v>
      </c>
      <c r="D144" s="58" t="s">
        <v>7700</v>
      </c>
      <c r="E144" s="58" t="s">
        <v>7975</v>
      </c>
      <c r="F144" s="57" t="s">
        <v>7776</v>
      </c>
      <c r="G144" s="57">
        <v>2.1</v>
      </c>
      <c r="H144" s="611">
        <v>43647</v>
      </c>
    </row>
    <row r="145" spans="1:8" ht="36" x14ac:dyDescent="0.25">
      <c r="A145" s="613">
        <v>43640</v>
      </c>
      <c r="B145" s="58" t="s">
        <v>7976</v>
      </c>
      <c r="C145" s="58" t="s">
        <v>2779</v>
      </c>
      <c r="D145" s="58" t="s">
        <v>7825</v>
      </c>
      <c r="E145" s="58" t="s">
        <v>7977</v>
      </c>
      <c r="F145" s="57" t="s">
        <v>7713</v>
      </c>
      <c r="G145" s="57">
        <v>2.1</v>
      </c>
      <c r="H145" s="611">
        <v>43647</v>
      </c>
    </row>
    <row r="146" spans="1:8" ht="60" x14ac:dyDescent="0.25">
      <c r="A146" s="613">
        <v>43640</v>
      </c>
      <c r="B146" s="58" t="s">
        <v>7978</v>
      </c>
      <c r="C146" s="58" t="s">
        <v>2779</v>
      </c>
      <c r="D146" s="58" t="s">
        <v>7801</v>
      </c>
      <c r="E146" s="58" t="s">
        <v>7979</v>
      </c>
      <c r="F146" s="57" t="s">
        <v>7713</v>
      </c>
      <c r="G146" s="57">
        <v>2.1</v>
      </c>
      <c r="H146" s="611">
        <v>43647</v>
      </c>
    </row>
    <row r="147" spans="1:8" ht="48" x14ac:dyDescent="0.25">
      <c r="A147" s="613">
        <v>43640</v>
      </c>
      <c r="B147" s="58"/>
      <c r="C147" s="58" t="s">
        <v>7538</v>
      </c>
      <c r="D147" s="58"/>
      <c r="E147" s="58" t="s">
        <v>7980</v>
      </c>
      <c r="F147" s="57"/>
      <c r="G147" s="57"/>
      <c r="H147" s="611">
        <v>43647</v>
      </c>
    </row>
    <row r="148" spans="1:8" ht="48" x14ac:dyDescent="0.25">
      <c r="A148" s="613">
        <v>43640</v>
      </c>
      <c r="B148" s="58" t="s">
        <v>7802</v>
      </c>
      <c r="C148" s="58" t="s">
        <v>7981</v>
      </c>
      <c r="D148" s="58" t="s">
        <v>7801</v>
      </c>
      <c r="E148" s="58" t="s">
        <v>7982</v>
      </c>
      <c r="F148" s="57" t="s">
        <v>7983</v>
      </c>
      <c r="G148" s="57">
        <v>2.1</v>
      </c>
      <c r="H148" s="611">
        <v>43647</v>
      </c>
    </row>
    <row r="149" spans="1:8" x14ac:dyDescent="0.25">
      <c r="A149" s="613">
        <v>43640</v>
      </c>
      <c r="B149" s="58" t="s">
        <v>7796</v>
      </c>
      <c r="C149" s="58" t="s">
        <v>7797</v>
      </c>
      <c r="D149" s="58" t="s">
        <v>7707</v>
      </c>
      <c r="E149" s="58"/>
      <c r="F149" s="57" t="s">
        <v>7798</v>
      </c>
      <c r="G149" s="57">
        <v>2.1</v>
      </c>
      <c r="H149" s="611">
        <v>43647</v>
      </c>
    </row>
    <row r="150" spans="1:8" ht="36" x14ac:dyDescent="0.25">
      <c r="A150" s="613">
        <v>43640</v>
      </c>
      <c r="B150" s="58" t="s">
        <v>7984</v>
      </c>
      <c r="C150" s="58" t="s">
        <v>7985</v>
      </c>
      <c r="D150" s="58" t="s">
        <v>7700</v>
      </c>
      <c r="E150" s="58" t="s">
        <v>7986</v>
      </c>
      <c r="F150" s="57" t="s">
        <v>7701</v>
      </c>
      <c r="G150" s="57">
        <v>2.1</v>
      </c>
      <c r="H150" s="611">
        <v>43647</v>
      </c>
    </row>
    <row r="151" spans="1:8" ht="24" x14ac:dyDescent="0.25">
      <c r="A151" s="613">
        <v>43640</v>
      </c>
      <c r="B151" s="58" t="s">
        <v>7987</v>
      </c>
      <c r="C151" s="58" t="s">
        <v>1847</v>
      </c>
      <c r="D151" s="58" t="s">
        <v>7825</v>
      </c>
      <c r="E151" s="58" t="s">
        <v>7988</v>
      </c>
      <c r="F151" s="57" t="s">
        <v>7701</v>
      </c>
      <c r="G151" s="57">
        <v>2.1</v>
      </c>
      <c r="H151" s="611">
        <v>43647</v>
      </c>
    </row>
    <row r="152" spans="1:8" ht="36" x14ac:dyDescent="0.25">
      <c r="A152" s="613">
        <v>43640</v>
      </c>
      <c r="B152" s="58" t="s">
        <v>7989</v>
      </c>
      <c r="C152" s="58" t="s">
        <v>1847</v>
      </c>
      <c r="D152" s="58" t="s">
        <v>7700</v>
      </c>
      <c r="E152" s="58" t="s">
        <v>7986</v>
      </c>
      <c r="F152" s="57" t="s">
        <v>7701</v>
      </c>
      <c r="G152" s="57">
        <v>2.1</v>
      </c>
      <c r="H152" s="611">
        <v>43647</v>
      </c>
    </row>
    <row r="153" spans="1:8" ht="36" x14ac:dyDescent="0.25">
      <c r="A153" s="613">
        <v>43640</v>
      </c>
      <c r="B153" s="58" t="s">
        <v>7990</v>
      </c>
      <c r="C153" s="58" t="s">
        <v>7991</v>
      </c>
      <c r="D153" s="58" t="s">
        <v>7825</v>
      </c>
      <c r="E153" s="58" t="s">
        <v>7992</v>
      </c>
      <c r="F153" s="57" t="s">
        <v>7993</v>
      </c>
      <c r="G153" s="57">
        <v>2.1</v>
      </c>
      <c r="H153" s="611">
        <v>43647</v>
      </c>
    </row>
    <row r="154" spans="1:8" ht="36" x14ac:dyDescent="0.25">
      <c r="A154" s="613">
        <v>43640</v>
      </c>
      <c r="B154" s="58" t="s">
        <v>4374</v>
      </c>
      <c r="C154" s="58" t="s">
        <v>7994</v>
      </c>
      <c r="D154" s="58" t="s">
        <v>7945</v>
      </c>
      <c r="E154" s="58" t="s">
        <v>7995</v>
      </c>
      <c r="F154" s="57" t="s">
        <v>7947</v>
      </c>
      <c r="G154" s="57"/>
      <c r="H154" s="611">
        <v>43678</v>
      </c>
    </row>
    <row r="155" spans="1:8" ht="36" x14ac:dyDescent="0.25">
      <c r="A155" s="613">
        <v>43640</v>
      </c>
      <c r="B155" s="58" t="s">
        <v>7996</v>
      </c>
      <c r="C155" s="58" t="s">
        <v>7880</v>
      </c>
      <c r="D155" s="58" t="s">
        <v>7700</v>
      </c>
      <c r="E155" s="58" t="s">
        <v>7997</v>
      </c>
      <c r="F155" s="57" t="s">
        <v>7701</v>
      </c>
      <c r="G155" s="57">
        <v>2.1</v>
      </c>
      <c r="H155" s="611">
        <v>43678</v>
      </c>
    </row>
    <row r="156" spans="1:8" ht="24" x14ac:dyDescent="0.25">
      <c r="A156" s="613">
        <v>43640</v>
      </c>
      <c r="B156" s="58" t="s">
        <v>7998</v>
      </c>
      <c r="C156" s="58" t="s">
        <v>7999</v>
      </c>
      <c r="D156" s="58" t="s">
        <v>7700</v>
      </c>
      <c r="E156" s="58" t="s">
        <v>7997</v>
      </c>
      <c r="F156" s="57" t="s">
        <v>7701</v>
      </c>
      <c r="G156" s="57">
        <v>2.1</v>
      </c>
      <c r="H156" s="611">
        <v>43678</v>
      </c>
    </row>
    <row r="157" spans="1:8" ht="24" x14ac:dyDescent="0.25">
      <c r="A157" s="613">
        <v>43640</v>
      </c>
      <c r="B157" s="58" t="s">
        <v>8000</v>
      </c>
      <c r="C157" s="58" t="s">
        <v>1600</v>
      </c>
      <c r="D157" s="58" t="s">
        <v>7700</v>
      </c>
      <c r="E157" s="58" t="s">
        <v>7997</v>
      </c>
      <c r="F157" s="57" t="s">
        <v>7809</v>
      </c>
      <c r="G157" s="57">
        <v>2.1</v>
      </c>
      <c r="H157" s="611">
        <v>43678</v>
      </c>
    </row>
    <row r="158" spans="1:8" ht="48" x14ac:dyDescent="0.25">
      <c r="A158" s="613">
        <v>43640</v>
      </c>
      <c r="B158" s="58" t="s">
        <v>8001</v>
      </c>
      <c r="C158" s="58" t="s">
        <v>8002</v>
      </c>
      <c r="D158" s="58" t="s">
        <v>7801</v>
      </c>
      <c r="E158" s="58" t="s">
        <v>7997</v>
      </c>
      <c r="F158" s="57" t="s">
        <v>7809</v>
      </c>
      <c r="G158" s="57">
        <v>2.1</v>
      </c>
      <c r="H158" s="611">
        <v>43678</v>
      </c>
    </row>
    <row r="159" spans="1:8" x14ac:dyDescent="0.25">
      <c r="A159" s="613">
        <v>43640</v>
      </c>
      <c r="B159" s="58" t="s">
        <v>8003</v>
      </c>
      <c r="C159" s="58" t="s">
        <v>3492</v>
      </c>
      <c r="D159" s="58" t="s">
        <v>7801</v>
      </c>
      <c r="E159" s="58" t="s">
        <v>7997</v>
      </c>
      <c r="F159" s="57" t="s">
        <v>7809</v>
      </c>
      <c r="G159" s="57">
        <v>2.1</v>
      </c>
      <c r="H159" s="611">
        <v>43678</v>
      </c>
    </row>
    <row r="160" spans="1:8" ht="36" x14ac:dyDescent="0.25">
      <c r="A160" s="613">
        <v>43640</v>
      </c>
      <c r="B160" s="58" t="s">
        <v>8004</v>
      </c>
      <c r="C160" s="58" t="s">
        <v>8005</v>
      </c>
      <c r="D160" s="58" t="s">
        <v>7801</v>
      </c>
      <c r="E160" s="58" t="s">
        <v>7997</v>
      </c>
      <c r="F160" s="57" t="s">
        <v>7827</v>
      </c>
      <c r="G160" s="57">
        <v>2.1</v>
      </c>
      <c r="H160" s="611">
        <v>43678</v>
      </c>
    </row>
    <row r="161" spans="1:8" ht="36" x14ac:dyDescent="0.25">
      <c r="A161" s="613">
        <v>43640</v>
      </c>
      <c r="B161" s="58" t="s">
        <v>8006</v>
      </c>
      <c r="C161" s="58" t="s">
        <v>7880</v>
      </c>
      <c r="D161" s="58" t="s">
        <v>7825</v>
      </c>
      <c r="E161" s="58" t="s">
        <v>8007</v>
      </c>
      <c r="F161" s="57" t="s">
        <v>7776</v>
      </c>
      <c r="G161" s="57">
        <v>2.1</v>
      </c>
      <c r="H161" s="611">
        <v>43678</v>
      </c>
    </row>
    <row r="162" spans="1:8" ht="36" x14ac:dyDescent="0.25">
      <c r="A162" s="613">
        <v>43640</v>
      </c>
      <c r="B162" s="58" t="s">
        <v>7774</v>
      </c>
      <c r="C162" s="58" t="s">
        <v>7775</v>
      </c>
      <c r="D162" s="58" t="s">
        <v>7700</v>
      </c>
      <c r="E162" s="58" t="s">
        <v>8008</v>
      </c>
      <c r="F162" s="57" t="s">
        <v>7776</v>
      </c>
      <c r="G162" s="57">
        <v>2.1</v>
      </c>
      <c r="H162" s="611">
        <v>43678</v>
      </c>
    </row>
    <row r="163" spans="1:8" ht="24" x14ac:dyDescent="0.25">
      <c r="A163" s="613">
        <v>43640</v>
      </c>
      <c r="B163" s="58" t="s">
        <v>7836</v>
      </c>
      <c r="C163" s="58" t="s">
        <v>7751</v>
      </c>
      <c r="D163" s="58" t="s">
        <v>7700</v>
      </c>
      <c r="E163" s="58" t="s">
        <v>7997</v>
      </c>
      <c r="F163" s="57" t="s">
        <v>7742</v>
      </c>
      <c r="G163" s="57" t="s">
        <v>145</v>
      </c>
      <c r="H163" s="611">
        <v>43678</v>
      </c>
    </row>
    <row r="164" spans="1:8" ht="36" x14ac:dyDescent="0.25">
      <c r="A164" s="613">
        <v>43640</v>
      </c>
      <c r="B164" s="58" t="s">
        <v>8009</v>
      </c>
      <c r="C164" s="58" t="s">
        <v>8010</v>
      </c>
      <c r="D164" s="58" t="s">
        <v>7700</v>
      </c>
      <c r="E164" s="58" t="s">
        <v>8011</v>
      </c>
      <c r="F164" s="57" t="s">
        <v>7809</v>
      </c>
      <c r="G164" s="57">
        <v>2.1</v>
      </c>
      <c r="H164" s="611">
        <v>43678</v>
      </c>
    </row>
    <row r="165" spans="1:8" ht="91.5" customHeight="1" x14ac:dyDescent="0.25">
      <c r="A165" s="613">
        <v>43640</v>
      </c>
      <c r="B165" s="58" t="s">
        <v>8012</v>
      </c>
      <c r="C165" s="58" t="s">
        <v>8013</v>
      </c>
      <c r="D165" s="58" t="s">
        <v>7700</v>
      </c>
      <c r="E165" s="58" t="s">
        <v>8011</v>
      </c>
      <c r="F165" s="57" t="s">
        <v>7809</v>
      </c>
      <c r="G165" s="57">
        <v>2.1</v>
      </c>
      <c r="H165" s="611">
        <v>43678</v>
      </c>
    </row>
    <row r="166" spans="1:8" ht="36" x14ac:dyDescent="0.25">
      <c r="A166" s="613">
        <v>43640</v>
      </c>
      <c r="B166" s="58" t="s">
        <v>8014</v>
      </c>
      <c r="C166" s="58" t="s">
        <v>8015</v>
      </c>
      <c r="D166" s="58" t="s">
        <v>7801</v>
      </c>
      <c r="E166" s="58" t="s">
        <v>8016</v>
      </c>
      <c r="F166" s="57" t="s">
        <v>7806</v>
      </c>
      <c r="G166" s="57"/>
      <c r="H166" s="614">
        <v>43831</v>
      </c>
    </row>
    <row r="167" spans="1:8" ht="48" x14ac:dyDescent="0.25">
      <c r="A167" s="613">
        <v>43640</v>
      </c>
      <c r="B167" s="58" t="s">
        <v>8017</v>
      </c>
      <c r="C167" s="58" t="s">
        <v>176</v>
      </c>
      <c r="D167" s="58" t="s">
        <v>7700</v>
      </c>
      <c r="E167" s="58" t="s">
        <v>8018</v>
      </c>
      <c r="F167" s="57" t="s">
        <v>7776</v>
      </c>
      <c r="G167" s="57">
        <v>2.1</v>
      </c>
      <c r="H167" s="614">
        <v>43831</v>
      </c>
    </row>
    <row r="168" spans="1:8" ht="36" x14ac:dyDescent="0.25">
      <c r="A168" s="613">
        <v>43640</v>
      </c>
      <c r="B168" s="58" t="s">
        <v>8019</v>
      </c>
      <c r="C168" s="58" t="s">
        <v>176</v>
      </c>
      <c r="D168" s="58" t="s">
        <v>7700</v>
      </c>
      <c r="E168" s="58" t="s">
        <v>8020</v>
      </c>
      <c r="F168" s="57" t="s">
        <v>4843</v>
      </c>
      <c r="G168" s="57">
        <v>2.1</v>
      </c>
      <c r="H168" s="614">
        <v>43831</v>
      </c>
    </row>
    <row r="169" spans="1:8" ht="36" x14ac:dyDescent="0.25">
      <c r="A169" s="613">
        <v>43640</v>
      </c>
      <c r="B169" s="58" t="s">
        <v>8021</v>
      </c>
      <c r="C169" s="58"/>
      <c r="D169" s="58" t="s">
        <v>7700</v>
      </c>
      <c r="E169" s="58" t="s">
        <v>8022</v>
      </c>
      <c r="F169" s="57" t="s">
        <v>7742</v>
      </c>
      <c r="G169" s="57" t="s">
        <v>145</v>
      </c>
      <c r="H169" s="611">
        <v>43768</v>
      </c>
    </row>
    <row r="170" spans="1:8" ht="36" x14ac:dyDescent="0.25">
      <c r="A170" s="613">
        <v>43640</v>
      </c>
      <c r="B170" s="58" t="s">
        <v>8023</v>
      </c>
      <c r="C170" s="58"/>
      <c r="D170" s="58" t="s">
        <v>7801</v>
      </c>
      <c r="E170" s="58" t="s">
        <v>8024</v>
      </c>
      <c r="F170" s="57" t="s">
        <v>7742</v>
      </c>
      <c r="G170" s="57" t="s">
        <v>145</v>
      </c>
      <c r="H170" s="611">
        <v>43768</v>
      </c>
    </row>
    <row r="171" spans="1:8" ht="36" x14ac:dyDescent="0.25">
      <c r="A171" s="613">
        <v>43640</v>
      </c>
      <c r="B171" s="58" t="s">
        <v>8025</v>
      </c>
      <c r="C171" s="58" t="s">
        <v>1201</v>
      </c>
      <c r="D171" s="58" t="s">
        <v>7801</v>
      </c>
      <c r="E171" s="58" t="s">
        <v>8024</v>
      </c>
      <c r="F171" s="57" t="s">
        <v>8026</v>
      </c>
      <c r="G171" s="57" t="s">
        <v>145</v>
      </c>
      <c r="H171" s="611">
        <v>43768</v>
      </c>
    </row>
    <row r="172" spans="1:8" ht="48" x14ac:dyDescent="0.25">
      <c r="A172" s="613">
        <v>43640</v>
      </c>
      <c r="B172" s="58" t="s">
        <v>8027</v>
      </c>
      <c r="C172" s="58" t="s">
        <v>7870</v>
      </c>
      <c r="D172" s="58" t="s">
        <v>7700</v>
      </c>
      <c r="E172" s="58" t="s">
        <v>8028</v>
      </c>
      <c r="F172" s="57" t="s">
        <v>7713</v>
      </c>
      <c r="G172" s="57">
        <v>2.1</v>
      </c>
      <c r="H172" s="611">
        <v>43768</v>
      </c>
    </row>
    <row r="173" spans="1:8" ht="24" x14ac:dyDescent="0.25">
      <c r="A173" s="613">
        <v>43640</v>
      </c>
      <c r="B173" s="58" t="s">
        <v>8029</v>
      </c>
      <c r="C173" s="58" t="s">
        <v>8030</v>
      </c>
      <c r="D173" s="58" t="s">
        <v>7700</v>
      </c>
      <c r="E173" s="58" t="s">
        <v>8028</v>
      </c>
      <c r="F173" s="57" t="s">
        <v>7713</v>
      </c>
      <c r="G173" s="57">
        <v>2.1</v>
      </c>
      <c r="H173" s="611">
        <v>43768</v>
      </c>
    </row>
    <row r="174" spans="1:8" ht="24" x14ac:dyDescent="0.25">
      <c r="A174" s="613">
        <v>43640</v>
      </c>
      <c r="B174" s="58" t="s">
        <v>8031</v>
      </c>
      <c r="C174" s="58" t="s">
        <v>8032</v>
      </c>
      <c r="D174" s="58" t="s">
        <v>7801</v>
      </c>
      <c r="E174" s="58" t="s">
        <v>8033</v>
      </c>
      <c r="F174" s="57" t="s">
        <v>7776</v>
      </c>
      <c r="G174" s="57">
        <v>2.1</v>
      </c>
      <c r="H174" s="611">
        <v>43768</v>
      </c>
    </row>
    <row r="175" spans="1:8" ht="24" x14ac:dyDescent="0.25">
      <c r="A175" s="613">
        <v>43640</v>
      </c>
      <c r="B175" s="58" t="s">
        <v>8034</v>
      </c>
      <c r="C175" s="58" t="s">
        <v>1192</v>
      </c>
      <c r="D175" s="58" t="s">
        <v>7801</v>
      </c>
      <c r="E175" s="58" t="s">
        <v>8033</v>
      </c>
      <c r="F175" s="57" t="s">
        <v>8026</v>
      </c>
      <c r="G175" s="57" t="s">
        <v>145</v>
      </c>
      <c r="H175" s="611">
        <v>43768</v>
      </c>
    </row>
    <row r="176" spans="1:8" ht="36" x14ac:dyDescent="0.25">
      <c r="A176" s="613">
        <v>43640</v>
      </c>
      <c r="B176" s="58" t="s">
        <v>8035</v>
      </c>
      <c r="C176" s="58" t="s">
        <v>7949</v>
      </c>
      <c r="D176" s="58" t="s">
        <v>7700</v>
      </c>
      <c r="E176" s="58" t="s">
        <v>8036</v>
      </c>
      <c r="F176" s="57" t="s">
        <v>7718</v>
      </c>
      <c r="G176" s="57">
        <v>2.1</v>
      </c>
      <c r="H176" s="615">
        <v>44013</v>
      </c>
    </row>
    <row r="177" spans="1:8" ht="24" x14ac:dyDescent="0.25">
      <c r="A177" s="613">
        <v>43640</v>
      </c>
      <c r="B177" s="58" t="s">
        <v>7738</v>
      </c>
      <c r="C177" s="58" t="s">
        <v>8037</v>
      </c>
      <c r="D177" s="58" t="s">
        <v>7700</v>
      </c>
      <c r="E177" s="58" t="s">
        <v>8038</v>
      </c>
      <c r="F177" s="57" t="s">
        <v>7742</v>
      </c>
      <c r="G177" s="57" t="s">
        <v>145</v>
      </c>
      <c r="H177" s="611">
        <v>43768</v>
      </c>
    </row>
    <row r="178" spans="1:8" ht="24" x14ac:dyDescent="0.25">
      <c r="A178" s="613">
        <v>43640</v>
      </c>
      <c r="B178" s="58" t="s">
        <v>8039</v>
      </c>
      <c r="C178" s="58" t="s">
        <v>982</v>
      </c>
      <c r="D178" s="58" t="s">
        <v>7700</v>
      </c>
      <c r="E178" s="58" t="s">
        <v>8040</v>
      </c>
      <c r="F178" s="57" t="s">
        <v>7742</v>
      </c>
      <c r="G178" s="57" t="s">
        <v>145</v>
      </c>
      <c r="H178" s="611">
        <v>43768</v>
      </c>
    </row>
    <row r="179" spans="1:8" ht="36" x14ac:dyDescent="0.25">
      <c r="A179" s="613">
        <v>43640</v>
      </c>
      <c r="B179" s="58" t="s">
        <v>8041</v>
      </c>
      <c r="C179" s="58" t="s">
        <v>8042</v>
      </c>
      <c r="D179" s="58" t="s">
        <v>7700</v>
      </c>
      <c r="E179" s="58" t="s">
        <v>8043</v>
      </c>
      <c r="F179" s="57" t="s">
        <v>7742</v>
      </c>
      <c r="G179" s="57" t="s">
        <v>145</v>
      </c>
      <c r="H179" s="611">
        <v>43768</v>
      </c>
    </row>
    <row r="180" spans="1:8" ht="24" x14ac:dyDescent="0.25">
      <c r="A180" s="613">
        <v>43640</v>
      </c>
      <c r="B180" s="58" t="s">
        <v>8044</v>
      </c>
      <c r="C180" s="58" t="s">
        <v>7793</v>
      </c>
      <c r="D180" s="58" t="s">
        <v>7700</v>
      </c>
      <c r="E180" s="58" t="s">
        <v>8045</v>
      </c>
      <c r="F180" s="57" t="s">
        <v>8046</v>
      </c>
      <c r="G180" s="57" t="s">
        <v>145</v>
      </c>
      <c r="H180" s="615">
        <v>44013</v>
      </c>
    </row>
    <row r="181" spans="1:8" ht="48" x14ac:dyDescent="0.25">
      <c r="A181" s="613">
        <v>43640</v>
      </c>
      <c r="B181" s="58" t="s">
        <v>8047</v>
      </c>
      <c r="C181" s="58" t="s">
        <v>1005</v>
      </c>
      <c r="D181" s="58" t="s">
        <v>7700</v>
      </c>
      <c r="E181" s="58" t="s">
        <v>8048</v>
      </c>
      <c r="F181" s="57" t="s">
        <v>7742</v>
      </c>
      <c r="G181" s="57" t="s">
        <v>145</v>
      </c>
      <c r="H181" s="611">
        <v>43768</v>
      </c>
    </row>
    <row r="182" spans="1:8" ht="24" x14ac:dyDescent="0.25">
      <c r="A182" s="613">
        <v>43640</v>
      </c>
      <c r="B182" s="58" t="s">
        <v>7836</v>
      </c>
      <c r="C182" s="58" t="s">
        <v>1052</v>
      </c>
      <c r="D182" s="58" t="s">
        <v>7707</v>
      </c>
      <c r="E182" s="58"/>
      <c r="F182" s="57" t="s">
        <v>7742</v>
      </c>
      <c r="G182" s="57" t="s">
        <v>145</v>
      </c>
      <c r="H182" s="611">
        <v>43768</v>
      </c>
    </row>
    <row r="183" spans="1:8" ht="24" x14ac:dyDescent="0.25">
      <c r="A183" s="613">
        <v>43640</v>
      </c>
      <c r="B183" s="58" t="s">
        <v>7836</v>
      </c>
      <c r="C183" s="58" t="s">
        <v>1098</v>
      </c>
      <c r="D183" s="58" t="s">
        <v>7700</v>
      </c>
      <c r="E183" s="58" t="s">
        <v>8049</v>
      </c>
      <c r="F183" s="57" t="s">
        <v>7742</v>
      </c>
      <c r="G183" s="57" t="s">
        <v>145</v>
      </c>
      <c r="H183" s="611">
        <v>43768</v>
      </c>
    </row>
    <row r="184" spans="1:8" ht="36" x14ac:dyDescent="0.25">
      <c r="A184" s="613">
        <v>43640</v>
      </c>
      <c r="B184" s="58" t="s">
        <v>7869</v>
      </c>
      <c r="C184" s="58" t="s">
        <v>1418</v>
      </c>
      <c r="D184" s="58" t="s">
        <v>7700</v>
      </c>
      <c r="E184" s="58" t="s">
        <v>8050</v>
      </c>
      <c r="F184" s="57" t="s">
        <v>7697</v>
      </c>
      <c r="G184" s="57">
        <v>2.1</v>
      </c>
      <c r="H184" s="611">
        <v>43768</v>
      </c>
    </row>
    <row r="185" spans="1:8" x14ac:dyDescent="0.25">
      <c r="A185" s="613">
        <v>43640</v>
      </c>
      <c r="B185" s="58"/>
      <c r="C185" s="58" t="s">
        <v>8051</v>
      </c>
      <c r="D185" s="58"/>
      <c r="E185" s="58" t="s">
        <v>8052</v>
      </c>
      <c r="F185" s="57"/>
      <c r="G185" s="57"/>
      <c r="H185" s="615">
        <v>44013</v>
      </c>
    </row>
    <row r="186" spans="1:8" ht="24" x14ac:dyDescent="0.25">
      <c r="A186" s="613">
        <v>43640</v>
      </c>
      <c r="B186" s="58" t="s">
        <v>8053</v>
      </c>
      <c r="C186" s="58" t="s">
        <v>7924</v>
      </c>
      <c r="D186" s="58" t="s">
        <v>7801</v>
      </c>
      <c r="E186" s="58"/>
      <c r="F186" s="57" t="s">
        <v>7701</v>
      </c>
      <c r="G186" s="57">
        <v>2.1</v>
      </c>
      <c r="H186" s="615">
        <v>44013</v>
      </c>
    </row>
    <row r="187" spans="1:8" ht="36" x14ac:dyDescent="0.25">
      <c r="A187" s="613">
        <v>43640</v>
      </c>
      <c r="B187" s="616" t="s">
        <v>7872</v>
      </c>
      <c r="C187" s="616" t="s">
        <v>3103</v>
      </c>
      <c r="D187" s="616" t="s">
        <v>7700</v>
      </c>
      <c r="E187" s="616" t="s">
        <v>8054</v>
      </c>
      <c r="F187" s="617" t="s">
        <v>7827</v>
      </c>
      <c r="G187" s="617">
        <v>2.1</v>
      </c>
      <c r="H187" s="615">
        <v>44013</v>
      </c>
    </row>
    <row r="188" spans="1:8" ht="36" x14ac:dyDescent="0.25">
      <c r="A188" s="613">
        <v>43640</v>
      </c>
      <c r="B188" s="616" t="s">
        <v>7872</v>
      </c>
      <c r="C188" s="616" t="s">
        <v>3103</v>
      </c>
      <c r="D188" s="616" t="s">
        <v>7700</v>
      </c>
      <c r="E188" s="618" t="s">
        <v>8055</v>
      </c>
      <c r="F188" s="619" t="s">
        <v>7697</v>
      </c>
      <c r="G188" s="617">
        <v>2.1</v>
      </c>
      <c r="H188" s="615">
        <v>44013</v>
      </c>
    </row>
    <row r="189" spans="1:8" ht="36" x14ac:dyDescent="0.25">
      <c r="A189" s="613">
        <v>43640</v>
      </c>
      <c r="B189" s="58" t="s">
        <v>8056</v>
      </c>
      <c r="C189" s="58" t="s">
        <v>1201</v>
      </c>
      <c r="D189" s="58" t="s">
        <v>7771</v>
      </c>
      <c r="E189" s="58" t="s">
        <v>8057</v>
      </c>
      <c r="F189" s="57" t="s">
        <v>8026</v>
      </c>
      <c r="G189" s="57" t="s">
        <v>145</v>
      </c>
      <c r="H189" s="611">
        <v>43768</v>
      </c>
    </row>
    <row r="190" spans="1:8" ht="84" x14ac:dyDescent="0.25">
      <c r="A190" s="613">
        <v>43640</v>
      </c>
      <c r="B190" s="58" t="s">
        <v>8058</v>
      </c>
      <c r="C190" s="58" t="s">
        <v>8059</v>
      </c>
      <c r="D190" s="58" t="s">
        <v>7707</v>
      </c>
      <c r="E190" s="58" t="s">
        <v>8060</v>
      </c>
      <c r="F190" s="57" t="s">
        <v>4574</v>
      </c>
      <c r="G190" s="57" t="s">
        <v>145</v>
      </c>
      <c r="H190" s="611">
        <v>43768</v>
      </c>
    </row>
    <row r="191" spans="1:8" ht="60" x14ac:dyDescent="0.25">
      <c r="A191" s="613">
        <v>43640</v>
      </c>
      <c r="B191" s="58"/>
      <c r="C191" s="58" t="s">
        <v>8061</v>
      </c>
      <c r="D191" s="58" t="s">
        <v>7778</v>
      </c>
      <c r="E191" s="58" t="s">
        <v>8062</v>
      </c>
      <c r="F191" s="57" t="s">
        <v>7776</v>
      </c>
      <c r="G191" s="57">
        <v>2.1</v>
      </c>
      <c r="H191" s="615">
        <v>44013</v>
      </c>
    </row>
    <row r="192" spans="1:8" ht="24" x14ac:dyDescent="0.25">
      <c r="A192" s="613">
        <v>43640</v>
      </c>
      <c r="B192" s="58" t="s">
        <v>8063</v>
      </c>
      <c r="C192" s="58" t="s">
        <v>3124</v>
      </c>
      <c r="D192" s="58" t="s">
        <v>7707</v>
      </c>
      <c r="E192" s="58"/>
      <c r="F192" s="57" t="s">
        <v>7776</v>
      </c>
      <c r="G192" s="57">
        <v>2.1</v>
      </c>
      <c r="H192" s="615">
        <v>44013</v>
      </c>
    </row>
    <row r="193" spans="1:8" ht="36" x14ac:dyDescent="0.25">
      <c r="A193" s="613">
        <v>43640</v>
      </c>
      <c r="B193" s="58" t="s">
        <v>8064</v>
      </c>
      <c r="C193" s="58" t="s">
        <v>8065</v>
      </c>
      <c r="D193" s="58" t="s">
        <v>7700</v>
      </c>
      <c r="E193" s="58" t="s">
        <v>8066</v>
      </c>
      <c r="F193" s="57" t="s">
        <v>7713</v>
      </c>
      <c r="G193" s="57">
        <v>2.1</v>
      </c>
      <c r="H193" s="611">
        <v>43768</v>
      </c>
    </row>
    <row r="194" spans="1:8" ht="24" x14ac:dyDescent="0.25">
      <c r="A194" s="613">
        <v>43640</v>
      </c>
      <c r="B194" s="58" t="s">
        <v>8067</v>
      </c>
      <c r="C194" s="58" t="s">
        <v>7999</v>
      </c>
      <c r="D194" s="58" t="s">
        <v>7801</v>
      </c>
      <c r="E194" s="58"/>
      <c r="F194" s="57" t="s">
        <v>7701</v>
      </c>
      <c r="G194" s="57">
        <v>2.1</v>
      </c>
      <c r="H194" s="615">
        <v>44013</v>
      </c>
    </row>
    <row r="195" spans="1:8" ht="24" x14ac:dyDescent="0.25">
      <c r="A195" s="613">
        <v>43640</v>
      </c>
      <c r="B195" s="58" t="s">
        <v>8068</v>
      </c>
      <c r="C195" s="58" t="s">
        <v>4341</v>
      </c>
      <c r="D195" s="58" t="s">
        <v>7700</v>
      </c>
      <c r="E195" s="58" t="s">
        <v>8069</v>
      </c>
      <c r="F195" s="57"/>
      <c r="G195" s="57" t="s">
        <v>7806</v>
      </c>
      <c r="H195" s="615">
        <v>44013</v>
      </c>
    </row>
    <row r="196" spans="1:8" ht="24" x14ac:dyDescent="0.25">
      <c r="A196" s="613">
        <v>43640</v>
      </c>
      <c r="B196" s="58" t="s">
        <v>8070</v>
      </c>
      <c r="C196" s="58"/>
      <c r="D196" s="58" t="s">
        <v>7700</v>
      </c>
      <c r="E196" s="58" t="s">
        <v>8071</v>
      </c>
      <c r="F196" s="57" t="s">
        <v>8072</v>
      </c>
      <c r="G196" s="57">
        <v>2.1</v>
      </c>
      <c r="H196" s="615">
        <v>44013</v>
      </c>
    </row>
    <row r="197" spans="1:8" ht="48" x14ac:dyDescent="0.25">
      <c r="A197" s="613">
        <v>43640</v>
      </c>
      <c r="B197" s="58" t="s">
        <v>8073</v>
      </c>
      <c r="C197" s="58"/>
      <c r="D197" s="58" t="s">
        <v>7700</v>
      </c>
      <c r="E197" s="58" t="s">
        <v>8074</v>
      </c>
      <c r="F197" s="57" t="s">
        <v>7713</v>
      </c>
      <c r="G197" s="57">
        <v>2.1</v>
      </c>
      <c r="H197" s="615">
        <v>44013</v>
      </c>
    </row>
    <row r="198" spans="1:8" ht="24" x14ac:dyDescent="0.25">
      <c r="A198" s="613">
        <v>43640</v>
      </c>
      <c r="B198" s="58" t="s">
        <v>8075</v>
      </c>
      <c r="C198" s="58"/>
      <c r="D198" s="58" t="s">
        <v>7700</v>
      </c>
      <c r="E198" s="58" t="s">
        <v>8071</v>
      </c>
      <c r="F198" s="57" t="s">
        <v>8076</v>
      </c>
      <c r="G198" s="57">
        <v>2.1</v>
      </c>
      <c r="H198" s="615">
        <v>44013</v>
      </c>
    </row>
    <row r="199" spans="1:8" ht="48" x14ac:dyDescent="0.25">
      <c r="A199" s="613">
        <v>43640</v>
      </c>
      <c r="B199" s="58" t="s">
        <v>7908</v>
      </c>
      <c r="C199" s="58" t="s">
        <v>8077</v>
      </c>
      <c r="D199" s="58" t="s">
        <v>7700</v>
      </c>
      <c r="E199" s="58" t="s">
        <v>8071</v>
      </c>
      <c r="F199" s="57" t="s">
        <v>7776</v>
      </c>
      <c r="G199" s="57">
        <v>2.1</v>
      </c>
      <c r="H199" s="615">
        <v>44013</v>
      </c>
    </row>
    <row r="200" spans="1:8" ht="36" x14ac:dyDescent="0.25">
      <c r="A200" s="613">
        <v>43640</v>
      </c>
      <c r="B200" s="58" t="s">
        <v>7910</v>
      </c>
      <c r="C200" s="58" t="s">
        <v>8078</v>
      </c>
      <c r="D200" s="58" t="s">
        <v>7700</v>
      </c>
      <c r="E200" s="58" t="s">
        <v>8071</v>
      </c>
      <c r="F200" s="57" t="s">
        <v>7776</v>
      </c>
      <c r="G200" s="57">
        <v>2.1</v>
      </c>
      <c r="H200" s="615">
        <v>44013</v>
      </c>
    </row>
    <row r="201" spans="1:8" ht="36" x14ac:dyDescent="0.25">
      <c r="A201" s="613">
        <v>43640</v>
      </c>
      <c r="B201" s="620" t="s">
        <v>7984</v>
      </c>
      <c r="C201" s="620" t="s">
        <v>7985</v>
      </c>
      <c r="D201" s="620" t="s">
        <v>7700</v>
      </c>
      <c r="E201" s="620" t="s">
        <v>7986</v>
      </c>
      <c r="F201" s="57" t="s">
        <v>7701</v>
      </c>
      <c r="G201" s="57">
        <v>2.1</v>
      </c>
      <c r="H201" s="611"/>
    </row>
    <row r="202" spans="1:8" ht="36" x14ac:dyDescent="0.25">
      <c r="A202" s="613">
        <v>43640</v>
      </c>
      <c r="B202" s="620" t="s">
        <v>7989</v>
      </c>
      <c r="C202" s="620" t="s">
        <v>1847</v>
      </c>
      <c r="D202" s="620" t="s">
        <v>7700</v>
      </c>
      <c r="E202" s="620" t="s">
        <v>7986</v>
      </c>
      <c r="F202" s="57" t="s">
        <v>7701</v>
      </c>
      <c r="G202" s="57">
        <v>2.1</v>
      </c>
      <c r="H202" s="611"/>
    </row>
    <row r="203" spans="1:8" ht="36" x14ac:dyDescent="0.25">
      <c r="A203" s="613">
        <v>43640</v>
      </c>
      <c r="B203" s="58" t="s">
        <v>8079</v>
      </c>
      <c r="C203" s="58" t="s">
        <v>731</v>
      </c>
      <c r="D203" s="58" t="s">
        <v>8080</v>
      </c>
      <c r="E203" s="58" t="s">
        <v>8081</v>
      </c>
      <c r="F203" s="57" t="s">
        <v>7798</v>
      </c>
      <c r="G203" s="57">
        <v>2.1</v>
      </c>
      <c r="H203" s="615">
        <v>44013</v>
      </c>
    </row>
    <row r="204" spans="1:8" ht="132" x14ac:dyDescent="0.25">
      <c r="A204" s="613">
        <v>43640</v>
      </c>
      <c r="B204" s="58" t="s">
        <v>4374</v>
      </c>
      <c r="C204" s="58" t="s">
        <v>8082</v>
      </c>
      <c r="D204" s="58" t="s">
        <v>7945</v>
      </c>
      <c r="E204" s="58" t="s">
        <v>8083</v>
      </c>
      <c r="F204" s="57" t="s">
        <v>7947</v>
      </c>
      <c r="G204" s="57"/>
      <c r="H204" s="611">
        <v>43768</v>
      </c>
    </row>
    <row r="205" spans="1:8" ht="36" x14ac:dyDescent="0.25">
      <c r="A205" s="613">
        <v>43640</v>
      </c>
      <c r="B205" s="58" t="s">
        <v>4374</v>
      </c>
      <c r="C205" s="58" t="s">
        <v>8084</v>
      </c>
      <c r="D205" s="58" t="s">
        <v>7945</v>
      </c>
      <c r="E205" s="58" t="s">
        <v>8085</v>
      </c>
      <c r="F205" s="57" t="s">
        <v>7947</v>
      </c>
      <c r="G205" s="57"/>
      <c r="H205" s="611">
        <v>43768</v>
      </c>
    </row>
    <row r="206" spans="1:8" x14ac:dyDescent="0.25">
      <c r="A206" s="613">
        <v>43640</v>
      </c>
      <c r="B206" s="58" t="s">
        <v>4374</v>
      </c>
      <c r="C206" s="58" t="s">
        <v>8086</v>
      </c>
      <c r="D206" s="58" t="s">
        <v>7945</v>
      </c>
      <c r="E206" s="58" t="s">
        <v>8087</v>
      </c>
      <c r="F206" s="57" t="s">
        <v>7947</v>
      </c>
      <c r="G206" s="57"/>
      <c r="H206" s="611">
        <v>43768</v>
      </c>
    </row>
    <row r="207" spans="1:8" x14ac:dyDescent="0.25">
      <c r="A207" s="613">
        <v>43640</v>
      </c>
      <c r="B207" s="58" t="s">
        <v>4374</v>
      </c>
      <c r="C207" s="58" t="s">
        <v>8088</v>
      </c>
      <c r="D207" s="58" t="s">
        <v>8089</v>
      </c>
      <c r="E207" s="58" t="s">
        <v>8090</v>
      </c>
      <c r="F207" s="57" t="s">
        <v>7947</v>
      </c>
      <c r="G207" s="57"/>
      <c r="H207" s="611">
        <v>43768</v>
      </c>
    </row>
    <row r="208" spans="1:8" ht="24" x14ac:dyDescent="0.25">
      <c r="A208" s="613">
        <v>43640</v>
      </c>
      <c r="B208" s="58" t="s">
        <v>4374</v>
      </c>
      <c r="C208" s="58" t="s">
        <v>8091</v>
      </c>
      <c r="D208" s="58" t="s">
        <v>8092</v>
      </c>
      <c r="E208" s="58" t="s">
        <v>8093</v>
      </c>
      <c r="F208" s="57" t="s">
        <v>7947</v>
      </c>
      <c r="G208" s="57"/>
      <c r="H208" s="611">
        <v>43768</v>
      </c>
    </row>
    <row r="209" spans="1:8" x14ac:dyDescent="0.25">
      <c r="A209" s="613">
        <v>43640</v>
      </c>
      <c r="B209" s="58" t="s">
        <v>4374</v>
      </c>
      <c r="C209" s="58" t="s">
        <v>8094</v>
      </c>
      <c r="D209" s="58" t="s">
        <v>7695</v>
      </c>
      <c r="E209" s="58" t="s">
        <v>8095</v>
      </c>
      <c r="F209" s="57" t="s">
        <v>7947</v>
      </c>
      <c r="G209" s="57"/>
      <c r="H209" s="611">
        <v>43768</v>
      </c>
    </row>
    <row r="210" spans="1:8" x14ac:dyDescent="0.25">
      <c r="A210" s="613">
        <v>43640</v>
      </c>
      <c r="B210" s="58" t="s">
        <v>4374</v>
      </c>
      <c r="C210" s="58" t="s">
        <v>8096</v>
      </c>
      <c r="D210" s="58" t="s">
        <v>7945</v>
      </c>
      <c r="E210" s="58" t="s">
        <v>8097</v>
      </c>
      <c r="F210" s="57" t="s">
        <v>7947</v>
      </c>
      <c r="G210" s="57"/>
      <c r="H210" s="611">
        <v>43768</v>
      </c>
    </row>
    <row r="211" spans="1:8" ht="60" x14ac:dyDescent="0.25">
      <c r="A211" s="613">
        <v>43640</v>
      </c>
      <c r="B211" s="58" t="s">
        <v>8098</v>
      </c>
      <c r="C211" s="58" t="s">
        <v>8099</v>
      </c>
      <c r="D211" s="58" t="s">
        <v>7695</v>
      </c>
      <c r="E211" s="58"/>
      <c r="F211" s="57"/>
      <c r="G211" s="57"/>
      <c r="H211" s="611">
        <v>43768</v>
      </c>
    </row>
    <row r="212" spans="1:8" ht="36" x14ac:dyDescent="0.25">
      <c r="A212" s="613">
        <v>43640</v>
      </c>
      <c r="B212" s="58" t="s">
        <v>8100</v>
      </c>
      <c r="C212" s="58"/>
      <c r="D212" s="58" t="s">
        <v>7716</v>
      </c>
      <c r="E212" s="58"/>
      <c r="F212" s="57"/>
      <c r="G212" s="57"/>
      <c r="H212" s="611">
        <v>43768</v>
      </c>
    </row>
    <row r="213" spans="1:8" ht="36" x14ac:dyDescent="0.25">
      <c r="A213" s="613">
        <v>43640</v>
      </c>
      <c r="B213" s="58" t="s">
        <v>8101</v>
      </c>
      <c r="C213" s="58" t="s">
        <v>1142</v>
      </c>
      <c r="D213" s="58" t="s">
        <v>7716</v>
      </c>
      <c r="E213" s="58" t="s">
        <v>8102</v>
      </c>
      <c r="F213" s="57"/>
      <c r="G213" s="57"/>
      <c r="H213" s="611">
        <v>43768</v>
      </c>
    </row>
    <row r="214" spans="1:8" ht="48" x14ac:dyDescent="0.25">
      <c r="A214" s="613">
        <v>43640</v>
      </c>
      <c r="B214" s="58" t="s">
        <v>8103</v>
      </c>
      <c r="C214" s="58" t="s">
        <v>2749</v>
      </c>
      <c r="D214" s="58" t="s">
        <v>7716</v>
      </c>
      <c r="E214" s="58" t="s">
        <v>8104</v>
      </c>
      <c r="F214" s="57"/>
      <c r="G214" s="57"/>
      <c r="H214" s="611">
        <v>43768</v>
      </c>
    </row>
    <row r="215" spans="1:8" ht="36" x14ac:dyDescent="0.25">
      <c r="A215" s="613">
        <v>43640</v>
      </c>
      <c r="B215" s="58" t="s">
        <v>8105</v>
      </c>
      <c r="C215" s="58"/>
      <c r="D215" s="58" t="s">
        <v>7716</v>
      </c>
      <c r="E215" s="58" t="s">
        <v>8104</v>
      </c>
      <c r="F215" s="57"/>
      <c r="G215" s="57"/>
      <c r="H215" s="611">
        <v>43768</v>
      </c>
    </row>
    <row r="216" spans="1:8" ht="36" x14ac:dyDescent="0.25">
      <c r="A216" s="613">
        <v>43640</v>
      </c>
      <c r="B216" s="58" t="s">
        <v>8106</v>
      </c>
      <c r="C216" s="58"/>
      <c r="D216" s="58" t="s">
        <v>7716</v>
      </c>
      <c r="E216" s="58" t="s">
        <v>8107</v>
      </c>
      <c r="F216" s="57"/>
      <c r="G216" s="57"/>
      <c r="H216" s="611">
        <v>43768</v>
      </c>
    </row>
    <row r="217" spans="1:8" ht="36" x14ac:dyDescent="0.25">
      <c r="A217" s="613">
        <v>43640</v>
      </c>
      <c r="B217" s="58" t="s">
        <v>8108</v>
      </c>
      <c r="C217" s="58"/>
      <c r="D217" s="58" t="s">
        <v>7716</v>
      </c>
      <c r="E217" s="58" t="s">
        <v>8109</v>
      </c>
      <c r="F217" s="57"/>
      <c r="G217" s="57"/>
      <c r="H217" s="611">
        <v>43768</v>
      </c>
    </row>
    <row r="218" spans="1:8" ht="36" x14ac:dyDescent="0.25">
      <c r="A218" s="613">
        <v>43640</v>
      </c>
      <c r="B218" s="58" t="s">
        <v>8021</v>
      </c>
      <c r="C218" s="58"/>
      <c r="D218" s="58" t="s">
        <v>7716</v>
      </c>
      <c r="E218" s="58" t="s">
        <v>8110</v>
      </c>
      <c r="F218" s="57"/>
      <c r="G218" s="57"/>
      <c r="H218" s="611">
        <v>43768</v>
      </c>
    </row>
    <row r="219" spans="1:8" ht="36" x14ac:dyDescent="0.25">
      <c r="A219" s="613">
        <v>43640</v>
      </c>
      <c r="B219" s="58" t="s">
        <v>8023</v>
      </c>
      <c r="C219" s="58"/>
      <c r="D219" s="58" t="s">
        <v>7716</v>
      </c>
      <c r="E219" s="58" t="s">
        <v>8111</v>
      </c>
      <c r="F219" s="57"/>
      <c r="G219" s="57"/>
      <c r="H219" s="611">
        <v>43768</v>
      </c>
    </row>
    <row r="220" spans="1:8" ht="36" x14ac:dyDescent="0.25">
      <c r="A220" s="613">
        <v>43640</v>
      </c>
      <c r="B220" s="58" t="s">
        <v>8014</v>
      </c>
      <c r="C220" s="58"/>
      <c r="D220" s="58" t="s">
        <v>7716</v>
      </c>
      <c r="E220" s="58" t="s">
        <v>8112</v>
      </c>
      <c r="F220" s="57"/>
      <c r="G220" s="57"/>
      <c r="H220" s="611">
        <v>43768</v>
      </c>
    </row>
    <row r="221" spans="1:8" ht="60" x14ac:dyDescent="0.25">
      <c r="A221" s="613">
        <v>43640</v>
      </c>
      <c r="B221" s="58" t="s">
        <v>8113</v>
      </c>
      <c r="C221" s="58"/>
      <c r="D221" s="58" t="s">
        <v>7716</v>
      </c>
      <c r="E221" s="58" t="s">
        <v>8114</v>
      </c>
      <c r="F221" s="57"/>
      <c r="G221" s="57"/>
      <c r="H221" s="611">
        <v>43768</v>
      </c>
    </row>
    <row r="222" spans="1:8" ht="36" x14ac:dyDescent="0.25">
      <c r="A222" s="613">
        <v>43640</v>
      </c>
      <c r="B222" s="58" t="s">
        <v>8115</v>
      </c>
      <c r="C222" s="58"/>
      <c r="D222" s="58" t="s">
        <v>7716</v>
      </c>
      <c r="E222" s="58"/>
      <c r="F222" s="57"/>
      <c r="G222" s="57"/>
      <c r="H222" s="611">
        <v>43768</v>
      </c>
    </row>
    <row r="223" spans="1:8" ht="36" x14ac:dyDescent="0.25">
      <c r="A223" s="613">
        <v>43640</v>
      </c>
      <c r="B223" s="58" t="s">
        <v>8116</v>
      </c>
      <c r="C223" s="58"/>
      <c r="D223" s="58" t="s">
        <v>7716</v>
      </c>
      <c r="E223" s="58"/>
      <c r="F223" s="57"/>
      <c r="G223" s="57"/>
      <c r="H223" s="611">
        <v>43768</v>
      </c>
    </row>
    <row r="224" spans="1:8" ht="36" x14ac:dyDescent="0.25">
      <c r="A224" s="613">
        <v>43640</v>
      </c>
      <c r="B224" s="58" t="s">
        <v>7950</v>
      </c>
      <c r="C224" s="58" t="s">
        <v>7951</v>
      </c>
      <c r="D224" s="58" t="s">
        <v>7700</v>
      </c>
      <c r="E224" s="58" t="s">
        <v>8117</v>
      </c>
      <c r="F224" s="57" t="s">
        <v>7718</v>
      </c>
      <c r="G224" s="57">
        <v>2.1</v>
      </c>
      <c r="H224" s="614">
        <v>43831</v>
      </c>
    </row>
    <row r="225" spans="1:8" ht="39.75" customHeight="1" x14ac:dyDescent="0.25">
      <c r="A225" s="613">
        <v>43640</v>
      </c>
      <c r="B225" s="58" t="s">
        <v>8118</v>
      </c>
      <c r="C225" s="58" t="s">
        <v>7951</v>
      </c>
      <c r="D225" s="58" t="s">
        <v>7700</v>
      </c>
      <c r="E225" s="58" t="s">
        <v>8119</v>
      </c>
      <c r="F225" s="57" t="s">
        <v>7718</v>
      </c>
      <c r="G225" s="57">
        <v>2.1</v>
      </c>
      <c r="H225" s="614">
        <v>43831</v>
      </c>
    </row>
    <row r="226" spans="1:8" ht="57" customHeight="1" x14ac:dyDescent="0.25">
      <c r="A226" s="613">
        <v>43640</v>
      </c>
      <c r="B226" s="58" t="s">
        <v>8120</v>
      </c>
      <c r="C226" s="58" t="s">
        <v>7949</v>
      </c>
      <c r="D226" s="58" t="s">
        <v>7700</v>
      </c>
      <c r="E226" s="58" t="s">
        <v>8121</v>
      </c>
      <c r="F226" s="57" t="s">
        <v>7718</v>
      </c>
      <c r="G226" s="57">
        <v>2.1</v>
      </c>
      <c r="H226" s="614">
        <v>43831</v>
      </c>
    </row>
    <row r="227" spans="1:8" ht="43.5" customHeight="1" x14ac:dyDescent="0.25">
      <c r="A227" s="613">
        <v>43640</v>
      </c>
      <c r="B227" s="58" t="s">
        <v>7953</v>
      </c>
      <c r="C227" s="58" t="s">
        <v>7951</v>
      </c>
      <c r="D227" s="58" t="s">
        <v>7700</v>
      </c>
      <c r="E227" s="58" t="s">
        <v>8122</v>
      </c>
      <c r="F227" s="57" t="s">
        <v>7773</v>
      </c>
      <c r="G227" s="57">
        <v>2.1</v>
      </c>
      <c r="H227" s="614">
        <v>43831</v>
      </c>
    </row>
    <row r="228" spans="1:8" ht="36" x14ac:dyDescent="0.25">
      <c r="A228" s="613">
        <v>43640</v>
      </c>
      <c r="B228" s="58" t="s">
        <v>7953</v>
      </c>
      <c r="C228" s="58"/>
      <c r="D228" s="58" t="s">
        <v>7716</v>
      </c>
      <c r="E228" s="58" t="s">
        <v>8123</v>
      </c>
      <c r="F228" s="57" t="s">
        <v>7773</v>
      </c>
      <c r="G228" s="57">
        <v>2.1</v>
      </c>
      <c r="H228" s="614">
        <v>43831</v>
      </c>
    </row>
    <row r="229" spans="1:8" ht="36.75" customHeight="1" x14ac:dyDescent="0.25">
      <c r="A229" s="613">
        <v>43640</v>
      </c>
      <c r="B229" s="58" t="s">
        <v>8118</v>
      </c>
      <c r="C229" s="58" t="s">
        <v>7951</v>
      </c>
      <c r="D229" s="58" t="s">
        <v>7700</v>
      </c>
      <c r="E229" s="58" t="s">
        <v>8119</v>
      </c>
      <c r="F229" s="57" t="s">
        <v>7773</v>
      </c>
      <c r="G229" s="57">
        <v>2.1</v>
      </c>
      <c r="H229" s="614">
        <v>43831</v>
      </c>
    </row>
    <row r="230" spans="1:8" ht="60" x14ac:dyDescent="0.25">
      <c r="A230" s="613">
        <v>43640</v>
      </c>
      <c r="B230" s="58" t="s">
        <v>8124</v>
      </c>
      <c r="C230" s="58" t="s">
        <v>7949</v>
      </c>
      <c r="D230" s="58" t="s">
        <v>7700</v>
      </c>
      <c r="E230" s="58" t="s">
        <v>8125</v>
      </c>
      <c r="F230" s="57" t="s">
        <v>7773</v>
      </c>
      <c r="G230" s="57">
        <v>2.1</v>
      </c>
      <c r="H230" s="614">
        <v>43831</v>
      </c>
    </row>
    <row r="231" spans="1:8" ht="48" x14ac:dyDescent="0.25">
      <c r="A231" s="613">
        <v>43640</v>
      </c>
      <c r="B231" s="58" t="s">
        <v>8126</v>
      </c>
      <c r="C231" s="58" t="s">
        <v>8127</v>
      </c>
      <c r="D231" s="58" t="s">
        <v>7700</v>
      </c>
      <c r="E231" s="58" t="s">
        <v>8128</v>
      </c>
      <c r="F231" s="57" t="s">
        <v>8026</v>
      </c>
      <c r="G231" s="57" t="s">
        <v>145</v>
      </c>
      <c r="H231" s="614">
        <v>43831</v>
      </c>
    </row>
    <row r="232" spans="1:8" ht="48" x14ac:dyDescent="0.25">
      <c r="A232" s="613">
        <v>43640</v>
      </c>
      <c r="B232" s="58" t="s">
        <v>8129</v>
      </c>
      <c r="C232" s="58" t="s">
        <v>1192</v>
      </c>
      <c r="D232" s="58" t="s">
        <v>7700</v>
      </c>
      <c r="E232" s="58" t="s">
        <v>8130</v>
      </c>
      <c r="F232" s="57" t="s">
        <v>8026</v>
      </c>
      <c r="G232" s="57" t="s">
        <v>145</v>
      </c>
      <c r="H232" s="614">
        <v>43831</v>
      </c>
    </row>
    <row r="233" spans="1:8" ht="38.25" customHeight="1" x14ac:dyDescent="0.25">
      <c r="A233" s="613">
        <v>43640</v>
      </c>
      <c r="B233" s="58" t="s">
        <v>8129</v>
      </c>
      <c r="C233" s="58" t="s">
        <v>1192</v>
      </c>
      <c r="D233" s="58" t="s">
        <v>7801</v>
      </c>
      <c r="E233" s="58" t="s">
        <v>8131</v>
      </c>
      <c r="F233" s="57" t="s">
        <v>8026</v>
      </c>
      <c r="G233" s="57" t="s">
        <v>145</v>
      </c>
      <c r="H233" s="614">
        <v>43831</v>
      </c>
    </row>
    <row r="234" spans="1:8" ht="42.75" customHeight="1" x14ac:dyDescent="0.25">
      <c r="A234" s="613">
        <v>43640</v>
      </c>
      <c r="B234" s="58" t="s">
        <v>8132</v>
      </c>
      <c r="C234" s="58" t="s">
        <v>1201</v>
      </c>
      <c r="D234" s="58" t="s">
        <v>7801</v>
      </c>
      <c r="E234" s="58" t="s">
        <v>8133</v>
      </c>
      <c r="F234" s="57" t="s">
        <v>8026</v>
      </c>
      <c r="G234" s="57" t="s">
        <v>145</v>
      </c>
      <c r="H234" s="614">
        <v>43831</v>
      </c>
    </row>
    <row r="235" spans="1:8" ht="41.25" customHeight="1" x14ac:dyDescent="0.25">
      <c r="A235" s="613">
        <v>43640</v>
      </c>
      <c r="B235" s="58" t="s">
        <v>8134</v>
      </c>
      <c r="C235" s="58" t="s">
        <v>1201</v>
      </c>
      <c r="D235" s="58" t="s">
        <v>7700</v>
      </c>
      <c r="E235" s="58" t="s">
        <v>8130</v>
      </c>
      <c r="F235" s="57" t="s">
        <v>8026</v>
      </c>
      <c r="G235" s="57" t="s">
        <v>145</v>
      </c>
      <c r="H235" s="614">
        <v>43831</v>
      </c>
    </row>
    <row r="236" spans="1:8" ht="24" x14ac:dyDescent="0.25">
      <c r="A236" s="613">
        <v>43640</v>
      </c>
      <c r="B236" s="58" t="s">
        <v>8106</v>
      </c>
      <c r="C236" s="58" t="s">
        <v>8135</v>
      </c>
      <c r="D236" s="58" t="s">
        <v>7801</v>
      </c>
      <c r="E236" s="58" t="s">
        <v>8136</v>
      </c>
      <c r="F236" s="57" t="s">
        <v>7713</v>
      </c>
      <c r="G236" s="57">
        <v>2.1</v>
      </c>
      <c r="H236" s="615">
        <v>44013</v>
      </c>
    </row>
    <row r="237" spans="1:8" ht="36" x14ac:dyDescent="0.25">
      <c r="A237" s="613">
        <v>43640</v>
      </c>
      <c r="B237" s="58" t="s">
        <v>8137</v>
      </c>
      <c r="C237" s="58" t="s">
        <v>8138</v>
      </c>
      <c r="D237" s="58" t="s">
        <v>7700</v>
      </c>
      <c r="E237" s="58" t="s">
        <v>7893</v>
      </c>
      <c r="F237" s="57" t="s">
        <v>7776</v>
      </c>
      <c r="G237" s="57">
        <v>2.1</v>
      </c>
      <c r="H237" s="615">
        <v>44013</v>
      </c>
    </row>
    <row r="238" spans="1:8" ht="24" x14ac:dyDescent="0.25">
      <c r="A238" s="613">
        <v>43640</v>
      </c>
      <c r="B238" s="58" t="s">
        <v>8139</v>
      </c>
      <c r="C238" s="58" t="s">
        <v>8140</v>
      </c>
      <c r="D238" s="58" t="s">
        <v>7700</v>
      </c>
      <c r="E238" s="58" t="s">
        <v>7893</v>
      </c>
      <c r="F238" s="57" t="s">
        <v>7859</v>
      </c>
      <c r="G238" s="57"/>
      <c r="H238" s="615">
        <v>44013</v>
      </c>
    </row>
    <row r="239" spans="1:8" ht="24" x14ac:dyDescent="0.25">
      <c r="A239" s="613">
        <v>43640</v>
      </c>
      <c r="B239" s="58" t="s">
        <v>8141</v>
      </c>
      <c r="C239" s="58" t="s">
        <v>8142</v>
      </c>
      <c r="D239" s="58" t="s">
        <v>7700</v>
      </c>
      <c r="E239" s="58" t="s">
        <v>7893</v>
      </c>
      <c r="F239" s="57" t="s">
        <v>7798</v>
      </c>
      <c r="G239" s="57">
        <v>2.1</v>
      </c>
      <c r="H239" s="615">
        <v>44013</v>
      </c>
    </row>
    <row r="240" spans="1:8" ht="19.5" customHeight="1" x14ac:dyDescent="0.25">
      <c r="A240" s="613">
        <v>43640</v>
      </c>
      <c r="B240" s="58" t="s">
        <v>8143</v>
      </c>
      <c r="C240" s="58" t="s">
        <v>1158</v>
      </c>
      <c r="D240" s="58" t="s">
        <v>8080</v>
      </c>
      <c r="E240" s="58" t="s">
        <v>8144</v>
      </c>
      <c r="F240" s="57" t="s">
        <v>7859</v>
      </c>
      <c r="G240" s="57" t="s">
        <v>145</v>
      </c>
      <c r="H240" s="615">
        <v>44013</v>
      </c>
    </row>
    <row r="241" spans="1:8" ht="36" x14ac:dyDescent="0.25">
      <c r="A241" s="613">
        <v>43640</v>
      </c>
      <c r="B241" s="58" t="s">
        <v>8145</v>
      </c>
      <c r="C241" s="58" t="s">
        <v>8146</v>
      </c>
      <c r="D241" s="58" t="s">
        <v>8080</v>
      </c>
      <c r="E241" s="58" t="s">
        <v>8147</v>
      </c>
      <c r="F241" s="57" t="s">
        <v>8148</v>
      </c>
      <c r="G241" s="57" t="s">
        <v>145</v>
      </c>
      <c r="H241" s="614">
        <v>43831</v>
      </c>
    </row>
    <row r="242" spans="1:8" ht="48" x14ac:dyDescent="0.25">
      <c r="A242" s="613">
        <v>43640</v>
      </c>
      <c r="B242" s="58" t="s">
        <v>8149</v>
      </c>
      <c r="C242" s="58" t="s">
        <v>1005</v>
      </c>
      <c r="D242" s="58" t="s">
        <v>8080</v>
      </c>
      <c r="E242" s="58" t="s">
        <v>8150</v>
      </c>
      <c r="F242" s="57" t="s">
        <v>7742</v>
      </c>
      <c r="G242" s="57" t="s">
        <v>145</v>
      </c>
      <c r="H242" s="611">
        <v>43768</v>
      </c>
    </row>
    <row r="243" spans="1:8" ht="48" x14ac:dyDescent="0.25">
      <c r="A243" s="613">
        <v>43640</v>
      </c>
      <c r="B243" s="58" t="s">
        <v>8151</v>
      </c>
      <c r="C243" s="58" t="s">
        <v>8152</v>
      </c>
      <c r="D243" s="58" t="s">
        <v>8080</v>
      </c>
      <c r="E243" s="58" t="s">
        <v>8153</v>
      </c>
      <c r="F243" s="57" t="s">
        <v>7742</v>
      </c>
      <c r="G243" s="57" t="s">
        <v>145</v>
      </c>
      <c r="H243" s="614">
        <v>43831</v>
      </c>
    </row>
    <row r="244" spans="1:8" ht="36" x14ac:dyDescent="0.25">
      <c r="A244" s="613">
        <v>43640</v>
      </c>
      <c r="B244" s="58" t="s">
        <v>8154</v>
      </c>
      <c r="C244" s="58" t="s">
        <v>2092</v>
      </c>
      <c r="D244" s="58" t="s">
        <v>7700</v>
      </c>
      <c r="E244" s="58" t="s">
        <v>8155</v>
      </c>
      <c r="F244" s="57" t="s">
        <v>7697</v>
      </c>
      <c r="G244" s="57">
        <v>2.1</v>
      </c>
      <c r="H244" s="615">
        <v>44013</v>
      </c>
    </row>
    <row r="245" spans="1:8" ht="36" x14ac:dyDescent="0.25">
      <c r="A245" s="613">
        <v>43640</v>
      </c>
      <c r="B245" s="58" t="s">
        <v>8154</v>
      </c>
      <c r="C245" s="58" t="s">
        <v>2092</v>
      </c>
      <c r="D245" s="58" t="s">
        <v>7700</v>
      </c>
      <c r="E245" s="58" t="s">
        <v>8156</v>
      </c>
      <c r="F245" s="57" t="s">
        <v>7697</v>
      </c>
      <c r="G245" s="57">
        <v>2.1</v>
      </c>
      <c r="H245" s="615">
        <v>44013</v>
      </c>
    </row>
    <row r="246" spans="1:8" ht="24" x14ac:dyDescent="0.25">
      <c r="A246" s="613">
        <v>43640</v>
      </c>
      <c r="B246" s="58" t="s">
        <v>8157</v>
      </c>
      <c r="C246" s="58" t="s">
        <v>925</v>
      </c>
      <c r="D246" s="58" t="s">
        <v>8080</v>
      </c>
      <c r="E246" s="58" t="s">
        <v>8158</v>
      </c>
      <c r="F246" s="57" t="s">
        <v>7789</v>
      </c>
      <c r="G246" s="57">
        <v>2.1</v>
      </c>
      <c r="H246" s="615">
        <v>44013</v>
      </c>
    </row>
    <row r="247" spans="1:8" ht="24" x14ac:dyDescent="0.25">
      <c r="A247" s="613">
        <v>43640</v>
      </c>
      <c r="B247" s="58" t="s">
        <v>8159</v>
      </c>
      <c r="C247" s="58" t="s">
        <v>1895</v>
      </c>
      <c r="D247" s="58" t="s">
        <v>7771</v>
      </c>
      <c r="E247" s="58" t="s">
        <v>8160</v>
      </c>
      <c r="F247" s="57" t="s">
        <v>7713</v>
      </c>
      <c r="G247" s="57">
        <v>2.1</v>
      </c>
      <c r="H247" s="615">
        <v>44013</v>
      </c>
    </row>
    <row r="248" spans="1:8" ht="36" x14ac:dyDescent="0.25">
      <c r="A248" s="613">
        <v>43640</v>
      </c>
      <c r="B248" s="58" t="s">
        <v>8161</v>
      </c>
      <c r="C248" s="58" t="s">
        <v>151</v>
      </c>
      <c r="D248" s="58" t="s">
        <v>8080</v>
      </c>
      <c r="E248" s="58" t="s">
        <v>8162</v>
      </c>
      <c r="F248" s="57" t="s">
        <v>7776</v>
      </c>
      <c r="G248" s="57">
        <v>2.1</v>
      </c>
      <c r="H248" s="615">
        <v>44013</v>
      </c>
    </row>
    <row r="249" spans="1:8" ht="24" x14ac:dyDescent="0.25">
      <c r="A249" s="613">
        <v>43640</v>
      </c>
      <c r="B249" s="58" t="s">
        <v>8163</v>
      </c>
      <c r="C249" s="58" t="s">
        <v>8164</v>
      </c>
      <c r="D249" s="58" t="s">
        <v>7700</v>
      </c>
      <c r="E249" s="58" t="s">
        <v>8165</v>
      </c>
      <c r="F249" s="57" t="s">
        <v>7827</v>
      </c>
      <c r="G249" s="57">
        <v>2.1</v>
      </c>
      <c r="H249" s="615">
        <v>44013</v>
      </c>
    </row>
    <row r="250" spans="1:8" ht="24" x14ac:dyDescent="0.25">
      <c r="A250" s="613">
        <v>43640</v>
      </c>
      <c r="B250" s="58" t="s">
        <v>8044</v>
      </c>
      <c r="C250" s="58" t="s">
        <v>7793</v>
      </c>
      <c r="D250" s="58" t="s">
        <v>7700</v>
      </c>
      <c r="E250" s="58" t="s">
        <v>8166</v>
      </c>
      <c r="F250" s="57" t="s">
        <v>4574</v>
      </c>
      <c r="G250" s="57" t="s">
        <v>145</v>
      </c>
      <c r="H250" s="615">
        <v>44013</v>
      </c>
    </row>
    <row r="251" spans="1:8" ht="48" x14ac:dyDescent="0.25">
      <c r="A251" s="613">
        <v>43640</v>
      </c>
      <c r="B251" s="616" t="s">
        <v>8167</v>
      </c>
      <c r="C251" s="616" t="s">
        <v>1005</v>
      </c>
      <c r="D251" s="616" t="s">
        <v>7700</v>
      </c>
      <c r="E251" s="58" t="s">
        <v>8166</v>
      </c>
      <c r="F251" s="57" t="s">
        <v>7742</v>
      </c>
      <c r="G251" s="57" t="s">
        <v>145</v>
      </c>
      <c r="H251" s="611"/>
    </row>
    <row r="252" spans="1:8" x14ac:dyDescent="0.25">
      <c r="A252" s="613">
        <v>43640</v>
      </c>
      <c r="B252" s="58" t="s">
        <v>8168</v>
      </c>
      <c r="C252" s="58" t="s">
        <v>8169</v>
      </c>
      <c r="D252" s="58" t="s">
        <v>7801</v>
      </c>
      <c r="E252" s="58" t="s">
        <v>7826</v>
      </c>
      <c r="F252" s="57" t="s">
        <v>7827</v>
      </c>
      <c r="G252" s="57">
        <v>2.1</v>
      </c>
      <c r="H252" s="615">
        <v>44013</v>
      </c>
    </row>
    <row r="253" spans="1:8" ht="36" x14ac:dyDescent="0.25">
      <c r="A253" s="613">
        <v>43640</v>
      </c>
      <c r="B253" s="58" t="s">
        <v>7761</v>
      </c>
      <c r="C253" s="58" t="s">
        <v>8170</v>
      </c>
      <c r="D253" s="58" t="s">
        <v>7707</v>
      </c>
      <c r="E253" s="58" t="s">
        <v>8171</v>
      </c>
      <c r="F253" s="57" t="s">
        <v>7776</v>
      </c>
      <c r="G253" s="57">
        <v>2.1</v>
      </c>
      <c r="H253" s="615">
        <v>44013</v>
      </c>
    </row>
    <row r="254" spans="1:8" ht="48" x14ac:dyDescent="0.25">
      <c r="A254" s="613">
        <v>43640</v>
      </c>
      <c r="B254" s="58"/>
      <c r="C254" s="58" t="s">
        <v>8172</v>
      </c>
      <c r="D254" s="58" t="s">
        <v>7712</v>
      </c>
      <c r="E254" s="58" t="s">
        <v>8173</v>
      </c>
      <c r="F254" s="57" t="s">
        <v>7701</v>
      </c>
      <c r="G254" s="57">
        <v>2.1</v>
      </c>
      <c r="H254" s="615">
        <v>44013</v>
      </c>
    </row>
    <row r="255" spans="1:8" ht="48" x14ac:dyDescent="0.25">
      <c r="A255" s="613">
        <v>43640</v>
      </c>
      <c r="B255" s="58" t="s">
        <v>8174</v>
      </c>
      <c r="C255" s="58" t="s">
        <v>8172</v>
      </c>
      <c r="D255" s="58" t="s">
        <v>7801</v>
      </c>
      <c r="E255" s="58" t="s">
        <v>8173</v>
      </c>
      <c r="F255" s="57" t="s">
        <v>7701</v>
      </c>
      <c r="G255" s="57">
        <v>2.1</v>
      </c>
      <c r="H255" s="615">
        <v>44013</v>
      </c>
    </row>
    <row r="256" spans="1:8" ht="48" x14ac:dyDescent="0.25">
      <c r="A256" s="613">
        <v>43640</v>
      </c>
      <c r="B256" s="58" t="s">
        <v>8175</v>
      </c>
      <c r="C256" s="58" t="s">
        <v>8176</v>
      </c>
      <c r="D256" s="58" t="s">
        <v>7700</v>
      </c>
      <c r="E256" s="58" t="s">
        <v>8173</v>
      </c>
      <c r="F256" s="57" t="s">
        <v>7701</v>
      </c>
      <c r="G256" s="57">
        <v>2.1</v>
      </c>
      <c r="H256" s="615">
        <v>44013</v>
      </c>
    </row>
    <row r="257" spans="1:8" ht="48" x14ac:dyDescent="0.25">
      <c r="A257" s="613">
        <v>43640</v>
      </c>
      <c r="B257" s="58" t="s">
        <v>8177</v>
      </c>
      <c r="C257" s="58" t="s">
        <v>8176</v>
      </c>
      <c r="D257" s="58" t="s">
        <v>7707</v>
      </c>
      <c r="E257" s="58" t="s">
        <v>8173</v>
      </c>
      <c r="F257" s="57" t="s">
        <v>7701</v>
      </c>
      <c r="G257" s="57">
        <v>2.1</v>
      </c>
      <c r="H257" s="615">
        <v>44013</v>
      </c>
    </row>
    <row r="258" spans="1:8" ht="48" x14ac:dyDescent="0.25">
      <c r="A258" s="613">
        <v>43640</v>
      </c>
      <c r="B258" s="58"/>
      <c r="C258" s="58" t="s">
        <v>8178</v>
      </c>
      <c r="D258" s="58" t="s">
        <v>7712</v>
      </c>
      <c r="E258" s="58" t="s">
        <v>8173</v>
      </c>
      <c r="F258" s="57" t="s">
        <v>7701</v>
      </c>
      <c r="G258" s="57">
        <v>2.1</v>
      </c>
      <c r="H258" s="615">
        <v>44013</v>
      </c>
    </row>
    <row r="259" spans="1:8" ht="48" x14ac:dyDescent="0.25">
      <c r="A259" s="613">
        <v>43640</v>
      </c>
      <c r="B259" s="58" t="s">
        <v>8179</v>
      </c>
      <c r="C259" s="58" t="s">
        <v>8178</v>
      </c>
      <c r="D259" s="58" t="s">
        <v>7801</v>
      </c>
      <c r="E259" s="58" t="s">
        <v>8173</v>
      </c>
      <c r="F259" s="57" t="s">
        <v>7701</v>
      </c>
      <c r="G259" s="57">
        <v>2.1</v>
      </c>
      <c r="H259" s="615">
        <v>44013</v>
      </c>
    </row>
    <row r="260" spans="1:8" ht="36" x14ac:dyDescent="0.25">
      <c r="A260" s="613">
        <v>43640</v>
      </c>
      <c r="B260" s="58" t="s">
        <v>8179</v>
      </c>
      <c r="C260" s="58" t="s">
        <v>8180</v>
      </c>
      <c r="D260" s="58" t="s">
        <v>7700</v>
      </c>
      <c r="E260" s="58" t="s">
        <v>8173</v>
      </c>
      <c r="F260" s="57" t="s">
        <v>7701</v>
      </c>
      <c r="G260" s="57">
        <v>2.1</v>
      </c>
      <c r="H260" s="615">
        <v>44013</v>
      </c>
    </row>
    <row r="261" spans="1:8" ht="24" x14ac:dyDescent="0.25">
      <c r="A261" s="613">
        <v>43640</v>
      </c>
      <c r="B261" s="58" t="s">
        <v>8181</v>
      </c>
      <c r="C261" s="58" t="s">
        <v>2244</v>
      </c>
      <c r="D261" s="58" t="s">
        <v>7700</v>
      </c>
      <c r="E261" s="58" t="s">
        <v>8173</v>
      </c>
      <c r="F261" s="57" t="s">
        <v>7701</v>
      </c>
      <c r="G261" s="57">
        <v>2.1</v>
      </c>
      <c r="H261" s="615">
        <v>44013</v>
      </c>
    </row>
    <row r="262" spans="1:8" ht="156" x14ac:dyDescent="0.25">
      <c r="A262" s="613">
        <v>43640</v>
      </c>
      <c r="B262" s="58" t="s">
        <v>8182</v>
      </c>
      <c r="C262" s="58" t="s">
        <v>7744</v>
      </c>
      <c r="D262" s="58" t="s">
        <v>7700</v>
      </c>
      <c r="E262" s="58" t="s">
        <v>8183</v>
      </c>
      <c r="F262" s="57" t="s">
        <v>7701</v>
      </c>
      <c r="G262" s="57">
        <v>2.1</v>
      </c>
      <c r="H262" s="615">
        <v>44013</v>
      </c>
    </row>
    <row r="263" spans="1:8" ht="48" x14ac:dyDescent="0.25">
      <c r="A263" s="621">
        <v>43738</v>
      </c>
      <c r="B263" s="58" t="s">
        <v>8184</v>
      </c>
      <c r="C263" s="58" t="s">
        <v>3047</v>
      </c>
      <c r="D263" s="58" t="s">
        <v>7707</v>
      </c>
      <c r="E263" s="58" t="s">
        <v>8185</v>
      </c>
      <c r="F263" s="57" t="s">
        <v>7776</v>
      </c>
      <c r="G263" s="57">
        <v>2.1</v>
      </c>
      <c r="H263" s="611">
        <v>43768</v>
      </c>
    </row>
    <row r="264" spans="1:8" ht="52.5" customHeight="1" x14ac:dyDescent="0.25">
      <c r="A264" s="621">
        <v>43738</v>
      </c>
      <c r="B264" s="58" t="s">
        <v>8186</v>
      </c>
      <c r="C264" s="58" t="s">
        <v>4281</v>
      </c>
      <c r="D264" s="58" t="s">
        <v>7700</v>
      </c>
      <c r="E264" s="58" t="s">
        <v>8187</v>
      </c>
      <c r="F264" s="57" t="s">
        <v>8188</v>
      </c>
      <c r="G264" s="435"/>
      <c r="H264" s="611">
        <v>43768</v>
      </c>
    </row>
    <row r="265" spans="1:8" ht="24" x14ac:dyDescent="0.25">
      <c r="A265" s="621">
        <v>43738</v>
      </c>
      <c r="B265" s="58" t="s">
        <v>8189</v>
      </c>
      <c r="C265" s="58" t="s">
        <v>986</v>
      </c>
      <c r="D265" s="58" t="s">
        <v>7700</v>
      </c>
      <c r="E265" s="58" t="s">
        <v>8190</v>
      </c>
      <c r="F265" s="57" t="s">
        <v>7742</v>
      </c>
      <c r="G265" s="57" t="s">
        <v>145</v>
      </c>
      <c r="H265" s="611">
        <v>43768</v>
      </c>
    </row>
    <row r="266" spans="1:8" ht="24" x14ac:dyDescent="0.25">
      <c r="A266" s="621">
        <v>43738</v>
      </c>
      <c r="B266" s="58" t="s">
        <v>8191</v>
      </c>
      <c r="C266" s="58" t="s">
        <v>176</v>
      </c>
      <c r="D266" s="58" t="s">
        <v>7700</v>
      </c>
      <c r="E266" s="58" t="s">
        <v>8192</v>
      </c>
      <c r="F266" s="57" t="s">
        <v>7776</v>
      </c>
      <c r="G266" s="57">
        <v>2.1</v>
      </c>
      <c r="H266" s="614">
        <v>43831</v>
      </c>
    </row>
    <row r="267" spans="1:8" ht="36" x14ac:dyDescent="0.25">
      <c r="A267" s="621">
        <v>43738</v>
      </c>
      <c r="B267" s="58" t="s">
        <v>8193</v>
      </c>
      <c r="C267" s="58"/>
      <c r="D267" s="58" t="s">
        <v>7716</v>
      </c>
      <c r="E267" s="58" t="s">
        <v>8114</v>
      </c>
      <c r="F267" s="57"/>
      <c r="G267" s="57"/>
      <c r="H267" s="611">
        <v>43768</v>
      </c>
    </row>
    <row r="268" spans="1:8" ht="24" x14ac:dyDescent="0.25">
      <c r="A268" s="621">
        <v>43738</v>
      </c>
      <c r="B268" s="58" t="s">
        <v>8194</v>
      </c>
      <c r="C268" s="58"/>
      <c r="D268" s="58" t="s">
        <v>7705</v>
      </c>
      <c r="E268" s="58" t="s">
        <v>8195</v>
      </c>
      <c r="F268" s="57" t="s">
        <v>7701</v>
      </c>
      <c r="G268" s="57">
        <v>2.1</v>
      </c>
      <c r="H268" s="611">
        <v>43738</v>
      </c>
    </row>
    <row r="269" spans="1:8" ht="36" x14ac:dyDescent="0.25">
      <c r="A269" s="621">
        <v>43738</v>
      </c>
      <c r="B269" s="254"/>
      <c r="C269" s="58" t="s">
        <v>735</v>
      </c>
      <c r="D269" s="58" t="s">
        <v>7929</v>
      </c>
      <c r="E269" s="58" t="s">
        <v>8196</v>
      </c>
      <c r="F269" s="57" t="s">
        <v>7798</v>
      </c>
      <c r="G269" s="57">
        <v>2.1</v>
      </c>
      <c r="H269" s="611">
        <v>43738</v>
      </c>
    </row>
    <row r="270" spans="1:8" ht="54" customHeight="1" x14ac:dyDescent="0.25">
      <c r="A270" s="621">
        <v>43738</v>
      </c>
      <c r="B270" s="58" t="s">
        <v>4374</v>
      </c>
      <c r="C270" s="58" t="s">
        <v>7944</v>
      </c>
      <c r="D270" s="58" t="s">
        <v>7945</v>
      </c>
      <c r="E270" s="58" t="s">
        <v>8197</v>
      </c>
      <c r="F270" s="57" t="s">
        <v>7947</v>
      </c>
      <c r="G270" s="57"/>
      <c r="H270" s="611">
        <v>43738</v>
      </c>
    </row>
    <row r="271" spans="1:8" ht="24" x14ac:dyDescent="0.25">
      <c r="A271" s="621">
        <v>43738</v>
      </c>
      <c r="B271" s="58" t="s">
        <v>8198</v>
      </c>
      <c r="C271" s="58" t="s">
        <v>8199</v>
      </c>
      <c r="D271" s="58" t="s">
        <v>7705</v>
      </c>
      <c r="E271" s="58" t="s">
        <v>8200</v>
      </c>
      <c r="F271" s="57" t="s">
        <v>8199</v>
      </c>
      <c r="G271" s="57"/>
      <c r="H271" s="611">
        <v>43738</v>
      </c>
    </row>
    <row r="272" spans="1:8" ht="24" x14ac:dyDescent="0.25">
      <c r="A272" s="621">
        <v>43738</v>
      </c>
      <c r="B272" s="58" t="s">
        <v>7854</v>
      </c>
      <c r="C272" s="58" t="s">
        <v>8201</v>
      </c>
      <c r="D272" s="58" t="s">
        <v>7700</v>
      </c>
      <c r="E272" s="58" t="s">
        <v>8202</v>
      </c>
      <c r="F272" s="57" t="s">
        <v>7798</v>
      </c>
      <c r="G272" s="57">
        <v>2.1</v>
      </c>
      <c r="H272" s="615">
        <v>44013</v>
      </c>
    </row>
    <row r="273" spans="1:8" ht="71.25" customHeight="1" x14ac:dyDescent="0.25">
      <c r="A273" s="621">
        <v>43738</v>
      </c>
      <c r="B273" s="58" t="s">
        <v>8203</v>
      </c>
      <c r="C273" s="58" t="s">
        <v>8204</v>
      </c>
      <c r="D273" s="58" t="s">
        <v>7700</v>
      </c>
      <c r="E273" s="58" t="s">
        <v>8205</v>
      </c>
      <c r="F273" s="57" t="s">
        <v>7701</v>
      </c>
      <c r="G273" s="57">
        <v>2.1</v>
      </c>
      <c r="H273" s="615">
        <v>44013</v>
      </c>
    </row>
    <row r="274" spans="1:8" ht="36" x14ac:dyDescent="0.25">
      <c r="A274" s="621">
        <v>43738</v>
      </c>
      <c r="B274" s="58" t="s">
        <v>8206</v>
      </c>
      <c r="C274" s="58" t="s">
        <v>1752</v>
      </c>
      <c r="D274" s="58" t="s">
        <v>7801</v>
      </c>
      <c r="E274" s="58" t="s">
        <v>8207</v>
      </c>
      <c r="F274" s="57" t="s">
        <v>7713</v>
      </c>
      <c r="G274" s="57">
        <v>2.1</v>
      </c>
      <c r="H274" s="615">
        <v>44013</v>
      </c>
    </row>
    <row r="275" spans="1:8" ht="24" x14ac:dyDescent="0.25">
      <c r="A275" s="621">
        <v>43738</v>
      </c>
      <c r="B275" s="58" t="s">
        <v>8031</v>
      </c>
      <c r="C275" s="58" t="s">
        <v>2862</v>
      </c>
      <c r="D275" s="58" t="s">
        <v>7801</v>
      </c>
      <c r="E275" s="58" t="s">
        <v>8208</v>
      </c>
      <c r="F275" s="57" t="s">
        <v>7701</v>
      </c>
      <c r="G275" s="57">
        <v>2.1</v>
      </c>
      <c r="H275" s="615">
        <v>44013</v>
      </c>
    </row>
    <row r="276" spans="1:8" ht="24" x14ac:dyDescent="0.25">
      <c r="A276" s="621">
        <v>43738</v>
      </c>
      <c r="B276" s="58" t="s">
        <v>8031</v>
      </c>
      <c r="C276" s="58" t="s">
        <v>1012</v>
      </c>
      <c r="D276" s="58" t="s">
        <v>7801</v>
      </c>
      <c r="E276" s="58" t="s">
        <v>8208</v>
      </c>
      <c r="F276" s="57" t="s">
        <v>7776</v>
      </c>
      <c r="G276" s="57">
        <v>2.1</v>
      </c>
      <c r="H276" s="615">
        <v>44013</v>
      </c>
    </row>
    <row r="277" spans="1:8" ht="48" x14ac:dyDescent="0.25">
      <c r="A277" s="621">
        <v>43738</v>
      </c>
      <c r="B277" s="58"/>
      <c r="C277" s="58" t="s">
        <v>7538</v>
      </c>
      <c r="D277" s="58"/>
      <c r="E277" s="58" t="s">
        <v>8209</v>
      </c>
      <c r="F277" s="57"/>
      <c r="G277" s="57"/>
      <c r="H277" s="615">
        <v>44013</v>
      </c>
    </row>
    <row r="278" spans="1:8" ht="36" x14ac:dyDescent="0.25">
      <c r="A278" s="621">
        <v>43738</v>
      </c>
      <c r="B278" s="58" t="s">
        <v>7998</v>
      </c>
      <c r="C278" s="58" t="s">
        <v>2856</v>
      </c>
      <c r="D278" s="58" t="s">
        <v>7700</v>
      </c>
      <c r="E278" s="58" t="s">
        <v>8210</v>
      </c>
      <c r="F278" s="57" t="s">
        <v>7827</v>
      </c>
      <c r="G278" s="57">
        <v>2.1</v>
      </c>
      <c r="H278" s="615">
        <v>44013</v>
      </c>
    </row>
    <row r="279" spans="1:8" ht="36" x14ac:dyDescent="0.25">
      <c r="A279" s="621">
        <v>43738</v>
      </c>
      <c r="B279" s="58"/>
      <c r="C279" s="58" t="s">
        <v>8211</v>
      </c>
      <c r="D279" s="58" t="s">
        <v>7945</v>
      </c>
      <c r="E279" s="58" t="s">
        <v>8212</v>
      </c>
      <c r="F279" s="57" t="s">
        <v>7947</v>
      </c>
      <c r="G279" s="57"/>
      <c r="H279" s="614">
        <v>43831</v>
      </c>
    </row>
    <row r="280" spans="1:8" ht="120" x14ac:dyDescent="0.25">
      <c r="A280" s="622">
        <v>43819</v>
      </c>
      <c r="B280" s="58"/>
      <c r="C280" s="58" t="s">
        <v>1897</v>
      </c>
      <c r="D280" s="58" t="s">
        <v>7712</v>
      </c>
      <c r="E280" s="58" t="s">
        <v>8213</v>
      </c>
      <c r="F280" s="57" t="s">
        <v>7697</v>
      </c>
      <c r="G280" s="57">
        <v>2.1</v>
      </c>
      <c r="H280" s="614">
        <v>43831</v>
      </c>
    </row>
    <row r="281" spans="1:8" ht="84" x14ac:dyDescent="0.25">
      <c r="A281" s="622">
        <v>43819</v>
      </c>
      <c r="B281" s="58"/>
      <c r="C281" s="58" t="s">
        <v>1897</v>
      </c>
      <c r="D281" s="58" t="s">
        <v>7712</v>
      </c>
      <c r="E281" s="58" t="s">
        <v>8214</v>
      </c>
      <c r="F281" s="57" t="s">
        <v>8215</v>
      </c>
      <c r="G281" s="57">
        <v>2.1</v>
      </c>
      <c r="H281" s="614">
        <v>43831</v>
      </c>
    </row>
    <row r="282" spans="1:8" ht="84" x14ac:dyDescent="0.25">
      <c r="A282" s="622">
        <v>43819</v>
      </c>
      <c r="B282" s="58"/>
      <c r="C282" s="58" t="s">
        <v>1897</v>
      </c>
      <c r="D282" s="58" t="s">
        <v>7712</v>
      </c>
      <c r="E282" s="58" t="s">
        <v>8216</v>
      </c>
      <c r="F282" s="57" t="s">
        <v>7827</v>
      </c>
      <c r="G282" s="57">
        <v>2.1</v>
      </c>
      <c r="H282" s="614">
        <v>43831</v>
      </c>
    </row>
    <row r="283" spans="1:8" ht="72" x14ac:dyDescent="0.25">
      <c r="A283" s="622">
        <v>43819</v>
      </c>
      <c r="B283" s="58"/>
      <c r="C283" s="58" t="s">
        <v>1897</v>
      </c>
      <c r="D283" s="58" t="s">
        <v>7712</v>
      </c>
      <c r="E283" s="58" t="s">
        <v>8217</v>
      </c>
      <c r="F283" s="57" t="s">
        <v>7713</v>
      </c>
      <c r="G283" s="57">
        <v>2.1</v>
      </c>
      <c r="H283" s="614">
        <v>43831</v>
      </c>
    </row>
    <row r="284" spans="1:8" ht="64.5" customHeight="1" x14ac:dyDescent="0.25">
      <c r="A284" s="622">
        <v>43819</v>
      </c>
      <c r="B284" s="58"/>
      <c r="C284" s="58" t="s">
        <v>7744</v>
      </c>
      <c r="D284" s="58" t="s">
        <v>7801</v>
      </c>
      <c r="E284" s="58" t="s">
        <v>8218</v>
      </c>
      <c r="F284" s="57" t="s">
        <v>8219</v>
      </c>
      <c r="G284" s="57">
        <v>2.1</v>
      </c>
      <c r="H284" s="623">
        <v>43862</v>
      </c>
    </row>
    <row r="285" spans="1:8" ht="79.5" customHeight="1" x14ac:dyDescent="0.25">
      <c r="A285" s="622">
        <v>43819</v>
      </c>
      <c r="B285" s="58" t="s">
        <v>8220</v>
      </c>
      <c r="C285" s="58" t="s">
        <v>7744</v>
      </c>
      <c r="D285" s="58" t="s">
        <v>7801</v>
      </c>
      <c r="E285" s="58" t="s">
        <v>8221</v>
      </c>
      <c r="F285" s="57" t="s">
        <v>7859</v>
      </c>
      <c r="G285" s="57" t="s">
        <v>145</v>
      </c>
      <c r="H285" s="623">
        <v>43862</v>
      </c>
    </row>
    <row r="286" spans="1:8" ht="72" x14ac:dyDescent="0.25">
      <c r="A286" s="622">
        <v>43819</v>
      </c>
      <c r="B286" s="58" t="s">
        <v>4374</v>
      </c>
      <c r="C286" s="58" t="s">
        <v>8222</v>
      </c>
      <c r="D286" s="58" t="s">
        <v>7945</v>
      </c>
      <c r="E286" s="58" t="s">
        <v>8223</v>
      </c>
      <c r="F286" s="57" t="s">
        <v>7947</v>
      </c>
      <c r="G286" s="57"/>
      <c r="H286" s="623">
        <v>43862</v>
      </c>
    </row>
    <row r="287" spans="1:8" ht="51.75" customHeight="1" x14ac:dyDescent="0.25">
      <c r="A287" s="622">
        <v>43819</v>
      </c>
      <c r="B287" s="58" t="s">
        <v>4374</v>
      </c>
      <c r="C287" s="58" t="s">
        <v>8224</v>
      </c>
      <c r="D287" s="58" t="s">
        <v>7945</v>
      </c>
      <c r="E287" s="58" t="s">
        <v>8225</v>
      </c>
      <c r="F287" s="57" t="s">
        <v>7947</v>
      </c>
      <c r="G287" s="57"/>
      <c r="H287" s="623">
        <v>43862</v>
      </c>
    </row>
    <row r="288" spans="1:8" ht="41.25" customHeight="1" x14ac:dyDescent="0.25">
      <c r="A288" s="622">
        <v>43819</v>
      </c>
      <c r="B288" s="58"/>
      <c r="C288" s="58" t="s">
        <v>7744</v>
      </c>
      <c r="D288" s="58" t="s">
        <v>7801</v>
      </c>
      <c r="E288" s="58" t="s">
        <v>8226</v>
      </c>
      <c r="F288" s="57" t="s">
        <v>8227</v>
      </c>
      <c r="G288" s="57">
        <v>2.1</v>
      </c>
      <c r="H288" s="614">
        <v>43831</v>
      </c>
    </row>
    <row r="289" spans="1:8" ht="52.5" customHeight="1" x14ac:dyDescent="0.25">
      <c r="A289" s="622">
        <v>43819</v>
      </c>
      <c r="B289" s="58" t="s">
        <v>4374</v>
      </c>
      <c r="C289" s="58" t="s">
        <v>8222</v>
      </c>
      <c r="D289" s="58" t="s">
        <v>7945</v>
      </c>
      <c r="E289" s="58" t="s">
        <v>8228</v>
      </c>
      <c r="F289" s="57" t="s">
        <v>8227</v>
      </c>
      <c r="G289" s="57">
        <v>2.1</v>
      </c>
      <c r="H289" s="614">
        <v>43831</v>
      </c>
    </row>
    <row r="290" spans="1:8" ht="24" x14ac:dyDescent="0.25">
      <c r="A290" s="622">
        <v>43819</v>
      </c>
      <c r="B290" s="58" t="s">
        <v>7918</v>
      </c>
      <c r="C290" s="58" t="s">
        <v>8199</v>
      </c>
      <c r="D290" s="58" t="s">
        <v>7700</v>
      </c>
      <c r="E290" s="58" t="s">
        <v>8229</v>
      </c>
      <c r="F290" s="57" t="s">
        <v>8199</v>
      </c>
      <c r="G290" s="57"/>
      <c r="H290" s="614">
        <v>43831</v>
      </c>
    </row>
    <row r="291" spans="1:8" ht="36" x14ac:dyDescent="0.25">
      <c r="A291" s="622">
        <v>43819</v>
      </c>
      <c r="B291" s="58" t="s">
        <v>8230</v>
      </c>
      <c r="C291" s="58" t="s">
        <v>1265</v>
      </c>
      <c r="D291" s="58" t="s">
        <v>7700</v>
      </c>
      <c r="E291" s="58" t="s">
        <v>8231</v>
      </c>
      <c r="F291" s="57" t="s">
        <v>7776</v>
      </c>
      <c r="G291" s="57">
        <v>2.1</v>
      </c>
      <c r="H291" s="614">
        <v>43831</v>
      </c>
    </row>
    <row r="292" spans="1:8" ht="24" x14ac:dyDescent="0.25">
      <c r="A292" s="622">
        <v>43819</v>
      </c>
      <c r="B292" s="58" t="s">
        <v>8232</v>
      </c>
      <c r="C292" s="58" t="s">
        <v>1012</v>
      </c>
      <c r="D292" s="58" t="s">
        <v>7801</v>
      </c>
      <c r="E292" s="58" t="s">
        <v>8233</v>
      </c>
      <c r="F292" s="57" t="s">
        <v>7776</v>
      </c>
      <c r="G292" s="57">
        <v>2.1</v>
      </c>
      <c r="H292" s="615">
        <v>44013</v>
      </c>
    </row>
    <row r="293" spans="1:8" ht="48" x14ac:dyDescent="0.25">
      <c r="A293" s="622">
        <v>43819</v>
      </c>
      <c r="B293" s="58" t="s">
        <v>8234</v>
      </c>
      <c r="C293" s="58" t="s">
        <v>1005</v>
      </c>
      <c r="D293" s="58" t="s">
        <v>7700</v>
      </c>
      <c r="E293" s="58" t="s">
        <v>8235</v>
      </c>
      <c r="F293" s="57" t="s">
        <v>7742</v>
      </c>
      <c r="G293" s="57" t="s">
        <v>145</v>
      </c>
      <c r="H293" s="615">
        <v>44013</v>
      </c>
    </row>
    <row r="294" spans="1:8" ht="36" x14ac:dyDescent="0.25">
      <c r="A294" s="622">
        <v>43819</v>
      </c>
      <c r="B294" s="58" t="s">
        <v>8236</v>
      </c>
      <c r="C294" s="58" t="s">
        <v>1012</v>
      </c>
      <c r="D294" s="58" t="s">
        <v>7700</v>
      </c>
      <c r="E294" s="58" t="s">
        <v>8235</v>
      </c>
      <c r="F294" s="57" t="s">
        <v>7742</v>
      </c>
      <c r="G294" s="57" t="s">
        <v>145</v>
      </c>
      <c r="H294" s="615">
        <v>44013</v>
      </c>
    </row>
    <row r="295" spans="1:8" ht="48" x14ac:dyDescent="0.25">
      <c r="A295" s="622">
        <v>43819</v>
      </c>
      <c r="B295" s="58" t="s">
        <v>8237</v>
      </c>
      <c r="C295" s="58" t="s">
        <v>4365</v>
      </c>
      <c r="D295" s="58" t="s">
        <v>7700</v>
      </c>
      <c r="E295" s="58" t="s">
        <v>8238</v>
      </c>
      <c r="F295" s="57" t="s">
        <v>8239</v>
      </c>
      <c r="G295" s="57">
        <v>2.1</v>
      </c>
      <c r="H295" s="615">
        <v>44013</v>
      </c>
    </row>
    <row r="296" spans="1:8" ht="36" x14ac:dyDescent="0.25">
      <c r="A296" s="612">
        <v>43882</v>
      </c>
      <c r="B296" s="58" t="s">
        <v>8240</v>
      </c>
      <c r="C296" s="58" t="s">
        <v>4111</v>
      </c>
      <c r="D296" s="58" t="s">
        <v>7801</v>
      </c>
      <c r="E296" s="58" t="s">
        <v>8241</v>
      </c>
      <c r="F296" s="57" t="s">
        <v>8242</v>
      </c>
      <c r="G296" s="57">
        <v>2.1</v>
      </c>
      <c r="H296" s="615">
        <v>44013</v>
      </c>
    </row>
    <row r="297" spans="1:8" ht="36" x14ac:dyDescent="0.25">
      <c r="A297" s="612">
        <v>43882</v>
      </c>
      <c r="B297" s="58" t="s">
        <v>8243</v>
      </c>
      <c r="C297" s="58" t="s">
        <v>3866</v>
      </c>
      <c r="D297" s="58" t="s">
        <v>7700</v>
      </c>
      <c r="E297" s="58" t="s">
        <v>8244</v>
      </c>
      <c r="F297" s="57" t="s">
        <v>8245</v>
      </c>
      <c r="G297" s="57">
        <v>2.1</v>
      </c>
      <c r="H297" s="615">
        <v>44013</v>
      </c>
    </row>
    <row r="298" spans="1:8" ht="36" x14ac:dyDescent="0.25">
      <c r="A298" s="612">
        <v>43882</v>
      </c>
      <c r="B298" s="58" t="s">
        <v>8246</v>
      </c>
      <c r="C298" s="58" t="s">
        <v>8247</v>
      </c>
      <c r="D298" s="58" t="s">
        <v>7700</v>
      </c>
      <c r="E298" s="58" t="s">
        <v>8244</v>
      </c>
      <c r="F298" s="57" t="s">
        <v>8248</v>
      </c>
      <c r="G298" s="57">
        <v>2.1</v>
      </c>
      <c r="H298" s="615">
        <v>44013</v>
      </c>
    </row>
    <row r="299" spans="1:8" ht="36" x14ac:dyDescent="0.25">
      <c r="A299" s="612">
        <v>43882</v>
      </c>
      <c r="B299" s="58" t="s">
        <v>8249</v>
      </c>
      <c r="C299" s="58" t="s">
        <v>1201</v>
      </c>
      <c r="D299" s="58" t="s">
        <v>7801</v>
      </c>
      <c r="E299" s="58" t="s">
        <v>8250</v>
      </c>
      <c r="F299" s="57" t="s">
        <v>8026</v>
      </c>
      <c r="G299" s="57">
        <v>2.1</v>
      </c>
      <c r="H299" s="615">
        <v>44013</v>
      </c>
    </row>
    <row r="300" spans="1:8" ht="24" x14ac:dyDescent="0.25">
      <c r="A300" s="612">
        <v>43882</v>
      </c>
      <c r="B300" s="58" t="s">
        <v>8251</v>
      </c>
      <c r="C300" s="58" t="s">
        <v>1128</v>
      </c>
      <c r="D300" s="58" t="s">
        <v>7700</v>
      </c>
      <c r="E300" s="58" t="s">
        <v>8244</v>
      </c>
      <c r="F300" s="57" t="s">
        <v>8248</v>
      </c>
      <c r="G300" s="57">
        <v>2.1</v>
      </c>
      <c r="H300" s="615">
        <v>44013</v>
      </c>
    </row>
    <row r="301" spans="1:8" ht="24" x14ac:dyDescent="0.25">
      <c r="A301" s="612">
        <v>43882</v>
      </c>
      <c r="B301" s="58" t="s">
        <v>8252</v>
      </c>
      <c r="C301" s="58" t="s">
        <v>8253</v>
      </c>
      <c r="D301" s="58" t="s">
        <v>7825</v>
      </c>
      <c r="E301" s="58" t="s">
        <v>8254</v>
      </c>
      <c r="F301" s="57" t="s">
        <v>8248</v>
      </c>
      <c r="G301" s="57">
        <v>2.1</v>
      </c>
      <c r="H301" s="615">
        <v>44013</v>
      </c>
    </row>
    <row r="302" spans="1:8" ht="24" x14ac:dyDescent="0.25">
      <c r="A302" s="612">
        <v>43882</v>
      </c>
      <c r="B302" s="58" t="s">
        <v>8255</v>
      </c>
      <c r="C302" s="58" t="s">
        <v>8253</v>
      </c>
      <c r="D302" s="58" t="s">
        <v>7771</v>
      </c>
      <c r="E302" s="58" t="s">
        <v>8256</v>
      </c>
      <c r="F302" s="57" t="s">
        <v>8248</v>
      </c>
      <c r="G302" s="57">
        <v>2.1</v>
      </c>
      <c r="H302" s="615">
        <v>44013</v>
      </c>
    </row>
    <row r="303" spans="1:8" ht="24" x14ac:dyDescent="0.25">
      <c r="A303" s="612">
        <v>43882</v>
      </c>
      <c r="B303" s="58" t="s">
        <v>8257</v>
      </c>
      <c r="C303" s="58" t="s">
        <v>4067</v>
      </c>
      <c r="D303" s="58" t="s">
        <v>7825</v>
      </c>
      <c r="E303" s="58" t="s">
        <v>8258</v>
      </c>
      <c r="F303" s="57" t="s">
        <v>8248</v>
      </c>
      <c r="G303" s="57">
        <v>2.1</v>
      </c>
      <c r="H303" s="615">
        <v>44013</v>
      </c>
    </row>
    <row r="304" spans="1:8" ht="24" x14ac:dyDescent="0.25">
      <c r="A304" s="612">
        <v>43882</v>
      </c>
      <c r="B304" s="58" t="s">
        <v>8259</v>
      </c>
      <c r="C304" s="58" t="s">
        <v>1221</v>
      </c>
      <c r="D304" s="58" t="s">
        <v>8080</v>
      </c>
      <c r="E304" s="58" t="s">
        <v>8260</v>
      </c>
      <c r="F304" s="57" t="s">
        <v>8026</v>
      </c>
      <c r="G304" s="57" t="s">
        <v>145</v>
      </c>
      <c r="H304" s="615">
        <v>44013</v>
      </c>
    </row>
    <row r="305" spans="1:8" ht="24" x14ac:dyDescent="0.25">
      <c r="A305" s="612">
        <v>43882</v>
      </c>
      <c r="B305" s="58" t="s">
        <v>8261</v>
      </c>
      <c r="C305" s="58" t="s">
        <v>1221</v>
      </c>
      <c r="D305" s="58" t="s">
        <v>7825</v>
      </c>
      <c r="E305" s="58" t="s">
        <v>8262</v>
      </c>
      <c r="F305" s="57" t="s">
        <v>8263</v>
      </c>
      <c r="G305" s="57" t="s">
        <v>145</v>
      </c>
      <c r="H305" s="615">
        <v>44013</v>
      </c>
    </row>
    <row r="306" spans="1:8" ht="24" x14ac:dyDescent="0.25">
      <c r="A306" s="612">
        <v>43882</v>
      </c>
      <c r="B306" s="58" t="s">
        <v>8264</v>
      </c>
      <c r="C306" s="58" t="s">
        <v>925</v>
      </c>
      <c r="D306" s="58" t="s">
        <v>8080</v>
      </c>
      <c r="E306" s="58" t="s">
        <v>8265</v>
      </c>
      <c r="F306" s="57" t="s">
        <v>8263</v>
      </c>
      <c r="G306" s="57" t="s">
        <v>145</v>
      </c>
      <c r="H306" s="615">
        <v>44013</v>
      </c>
    </row>
    <row r="307" spans="1:8" ht="60" x14ac:dyDescent="0.25">
      <c r="A307" s="612">
        <v>43882</v>
      </c>
      <c r="B307" s="58" t="s">
        <v>8266</v>
      </c>
      <c r="C307" s="58" t="s">
        <v>8267</v>
      </c>
      <c r="D307" s="58" t="s">
        <v>7700</v>
      </c>
      <c r="E307" s="58" t="s">
        <v>8268</v>
      </c>
      <c r="F307" s="57" t="s">
        <v>7713</v>
      </c>
      <c r="G307" s="57">
        <v>2.1</v>
      </c>
      <c r="H307" s="615">
        <v>44013</v>
      </c>
    </row>
    <row r="308" spans="1:8" ht="63" customHeight="1" x14ac:dyDescent="0.25">
      <c r="A308" s="612">
        <v>43882</v>
      </c>
      <c r="B308" s="58" t="s">
        <v>8269</v>
      </c>
      <c r="C308" s="58" t="s">
        <v>3755</v>
      </c>
      <c r="D308" s="58" t="s">
        <v>7700</v>
      </c>
      <c r="E308" s="58" t="s">
        <v>8270</v>
      </c>
      <c r="F308" s="57" t="s">
        <v>8219</v>
      </c>
      <c r="G308" s="57">
        <v>2.1</v>
      </c>
      <c r="H308" s="615">
        <v>44013</v>
      </c>
    </row>
    <row r="309" spans="1:8" ht="66" customHeight="1" x14ac:dyDescent="0.25">
      <c r="A309" s="612">
        <v>43882</v>
      </c>
      <c r="B309" s="58" t="s">
        <v>7948</v>
      </c>
      <c r="C309" s="58"/>
      <c r="D309" s="58" t="s">
        <v>7700</v>
      </c>
      <c r="E309" s="58" t="s">
        <v>8271</v>
      </c>
      <c r="F309" s="57" t="s">
        <v>7718</v>
      </c>
      <c r="G309" s="57">
        <v>2.1</v>
      </c>
      <c r="H309" s="615">
        <v>44013</v>
      </c>
    </row>
    <row r="310" spans="1:8" ht="36" x14ac:dyDescent="0.25">
      <c r="A310" s="612">
        <v>43882</v>
      </c>
      <c r="B310" s="58" t="s">
        <v>8272</v>
      </c>
      <c r="C310" s="58"/>
      <c r="D310" s="58" t="s">
        <v>7707</v>
      </c>
      <c r="E310" s="58" t="s">
        <v>8273</v>
      </c>
      <c r="F310" s="57" t="s">
        <v>7718</v>
      </c>
      <c r="G310" s="57">
        <v>2.1</v>
      </c>
      <c r="H310" s="615">
        <v>44013</v>
      </c>
    </row>
    <row r="311" spans="1:8" ht="92.25" customHeight="1" x14ac:dyDescent="0.25">
      <c r="A311" s="612">
        <v>43882</v>
      </c>
      <c r="B311" s="58" t="s">
        <v>8274</v>
      </c>
      <c r="C311" s="58"/>
      <c r="D311" s="58" t="s">
        <v>7700</v>
      </c>
      <c r="E311" s="58" t="s">
        <v>8275</v>
      </c>
      <c r="F311" s="57" t="s">
        <v>7718</v>
      </c>
      <c r="G311" s="57">
        <v>2.1</v>
      </c>
      <c r="H311" s="615">
        <v>44013</v>
      </c>
    </row>
    <row r="312" spans="1:8" ht="72" x14ac:dyDescent="0.25">
      <c r="A312" s="612">
        <v>43882</v>
      </c>
      <c r="B312" s="58" t="s">
        <v>7952</v>
      </c>
      <c r="C312" s="58"/>
      <c r="D312" s="58" t="s">
        <v>7700</v>
      </c>
      <c r="E312" s="58" t="s">
        <v>8276</v>
      </c>
      <c r="F312" s="57" t="s">
        <v>7773</v>
      </c>
      <c r="G312" s="57">
        <v>2.1</v>
      </c>
      <c r="H312" s="615">
        <v>44013</v>
      </c>
    </row>
    <row r="313" spans="1:8" ht="36" x14ac:dyDescent="0.25">
      <c r="A313" s="612">
        <v>43882</v>
      </c>
      <c r="B313" s="58" t="s">
        <v>8272</v>
      </c>
      <c r="C313" s="58"/>
      <c r="D313" s="58" t="s">
        <v>7707</v>
      </c>
      <c r="E313" s="58" t="s">
        <v>8277</v>
      </c>
      <c r="F313" s="57" t="s">
        <v>7773</v>
      </c>
      <c r="G313" s="57">
        <v>2.1</v>
      </c>
      <c r="H313" s="615">
        <v>44013</v>
      </c>
    </row>
    <row r="314" spans="1:8" ht="88.5" customHeight="1" x14ac:dyDescent="0.25">
      <c r="A314" s="612">
        <v>43882</v>
      </c>
      <c r="B314" s="58" t="s">
        <v>8278</v>
      </c>
      <c r="C314" s="58"/>
      <c r="D314" s="58" t="s">
        <v>7700</v>
      </c>
      <c r="E314" s="58" t="s">
        <v>8279</v>
      </c>
      <c r="F314" s="57" t="s">
        <v>7773</v>
      </c>
      <c r="G314" s="57">
        <v>2.1</v>
      </c>
      <c r="H314" s="615">
        <v>44013</v>
      </c>
    </row>
    <row r="315" spans="1:8" ht="24" x14ac:dyDescent="0.25">
      <c r="A315" s="612">
        <v>43882</v>
      </c>
      <c r="B315" s="58" t="s">
        <v>8280</v>
      </c>
      <c r="C315" s="58" t="s">
        <v>328</v>
      </c>
      <c r="D315" s="58" t="s">
        <v>7700</v>
      </c>
      <c r="E315" s="58" t="s">
        <v>8281</v>
      </c>
      <c r="F315" s="57" t="s">
        <v>7742</v>
      </c>
      <c r="G315" s="57" t="s">
        <v>145</v>
      </c>
      <c r="H315" s="615">
        <v>44013</v>
      </c>
    </row>
    <row r="316" spans="1:8" ht="24" x14ac:dyDescent="0.25">
      <c r="A316" s="612">
        <v>43882</v>
      </c>
      <c r="B316" s="58" t="s">
        <v>7872</v>
      </c>
      <c r="C316" s="58" t="s">
        <v>1012</v>
      </c>
      <c r="D316" s="58" t="s">
        <v>7700</v>
      </c>
      <c r="E316" s="58" t="s">
        <v>8282</v>
      </c>
      <c r="F316" s="57" t="s">
        <v>8283</v>
      </c>
      <c r="G316" s="57" t="s">
        <v>4162</v>
      </c>
      <c r="H316" s="615">
        <v>44013</v>
      </c>
    </row>
    <row r="317" spans="1:8" ht="24" x14ac:dyDescent="0.25">
      <c r="A317" s="612">
        <v>43882</v>
      </c>
      <c r="B317" s="58" t="s">
        <v>8039</v>
      </c>
      <c r="C317" s="58" t="s">
        <v>982</v>
      </c>
      <c r="D317" s="58" t="s">
        <v>7700</v>
      </c>
      <c r="E317" s="58" t="s">
        <v>8284</v>
      </c>
      <c r="F317" s="57" t="s">
        <v>7742</v>
      </c>
      <c r="G317" s="57" t="s">
        <v>145</v>
      </c>
      <c r="H317" s="615">
        <v>44013</v>
      </c>
    </row>
    <row r="318" spans="1:8" ht="48" x14ac:dyDescent="0.25">
      <c r="A318" s="612">
        <v>43882</v>
      </c>
      <c r="B318" s="58" t="s">
        <v>8234</v>
      </c>
      <c r="C318" s="58" t="s">
        <v>3047</v>
      </c>
      <c r="D318" s="58" t="s">
        <v>7801</v>
      </c>
      <c r="E318" s="58" t="s">
        <v>8285</v>
      </c>
      <c r="F318" s="57" t="s">
        <v>7776</v>
      </c>
      <c r="G318" s="57" t="s">
        <v>4162</v>
      </c>
      <c r="H318" s="615">
        <v>44013</v>
      </c>
    </row>
    <row r="319" spans="1:8" ht="48" x14ac:dyDescent="0.25">
      <c r="A319" s="612">
        <v>43915</v>
      </c>
      <c r="B319" s="58" t="s">
        <v>8167</v>
      </c>
      <c r="C319" s="58" t="s">
        <v>1005</v>
      </c>
      <c r="D319" s="58" t="s">
        <v>7700</v>
      </c>
      <c r="E319" s="58" t="s">
        <v>8286</v>
      </c>
      <c r="F319" s="57" t="s">
        <v>7742</v>
      </c>
      <c r="G319" s="57" t="s">
        <v>145</v>
      </c>
      <c r="H319" s="615">
        <v>44013</v>
      </c>
    </row>
    <row r="320" spans="1:8" ht="24" x14ac:dyDescent="0.25">
      <c r="A320" s="612">
        <v>43915</v>
      </c>
      <c r="B320" s="58"/>
      <c r="C320" s="58" t="s">
        <v>3932</v>
      </c>
      <c r="D320" s="58" t="s">
        <v>7778</v>
      </c>
      <c r="E320" s="58" t="s">
        <v>8287</v>
      </c>
      <c r="F320" s="57" t="s">
        <v>8245</v>
      </c>
      <c r="G320" s="57" t="s">
        <v>4162</v>
      </c>
      <c r="H320" s="615">
        <v>44013</v>
      </c>
    </row>
    <row r="321" spans="1:8" ht="36" x14ac:dyDescent="0.25">
      <c r="A321" s="612">
        <v>43915</v>
      </c>
      <c r="B321" s="58" t="s">
        <v>8232</v>
      </c>
      <c r="C321" s="58" t="s">
        <v>1012</v>
      </c>
      <c r="D321" s="58" t="s">
        <v>7700</v>
      </c>
      <c r="E321" s="58" t="s">
        <v>8288</v>
      </c>
      <c r="F321" s="57" t="s">
        <v>7773</v>
      </c>
      <c r="G321" s="57" t="s">
        <v>4162</v>
      </c>
      <c r="H321" s="615">
        <v>44013</v>
      </c>
    </row>
    <row r="322" spans="1:8" ht="48" x14ac:dyDescent="0.25">
      <c r="A322" s="612">
        <v>43916</v>
      </c>
      <c r="B322" s="58" t="s">
        <v>7998</v>
      </c>
      <c r="C322" s="58" t="s">
        <v>7999</v>
      </c>
      <c r="D322" s="58" t="s">
        <v>7700</v>
      </c>
      <c r="E322" s="58" t="s">
        <v>8289</v>
      </c>
      <c r="F322" s="57" t="s">
        <v>7701</v>
      </c>
      <c r="G322" s="57">
        <v>2.1</v>
      </c>
      <c r="H322" s="615">
        <v>44013</v>
      </c>
    </row>
    <row r="323" spans="1:8" ht="36" x14ac:dyDescent="0.25">
      <c r="A323" s="613">
        <v>43942</v>
      </c>
      <c r="B323" s="58" t="s">
        <v>8290</v>
      </c>
      <c r="C323" s="58" t="s">
        <v>8291</v>
      </c>
      <c r="D323" s="58" t="s">
        <v>7700</v>
      </c>
      <c r="E323" s="58" t="s">
        <v>8292</v>
      </c>
      <c r="F323" s="57" t="s">
        <v>7776</v>
      </c>
      <c r="G323" s="57">
        <v>2.1</v>
      </c>
      <c r="H323" s="615">
        <v>44013</v>
      </c>
    </row>
    <row r="324" spans="1:8" ht="24" x14ac:dyDescent="0.25">
      <c r="A324" s="613">
        <v>43942</v>
      </c>
      <c r="B324" s="58" t="s">
        <v>7864</v>
      </c>
      <c r="C324" s="58" t="s">
        <v>8293</v>
      </c>
      <c r="D324" s="58" t="s">
        <v>7707</v>
      </c>
      <c r="E324" s="58" t="s">
        <v>8294</v>
      </c>
      <c r="F324" s="57" t="s">
        <v>7713</v>
      </c>
      <c r="G324" s="57">
        <v>2.1</v>
      </c>
      <c r="H324" s="615">
        <v>44013</v>
      </c>
    </row>
    <row r="325" spans="1:8" ht="24" x14ac:dyDescent="0.25">
      <c r="A325" s="613">
        <v>43942</v>
      </c>
      <c r="B325" s="58" t="s">
        <v>8295</v>
      </c>
      <c r="C325" s="58" t="s">
        <v>1494</v>
      </c>
      <c r="D325" s="58" t="s">
        <v>7700</v>
      </c>
      <c r="E325" s="58" t="s">
        <v>8244</v>
      </c>
      <c r="F325" s="57" t="s">
        <v>8296</v>
      </c>
      <c r="G325" s="57">
        <v>2.1</v>
      </c>
      <c r="H325" s="615">
        <v>44013</v>
      </c>
    </row>
    <row r="326" spans="1:8" ht="36" x14ac:dyDescent="0.25">
      <c r="A326" s="613">
        <v>43942</v>
      </c>
      <c r="B326" s="58" t="s">
        <v>8297</v>
      </c>
      <c r="C326" s="58" t="s">
        <v>2092</v>
      </c>
      <c r="D326" s="58" t="s">
        <v>7700</v>
      </c>
      <c r="E326" s="58" t="s">
        <v>8244</v>
      </c>
      <c r="F326" s="57" t="s">
        <v>7697</v>
      </c>
      <c r="G326" s="57">
        <v>2.1</v>
      </c>
      <c r="H326" s="615">
        <v>44013</v>
      </c>
    </row>
    <row r="327" spans="1:8" ht="24" x14ac:dyDescent="0.25">
      <c r="A327" s="613">
        <v>43951</v>
      </c>
      <c r="B327" s="58" t="s">
        <v>8298</v>
      </c>
      <c r="C327" s="58" t="s">
        <v>1494</v>
      </c>
      <c r="D327" s="58" t="s">
        <v>7700</v>
      </c>
      <c r="E327" s="58" t="s">
        <v>8244</v>
      </c>
      <c r="F327" s="57" t="s">
        <v>7718</v>
      </c>
      <c r="G327" s="57">
        <v>2.1</v>
      </c>
      <c r="H327" s="615">
        <v>44013</v>
      </c>
    </row>
    <row r="328" spans="1:8" ht="24" x14ac:dyDescent="0.25">
      <c r="A328" s="613">
        <v>43951</v>
      </c>
      <c r="B328" s="58" t="s">
        <v>8299</v>
      </c>
      <c r="C328" s="58" t="s">
        <v>1494</v>
      </c>
      <c r="D328" s="58" t="s">
        <v>7700</v>
      </c>
      <c r="E328" s="58" t="s">
        <v>8244</v>
      </c>
      <c r="F328" s="57" t="s">
        <v>7773</v>
      </c>
      <c r="G328" s="57">
        <v>2.1</v>
      </c>
      <c r="H328" s="615">
        <v>44013</v>
      </c>
    </row>
    <row r="329" spans="1:8" ht="36" x14ac:dyDescent="0.25">
      <c r="A329" s="613">
        <v>43951</v>
      </c>
      <c r="B329" s="58" t="s">
        <v>8300</v>
      </c>
      <c r="C329" s="58" t="s">
        <v>4569</v>
      </c>
      <c r="D329" s="58" t="s">
        <v>7700</v>
      </c>
      <c r="E329" s="58" t="s">
        <v>8301</v>
      </c>
      <c r="F329" s="57" t="s">
        <v>7701</v>
      </c>
      <c r="G329" s="57">
        <v>2.1</v>
      </c>
      <c r="H329" s="615">
        <v>44013</v>
      </c>
    </row>
    <row r="330" spans="1:8" ht="36" x14ac:dyDescent="0.25">
      <c r="A330" s="624">
        <v>44172</v>
      </c>
      <c r="B330" s="58" t="s">
        <v>8302</v>
      </c>
      <c r="C330" s="58" t="s">
        <v>8303</v>
      </c>
      <c r="D330" s="58" t="s">
        <v>7801</v>
      </c>
      <c r="E330" s="58" t="s">
        <v>8304</v>
      </c>
      <c r="F330" s="57" t="s">
        <v>7697</v>
      </c>
      <c r="G330" s="57">
        <v>2.1</v>
      </c>
      <c r="H330" s="625">
        <v>44228</v>
      </c>
    </row>
    <row r="331" spans="1:8" ht="114.75" customHeight="1" x14ac:dyDescent="0.25">
      <c r="A331" s="624">
        <v>44172</v>
      </c>
      <c r="B331" s="58" t="s">
        <v>8305</v>
      </c>
      <c r="C331" s="58" t="s">
        <v>8306</v>
      </c>
      <c r="D331" s="58" t="s">
        <v>7801</v>
      </c>
      <c r="E331" s="58" t="s">
        <v>8304</v>
      </c>
      <c r="F331" s="57" t="s">
        <v>7697</v>
      </c>
      <c r="G331" s="57">
        <v>2.1</v>
      </c>
      <c r="H331" s="625">
        <v>44228</v>
      </c>
    </row>
    <row r="332" spans="1:8" ht="90" customHeight="1" x14ac:dyDescent="0.25">
      <c r="A332" s="624">
        <v>44172</v>
      </c>
      <c r="B332" s="58" t="s">
        <v>8307</v>
      </c>
      <c r="C332" s="58" t="s">
        <v>8308</v>
      </c>
      <c r="D332" s="58" t="s">
        <v>7801</v>
      </c>
      <c r="E332" s="58" t="s">
        <v>8304</v>
      </c>
      <c r="F332" s="57" t="s">
        <v>7697</v>
      </c>
      <c r="G332" s="57">
        <v>2.1</v>
      </c>
      <c r="H332" s="625">
        <v>44228</v>
      </c>
    </row>
    <row r="333" spans="1:8" ht="96.75" customHeight="1" x14ac:dyDescent="0.25">
      <c r="A333" s="624">
        <v>44172</v>
      </c>
      <c r="B333" s="58" t="s">
        <v>8309</v>
      </c>
      <c r="C333" s="58" t="s">
        <v>8306</v>
      </c>
      <c r="D333" s="58" t="s">
        <v>7801</v>
      </c>
      <c r="E333" s="58" t="s">
        <v>8310</v>
      </c>
      <c r="F333" s="57" t="s">
        <v>7718</v>
      </c>
      <c r="G333" s="57">
        <v>2.1</v>
      </c>
      <c r="H333" s="625">
        <v>44228</v>
      </c>
    </row>
    <row r="334" spans="1:8" ht="48" x14ac:dyDescent="0.25">
      <c r="A334" s="624">
        <v>44172</v>
      </c>
      <c r="B334" s="58" t="s">
        <v>8311</v>
      </c>
      <c r="C334" s="58" t="s">
        <v>3047</v>
      </c>
      <c r="D334" s="58" t="s">
        <v>7801</v>
      </c>
      <c r="E334" s="58" t="s">
        <v>8312</v>
      </c>
      <c r="F334" s="57" t="s">
        <v>7718</v>
      </c>
      <c r="G334" s="57">
        <v>2.1</v>
      </c>
      <c r="H334" s="625">
        <v>44228</v>
      </c>
    </row>
    <row r="335" spans="1:8" ht="24" x14ac:dyDescent="0.25">
      <c r="A335" s="624">
        <v>44172</v>
      </c>
      <c r="B335" s="425" t="s">
        <v>8313</v>
      </c>
      <c r="C335" s="426" t="s">
        <v>1012</v>
      </c>
      <c r="D335" s="425" t="s">
        <v>7801</v>
      </c>
      <c r="E335" s="58" t="s">
        <v>8312</v>
      </c>
      <c r="F335" s="57" t="s">
        <v>7718</v>
      </c>
      <c r="G335" s="57">
        <v>2.1</v>
      </c>
      <c r="H335" s="625">
        <v>44228</v>
      </c>
    </row>
    <row r="336" spans="1:8" ht="36" x14ac:dyDescent="0.25">
      <c r="A336" s="624">
        <v>44172</v>
      </c>
      <c r="B336" s="58" t="s">
        <v>4374</v>
      </c>
      <c r="C336" s="58" t="s">
        <v>8314</v>
      </c>
      <c r="D336" s="58" t="s">
        <v>7945</v>
      </c>
      <c r="E336" s="58" t="s">
        <v>8315</v>
      </c>
      <c r="F336" s="57" t="s">
        <v>7947</v>
      </c>
      <c r="G336" s="57"/>
      <c r="H336" s="625">
        <v>44228</v>
      </c>
    </row>
    <row r="337" spans="1:8" ht="24" x14ac:dyDescent="0.25">
      <c r="A337" s="624">
        <v>44172</v>
      </c>
      <c r="B337" s="58" t="s">
        <v>4374</v>
      </c>
      <c r="C337" s="58" t="s">
        <v>8222</v>
      </c>
      <c r="D337" s="58" t="s">
        <v>7945</v>
      </c>
      <c r="E337" s="58" t="s">
        <v>8316</v>
      </c>
      <c r="F337" s="57" t="s">
        <v>7947</v>
      </c>
      <c r="G337" s="57"/>
      <c r="H337" s="625">
        <v>44228</v>
      </c>
    </row>
    <row r="338" spans="1:8" ht="38.25" customHeight="1" x14ac:dyDescent="0.25">
      <c r="A338" s="626">
        <v>44172</v>
      </c>
      <c r="B338" s="58" t="s">
        <v>8302</v>
      </c>
      <c r="C338" s="58" t="s">
        <v>8303</v>
      </c>
      <c r="D338" s="58" t="s">
        <v>7771</v>
      </c>
      <c r="E338" s="627" t="s">
        <v>8317</v>
      </c>
      <c r="F338" s="57" t="s">
        <v>7697</v>
      </c>
      <c r="G338" s="57">
        <v>2.1</v>
      </c>
      <c r="H338" s="623">
        <v>44440</v>
      </c>
    </row>
    <row r="339" spans="1:8" ht="103.5" customHeight="1" x14ac:dyDescent="0.25">
      <c r="A339" s="626">
        <v>44172</v>
      </c>
      <c r="B339" s="58" t="s">
        <v>8318</v>
      </c>
      <c r="C339" s="58" t="s">
        <v>8306</v>
      </c>
      <c r="D339" s="58" t="s">
        <v>7771</v>
      </c>
      <c r="E339" s="627" t="s">
        <v>8317</v>
      </c>
      <c r="F339" s="57" t="s">
        <v>7697</v>
      </c>
      <c r="G339" s="57">
        <v>2.1</v>
      </c>
      <c r="H339" s="623">
        <v>44440</v>
      </c>
    </row>
    <row r="340" spans="1:8" ht="57.75" customHeight="1" x14ac:dyDescent="0.25">
      <c r="A340" s="626">
        <v>44172</v>
      </c>
      <c r="B340" s="58" t="s">
        <v>8319</v>
      </c>
      <c r="C340" s="58" t="s">
        <v>8308</v>
      </c>
      <c r="D340" s="58" t="s">
        <v>7771</v>
      </c>
      <c r="E340" s="627" t="s">
        <v>8317</v>
      </c>
      <c r="F340" s="57" t="s">
        <v>7697</v>
      </c>
      <c r="G340" s="57">
        <v>2.1</v>
      </c>
      <c r="H340" s="623">
        <v>44440</v>
      </c>
    </row>
    <row r="341" spans="1:8" ht="36" x14ac:dyDescent="0.25">
      <c r="A341" s="626">
        <v>44172</v>
      </c>
      <c r="B341" s="58" t="s">
        <v>8320</v>
      </c>
      <c r="C341" s="58" t="s">
        <v>4031</v>
      </c>
      <c r="D341" s="58" t="s">
        <v>7700</v>
      </c>
      <c r="E341" s="58" t="s">
        <v>8321</v>
      </c>
      <c r="F341" s="57" t="s">
        <v>8248</v>
      </c>
      <c r="G341" s="57">
        <v>2.1</v>
      </c>
      <c r="H341" s="628">
        <v>44287</v>
      </c>
    </row>
    <row r="342" spans="1:8" ht="24" x14ac:dyDescent="0.25">
      <c r="A342" s="626">
        <v>44172</v>
      </c>
      <c r="B342" s="58" t="s">
        <v>7761</v>
      </c>
      <c r="C342" s="58"/>
      <c r="D342" s="58" t="s">
        <v>7707</v>
      </c>
      <c r="E342" s="58" t="s">
        <v>8322</v>
      </c>
      <c r="F342" s="57" t="s">
        <v>7776</v>
      </c>
      <c r="G342" s="57">
        <v>2.1</v>
      </c>
      <c r="H342" s="628">
        <v>44287</v>
      </c>
    </row>
    <row r="343" spans="1:8" ht="48" x14ac:dyDescent="0.25">
      <c r="A343" s="626">
        <v>44172</v>
      </c>
      <c r="B343" s="58" t="s">
        <v>8323</v>
      </c>
      <c r="C343" s="58" t="s">
        <v>1012</v>
      </c>
      <c r="D343" s="58" t="s">
        <v>7801</v>
      </c>
      <c r="E343" s="58" t="s">
        <v>8324</v>
      </c>
      <c r="F343" s="57" t="s">
        <v>7776</v>
      </c>
      <c r="G343" s="57">
        <v>2.1</v>
      </c>
      <c r="H343" s="628">
        <v>44287</v>
      </c>
    </row>
    <row r="344" spans="1:8" ht="48" x14ac:dyDescent="0.25">
      <c r="A344" s="626">
        <v>44172</v>
      </c>
      <c r="B344" s="58" t="s">
        <v>8325</v>
      </c>
      <c r="C344" s="58" t="s">
        <v>3047</v>
      </c>
      <c r="D344" s="58" t="s">
        <v>7801</v>
      </c>
      <c r="E344" s="58" t="s">
        <v>8326</v>
      </c>
      <c r="F344" s="57" t="s">
        <v>7776</v>
      </c>
      <c r="G344" s="57">
        <v>2.1</v>
      </c>
      <c r="H344" s="628">
        <v>44287</v>
      </c>
    </row>
    <row r="345" spans="1:8" ht="48" x14ac:dyDescent="0.25">
      <c r="A345" s="626">
        <v>44172</v>
      </c>
      <c r="B345" s="58" t="s">
        <v>8327</v>
      </c>
      <c r="C345" s="58" t="s">
        <v>3047</v>
      </c>
      <c r="D345" s="58" t="s">
        <v>7801</v>
      </c>
      <c r="E345" s="58" t="s">
        <v>8328</v>
      </c>
      <c r="F345" s="57" t="s">
        <v>7718</v>
      </c>
      <c r="G345" s="57">
        <v>2.1</v>
      </c>
      <c r="H345" s="628">
        <v>44287</v>
      </c>
    </row>
    <row r="346" spans="1:8" ht="108" x14ac:dyDescent="0.25">
      <c r="A346" s="626">
        <v>44172</v>
      </c>
      <c r="B346" s="58" t="s">
        <v>8329</v>
      </c>
      <c r="C346" s="58" t="s">
        <v>2569</v>
      </c>
      <c r="D346" s="58" t="s">
        <v>7801</v>
      </c>
      <c r="E346" s="58" t="s">
        <v>8330</v>
      </c>
      <c r="F346" s="57" t="s">
        <v>7697</v>
      </c>
      <c r="G346" s="57">
        <v>2.1</v>
      </c>
      <c r="H346" s="628">
        <v>44287</v>
      </c>
    </row>
    <row r="347" spans="1:8" ht="108" x14ac:dyDescent="0.25">
      <c r="A347" s="626">
        <v>44172</v>
      </c>
      <c r="B347" s="58" t="s">
        <v>8331</v>
      </c>
      <c r="C347" s="58" t="s">
        <v>2569</v>
      </c>
      <c r="D347" s="58" t="s">
        <v>7801</v>
      </c>
      <c r="E347" s="58" t="s">
        <v>8332</v>
      </c>
      <c r="F347" s="57" t="s">
        <v>8215</v>
      </c>
      <c r="G347" s="57">
        <v>2.1</v>
      </c>
      <c r="H347" s="628">
        <v>44287</v>
      </c>
    </row>
    <row r="348" spans="1:8" ht="108" x14ac:dyDescent="0.25">
      <c r="A348" s="626">
        <v>44172</v>
      </c>
      <c r="B348" s="58" t="s">
        <v>8333</v>
      </c>
      <c r="C348" s="58" t="s">
        <v>2569</v>
      </c>
      <c r="D348" s="58" t="s">
        <v>7700</v>
      </c>
      <c r="E348" s="58" t="s">
        <v>8334</v>
      </c>
      <c r="F348" s="57" t="s">
        <v>8215</v>
      </c>
      <c r="G348" s="57">
        <v>2.1</v>
      </c>
      <c r="H348" s="628">
        <v>44287</v>
      </c>
    </row>
    <row r="349" spans="1:8" ht="108" x14ac:dyDescent="0.25">
      <c r="A349" s="626">
        <v>44172</v>
      </c>
      <c r="B349" s="58" t="s">
        <v>8335</v>
      </c>
      <c r="C349" s="58" t="s">
        <v>2569</v>
      </c>
      <c r="D349" s="58" t="s">
        <v>7801</v>
      </c>
      <c r="E349" s="58" t="s">
        <v>8336</v>
      </c>
      <c r="F349" s="57" t="s">
        <v>7827</v>
      </c>
      <c r="G349" s="57">
        <v>2.1</v>
      </c>
      <c r="H349" s="628">
        <v>44287</v>
      </c>
    </row>
    <row r="350" spans="1:8" ht="60" x14ac:dyDescent="0.25">
      <c r="A350" s="626">
        <v>44172</v>
      </c>
      <c r="B350" s="58" t="s">
        <v>8337</v>
      </c>
      <c r="C350" s="58" t="s">
        <v>2614</v>
      </c>
      <c r="D350" s="58" t="s">
        <v>7801</v>
      </c>
      <c r="E350" s="58" t="s">
        <v>8338</v>
      </c>
      <c r="F350" s="57" t="s">
        <v>7701</v>
      </c>
      <c r="G350" s="57">
        <v>2.1</v>
      </c>
      <c r="H350" s="628">
        <v>44287</v>
      </c>
    </row>
    <row r="351" spans="1:8" ht="60" x14ac:dyDescent="0.25">
      <c r="A351" s="626">
        <v>44172</v>
      </c>
      <c r="B351" s="58" t="s">
        <v>8339</v>
      </c>
      <c r="C351" s="58" t="s">
        <v>2614</v>
      </c>
      <c r="D351" s="58" t="s">
        <v>7801</v>
      </c>
      <c r="E351" s="58" t="s">
        <v>8338</v>
      </c>
      <c r="F351" s="57" t="s">
        <v>7776</v>
      </c>
      <c r="G351" s="57">
        <v>2.1</v>
      </c>
      <c r="H351" s="628">
        <v>44287</v>
      </c>
    </row>
    <row r="352" spans="1:8" ht="24" x14ac:dyDescent="0.25">
      <c r="A352" s="626">
        <v>44172</v>
      </c>
      <c r="B352" s="58" t="s">
        <v>7854</v>
      </c>
      <c r="C352" s="58" t="s">
        <v>1490</v>
      </c>
      <c r="D352" s="58" t="s">
        <v>7700</v>
      </c>
      <c r="E352" s="58" t="s">
        <v>8340</v>
      </c>
      <c r="F352" s="57" t="s">
        <v>8341</v>
      </c>
      <c r="G352" s="57">
        <v>2.1</v>
      </c>
      <c r="H352" s="628">
        <v>44287</v>
      </c>
    </row>
    <row r="353" spans="1:8" ht="24" x14ac:dyDescent="0.25">
      <c r="A353" s="626">
        <v>44172</v>
      </c>
      <c r="B353" s="58" t="s">
        <v>8342</v>
      </c>
      <c r="C353" s="58" t="s">
        <v>1490</v>
      </c>
      <c r="D353" s="58" t="s">
        <v>7700</v>
      </c>
      <c r="E353" s="58" t="s">
        <v>8340</v>
      </c>
      <c r="F353" s="57" t="s">
        <v>7776</v>
      </c>
      <c r="G353" s="57">
        <v>2.1</v>
      </c>
      <c r="H353" s="628">
        <v>44287</v>
      </c>
    </row>
    <row r="354" spans="1:8" ht="51" customHeight="1" x14ac:dyDescent="0.25">
      <c r="A354" s="626">
        <v>44172</v>
      </c>
      <c r="B354" s="58" t="s">
        <v>8198</v>
      </c>
      <c r="C354" s="58" t="s">
        <v>8199</v>
      </c>
      <c r="D354" s="58" t="s">
        <v>7700</v>
      </c>
      <c r="E354" s="58" t="s">
        <v>8343</v>
      </c>
      <c r="F354" s="57" t="s">
        <v>8199</v>
      </c>
      <c r="G354" s="57">
        <v>2.1</v>
      </c>
      <c r="H354" s="628">
        <v>44287</v>
      </c>
    </row>
    <row r="355" spans="1:8" ht="48" x14ac:dyDescent="0.25">
      <c r="A355" s="626">
        <v>44172</v>
      </c>
      <c r="B355" s="58" t="s">
        <v>8344</v>
      </c>
      <c r="C355" s="58" t="s">
        <v>7806</v>
      </c>
      <c r="D355" s="58" t="s">
        <v>7705</v>
      </c>
      <c r="E355" s="58" t="s">
        <v>8345</v>
      </c>
      <c r="F355" s="57" t="s">
        <v>8188</v>
      </c>
      <c r="G355" s="57">
        <v>2.1</v>
      </c>
      <c r="H355" s="628">
        <v>44287</v>
      </c>
    </row>
    <row r="356" spans="1:8" ht="36" x14ac:dyDescent="0.25">
      <c r="A356" s="626">
        <v>44172</v>
      </c>
      <c r="B356" s="58" t="s">
        <v>8346</v>
      </c>
      <c r="C356" s="58" t="s">
        <v>8347</v>
      </c>
      <c r="D356" s="58" t="s">
        <v>7700</v>
      </c>
      <c r="E356" s="58" t="s">
        <v>8348</v>
      </c>
      <c r="F356" s="57" t="s">
        <v>7701</v>
      </c>
      <c r="G356" s="57">
        <v>2.1</v>
      </c>
      <c r="H356" s="628">
        <v>44287</v>
      </c>
    </row>
    <row r="357" spans="1:8" x14ac:dyDescent="0.25">
      <c r="A357" s="626">
        <v>44172</v>
      </c>
      <c r="B357" s="58" t="s">
        <v>8349</v>
      </c>
      <c r="C357" s="58" t="s">
        <v>8199</v>
      </c>
      <c r="D357" s="58" t="s">
        <v>7707</v>
      </c>
      <c r="E357" s="58" t="s">
        <v>8350</v>
      </c>
      <c r="F357" s="57" t="s">
        <v>7921</v>
      </c>
      <c r="G357" s="57">
        <v>2.1</v>
      </c>
      <c r="H357" s="628">
        <v>44287</v>
      </c>
    </row>
    <row r="358" spans="1:8" ht="51" customHeight="1" x14ac:dyDescent="0.25">
      <c r="A358" s="626">
        <v>44172</v>
      </c>
      <c r="B358" s="58" t="s">
        <v>8351</v>
      </c>
      <c r="C358" s="58" t="s">
        <v>8352</v>
      </c>
      <c r="D358" s="58" t="s">
        <v>7700</v>
      </c>
      <c r="E358" s="58" t="s">
        <v>8353</v>
      </c>
      <c r="F358" s="57" t="s">
        <v>8215</v>
      </c>
      <c r="G358" s="57">
        <v>2.1</v>
      </c>
      <c r="H358" s="628">
        <v>44287</v>
      </c>
    </row>
    <row r="359" spans="1:8" ht="60" x14ac:dyDescent="0.25">
      <c r="A359" s="626">
        <v>44172</v>
      </c>
      <c r="B359" s="58" t="s">
        <v>8354</v>
      </c>
      <c r="C359" s="58" t="s">
        <v>8352</v>
      </c>
      <c r="D359" s="58" t="s">
        <v>7801</v>
      </c>
      <c r="E359" s="58" t="s">
        <v>8355</v>
      </c>
      <c r="F359" s="57" t="s">
        <v>8215</v>
      </c>
      <c r="G359" s="57">
        <v>2.1</v>
      </c>
      <c r="H359" s="628">
        <v>44287</v>
      </c>
    </row>
    <row r="360" spans="1:8" ht="60" x14ac:dyDescent="0.25">
      <c r="A360" s="626">
        <v>44172</v>
      </c>
      <c r="B360" s="58" t="s">
        <v>8356</v>
      </c>
      <c r="C360" s="58" t="s">
        <v>8352</v>
      </c>
      <c r="D360" s="58" t="s">
        <v>7801</v>
      </c>
      <c r="E360" s="58" t="s">
        <v>8357</v>
      </c>
      <c r="F360" s="57" t="s">
        <v>8215</v>
      </c>
      <c r="G360" s="57">
        <v>2.1</v>
      </c>
      <c r="H360" s="628">
        <v>44287</v>
      </c>
    </row>
    <row r="361" spans="1:8" ht="48" x14ac:dyDescent="0.25">
      <c r="A361" s="626">
        <v>44172</v>
      </c>
      <c r="B361" s="58" t="s">
        <v>8358</v>
      </c>
      <c r="C361" s="58" t="s">
        <v>8352</v>
      </c>
      <c r="D361" s="58" t="s">
        <v>7700</v>
      </c>
      <c r="E361" s="58" t="s">
        <v>8359</v>
      </c>
      <c r="F361" s="57" t="s">
        <v>7713</v>
      </c>
      <c r="G361" s="57">
        <v>2.1</v>
      </c>
      <c r="H361" s="628">
        <v>44287</v>
      </c>
    </row>
    <row r="362" spans="1:8" ht="48" x14ac:dyDescent="0.25">
      <c r="A362" s="626">
        <v>44172</v>
      </c>
      <c r="B362" s="58" t="s">
        <v>8351</v>
      </c>
      <c r="C362" s="58" t="s">
        <v>8352</v>
      </c>
      <c r="D362" s="58" t="s">
        <v>8080</v>
      </c>
      <c r="E362" s="58" t="s">
        <v>8360</v>
      </c>
      <c r="F362" s="57" t="s">
        <v>7827</v>
      </c>
      <c r="G362" s="57">
        <v>2.1</v>
      </c>
      <c r="H362" s="628">
        <v>44287</v>
      </c>
    </row>
    <row r="363" spans="1:8" ht="48" x14ac:dyDescent="0.25">
      <c r="A363" s="626">
        <v>44172</v>
      </c>
      <c r="B363" s="58" t="s">
        <v>8361</v>
      </c>
      <c r="C363" s="58" t="s">
        <v>8352</v>
      </c>
      <c r="D363" s="58" t="s">
        <v>7801</v>
      </c>
      <c r="E363" s="58" t="s">
        <v>8362</v>
      </c>
      <c r="F363" s="57" t="s">
        <v>7827</v>
      </c>
      <c r="G363" s="57">
        <v>2.1</v>
      </c>
      <c r="H363" s="628">
        <v>44287</v>
      </c>
    </row>
    <row r="364" spans="1:8" ht="40.5" customHeight="1" x14ac:dyDescent="0.25">
      <c r="A364" s="626">
        <v>44172</v>
      </c>
      <c r="B364" s="58" t="s">
        <v>7618</v>
      </c>
      <c r="C364" s="58" t="s">
        <v>7618</v>
      </c>
      <c r="D364" s="58"/>
      <c r="E364" s="58" t="s">
        <v>8363</v>
      </c>
      <c r="F364" s="57"/>
      <c r="G364" s="57"/>
      <c r="H364" s="628">
        <v>44287</v>
      </c>
    </row>
    <row r="365" spans="1:8" ht="36" x14ac:dyDescent="0.25">
      <c r="A365" s="626">
        <v>44172</v>
      </c>
      <c r="B365" s="58" t="s">
        <v>8364</v>
      </c>
      <c r="C365" s="58" t="s">
        <v>1078</v>
      </c>
      <c r="D365" s="58" t="s">
        <v>7801</v>
      </c>
      <c r="E365" s="58" t="s">
        <v>8365</v>
      </c>
      <c r="F365" s="57" t="s">
        <v>7701</v>
      </c>
      <c r="G365" s="57">
        <v>2.1</v>
      </c>
      <c r="H365" s="628">
        <v>44287</v>
      </c>
    </row>
    <row r="366" spans="1:8" ht="36" x14ac:dyDescent="0.25">
      <c r="A366" s="626">
        <v>44172</v>
      </c>
      <c r="B366" s="58" t="s">
        <v>8198</v>
      </c>
      <c r="C366" s="58" t="s">
        <v>188</v>
      </c>
      <c r="D366" s="58" t="s">
        <v>7707</v>
      </c>
      <c r="E366" s="58" t="s">
        <v>8366</v>
      </c>
      <c r="F366" s="57" t="s">
        <v>8046</v>
      </c>
      <c r="G366" s="57" t="s">
        <v>145</v>
      </c>
      <c r="H366" s="628">
        <v>44287</v>
      </c>
    </row>
    <row r="367" spans="1:8" ht="36" x14ac:dyDescent="0.25">
      <c r="A367" s="626">
        <v>44172</v>
      </c>
      <c r="B367" s="58" t="s">
        <v>8367</v>
      </c>
      <c r="C367" s="58" t="s">
        <v>7991</v>
      </c>
      <c r="D367" s="58" t="s">
        <v>7700</v>
      </c>
      <c r="E367" s="58" t="s">
        <v>8368</v>
      </c>
      <c r="F367" s="57" t="s">
        <v>8046</v>
      </c>
      <c r="G367" s="57" t="s">
        <v>145</v>
      </c>
      <c r="H367" s="628">
        <v>44287</v>
      </c>
    </row>
    <row r="368" spans="1:8" ht="36" x14ac:dyDescent="0.25">
      <c r="A368" s="626">
        <v>44172</v>
      </c>
      <c r="B368" s="58" t="s">
        <v>8369</v>
      </c>
      <c r="C368" s="58" t="s">
        <v>8370</v>
      </c>
      <c r="D368" s="58" t="s">
        <v>7700</v>
      </c>
      <c r="E368" s="58" t="s">
        <v>8368</v>
      </c>
      <c r="F368" s="57" t="s">
        <v>8046</v>
      </c>
      <c r="G368" s="57" t="s">
        <v>145</v>
      </c>
      <c r="H368" s="628">
        <v>44287</v>
      </c>
    </row>
    <row r="369" spans="1:8" ht="24" x14ac:dyDescent="0.25">
      <c r="A369" s="626">
        <v>44172</v>
      </c>
      <c r="B369" s="58" t="s">
        <v>8371</v>
      </c>
      <c r="C369" s="58" t="s">
        <v>196</v>
      </c>
      <c r="D369" s="58" t="s">
        <v>7700</v>
      </c>
      <c r="E369" s="58" t="s">
        <v>8368</v>
      </c>
      <c r="F369" s="57" t="s">
        <v>8046</v>
      </c>
      <c r="G369" s="57" t="s">
        <v>145</v>
      </c>
      <c r="H369" s="628">
        <v>44287</v>
      </c>
    </row>
    <row r="370" spans="1:8" ht="24" x14ac:dyDescent="0.25">
      <c r="A370" s="626">
        <v>44172</v>
      </c>
      <c r="B370" s="58" t="s">
        <v>8372</v>
      </c>
      <c r="C370" s="58" t="s">
        <v>4341</v>
      </c>
      <c r="D370" s="58" t="s">
        <v>7700</v>
      </c>
      <c r="E370" s="58" t="s">
        <v>8368</v>
      </c>
      <c r="F370" s="57" t="s">
        <v>8046</v>
      </c>
      <c r="G370" s="57" t="s">
        <v>145</v>
      </c>
      <c r="H370" s="628">
        <v>44287</v>
      </c>
    </row>
    <row r="371" spans="1:8" ht="48" x14ac:dyDescent="0.25">
      <c r="A371" s="626">
        <v>44172</v>
      </c>
      <c r="B371" s="58" t="s">
        <v>8373</v>
      </c>
      <c r="C371" s="58" t="s">
        <v>1265</v>
      </c>
      <c r="D371" s="58" t="s">
        <v>7825</v>
      </c>
      <c r="E371" s="58" t="s">
        <v>8374</v>
      </c>
      <c r="F371" s="57" t="s">
        <v>8283</v>
      </c>
      <c r="G371" s="57">
        <v>2.1</v>
      </c>
      <c r="H371" s="628">
        <v>44287</v>
      </c>
    </row>
    <row r="372" spans="1:8" ht="48" x14ac:dyDescent="0.25">
      <c r="A372" s="626">
        <v>44172</v>
      </c>
      <c r="B372" s="58" t="s">
        <v>8375</v>
      </c>
      <c r="C372" s="58" t="s">
        <v>4236</v>
      </c>
      <c r="D372" s="58" t="s">
        <v>7700</v>
      </c>
      <c r="E372" s="58" t="s">
        <v>8376</v>
      </c>
      <c r="F372" s="57" t="s">
        <v>8188</v>
      </c>
      <c r="G372" s="57">
        <v>2.1</v>
      </c>
      <c r="H372" s="628">
        <v>44287</v>
      </c>
    </row>
    <row r="373" spans="1:8" ht="36" x14ac:dyDescent="0.25">
      <c r="A373" s="626">
        <v>44172</v>
      </c>
      <c r="B373" s="58" t="s">
        <v>8377</v>
      </c>
      <c r="C373" s="58"/>
      <c r="D373" s="58" t="s">
        <v>7716</v>
      </c>
      <c r="E373" s="58"/>
      <c r="F373" s="57"/>
      <c r="G373" s="57"/>
      <c r="H373" s="628">
        <v>44287</v>
      </c>
    </row>
    <row r="374" spans="1:8" ht="36" x14ac:dyDescent="0.25">
      <c r="A374" s="622">
        <v>44225</v>
      </c>
      <c r="B374" s="58" t="s">
        <v>8378</v>
      </c>
      <c r="C374" s="58" t="s">
        <v>2694</v>
      </c>
      <c r="D374" s="58" t="s">
        <v>7771</v>
      </c>
      <c r="E374" s="58" t="s">
        <v>8379</v>
      </c>
      <c r="F374" s="57" t="s">
        <v>7697</v>
      </c>
      <c r="G374" s="57">
        <v>2.1</v>
      </c>
      <c r="H374" s="629">
        <v>44228</v>
      </c>
    </row>
    <row r="375" spans="1:8" ht="48" x14ac:dyDescent="0.25">
      <c r="A375" s="622">
        <v>44225</v>
      </c>
      <c r="B375" s="58" t="s">
        <v>8380</v>
      </c>
      <c r="C375" s="58" t="s">
        <v>2694</v>
      </c>
      <c r="D375" s="58" t="s">
        <v>7801</v>
      </c>
      <c r="E375" s="58" t="s">
        <v>8381</v>
      </c>
      <c r="F375" s="57" t="s">
        <v>7697</v>
      </c>
      <c r="G375" s="57">
        <v>2.1</v>
      </c>
      <c r="H375" s="629">
        <v>44228</v>
      </c>
    </row>
    <row r="376" spans="1:8" ht="84" x14ac:dyDescent="0.25">
      <c r="A376" s="622">
        <v>44225</v>
      </c>
      <c r="B376" s="58" t="s">
        <v>8356</v>
      </c>
      <c r="C376" s="58" t="s">
        <v>8352</v>
      </c>
      <c r="D376" s="58" t="s">
        <v>7700</v>
      </c>
      <c r="E376" s="58" t="s">
        <v>8382</v>
      </c>
      <c r="F376" s="57" t="s">
        <v>7713</v>
      </c>
      <c r="G376" s="57">
        <v>2.1</v>
      </c>
      <c r="H376" s="629">
        <v>44287</v>
      </c>
    </row>
    <row r="377" spans="1:8" ht="24" x14ac:dyDescent="0.25">
      <c r="A377" s="622">
        <v>44225</v>
      </c>
      <c r="B377" s="58" t="s">
        <v>8383</v>
      </c>
      <c r="C377" s="58" t="s">
        <v>8384</v>
      </c>
      <c r="D377" s="58"/>
      <c r="E377" s="58" t="s">
        <v>8385</v>
      </c>
      <c r="F377" s="57" t="s">
        <v>7701</v>
      </c>
      <c r="G377" s="57">
        <v>2.1</v>
      </c>
      <c r="H377" s="629">
        <v>44287</v>
      </c>
    </row>
    <row r="378" spans="1:8" ht="48" x14ac:dyDescent="0.25">
      <c r="A378" s="630">
        <v>44281</v>
      </c>
      <c r="B378" s="58" t="s">
        <v>8386</v>
      </c>
      <c r="C378" s="58" t="s">
        <v>7744</v>
      </c>
      <c r="D378" s="58" t="s">
        <v>7771</v>
      </c>
      <c r="E378" s="58" t="s">
        <v>8387</v>
      </c>
      <c r="F378" s="57" t="s">
        <v>7697</v>
      </c>
      <c r="G378" s="57">
        <v>2.1</v>
      </c>
      <c r="H378" s="623">
        <v>44440</v>
      </c>
    </row>
    <row r="379" spans="1:8" ht="48" x14ac:dyDescent="0.25">
      <c r="A379" s="630">
        <v>44281</v>
      </c>
      <c r="B379" s="58" t="s">
        <v>8388</v>
      </c>
      <c r="C379" s="58" t="s">
        <v>8389</v>
      </c>
      <c r="D379" s="58" t="s">
        <v>7700</v>
      </c>
      <c r="E379" s="58" t="s">
        <v>8390</v>
      </c>
      <c r="F379" s="57" t="s">
        <v>8391</v>
      </c>
      <c r="G379" s="57">
        <v>2.1</v>
      </c>
      <c r="H379" s="623">
        <v>44287</v>
      </c>
    </row>
    <row r="380" spans="1:8" ht="72" x14ac:dyDescent="0.25">
      <c r="A380" s="630">
        <v>44281</v>
      </c>
      <c r="B380" s="58" t="s">
        <v>8392</v>
      </c>
      <c r="C380" s="58" t="s">
        <v>8393</v>
      </c>
      <c r="D380" s="58" t="s">
        <v>7700</v>
      </c>
      <c r="E380" s="58" t="s">
        <v>8394</v>
      </c>
      <c r="F380" s="57" t="s">
        <v>7713</v>
      </c>
      <c r="G380" s="57">
        <v>2.1</v>
      </c>
      <c r="H380" s="623">
        <v>44287</v>
      </c>
    </row>
    <row r="381" spans="1:8" ht="60" x14ac:dyDescent="0.25">
      <c r="A381" s="630">
        <v>44281</v>
      </c>
      <c r="B381" s="58" t="s">
        <v>8395</v>
      </c>
      <c r="C381" s="58" t="s">
        <v>2614</v>
      </c>
      <c r="D381" s="58" t="s">
        <v>7801</v>
      </c>
      <c r="E381" s="58" t="s">
        <v>8396</v>
      </c>
      <c r="F381" s="57" t="s">
        <v>7776</v>
      </c>
      <c r="G381" s="57">
        <v>2.1</v>
      </c>
      <c r="H381" s="623">
        <v>44287</v>
      </c>
    </row>
    <row r="382" spans="1:8" ht="60" x14ac:dyDescent="0.25">
      <c r="A382" s="630">
        <v>44281</v>
      </c>
      <c r="B382" s="58" t="s">
        <v>8397</v>
      </c>
      <c r="C382" s="58" t="s">
        <v>2614</v>
      </c>
      <c r="D382" s="58" t="s">
        <v>7700</v>
      </c>
      <c r="E382" s="58" t="s">
        <v>8398</v>
      </c>
      <c r="F382" s="57" t="s">
        <v>7701</v>
      </c>
      <c r="G382" s="57">
        <v>2.1</v>
      </c>
      <c r="H382" s="623">
        <v>44287</v>
      </c>
    </row>
    <row r="383" spans="1:8" ht="60" x14ac:dyDescent="0.25">
      <c r="A383" s="630">
        <v>44281</v>
      </c>
      <c r="B383" s="58" t="s">
        <v>8399</v>
      </c>
      <c r="C383" s="58" t="s">
        <v>2614</v>
      </c>
      <c r="D383" s="58" t="s">
        <v>7801</v>
      </c>
      <c r="E383" s="58" t="s">
        <v>8396</v>
      </c>
      <c r="F383" s="57" t="s">
        <v>7701</v>
      </c>
      <c r="G383" s="57">
        <v>2.1</v>
      </c>
      <c r="H383" s="623">
        <v>44287</v>
      </c>
    </row>
    <row r="384" spans="1:8" ht="54.75" customHeight="1" x14ac:dyDescent="0.25">
      <c r="A384" s="630">
        <v>44281</v>
      </c>
      <c r="B384" s="58" t="s">
        <v>8375</v>
      </c>
      <c r="C384" s="58" t="s">
        <v>4236</v>
      </c>
      <c r="D384" s="58" t="s">
        <v>7825</v>
      </c>
      <c r="E384" s="58" t="s">
        <v>8400</v>
      </c>
      <c r="F384" s="57" t="s">
        <v>8188</v>
      </c>
      <c r="G384" s="57">
        <v>2.1</v>
      </c>
      <c r="H384" s="623">
        <v>44287</v>
      </c>
    </row>
    <row r="385" spans="1:8" ht="69" customHeight="1" x14ac:dyDescent="0.25">
      <c r="A385" s="631">
        <v>44315</v>
      </c>
      <c r="B385" s="58" t="s">
        <v>4374</v>
      </c>
      <c r="C385" s="58" t="s">
        <v>8314</v>
      </c>
      <c r="D385" s="58" t="s">
        <v>7945</v>
      </c>
      <c r="E385" s="58" t="s">
        <v>8401</v>
      </c>
      <c r="F385" s="57" t="s">
        <v>7947</v>
      </c>
      <c r="G385" s="57"/>
      <c r="H385" s="615">
        <v>44320</v>
      </c>
    </row>
    <row r="386" spans="1:8" ht="36" x14ac:dyDescent="0.25">
      <c r="A386" s="631">
        <v>44315</v>
      </c>
      <c r="B386" s="58" t="s">
        <v>8302</v>
      </c>
      <c r="C386" s="58" t="s">
        <v>8303</v>
      </c>
      <c r="D386" s="58" t="s">
        <v>7707</v>
      </c>
      <c r="E386" s="58" t="s">
        <v>8402</v>
      </c>
      <c r="F386" s="57" t="s">
        <v>7697</v>
      </c>
      <c r="G386" s="57">
        <v>2.1</v>
      </c>
      <c r="H386" s="615">
        <v>44320</v>
      </c>
    </row>
    <row r="387" spans="1:8" ht="108" customHeight="1" x14ac:dyDescent="0.25">
      <c r="A387" s="631">
        <v>44315</v>
      </c>
      <c r="B387" s="58" t="s">
        <v>8403</v>
      </c>
      <c r="C387" s="58" t="s">
        <v>8306</v>
      </c>
      <c r="D387" s="58" t="s">
        <v>7707</v>
      </c>
      <c r="E387" s="58" t="s">
        <v>8402</v>
      </c>
      <c r="F387" s="57" t="s">
        <v>7697</v>
      </c>
      <c r="G387" s="57">
        <v>2.1</v>
      </c>
      <c r="H387" s="615">
        <v>44320</v>
      </c>
    </row>
    <row r="388" spans="1:8" ht="36" x14ac:dyDescent="0.25">
      <c r="A388" s="631">
        <v>44315</v>
      </c>
      <c r="B388" s="58" t="s">
        <v>8404</v>
      </c>
      <c r="C388" s="58" t="s">
        <v>8308</v>
      </c>
      <c r="D388" s="58" t="s">
        <v>7707</v>
      </c>
      <c r="E388" s="58" t="s">
        <v>8402</v>
      </c>
      <c r="F388" s="57" t="s">
        <v>7697</v>
      </c>
      <c r="G388" s="57">
        <v>2.1</v>
      </c>
      <c r="H388" s="615">
        <v>44320</v>
      </c>
    </row>
    <row r="389" spans="1:8" ht="122.25" customHeight="1" x14ac:dyDescent="0.25">
      <c r="A389" s="631">
        <v>44315</v>
      </c>
      <c r="B389" s="58" t="s">
        <v>8041</v>
      </c>
      <c r="C389" s="58" t="s">
        <v>8405</v>
      </c>
      <c r="D389" s="58" t="s">
        <v>7700</v>
      </c>
      <c r="E389" s="58" t="s">
        <v>8406</v>
      </c>
      <c r="F389" s="57" t="s">
        <v>7697</v>
      </c>
      <c r="G389" s="57">
        <v>2.1</v>
      </c>
      <c r="H389" s="615">
        <v>44320</v>
      </c>
    </row>
    <row r="390" spans="1:8" ht="87.75" customHeight="1" x14ac:dyDescent="0.25">
      <c r="A390" s="631">
        <v>44315</v>
      </c>
      <c r="B390" s="58" t="s">
        <v>8407</v>
      </c>
      <c r="C390" s="58" t="s">
        <v>8306</v>
      </c>
      <c r="D390" s="58" t="s">
        <v>7700</v>
      </c>
      <c r="E390" s="58" t="s">
        <v>8408</v>
      </c>
      <c r="F390" s="57" t="s">
        <v>7718</v>
      </c>
      <c r="G390" s="57">
        <v>2.1</v>
      </c>
      <c r="H390" s="615">
        <v>44320</v>
      </c>
    </row>
    <row r="391" spans="1:8" ht="48" x14ac:dyDescent="0.25">
      <c r="A391" s="631">
        <v>44315</v>
      </c>
      <c r="B391" s="58" t="s">
        <v>8311</v>
      </c>
      <c r="C391" s="58" t="s">
        <v>3047</v>
      </c>
      <c r="D391" s="58" t="s">
        <v>7700</v>
      </c>
      <c r="E391" s="58" t="s">
        <v>8408</v>
      </c>
      <c r="F391" s="57" t="s">
        <v>7718</v>
      </c>
      <c r="G391" s="57">
        <v>2.1</v>
      </c>
      <c r="H391" s="615">
        <v>44320</v>
      </c>
    </row>
    <row r="392" spans="1:8" ht="24" x14ac:dyDescent="0.25">
      <c r="A392" s="631">
        <v>44315</v>
      </c>
      <c r="B392" s="58" t="s">
        <v>8313</v>
      </c>
      <c r="C392" s="58" t="s">
        <v>1012</v>
      </c>
      <c r="D392" s="58" t="s">
        <v>7700</v>
      </c>
      <c r="E392" s="58" t="s">
        <v>8409</v>
      </c>
      <c r="F392" s="57" t="s">
        <v>7718</v>
      </c>
      <c r="G392" s="57">
        <v>2.1</v>
      </c>
      <c r="H392" s="615">
        <v>44320</v>
      </c>
    </row>
    <row r="393" spans="1:8" ht="96" customHeight="1" x14ac:dyDescent="0.25">
      <c r="A393" s="632">
        <v>44351</v>
      </c>
      <c r="B393" s="58" t="s">
        <v>8410</v>
      </c>
      <c r="C393" s="58" t="s">
        <v>8411</v>
      </c>
      <c r="D393" s="58" t="s">
        <v>8412</v>
      </c>
      <c r="E393" s="58" t="s">
        <v>8413</v>
      </c>
      <c r="F393" s="57" t="s">
        <v>8414</v>
      </c>
      <c r="G393" s="57">
        <v>2.1</v>
      </c>
      <c r="H393" s="633">
        <v>44440</v>
      </c>
    </row>
    <row r="394" spans="1:8" ht="36" x14ac:dyDescent="0.25">
      <c r="A394" s="632">
        <v>44351</v>
      </c>
      <c r="B394" s="58" t="s">
        <v>8415</v>
      </c>
      <c r="C394" s="58" t="s">
        <v>4312</v>
      </c>
      <c r="D394" s="58" t="s">
        <v>7700</v>
      </c>
      <c r="E394" s="58" t="s">
        <v>8416</v>
      </c>
      <c r="F394" s="57" t="s">
        <v>7742</v>
      </c>
      <c r="G394" s="57" t="s">
        <v>145</v>
      </c>
      <c r="H394" s="633">
        <v>44440</v>
      </c>
    </row>
    <row r="395" spans="1:8" x14ac:dyDescent="0.25">
      <c r="A395" s="632">
        <v>44351</v>
      </c>
      <c r="B395" s="58" t="s">
        <v>8025</v>
      </c>
      <c r="C395" s="58" t="s">
        <v>4312</v>
      </c>
      <c r="D395" s="58" t="s">
        <v>7707</v>
      </c>
      <c r="E395" s="58" t="s">
        <v>8350</v>
      </c>
      <c r="F395" s="57" t="s">
        <v>7742</v>
      </c>
      <c r="G395" s="57" t="s">
        <v>145</v>
      </c>
      <c r="H395" s="633">
        <v>44440</v>
      </c>
    </row>
    <row r="396" spans="1:8" ht="84" x14ac:dyDescent="0.25">
      <c r="A396" s="632">
        <v>44351</v>
      </c>
      <c r="B396" s="58" t="s">
        <v>8021</v>
      </c>
      <c r="C396" s="58" t="s">
        <v>952</v>
      </c>
      <c r="D396" s="58" t="s">
        <v>7700</v>
      </c>
      <c r="E396" s="58" t="s">
        <v>8417</v>
      </c>
      <c r="F396" s="57" t="s">
        <v>7742</v>
      </c>
      <c r="G396" s="57" t="s">
        <v>145</v>
      </c>
      <c r="H396" s="633">
        <v>44440</v>
      </c>
    </row>
    <row r="397" spans="1:8" ht="48" x14ac:dyDescent="0.25">
      <c r="A397" s="632">
        <v>44351</v>
      </c>
      <c r="B397" s="58" t="s">
        <v>8373</v>
      </c>
      <c r="C397" s="58" t="s">
        <v>952</v>
      </c>
      <c r="D397" s="58" t="s">
        <v>7825</v>
      </c>
      <c r="E397" s="58" t="s">
        <v>8374</v>
      </c>
      <c r="F397" s="57" t="s">
        <v>7742</v>
      </c>
      <c r="G397" s="57" t="s">
        <v>145</v>
      </c>
      <c r="H397" s="633">
        <v>44440</v>
      </c>
    </row>
    <row r="398" spans="1:8" ht="48" x14ac:dyDescent="0.25">
      <c r="A398" s="632">
        <v>44351</v>
      </c>
      <c r="B398" s="58" t="s">
        <v>8025</v>
      </c>
      <c r="C398" s="58" t="s">
        <v>1201</v>
      </c>
      <c r="D398" s="58" t="s">
        <v>7707</v>
      </c>
      <c r="E398" s="58" t="s">
        <v>8418</v>
      </c>
      <c r="F398" s="57" t="s">
        <v>8026</v>
      </c>
      <c r="G398" s="57" t="s">
        <v>145</v>
      </c>
      <c r="H398" s="633">
        <v>44440</v>
      </c>
    </row>
    <row r="399" spans="1:8" ht="60" x14ac:dyDescent="0.25">
      <c r="A399" s="632">
        <v>44351</v>
      </c>
      <c r="B399" s="58" t="s">
        <v>8415</v>
      </c>
      <c r="C399" s="58" t="s">
        <v>1201</v>
      </c>
      <c r="D399" s="58" t="s">
        <v>7801</v>
      </c>
      <c r="E399" s="58" t="s">
        <v>8419</v>
      </c>
      <c r="F399" s="57" t="s">
        <v>8026</v>
      </c>
      <c r="G399" s="57" t="s">
        <v>145</v>
      </c>
      <c r="H399" s="633">
        <v>44440</v>
      </c>
    </row>
    <row r="400" spans="1:8" ht="97.5" customHeight="1" x14ac:dyDescent="0.25">
      <c r="A400" s="632">
        <v>44351</v>
      </c>
      <c r="B400" s="58" t="s">
        <v>8420</v>
      </c>
      <c r="C400" s="58" t="s">
        <v>1012</v>
      </c>
      <c r="D400" s="58" t="s">
        <v>7801</v>
      </c>
      <c r="E400" s="58" t="s">
        <v>8421</v>
      </c>
      <c r="F400" s="57" t="s">
        <v>7718</v>
      </c>
      <c r="G400" s="57">
        <v>2.1</v>
      </c>
      <c r="H400" s="633">
        <v>44440</v>
      </c>
    </row>
    <row r="401" spans="1:10" ht="84" x14ac:dyDescent="0.25">
      <c r="A401" s="632">
        <v>44351</v>
      </c>
      <c r="B401" s="58" t="s">
        <v>8184</v>
      </c>
      <c r="C401" s="58" t="s">
        <v>3047</v>
      </c>
      <c r="D401" s="58" t="s">
        <v>7801</v>
      </c>
      <c r="E401" s="58" t="s">
        <v>8422</v>
      </c>
      <c r="F401" s="57" t="s">
        <v>7776</v>
      </c>
      <c r="G401" s="57">
        <v>2.1</v>
      </c>
      <c r="H401" s="633">
        <v>44440</v>
      </c>
    </row>
    <row r="402" spans="1:10" ht="72" x14ac:dyDescent="0.25">
      <c r="A402" s="632">
        <v>44351</v>
      </c>
      <c r="B402" s="58" t="s">
        <v>8423</v>
      </c>
      <c r="C402" s="58" t="s">
        <v>3047</v>
      </c>
      <c r="D402" s="58" t="s">
        <v>7801</v>
      </c>
      <c r="E402" s="58" t="s">
        <v>8424</v>
      </c>
      <c r="F402" s="57" t="s">
        <v>7776</v>
      </c>
      <c r="G402" s="57">
        <v>2.1</v>
      </c>
      <c r="H402" s="633">
        <v>44440</v>
      </c>
    </row>
    <row r="403" spans="1:10" ht="24" x14ac:dyDescent="0.25">
      <c r="A403" s="632">
        <v>44351</v>
      </c>
      <c r="B403" s="58" t="s">
        <v>4374</v>
      </c>
      <c r="C403" s="58" t="s">
        <v>8094</v>
      </c>
      <c r="D403" s="58" t="s">
        <v>7945</v>
      </c>
      <c r="E403" s="58" t="s">
        <v>8425</v>
      </c>
      <c r="F403" s="57" t="s">
        <v>7947</v>
      </c>
      <c r="G403" s="57"/>
      <c r="H403" s="633">
        <v>44440</v>
      </c>
    </row>
    <row r="404" spans="1:10" ht="24" x14ac:dyDescent="0.25">
      <c r="A404" s="632">
        <v>44351</v>
      </c>
      <c r="B404" s="58" t="s">
        <v>4374</v>
      </c>
      <c r="C404" s="58" t="s">
        <v>8426</v>
      </c>
      <c r="D404" s="58" t="s">
        <v>7945</v>
      </c>
      <c r="E404" s="58" t="s">
        <v>8427</v>
      </c>
      <c r="F404" s="57" t="s">
        <v>7947</v>
      </c>
      <c r="G404" s="57"/>
      <c r="H404" s="633">
        <v>44440</v>
      </c>
    </row>
    <row r="405" spans="1:10" ht="72" x14ac:dyDescent="0.25">
      <c r="A405" s="632">
        <v>44351</v>
      </c>
      <c r="B405" s="58" t="s">
        <v>7869</v>
      </c>
      <c r="C405" s="58" t="s">
        <v>8428</v>
      </c>
      <c r="D405" s="58" t="s">
        <v>7801</v>
      </c>
      <c r="E405" s="58" t="s">
        <v>8429</v>
      </c>
      <c r="F405" s="57" t="s">
        <v>7697</v>
      </c>
      <c r="G405" s="57">
        <v>2.1</v>
      </c>
      <c r="H405" s="633">
        <v>44440</v>
      </c>
    </row>
    <row r="406" spans="1:10" ht="36" x14ac:dyDescent="0.25">
      <c r="A406" s="632">
        <v>44351</v>
      </c>
      <c r="B406" s="58" t="s">
        <v>8430</v>
      </c>
      <c r="C406" s="58" t="s">
        <v>8428</v>
      </c>
      <c r="D406" s="58" t="s">
        <v>7801</v>
      </c>
      <c r="E406" s="58" t="s">
        <v>8431</v>
      </c>
      <c r="F406" s="57" t="s">
        <v>7697</v>
      </c>
      <c r="G406" s="57">
        <v>2.1</v>
      </c>
      <c r="H406" s="633">
        <v>44440</v>
      </c>
    </row>
    <row r="407" spans="1:10" ht="48" x14ac:dyDescent="0.25">
      <c r="A407" s="632">
        <v>44351</v>
      </c>
      <c r="B407" s="58" t="s">
        <v>8432</v>
      </c>
      <c r="C407" s="58" t="s">
        <v>7538</v>
      </c>
      <c r="D407" s="58" t="s">
        <v>7801</v>
      </c>
      <c r="E407" s="58" t="s">
        <v>8433</v>
      </c>
      <c r="F407" s="57"/>
      <c r="G407" s="57"/>
      <c r="H407" s="633">
        <v>44440</v>
      </c>
    </row>
    <row r="408" spans="1:10" ht="36" x14ac:dyDescent="0.25">
      <c r="A408" s="632">
        <v>44351</v>
      </c>
      <c r="B408" s="58" t="s">
        <v>8434</v>
      </c>
      <c r="C408" s="58" t="s">
        <v>8435</v>
      </c>
      <c r="D408" s="58" t="s">
        <v>7700</v>
      </c>
      <c r="E408" s="58" t="s">
        <v>8436</v>
      </c>
      <c r="F408" s="57" t="s">
        <v>7697</v>
      </c>
      <c r="G408" s="57">
        <v>2.1</v>
      </c>
      <c r="H408" s="633">
        <v>44440</v>
      </c>
      <c r="J408" s="15" t="s">
        <v>8437</v>
      </c>
    </row>
    <row r="409" spans="1:10" ht="24" x14ac:dyDescent="0.25">
      <c r="A409" s="632">
        <v>44351</v>
      </c>
      <c r="B409" s="58" t="s">
        <v>8438</v>
      </c>
      <c r="C409" s="58" t="s">
        <v>1109</v>
      </c>
      <c r="D409" s="58" t="s">
        <v>7801</v>
      </c>
      <c r="E409" s="634" t="s">
        <v>8439</v>
      </c>
      <c r="F409" s="57" t="s">
        <v>7718</v>
      </c>
      <c r="G409" s="57">
        <v>2.1</v>
      </c>
      <c r="H409" s="633">
        <v>44440</v>
      </c>
      <c r="J409" s="15" t="s">
        <v>8437</v>
      </c>
    </row>
    <row r="410" spans="1:10" ht="36" x14ac:dyDescent="0.25">
      <c r="A410" s="632">
        <v>44351</v>
      </c>
      <c r="B410" s="58" t="s">
        <v>4374</v>
      </c>
      <c r="C410" s="58" t="s">
        <v>8222</v>
      </c>
      <c r="D410" s="58" t="s">
        <v>7945</v>
      </c>
      <c r="E410" s="58" t="s">
        <v>8440</v>
      </c>
      <c r="F410" s="57" t="s">
        <v>7947</v>
      </c>
      <c r="G410" s="435"/>
      <c r="H410" s="633">
        <v>44440</v>
      </c>
      <c r="J410" s="15" t="s">
        <v>8437</v>
      </c>
    </row>
    <row r="411" spans="1:10" ht="36" x14ac:dyDescent="0.25">
      <c r="A411" s="632">
        <v>44351</v>
      </c>
      <c r="B411" s="58" t="s">
        <v>8441</v>
      </c>
      <c r="C411" s="58" t="s">
        <v>1751</v>
      </c>
      <c r="D411" s="58" t="s">
        <v>7700</v>
      </c>
      <c r="E411" s="58" t="s">
        <v>8442</v>
      </c>
      <c r="F411" s="57" t="s">
        <v>7701</v>
      </c>
      <c r="G411" s="57">
        <v>2.1</v>
      </c>
      <c r="H411" s="633">
        <v>44440</v>
      </c>
      <c r="J411" s="15" t="s">
        <v>8437</v>
      </c>
    </row>
    <row r="412" spans="1:10" ht="24" x14ac:dyDescent="0.25">
      <c r="A412" s="632">
        <v>44351</v>
      </c>
      <c r="B412" s="58" t="s">
        <v>8443</v>
      </c>
      <c r="C412" s="58" t="s">
        <v>1847</v>
      </c>
      <c r="D412" s="58" t="s">
        <v>7700</v>
      </c>
      <c r="E412" s="58" t="s">
        <v>8444</v>
      </c>
      <c r="F412" s="57" t="s">
        <v>7701</v>
      </c>
      <c r="G412" s="57">
        <v>2.1</v>
      </c>
      <c r="H412" s="633">
        <v>44440</v>
      </c>
      <c r="J412" s="15" t="s">
        <v>8445</v>
      </c>
    </row>
    <row r="413" spans="1:10" ht="36" x14ac:dyDescent="0.25">
      <c r="A413" s="632">
        <v>44351</v>
      </c>
      <c r="B413" s="58" t="s">
        <v>8446</v>
      </c>
      <c r="C413" s="58" t="s">
        <v>1847</v>
      </c>
      <c r="D413" s="58" t="s">
        <v>7801</v>
      </c>
      <c r="E413" s="58" t="s">
        <v>8447</v>
      </c>
      <c r="F413" s="57" t="s">
        <v>7701</v>
      </c>
      <c r="G413" s="57">
        <v>2.1</v>
      </c>
      <c r="H413" s="633">
        <v>44440</v>
      </c>
      <c r="J413" s="15" t="s">
        <v>8437</v>
      </c>
    </row>
    <row r="414" spans="1:10" ht="24" x14ac:dyDescent="0.25">
      <c r="A414" s="632">
        <v>44351</v>
      </c>
      <c r="B414" s="58" t="s">
        <v>8448</v>
      </c>
      <c r="C414" s="58" t="s">
        <v>2042</v>
      </c>
      <c r="D414" s="58" t="s">
        <v>7801</v>
      </c>
      <c r="E414" s="58" t="s">
        <v>8449</v>
      </c>
      <c r="F414" s="57" t="s">
        <v>7701</v>
      </c>
      <c r="G414" s="57">
        <v>2.1</v>
      </c>
      <c r="H414" s="633">
        <v>44440</v>
      </c>
      <c r="J414" s="15" t="s">
        <v>8437</v>
      </c>
    </row>
    <row r="415" spans="1:10" ht="36" x14ac:dyDescent="0.25">
      <c r="A415" s="632">
        <v>44351</v>
      </c>
      <c r="B415" s="58" t="s">
        <v>7998</v>
      </c>
      <c r="C415" s="58" t="s">
        <v>1888</v>
      </c>
      <c r="D415" s="58" t="s">
        <v>7700</v>
      </c>
      <c r="E415" s="58" t="s">
        <v>8450</v>
      </c>
      <c r="F415" s="57" t="s">
        <v>7701</v>
      </c>
      <c r="G415" s="57">
        <v>2.1</v>
      </c>
      <c r="H415" s="633">
        <v>44440</v>
      </c>
      <c r="J415" s="15" t="s">
        <v>8437</v>
      </c>
    </row>
    <row r="416" spans="1:10" ht="60" x14ac:dyDescent="0.25">
      <c r="A416" s="632">
        <v>44351</v>
      </c>
      <c r="B416" s="58" t="s">
        <v>8451</v>
      </c>
      <c r="C416" s="58" t="s">
        <v>7822</v>
      </c>
      <c r="D416" s="58" t="s">
        <v>7801</v>
      </c>
      <c r="E416" s="58" t="s">
        <v>8452</v>
      </c>
      <c r="F416" s="57" t="s">
        <v>7701</v>
      </c>
      <c r="G416" s="57">
        <v>2.1</v>
      </c>
      <c r="H416" s="633">
        <v>44440</v>
      </c>
      <c r="J416" s="15" t="s">
        <v>8437</v>
      </c>
    </row>
    <row r="417" spans="1:10" ht="60" x14ac:dyDescent="0.25">
      <c r="A417" s="632">
        <v>44351</v>
      </c>
      <c r="B417" s="58" t="s">
        <v>8453</v>
      </c>
      <c r="C417" s="58" t="s">
        <v>327</v>
      </c>
      <c r="D417" s="58" t="s">
        <v>7801</v>
      </c>
      <c r="E417" s="58" t="s">
        <v>8454</v>
      </c>
      <c r="F417" s="57" t="s">
        <v>4574</v>
      </c>
      <c r="G417" s="57" t="s">
        <v>145</v>
      </c>
      <c r="H417" s="633">
        <v>44440</v>
      </c>
      <c r="J417" s="15" t="s">
        <v>8455</v>
      </c>
    </row>
    <row r="418" spans="1:10" ht="36" x14ac:dyDescent="0.25">
      <c r="A418" s="632">
        <v>44351</v>
      </c>
      <c r="B418" s="58" t="s">
        <v>8346</v>
      </c>
      <c r="C418" s="58" t="s">
        <v>8347</v>
      </c>
      <c r="D418" s="58" t="s">
        <v>7700</v>
      </c>
      <c r="E418" s="58" t="s">
        <v>8456</v>
      </c>
      <c r="F418" s="57" t="s">
        <v>7697</v>
      </c>
      <c r="G418" s="57">
        <v>2.1</v>
      </c>
      <c r="H418" s="633">
        <v>44440</v>
      </c>
      <c r="J418" s="15" t="s">
        <v>8437</v>
      </c>
    </row>
    <row r="419" spans="1:10" ht="96" x14ac:dyDescent="0.25">
      <c r="A419" s="632">
        <v>44351</v>
      </c>
      <c r="B419" s="58" t="s">
        <v>8457</v>
      </c>
      <c r="C419" s="58" t="s">
        <v>2207</v>
      </c>
      <c r="D419" s="58" t="s">
        <v>7712</v>
      </c>
      <c r="E419" s="58" t="s">
        <v>8458</v>
      </c>
      <c r="F419" s="57" t="s">
        <v>7773</v>
      </c>
      <c r="G419" s="57">
        <v>2.1</v>
      </c>
      <c r="H419" s="633">
        <v>44440</v>
      </c>
      <c r="J419" s="15" t="s">
        <v>8445</v>
      </c>
    </row>
    <row r="420" spans="1:10" ht="36" x14ac:dyDescent="0.25">
      <c r="A420" s="632">
        <v>44351</v>
      </c>
      <c r="B420" s="58" t="s">
        <v>8459</v>
      </c>
      <c r="C420" s="58" t="s">
        <v>2714</v>
      </c>
      <c r="D420" s="58" t="s">
        <v>7712</v>
      </c>
      <c r="E420" s="58" t="s">
        <v>8460</v>
      </c>
      <c r="F420" s="57" t="s">
        <v>7697</v>
      </c>
      <c r="G420" s="57">
        <v>2.1</v>
      </c>
      <c r="H420" s="633">
        <v>44440</v>
      </c>
      <c r="J420" s="15" t="s">
        <v>8445</v>
      </c>
    </row>
    <row r="421" spans="1:10" ht="48" x14ac:dyDescent="0.25">
      <c r="A421" s="632">
        <v>44351</v>
      </c>
      <c r="B421" s="58" t="s">
        <v>8461</v>
      </c>
      <c r="C421" s="58" t="s">
        <v>1866</v>
      </c>
      <c r="D421" s="58" t="s">
        <v>7700</v>
      </c>
      <c r="E421" s="58" t="s">
        <v>8462</v>
      </c>
      <c r="F421" s="57" t="s">
        <v>7697</v>
      </c>
      <c r="G421" s="57">
        <v>2.1</v>
      </c>
      <c r="H421" s="633">
        <v>44440</v>
      </c>
      <c r="J421" s="15" t="s">
        <v>8437</v>
      </c>
    </row>
    <row r="422" spans="1:10" ht="72" x14ac:dyDescent="0.25">
      <c r="A422" s="632">
        <v>44351</v>
      </c>
      <c r="B422" s="58" t="s">
        <v>8463</v>
      </c>
      <c r="C422" s="58" t="s">
        <v>8464</v>
      </c>
      <c r="D422" s="58" t="s">
        <v>7700</v>
      </c>
      <c r="E422" s="58" t="s">
        <v>8465</v>
      </c>
      <c r="F422" s="57" t="s">
        <v>7697</v>
      </c>
      <c r="G422" s="57">
        <v>2.1</v>
      </c>
      <c r="H422" s="633">
        <v>44440</v>
      </c>
      <c r="J422" s="15" t="s">
        <v>8437</v>
      </c>
    </row>
    <row r="423" spans="1:10" ht="36" x14ac:dyDescent="0.25">
      <c r="A423" s="632">
        <v>44351</v>
      </c>
      <c r="B423" s="58" t="s">
        <v>8466</v>
      </c>
      <c r="C423" s="58" t="s">
        <v>2876</v>
      </c>
      <c r="D423" s="58" t="s">
        <v>7771</v>
      </c>
      <c r="E423" s="58" t="s">
        <v>8317</v>
      </c>
      <c r="F423" s="57" t="s">
        <v>7697</v>
      </c>
      <c r="G423" s="57">
        <v>2.1</v>
      </c>
      <c r="H423" s="633">
        <v>44440</v>
      </c>
    </row>
    <row r="424" spans="1:10" ht="300" x14ac:dyDescent="0.25">
      <c r="A424" s="632">
        <v>44351</v>
      </c>
      <c r="B424" s="58" t="s">
        <v>8467</v>
      </c>
      <c r="C424" s="58" t="s">
        <v>7744</v>
      </c>
      <c r="D424" s="58" t="s">
        <v>7771</v>
      </c>
      <c r="E424" s="58" t="s">
        <v>8468</v>
      </c>
      <c r="F424" s="57" t="s">
        <v>7697</v>
      </c>
      <c r="G424" s="57">
        <v>2.1</v>
      </c>
      <c r="H424" s="633">
        <v>44440</v>
      </c>
    </row>
    <row r="425" spans="1:10" ht="324" x14ac:dyDescent="0.25">
      <c r="A425" s="632">
        <v>44351</v>
      </c>
      <c r="B425" s="58" t="s">
        <v>8469</v>
      </c>
      <c r="C425" s="58" t="s">
        <v>7744</v>
      </c>
      <c r="D425" s="58" t="s">
        <v>7771</v>
      </c>
      <c r="E425" s="58" t="s">
        <v>8470</v>
      </c>
      <c r="F425" s="57" t="s">
        <v>7697</v>
      </c>
      <c r="G425" s="57">
        <v>2.1</v>
      </c>
      <c r="H425" s="633">
        <v>44440</v>
      </c>
    </row>
    <row r="426" spans="1:10" ht="120" x14ac:dyDescent="0.25">
      <c r="A426" s="632">
        <v>44351</v>
      </c>
      <c r="B426" s="58" t="s">
        <v>8471</v>
      </c>
      <c r="C426" s="58" t="s">
        <v>8472</v>
      </c>
      <c r="D426" s="58" t="s">
        <v>7771</v>
      </c>
      <c r="E426" s="58" t="s">
        <v>8473</v>
      </c>
      <c r="F426" s="57" t="s">
        <v>8046</v>
      </c>
      <c r="G426" s="57" t="s">
        <v>145</v>
      </c>
      <c r="H426" s="633">
        <v>44440</v>
      </c>
    </row>
    <row r="427" spans="1:10" ht="372" x14ac:dyDescent="0.25">
      <c r="A427" s="632">
        <v>44351</v>
      </c>
      <c r="B427" s="58" t="s">
        <v>8474</v>
      </c>
      <c r="C427" s="58" t="s">
        <v>7744</v>
      </c>
      <c r="D427" s="58" t="s">
        <v>7771</v>
      </c>
      <c r="E427" s="58" t="s">
        <v>8475</v>
      </c>
      <c r="F427" s="57" t="s">
        <v>7718</v>
      </c>
      <c r="G427" s="57">
        <v>2.1</v>
      </c>
      <c r="H427" s="633">
        <v>44440</v>
      </c>
    </row>
    <row r="428" spans="1:10" ht="372" x14ac:dyDescent="0.25">
      <c r="A428" s="632">
        <v>44351</v>
      </c>
      <c r="B428" s="58" t="s">
        <v>8476</v>
      </c>
      <c r="C428" s="58" t="s">
        <v>7744</v>
      </c>
      <c r="D428" s="58" t="s">
        <v>7771</v>
      </c>
      <c r="E428" s="58" t="s">
        <v>8477</v>
      </c>
      <c r="F428" s="57" t="s">
        <v>7773</v>
      </c>
      <c r="G428" s="57">
        <v>2.1</v>
      </c>
      <c r="H428" s="633">
        <v>44440</v>
      </c>
    </row>
    <row r="429" spans="1:10" ht="60" x14ac:dyDescent="0.25">
      <c r="A429" s="632">
        <v>44351</v>
      </c>
      <c r="B429" s="58" t="s">
        <v>8478</v>
      </c>
      <c r="C429" s="58" t="s">
        <v>8479</v>
      </c>
      <c r="D429" s="58" t="s">
        <v>7712</v>
      </c>
      <c r="E429" s="58" t="s">
        <v>8480</v>
      </c>
      <c r="F429" s="57" t="s">
        <v>7827</v>
      </c>
      <c r="G429" s="57">
        <v>2.1</v>
      </c>
      <c r="H429" s="633">
        <v>44440</v>
      </c>
    </row>
    <row r="430" spans="1:10" ht="36" x14ac:dyDescent="0.25">
      <c r="A430" s="632">
        <v>44351</v>
      </c>
      <c r="B430" s="58" t="s">
        <v>4374</v>
      </c>
      <c r="C430" s="58" t="s">
        <v>8481</v>
      </c>
      <c r="D430" s="58" t="s">
        <v>7945</v>
      </c>
      <c r="E430" s="58" t="s">
        <v>8482</v>
      </c>
      <c r="F430" s="57" t="s">
        <v>7947</v>
      </c>
      <c r="G430" s="57"/>
      <c r="H430" s="633">
        <v>44440</v>
      </c>
    </row>
    <row r="431" spans="1:10" ht="24" x14ac:dyDescent="0.25">
      <c r="A431" s="632">
        <v>44351</v>
      </c>
      <c r="B431" s="58" t="s">
        <v>4374</v>
      </c>
      <c r="C431" s="58" t="s">
        <v>8082</v>
      </c>
      <c r="D431" s="58" t="s">
        <v>7945</v>
      </c>
      <c r="E431" s="58" t="s">
        <v>8483</v>
      </c>
      <c r="F431" s="57" t="s">
        <v>7947</v>
      </c>
      <c r="G431" s="57"/>
      <c r="H431" s="633">
        <v>44440</v>
      </c>
    </row>
    <row r="432" spans="1:10" ht="36" x14ac:dyDescent="0.25">
      <c r="A432" s="632">
        <v>44391</v>
      </c>
      <c r="B432" s="58" t="s">
        <v>8443</v>
      </c>
      <c r="C432" s="58" t="s">
        <v>2714</v>
      </c>
      <c r="D432" s="58" t="s">
        <v>7700</v>
      </c>
      <c r="E432" s="58" t="s">
        <v>8484</v>
      </c>
      <c r="F432" s="57" t="s">
        <v>7697</v>
      </c>
      <c r="G432" s="57"/>
      <c r="H432" s="633">
        <v>44440</v>
      </c>
    </row>
    <row r="433" spans="1:8" ht="36" x14ac:dyDescent="0.25">
      <c r="A433" s="632">
        <v>44391</v>
      </c>
      <c r="B433" s="58" t="s">
        <v>8485</v>
      </c>
      <c r="C433" s="58" t="s">
        <v>1751</v>
      </c>
      <c r="D433" s="58" t="s">
        <v>7700</v>
      </c>
      <c r="E433" s="58" t="s">
        <v>8486</v>
      </c>
      <c r="F433" s="57" t="s">
        <v>7697</v>
      </c>
      <c r="G433" s="57"/>
      <c r="H433" s="633">
        <v>44440</v>
      </c>
    </row>
    <row r="434" spans="1:8" ht="36" x14ac:dyDescent="0.25">
      <c r="A434" s="632">
        <v>44391</v>
      </c>
      <c r="B434" s="58" t="s">
        <v>8163</v>
      </c>
      <c r="C434" s="58" t="s">
        <v>8487</v>
      </c>
      <c r="D434" s="58" t="s">
        <v>7700</v>
      </c>
      <c r="E434" s="58" t="s">
        <v>8486</v>
      </c>
      <c r="F434" s="57" t="s">
        <v>7827</v>
      </c>
      <c r="G434" s="57"/>
      <c r="H434" s="633">
        <v>44440</v>
      </c>
    </row>
    <row r="435" spans="1:8" ht="24" x14ac:dyDescent="0.25">
      <c r="A435" s="632">
        <v>44404</v>
      </c>
      <c r="B435" s="58" t="s">
        <v>8163</v>
      </c>
      <c r="C435" s="58" t="s">
        <v>8487</v>
      </c>
      <c r="D435" s="58" t="s">
        <v>8080</v>
      </c>
      <c r="E435" s="58" t="s">
        <v>8488</v>
      </c>
      <c r="F435" s="57" t="s">
        <v>7827</v>
      </c>
      <c r="G435" s="57"/>
      <c r="H435" s="633">
        <v>44440</v>
      </c>
    </row>
    <row r="436" spans="1:8" ht="36" x14ac:dyDescent="0.25">
      <c r="A436" s="635">
        <v>44441</v>
      </c>
      <c r="B436" s="58" t="s">
        <v>8489</v>
      </c>
      <c r="C436" s="58" t="s">
        <v>8303</v>
      </c>
      <c r="D436" s="58" t="s">
        <v>7825</v>
      </c>
      <c r="E436" s="636" t="s">
        <v>8490</v>
      </c>
      <c r="F436" s="57" t="s">
        <v>7697</v>
      </c>
      <c r="G436" s="57">
        <v>2.1</v>
      </c>
      <c r="H436" s="637">
        <v>44452</v>
      </c>
    </row>
    <row r="437" spans="1:8" ht="96" x14ac:dyDescent="0.25">
      <c r="A437" s="635">
        <v>44441</v>
      </c>
      <c r="B437" s="58" t="s">
        <v>8491</v>
      </c>
      <c r="C437" s="58" t="s">
        <v>8306</v>
      </c>
      <c r="D437" s="58" t="s">
        <v>7825</v>
      </c>
      <c r="E437" s="636" t="s">
        <v>8490</v>
      </c>
      <c r="F437" s="57" t="s">
        <v>7697</v>
      </c>
      <c r="G437" s="57">
        <v>2.1</v>
      </c>
      <c r="H437" s="637">
        <v>44452</v>
      </c>
    </row>
    <row r="438" spans="1:8" ht="36" x14ac:dyDescent="0.25">
      <c r="A438" s="635">
        <v>44441</v>
      </c>
      <c r="B438" s="58" t="s">
        <v>8492</v>
      </c>
      <c r="C438" s="58" t="s">
        <v>8308</v>
      </c>
      <c r="D438" s="58" t="s">
        <v>7825</v>
      </c>
      <c r="E438" s="636" t="s">
        <v>8490</v>
      </c>
      <c r="F438" s="57" t="s">
        <v>7697</v>
      </c>
      <c r="G438" s="57">
        <v>2.1</v>
      </c>
      <c r="H438" s="637">
        <v>44452</v>
      </c>
    </row>
    <row r="439" spans="1:8" ht="36" x14ac:dyDescent="0.25">
      <c r="A439" s="638">
        <v>44533</v>
      </c>
      <c r="B439" s="58" t="s">
        <v>8493</v>
      </c>
      <c r="C439" s="58" t="s">
        <v>2656</v>
      </c>
      <c r="D439" s="58" t="s">
        <v>7801</v>
      </c>
      <c r="E439" s="639" t="s">
        <v>8494</v>
      </c>
      <c r="F439" s="57" t="s">
        <v>7697</v>
      </c>
      <c r="G439" s="57">
        <v>2.1</v>
      </c>
      <c r="H439" s="614">
        <v>44547</v>
      </c>
    </row>
    <row r="440" spans="1:8" ht="36" x14ac:dyDescent="0.25">
      <c r="A440" s="638">
        <v>44533</v>
      </c>
      <c r="B440" s="58" t="s">
        <v>8495</v>
      </c>
      <c r="C440" s="58" t="s">
        <v>2656</v>
      </c>
      <c r="D440" s="58" t="s">
        <v>7700</v>
      </c>
      <c r="E440" s="639" t="s">
        <v>8398</v>
      </c>
      <c r="F440" s="57" t="s">
        <v>7697</v>
      </c>
      <c r="G440" s="57">
        <v>2.1</v>
      </c>
      <c r="H440" s="614">
        <v>44547</v>
      </c>
    </row>
    <row r="441" spans="1:8" ht="36" x14ac:dyDescent="0.25">
      <c r="A441" s="638">
        <v>44533</v>
      </c>
      <c r="B441" s="58" t="s">
        <v>8495</v>
      </c>
      <c r="C441" s="58" t="s">
        <v>8496</v>
      </c>
      <c r="D441" s="58" t="s">
        <v>7716</v>
      </c>
      <c r="E441" s="639" t="s">
        <v>8497</v>
      </c>
      <c r="F441" s="57"/>
      <c r="G441" s="57">
        <v>2.1</v>
      </c>
      <c r="H441" s="614">
        <v>44547</v>
      </c>
    </row>
    <row r="442" spans="1:8" ht="36" x14ac:dyDescent="0.25">
      <c r="A442" s="638">
        <v>44533</v>
      </c>
      <c r="B442" s="58" t="s">
        <v>8498</v>
      </c>
      <c r="C442" s="58" t="s">
        <v>2656</v>
      </c>
      <c r="D442" s="58" t="s">
        <v>7700</v>
      </c>
      <c r="E442" s="639" t="s">
        <v>8499</v>
      </c>
      <c r="F442" s="57" t="s">
        <v>7697</v>
      </c>
      <c r="G442" s="57">
        <v>2.1</v>
      </c>
      <c r="H442" s="614">
        <v>44547</v>
      </c>
    </row>
    <row r="443" spans="1:8" ht="36" x14ac:dyDescent="0.25">
      <c r="A443" s="638">
        <v>44533</v>
      </c>
      <c r="B443" s="58" t="s">
        <v>8500</v>
      </c>
      <c r="C443" s="58" t="s">
        <v>2656</v>
      </c>
      <c r="D443" s="58" t="s">
        <v>7801</v>
      </c>
      <c r="E443" s="639" t="s">
        <v>8501</v>
      </c>
      <c r="F443" s="57" t="s">
        <v>7718</v>
      </c>
      <c r="G443" s="57">
        <v>2.1</v>
      </c>
      <c r="H443" s="614">
        <v>44547</v>
      </c>
    </row>
    <row r="444" spans="1:8" ht="36" x14ac:dyDescent="0.25">
      <c r="A444" s="638">
        <v>44533</v>
      </c>
      <c r="B444" s="58" t="s">
        <v>8493</v>
      </c>
      <c r="C444" s="58" t="s">
        <v>2656</v>
      </c>
      <c r="D444" s="58" t="s">
        <v>7801</v>
      </c>
      <c r="E444" s="639" t="s">
        <v>8494</v>
      </c>
      <c r="F444" s="57" t="s">
        <v>7718</v>
      </c>
      <c r="G444" s="57">
        <v>2.1</v>
      </c>
      <c r="H444" s="614">
        <v>44547</v>
      </c>
    </row>
    <row r="445" spans="1:8" ht="48" x14ac:dyDescent="0.25">
      <c r="A445" s="638">
        <v>44533</v>
      </c>
      <c r="B445" s="58" t="s">
        <v>8502</v>
      </c>
      <c r="C445" s="58" t="s">
        <v>2656</v>
      </c>
      <c r="D445" s="58" t="s">
        <v>7801</v>
      </c>
      <c r="E445" s="639" t="s">
        <v>8503</v>
      </c>
      <c r="F445" s="57" t="s">
        <v>7718</v>
      </c>
      <c r="G445" s="57">
        <v>2.1</v>
      </c>
      <c r="H445" s="614">
        <v>44547</v>
      </c>
    </row>
    <row r="446" spans="1:8" ht="24" x14ac:dyDescent="0.25">
      <c r="A446" s="638">
        <v>44533</v>
      </c>
      <c r="B446" s="58" t="s">
        <v>4374</v>
      </c>
      <c r="C446" s="58" t="s">
        <v>8314</v>
      </c>
      <c r="D446" s="58" t="s">
        <v>8504</v>
      </c>
      <c r="E446" s="639" t="s">
        <v>8505</v>
      </c>
      <c r="F446" s="57" t="s">
        <v>7947</v>
      </c>
      <c r="G446" s="57"/>
      <c r="H446" s="614">
        <v>44547</v>
      </c>
    </row>
    <row r="447" spans="1:8" ht="36" x14ac:dyDescent="0.25">
      <c r="A447" s="638">
        <v>44539</v>
      </c>
      <c r="B447" s="58" t="s">
        <v>8498</v>
      </c>
      <c r="C447" s="58" t="s">
        <v>2656</v>
      </c>
      <c r="D447" s="58" t="s">
        <v>7700</v>
      </c>
      <c r="E447" s="639" t="s">
        <v>8499</v>
      </c>
      <c r="F447" s="57" t="s">
        <v>7718</v>
      </c>
      <c r="G447" s="57">
        <v>2.1</v>
      </c>
      <c r="H447" s="614">
        <v>44547</v>
      </c>
    </row>
    <row r="448" spans="1:8" ht="36" x14ac:dyDescent="0.25">
      <c r="A448" s="640">
        <v>44579</v>
      </c>
      <c r="B448" s="254"/>
      <c r="C448" s="58" t="s">
        <v>428</v>
      </c>
      <c r="D448" s="58"/>
      <c r="E448" s="641" t="s">
        <v>8506</v>
      </c>
      <c r="F448" s="642"/>
      <c r="G448" s="435"/>
      <c r="H448" s="643">
        <v>44574</v>
      </c>
    </row>
    <row r="449" spans="1:8" ht="72" x14ac:dyDescent="0.25">
      <c r="A449" s="640">
        <v>44579</v>
      </c>
      <c r="B449" s="58" t="s">
        <v>8507</v>
      </c>
      <c r="C449" s="58" t="s">
        <v>8508</v>
      </c>
      <c r="D449" s="58" t="s">
        <v>7825</v>
      </c>
      <c r="E449" s="145" t="s">
        <v>8509</v>
      </c>
      <c r="F449" s="57" t="s">
        <v>7742</v>
      </c>
      <c r="G449" s="57">
        <v>2.1</v>
      </c>
      <c r="H449" s="643">
        <v>44606</v>
      </c>
    </row>
    <row r="450" spans="1:8" ht="60" x14ac:dyDescent="0.25">
      <c r="A450" s="640">
        <v>44579</v>
      </c>
      <c r="B450" s="58" t="s">
        <v>8507</v>
      </c>
      <c r="C450" s="58" t="s">
        <v>2749</v>
      </c>
      <c r="D450" s="58" t="s">
        <v>8510</v>
      </c>
      <c r="E450" s="641" t="s">
        <v>8511</v>
      </c>
      <c r="F450" s="57" t="s">
        <v>7827</v>
      </c>
      <c r="G450" s="57">
        <v>2.1</v>
      </c>
      <c r="H450" s="643">
        <v>44606</v>
      </c>
    </row>
    <row r="451" spans="1:8" ht="36" x14ac:dyDescent="0.25">
      <c r="A451" s="640">
        <v>44579</v>
      </c>
      <c r="B451" s="58" t="s">
        <v>8512</v>
      </c>
      <c r="C451" s="58" t="s">
        <v>1463</v>
      </c>
      <c r="D451" s="58" t="s">
        <v>7700</v>
      </c>
      <c r="E451" s="641" t="s">
        <v>8513</v>
      </c>
      <c r="F451" s="57" t="s">
        <v>8514</v>
      </c>
      <c r="G451" s="57">
        <v>2.1</v>
      </c>
      <c r="H451" s="643">
        <v>44606</v>
      </c>
    </row>
    <row r="452" spans="1:8" ht="60" x14ac:dyDescent="0.25">
      <c r="A452" s="640">
        <v>44579</v>
      </c>
      <c r="B452" s="58" t="s">
        <v>8515</v>
      </c>
      <c r="C452" s="58" t="s">
        <v>1265</v>
      </c>
      <c r="D452" s="58" t="s">
        <v>7801</v>
      </c>
      <c r="E452" s="641" t="s">
        <v>8516</v>
      </c>
      <c r="F452" s="57" t="s">
        <v>7873</v>
      </c>
      <c r="G452" s="57">
        <v>2.1</v>
      </c>
      <c r="H452" s="643">
        <v>44606</v>
      </c>
    </row>
    <row r="453" spans="1:8" ht="48" x14ac:dyDescent="0.25">
      <c r="A453" s="635">
        <v>44603</v>
      </c>
      <c r="B453" s="58" t="s">
        <v>8517</v>
      </c>
      <c r="C453" s="58" t="s">
        <v>8518</v>
      </c>
      <c r="D453" s="58" t="s">
        <v>7801</v>
      </c>
      <c r="E453" s="636" t="s">
        <v>8519</v>
      </c>
      <c r="F453" s="57" t="s">
        <v>4574</v>
      </c>
      <c r="G453" s="57" t="s">
        <v>145</v>
      </c>
      <c r="H453" s="637">
        <v>44621</v>
      </c>
    </row>
    <row r="454" spans="1:8" ht="72" x14ac:dyDescent="0.25">
      <c r="A454" s="635">
        <v>44603</v>
      </c>
      <c r="B454" s="58" t="s">
        <v>8453</v>
      </c>
      <c r="C454" s="58" t="s">
        <v>327</v>
      </c>
      <c r="D454" s="58" t="s">
        <v>7700</v>
      </c>
      <c r="E454" s="636" t="s">
        <v>8520</v>
      </c>
      <c r="F454" s="57" t="s">
        <v>4574</v>
      </c>
      <c r="G454" s="57" t="s">
        <v>145</v>
      </c>
      <c r="H454" s="637">
        <v>44621</v>
      </c>
    </row>
    <row r="455" spans="1:8" ht="48" x14ac:dyDescent="0.25">
      <c r="A455" s="644">
        <v>44643</v>
      </c>
      <c r="B455" s="58" t="s">
        <v>8521</v>
      </c>
      <c r="C455" s="58" t="s">
        <v>1958</v>
      </c>
      <c r="D455" s="58" t="s">
        <v>7700</v>
      </c>
      <c r="E455" s="645" t="s">
        <v>8522</v>
      </c>
      <c r="F455" s="57" t="s">
        <v>4378</v>
      </c>
      <c r="G455" s="57" t="s">
        <v>4162</v>
      </c>
      <c r="H455" s="646">
        <v>44664</v>
      </c>
    </row>
    <row r="456" spans="1:8" ht="36" x14ac:dyDescent="0.25">
      <c r="A456" s="644">
        <v>44643</v>
      </c>
      <c r="B456" s="58" t="s">
        <v>8523</v>
      </c>
      <c r="C456" s="58" t="s">
        <v>1958</v>
      </c>
      <c r="D456" s="58" t="s">
        <v>7700</v>
      </c>
      <c r="E456" s="645" t="s">
        <v>8524</v>
      </c>
      <c r="F456" s="57" t="s">
        <v>4378</v>
      </c>
      <c r="G456" s="57" t="s">
        <v>4162</v>
      </c>
      <c r="H456" s="646">
        <v>44664</v>
      </c>
    </row>
    <row r="457" spans="1:8" ht="24" x14ac:dyDescent="0.25">
      <c r="A457" s="644">
        <v>44643</v>
      </c>
      <c r="B457" s="58" t="s">
        <v>8525</v>
      </c>
      <c r="C457" s="58" t="s">
        <v>1958</v>
      </c>
      <c r="D457" s="58" t="s">
        <v>7705</v>
      </c>
      <c r="E457" s="645" t="s">
        <v>8526</v>
      </c>
      <c r="F457" s="57" t="s">
        <v>7701</v>
      </c>
      <c r="G457" s="57">
        <v>2.1</v>
      </c>
      <c r="H457" s="646">
        <v>44664</v>
      </c>
    </row>
    <row r="458" spans="1:8" ht="36" x14ac:dyDescent="0.25">
      <c r="A458" s="644">
        <v>44643</v>
      </c>
      <c r="B458" s="58" t="s">
        <v>8527</v>
      </c>
      <c r="C458" s="58" t="s">
        <v>1958</v>
      </c>
      <c r="D458" s="58" t="s">
        <v>7801</v>
      </c>
      <c r="E458" s="645" t="s">
        <v>8528</v>
      </c>
      <c r="F458" s="57" t="s">
        <v>4378</v>
      </c>
      <c r="G458" s="57" t="s">
        <v>4162</v>
      </c>
      <c r="H458" s="646">
        <v>44664</v>
      </c>
    </row>
    <row r="459" spans="1:8" ht="48" x14ac:dyDescent="0.25">
      <c r="A459" s="644">
        <v>44643</v>
      </c>
      <c r="B459" s="58" t="s">
        <v>8453</v>
      </c>
      <c r="C459" s="58" t="s">
        <v>327</v>
      </c>
      <c r="D459" s="58" t="s">
        <v>7700</v>
      </c>
      <c r="E459" s="645" t="s">
        <v>8529</v>
      </c>
      <c r="F459" s="57" t="s">
        <v>4574</v>
      </c>
      <c r="G459" s="57" t="s">
        <v>145</v>
      </c>
      <c r="H459" s="646">
        <v>44664</v>
      </c>
    </row>
    <row r="460" spans="1:8" ht="48" x14ac:dyDescent="0.25">
      <c r="A460" s="644">
        <v>44643</v>
      </c>
      <c r="B460" s="58" t="s">
        <v>8530</v>
      </c>
      <c r="C460" s="58" t="s">
        <v>327</v>
      </c>
      <c r="D460" s="58" t="s">
        <v>7700</v>
      </c>
      <c r="E460" s="645" t="s">
        <v>8531</v>
      </c>
      <c r="F460" s="57" t="s">
        <v>4574</v>
      </c>
      <c r="G460" s="57" t="s">
        <v>145</v>
      </c>
      <c r="H460" s="646">
        <v>44664</v>
      </c>
    </row>
    <row r="461" spans="1:8" ht="24" x14ac:dyDescent="0.25">
      <c r="A461" s="644">
        <v>44643</v>
      </c>
      <c r="B461" s="58" t="s">
        <v>8532</v>
      </c>
      <c r="C461" s="58" t="s">
        <v>327</v>
      </c>
      <c r="D461" s="58" t="s">
        <v>7801</v>
      </c>
      <c r="E461" s="645" t="s">
        <v>8533</v>
      </c>
      <c r="F461" s="57" t="s">
        <v>4574</v>
      </c>
      <c r="G461" s="57" t="s">
        <v>145</v>
      </c>
      <c r="H461" s="646">
        <v>44664</v>
      </c>
    </row>
    <row r="462" spans="1:8" ht="48" x14ac:dyDescent="0.25">
      <c r="A462" s="644">
        <v>44643</v>
      </c>
      <c r="B462" s="58" t="s">
        <v>8534</v>
      </c>
      <c r="C462" s="58" t="s">
        <v>327</v>
      </c>
      <c r="D462" s="58" t="s">
        <v>7801</v>
      </c>
      <c r="E462" s="645" t="s">
        <v>8535</v>
      </c>
      <c r="F462" s="57" t="s">
        <v>4574</v>
      </c>
      <c r="G462" s="57" t="s">
        <v>145</v>
      </c>
      <c r="H462" s="646">
        <v>44664</v>
      </c>
    </row>
  </sheetData>
  <autoFilter ref="A2:H462" xr:uid="{00000000-0009-0000-0000-000015000000}"/>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103"/>
  <sheetViews>
    <sheetView zoomScaleNormal="100" workbookViewId="0">
      <pane xSplit="3" ySplit="2" topLeftCell="H3" activePane="bottomRight" state="frozen"/>
      <selection pane="topRight" activeCell="H1" sqref="H1"/>
      <selection pane="bottomLeft" activeCell="A3" sqref="A3"/>
      <selection pane="bottomRight" activeCell="I14" activeCellId="1" sqref="A417:XFD418 I14"/>
    </sheetView>
  </sheetViews>
  <sheetFormatPr baseColWidth="10" defaultColWidth="11.42578125" defaultRowHeight="15" zeroHeight="1" x14ac:dyDescent="0.25"/>
  <cols>
    <col min="1" max="1" width="2.5703125" style="15" customWidth="1"/>
    <col min="2" max="2" width="4.42578125" style="15" customWidth="1"/>
    <col min="3" max="3" width="28.5703125" style="15" customWidth="1"/>
    <col min="4" max="4" width="6.42578125" style="15" customWidth="1"/>
    <col min="6" max="6" width="10" style="15" customWidth="1"/>
    <col min="7" max="7" width="14.42578125" style="15" customWidth="1"/>
    <col min="8" max="8" width="35.5703125" style="15" customWidth="1"/>
    <col min="9" max="9" width="64.42578125" style="15" customWidth="1"/>
    <col min="10" max="11" width="10" style="15" customWidth="1"/>
    <col min="12" max="12" width="57.140625" style="15" customWidth="1"/>
    <col min="14" max="14" width="2.5703125" style="15" customWidth="1"/>
    <col min="15" max="15" width="9.140625" style="15" hidden="1" customWidth="1"/>
    <col min="16" max="1024" width="11.42578125" style="15" hidden="1"/>
  </cols>
  <sheetData>
    <row r="1" spans="1:14" x14ac:dyDescent="0.25">
      <c r="A1" s="43"/>
      <c r="B1" s="44"/>
      <c r="C1" s="45"/>
      <c r="D1" s="46"/>
      <c r="E1" s="46"/>
      <c r="F1" s="46"/>
      <c r="G1" s="46"/>
      <c r="H1" s="45"/>
      <c r="I1" s="45"/>
      <c r="J1" s="46"/>
      <c r="K1" s="47"/>
      <c r="L1" s="45"/>
      <c r="M1" s="46"/>
      <c r="N1" s="43"/>
    </row>
    <row r="2" spans="1:14" ht="24" x14ac:dyDescent="0.25">
      <c r="A2" s="43"/>
      <c r="B2" s="34" t="s">
        <v>133</v>
      </c>
      <c r="C2" s="34" t="s">
        <v>58</v>
      </c>
      <c r="D2" s="34" t="s">
        <v>59</v>
      </c>
      <c r="E2" s="34" t="s">
        <v>134</v>
      </c>
      <c r="F2" s="34" t="s">
        <v>135</v>
      </c>
      <c r="G2" s="34" t="s">
        <v>136</v>
      </c>
      <c r="H2" s="34" t="s">
        <v>61</v>
      </c>
      <c r="I2" s="34" t="s">
        <v>0</v>
      </c>
      <c r="J2" s="48" t="s">
        <v>137</v>
      </c>
      <c r="K2" s="48" t="s">
        <v>138</v>
      </c>
      <c r="L2" s="34" t="s">
        <v>139</v>
      </c>
      <c r="M2" s="34" t="s">
        <v>4</v>
      </c>
      <c r="N2" s="43"/>
    </row>
    <row r="3" spans="1:14" x14ac:dyDescent="0.25">
      <c r="A3" s="43"/>
      <c r="B3" s="49" t="s">
        <v>8</v>
      </c>
      <c r="C3" s="50" t="s">
        <v>8</v>
      </c>
      <c r="D3" s="49"/>
      <c r="E3" s="49" t="s">
        <v>8</v>
      </c>
      <c r="F3" s="49" t="s">
        <v>8</v>
      </c>
      <c r="G3" s="49" t="s">
        <v>8</v>
      </c>
      <c r="H3" s="50" t="s">
        <v>8</v>
      </c>
      <c r="I3" s="51" t="s">
        <v>140</v>
      </c>
      <c r="J3" s="52" t="s">
        <v>8</v>
      </c>
      <c r="K3" s="52" t="s">
        <v>8</v>
      </c>
      <c r="L3" s="51" t="s">
        <v>8</v>
      </c>
      <c r="M3" s="49" t="s">
        <v>8</v>
      </c>
      <c r="N3" s="43"/>
    </row>
    <row r="4" spans="1:14" x14ac:dyDescent="0.25">
      <c r="A4" s="43"/>
      <c r="B4" s="53" t="s">
        <v>141</v>
      </c>
      <c r="C4" s="54"/>
      <c r="D4" s="54"/>
      <c r="E4" s="54"/>
      <c r="F4" s="54"/>
      <c r="G4" s="54"/>
      <c r="H4" s="54"/>
      <c r="I4" s="54"/>
      <c r="J4" s="55"/>
      <c r="K4" s="55" t="s">
        <v>8</v>
      </c>
      <c r="L4" s="56" t="s">
        <v>8</v>
      </c>
      <c r="M4" s="54"/>
      <c r="N4" s="43"/>
    </row>
    <row r="5" spans="1:14" ht="15" customHeight="1" x14ac:dyDescent="0.25">
      <c r="A5" s="43"/>
      <c r="B5" s="10">
        <v>1</v>
      </c>
      <c r="C5" s="9" t="s">
        <v>142</v>
      </c>
      <c r="D5" s="10" t="s">
        <v>63</v>
      </c>
      <c r="E5" s="10" t="s">
        <v>143</v>
      </c>
      <c r="F5" s="10" t="s">
        <v>144</v>
      </c>
      <c r="G5" s="10" t="s">
        <v>145</v>
      </c>
      <c r="H5" s="9" t="s">
        <v>146</v>
      </c>
      <c r="I5" s="59" t="s">
        <v>147</v>
      </c>
      <c r="J5" s="57" t="s">
        <v>6</v>
      </c>
      <c r="K5" s="60" t="s">
        <v>148</v>
      </c>
      <c r="L5" s="51" t="str">
        <f>VLOOKUP(K5,CódigosRetorno!$A$2:$B$1730,2,FALSE())</f>
        <v>El XML no contiene el tag o no existe informacion de UBLVersionID</v>
      </c>
      <c r="M5" s="57" t="s">
        <v>8</v>
      </c>
      <c r="N5" s="43"/>
    </row>
    <row r="6" spans="1:14" x14ac:dyDescent="0.25">
      <c r="A6" s="43"/>
      <c r="B6" s="10"/>
      <c r="C6" s="9"/>
      <c r="D6" s="10"/>
      <c r="E6" s="10"/>
      <c r="F6" s="10"/>
      <c r="G6" s="10"/>
      <c r="H6" s="9"/>
      <c r="I6" s="59" t="s">
        <v>149</v>
      </c>
      <c r="J6" s="57" t="s">
        <v>6</v>
      </c>
      <c r="K6" s="60" t="s">
        <v>150</v>
      </c>
      <c r="L6" s="51"/>
      <c r="M6" s="57" t="s">
        <v>8</v>
      </c>
      <c r="N6" s="43"/>
    </row>
    <row r="7" spans="1:14" ht="15" customHeight="1" x14ac:dyDescent="0.25">
      <c r="A7" s="43"/>
      <c r="B7" s="10">
        <f>+B5+1</f>
        <v>2</v>
      </c>
      <c r="C7" s="9" t="s">
        <v>151</v>
      </c>
      <c r="D7" s="10" t="s">
        <v>63</v>
      </c>
      <c r="E7" s="10" t="s">
        <v>143</v>
      </c>
      <c r="F7" s="10" t="s">
        <v>144</v>
      </c>
      <c r="G7" s="10" t="s">
        <v>152</v>
      </c>
      <c r="H7" s="9" t="s">
        <v>153</v>
      </c>
      <c r="I7" s="59" t="s">
        <v>147</v>
      </c>
      <c r="J7" s="57" t="s">
        <v>6</v>
      </c>
      <c r="K7" s="60" t="s">
        <v>154</v>
      </c>
      <c r="L7" s="51" t="str">
        <f>VLOOKUP(K7,CódigosRetorno!$A$2:$B$1730,2,FALSE())</f>
        <v>El XML no contiene el tag o no existe informacion de CustomizationID</v>
      </c>
      <c r="M7" s="57" t="s">
        <v>8</v>
      </c>
      <c r="N7" s="43"/>
    </row>
    <row r="8" spans="1:14" x14ac:dyDescent="0.25">
      <c r="A8" s="43"/>
      <c r="B8" s="10"/>
      <c r="C8" s="9"/>
      <c r="D8" s="10"/>
      <c r="E8" s="10"/>
      <c r="F8" s="10"/>
      <c r="G8" s="10"/>
      <c r="H8" s="9"/>
      <c r="I8" s="59" t="s">
        <v>155</v>
      </c>
      <c r="J8" s="57" t="s">
        <v>6</v>
      </c>
      <c r="K8" s="60" t="s">
        <v>156</v>
      </c>
      <c r="L8" s="51" t="str">
        <f>VLOOKUP(K8,CódigosRetorno!$A$2:$B$1730,2,FALSE())</f>
        <v>CustomizationID - La version del documento no es correcta</v>
      </c>
      <c r="M8" s="57" t="s">
        <v>8</v>
      </c>
      <c r="N8" s="43"/>
    </row>
    <row r="9" spans="1:14" ht="36" x14ac:dyDescent="0.25">
      <c r="A9" s="43"/>
      <c r="B9" s="57">
        <f>+B7+1</f>
        <v>3</v>
      </c>
      <c r="C9" s="58" t="s">
        <v>157</v>
      </c>
      <c r="D9" s="57" t="s">
        <v>63</v>
      </c>
      <c r="E9" s="61" t="s">
        <v>143</v>
      </c>
      <c r="F9" s="62" t="s">
        <v>158</v>
      </c>
      <c r="G9" s="61" t="s">
        <v>8</v>
      </c>
      <c r="H9" s="63" t="s">
        <v>159</v>
      </c>
      <c r="I9" s="51" t="s">
        <v>160</v>
      </c>
      <c r="J9" s="60" t="s">
        <v>8</v>
      </c>
      <c r="K9" s="60" t="s">
        <v>8</v>
      </c>
      <c r="L9" s="51" t="str">
        <f>VLOOKUP(K9,CódigosRetorno!$A$2:$B$1730,2,FALSE())</f>
        <v>-</v>
      </c>
      <c r="M9" s="62" t="s">
        <v>8</v>
      </c>
      <c r="N9" s="43"/>
    </row>
    <row r="10" spans="1:14" ht="24" customHeight="1" x14ac:dyDescent="0.25">
      <c r="A10" s="43"/>
      <c r="B10" s="10">
        <v>4</v>
      </c>
      <c r="C10" s="9" t="s">
        <v>161</v>
      </c>
      <c r="D10" s="10" t="s">
        <v>63</v>
      </c>
      <c r="E10" s="10" t="s">
        <v>143</v>
      </c>
      <c r="F10" s="10" t="s">
        <v>162</v>
      </c>
      <c r="G10" s="10" t="s">
        <v>163</v>
      </c>
      <c r="H10" s="9" t="s">
        <v>164</v>
      </c>
      <c r="I10" s="64" t="s">
        <v>165</v>
      </c>
      <c r="J10" s="57" t="s">
        <v>6</v>
      </c>
      <c r="K10" s="60" t="s">
        <v>166</v>
      </c>
      <c r="L10" s="51" t="str">
        <f>VLOOKUP(K10,CódigosRetorno!$A$2:$B$1730,2,FALSE())</f>
        <v>ID - Serie y Número del archivo no coincide con el consignado en el contenido del XML.</v>
      </c>
      <c r="M10" s="57" t="s">
        <v>8</v>
      </c>
      <c r="N10" s="43"/>
    </row>
    <row r="11" spans="1:14" ht="36" x14ac:dyDescent="0.25">
      <c r="A11" s="43"/>
      <c r="B11" s="10"/>
      <c r="C11" s="9"/>
      <c r="D11" s="10"/>
      <c r="E11" s="10"/>
      <c r="F11" s="10"/>
      <c r="G11" s="10"/>
      <c r="H11" s="9"/>
      <c r="I11" s="64" t="s">
        <v>167</v>
      </c>
      <c r="J11" s="65" t="s">
        <v>6</v>
      </c>
      <c r="K11" s="65" t="s">
        <v>168</v>
      </c>
      <c r="L11" s="51" t="str">
        <f>VLOOKUP(K11,CódigosRetorno!$A$2:$B$1730,2,FALSE())</f>
        <v>ID - El dato SERIE-CORRELATIVO no cumple con el formato de acuerdo al tipo de comprobante</v>
      </c>
      <c r="M11" s="62" t="s">
        <v>8</v>
      </c>
      <c r="N11" s="43"/>
    </row>
    <row r="12" spans="1:14" ht="60" x14ac:dyDescent="0.25">
      <c r="A12" s="43"/>
      <c r="B12" s="10"/>
      <c r="C12" s="9"/>
      <c r="D12" s="10"/>
      <c r="E12" s="10"/>
      <c r="F12" s="10"/>
      <c r="G12" s="10"/>
      <c r="H12" s="9"/>
      <c r="I12" s="64" t="s">
        <v>169</v>
      </c>
      <c r="J12" s="57" t="s">
        <v>6</v>
      </c>
      <c r="K12" s="60" t="s">
        <v>170</v>
      </c>
      <c r="L12" s="51" t="str">
        <f>VLOOKUP(K12,CódigosRetorno!$A$2:$B$1730,2,FALSE())</f>
        <v>El comprobante fue registrado previamente con otros datos</v>
      </c>
      <c r="M12" s="57" t="s">
        <v>171</v>
      </c>
      <c r="N12" s="43"/>
    </row>
    <row r="13" spans="1:14" ht="60" x14ac:dyDescent="0.25">
      <c r="A13" s="43"/>
      <c r="B13" s="10"/>
      <c r="C13" s="9"/>
      <c r="D13" s="10"/>
      <c r="E13" s="10"/>
      <c r="F13" s="10"/>
      <c r="G13" s="10"/>
      <c r="H13" s="9"/>
      <c r="I13" s="64" t="s">
        <v>172</v>
      </c>
      <c r="J13" s="65" t="s">
        <v>6</v>
      </c>
      <c r="K13" s="65" t="s">
        <v>173</v>
      </c>
      <c r="L13" s="51" t="str">
        <f>VLOOKUP(K13,CódigosRetorno!$A$2:$B$1730,2,FALSE())</f>
        <v xml:space="preserve">Comprobante físico no se encuentra autorizado </v>
      </c>
      <c r="M13" s="62" t="s">
        <v>174</v>
      </c>
      <c r="N13" s="43"/>
    </row>
    <row r="14" spans="1:14" ht="48" x14ac:dyDescent="0.25">
      <c r="A14" s="43"/>
      <c r="B14" s="10"/>
      <c r="C14" s="9"/>
      <c r="D14" s="10"/>
      <c r="E14" s="10"/>
      <c r="F14" s="10"/>
      <c r="G14" s="10"/>
      <c r="H14" s="9"/>
      <c r="I14" s="64" t="s">
        <v>172</v>
      </c>
      <c r="J14" s="65" t="s">
        <v>6</v>
      </c>
      <c r="K14" s="65" t="s">
        <v>173</v>
      </c>
      <c r="L14" s="51" t="str">
        <f>VLOOKUP(K14,CódigosRetorno!$A$2:$B$1730,2,FALSE())</f>
        <v xml:space="preserve">Comprobante físico no se encuentra autorizado </v>
      </c>
      <c r="M14" s="62" t="s">
        <v>175</v>
      </c>
      <c r="N14" s="43"/>
    </row>
    <row r="15" spans="1:14" ht="48" x14ac:dyDescent="0.25">
      <c r="A15" s="43"/>
      <c r="B15" s="66">
        <f>+B10+1</f>
        <v>5</v>
      </c>
      <c r="C15" s="67" t="s">
        <v>176</v>
      </c>
      <c r="D15" s="66" t="s">
        <v>63</v>
      </c>
      <c r="E15" s="66" t="s">
        <v>143</v>
      </c>
      <c r="F15" s="66" t="s">
        <v>177</v>
      </c>
      <c r="G15" s="66" t="s">
        <v>178</v>
      </c>
      <c r="H15" s="67" t="s">
        <v>179</v>
      </c>
      <c r="I15" s="64" t="s">
        <v>180</v>
      </c>
      <c r="J15" s="57" t="s">
        <v>6</v>
      </c>
      <c r="K15" s="60" t="s">
        <v>181</v>
      </c>
      <c r="L15" s="51" t="str">
        <f>VLOOKUP(K15,CódigosRetorno!$A$2:$B$1730,2,FALSE())</f>
        <v>El comprobante fue enviado fuera del plazo permitido.</v>
      </c>
      <c r="M15" s="57" t="s">
        <v>182</v>
      </c>
      <c r="N15" s="43"/>
    </row>
    <row r="16" spans="1:14" x14ac:dyDescent="0.25">
      <c r="A16" s="43"/>
      <c r="B16" s="57">
        <f>+B15+1</f>
        <v>6</v>
      </c>
      <c r="C16" s="58" t="s">
        <v>183</v>
      </c>
      <c r="D16" s="57" t="s">
        <v>63</v>
      </c>
      <c r="E16" s="57" t="s">
        <v>184</v>
      </c>
      <c r="F16" s="57"/>
      <c r="G16" s="57"/>
      <c r="H16" s="58" t="s">
        <v>185</v>
      </c>
      <c r="I16" s="51" t="s">
        <v>186</v>
      </c>
      <c r="J16" s="61" t="s">
        <v>8</v>
      </c>
      <c r="K16" s="65" t="s">
        <v>8</v>
      </c>
      <c r="L16" s="51" t="str">
        <f>VLOOKUP(K16,CódigosRetorno!$A$2:$B$1730,2,FALSE())</f>
        <v>-</v>
      </c>
      <c r="M16" s="62" t="s">
        <v>8</v>
      </c>
      <c r="N16" s="43"/>
    </row>
    <row r="17" spans="1:14" x14ac:dyDescent="0.25">
      <c r="A17" s="43"/>
      <c r="B17" s="68" t="s">
        <v>187</v>
      </c>
      <c r="C17" s="69"/>
      <c r="D17" s="70"/>
      <c r="E17" s="70" t="s">
        <v>8</v>
      </c>
      <c r="F17" s="70" t="s">
        <v>8</v>
      </c>
      <c r="G17" s="70" t="s">
        <v>8</v>
      </c>
      <c r="H17" s="71" t="s">
        <v>8</v>
      </c>
      <c r="I17" s="72"/>
      <c r="J17" s="70"/>
      <c r="K17" s="73"/>
      <c r="L17" s="56"/>
      <c r="M17" s="70"/>
      <c r="N17" s="43"/>
    </row>
    <row r="18" spans="1:14" ht="24" customHeight="1" x14ac:dyDescent="0.25">
      <c r="A18" s="43"/>
      <c r="B18" s="10">
        <f>+B16+1</f>
        <v>7</v>
      </c>
      <c r="C18" s="9" t="s">
        <v>188</v>
      </c>
      <c r="D18" s="10" t="s">
        <v>63</v>
      </c>
      <c r="E18" s="10" t="s">
        <v>143</v>
      </c>
      <c r="F18" s="10" t="s">
        <v>189</v>
      </c>
      <c r="G18" s="10"/>
      <c r="H18" s="9" t="s">
        <v>190</v>
      </c>
      <c r="I18" s="59" t="s">
        <v>191</v>
      </c>
      <c r="J18" s="57" t="s">
        <v>6</v>
      </c>
      <c r="K18" s="60" t="s">
        <v>192</v>
      </c>
      <c r="L18" s="51" t="str">
        <f>VLOOKUP(K18,CódigosRetorno!$A$2:$B$1730,2,FALSE())</f>
        <v>Número de RUC del nombre del archivo no coincide con el consignado en el contenido del archivo XML</v>
      </c>
      <c r="M18" s="57" t="s">
        <v>8</v>
      </c>
      <c r="N18" s="43"/>
    </row>
    <row r="19" spans="1:14" ht="36" x14ac:dyDescent="0.25">
      <c r="A19" s="43"/>
      <c r="B19" s="10"/>
      <c r="C19" s="9"/>
      <c r="D19" s="10"/>
      <c r="E19" s="10"/>
      <c r="F19" s="10"/>
      <c r="G19" s="10"/>
      <c r="H19" s="9"/>
      <c r="I19" s="59" t="s">
        <v>193</v>
      </c>
      <c r="J19" s="57" t="s">
        <v>6</v>
      </c>
      <c r="K19" s="60" t="s">
        <v>194</v>
      </c>
      <c r="L19" s="51" t="str">
        <f>VLOOKUP(K19,CódigosRetorno!$A$2:$B$1730,2,FALSE())</f>
        <v>Senor contribuyente a la fecha no se encuentra registrado ó habilitado con la condición de Agente de retención.</v>
      </c>
      <c r="M19" s="57" t="s">
        <v>195</v>
      </c>
      <c r="N19" s="43"/>
    </row>
    <row r="20" spans="1:14" ht="24" customHeight="1" x14ac:dyDescent="0.25">
      <c r="A20" s="43"/>
      <c r="B20" s="10">
        <f>+B18+1</f>
        <v>8</v>
      </c>
      <c r="C20" s="9" t="s">
        <v>196</v>
      </c>
      <c r="D20" s="10" t="s">
        <v>63</v>
      </c>
      <c r="E20" s="10" t="s">
        <v>143</v>
      </c>
      <c r="F20" s="10" t="s">
        <v>197</v>
      </c>
      <c r="G20" s="10" t="s">
        <v>198</v>
      </c>
      <c r="H20" s="9" t="s">
        <v>199</v>
      </c>
      <c r="I20" s="59" t="s">
        <v>200</v>
      </c>
      <c r="J20" s="57" t="s">
        <v>6</v>
      </c>
      <c r="K20" s="60" t="s">
        <v>201</v>
      </c>
      <c r="L20" s="51" t="str">
        <f>VLOOKUP(K20,CódigosRetorno!$A$2:$B$1730,2,FALSE())</f>
        <v>El XML no contiene el atributo o no existe información del tipo de documento del emisor</v>
      </c>
      <c r="M20" s="57" t="s">
        <v>8</v>
      </c>
      <c r="N20" s="43"/>
    </row>
    <row r="21" spans="1:14" x14ac:dyDescent="0.25">
      <c r="A21" s="43"/>
      <c r="B21" s="10"/>
      <c r="C21" s="9"/>
      <c r="D21" s="10"/>
      <c r="E21" s="10"/>
      <c r="F21" s="10"/>
      <c r="G21" s="10"/>
      <c r="H21" s="9"/>
      <c r="I21" s="59" t="s">
        <v>202</v>
      </c>
      <c r="J21" s="57" t="s">
        <v>6</v>
      </c>
      <c r="K21" s="60" t="s">
        <v>203</v>
      </c>
      <c r="L21" s="51" t="str">
        <f>VLOOKUP(K21,CódigosRetorno!$A$2:$B$1730,2,FALSE())</f>
        <v>El tipo de documento no es aceptado.</v>
      </c>
      <c r="M21" s="57" t="s">
        <v>8</v>
      </c>
      <c r="N21" s="43"/>
    </row>
    <row r="22" spans="1:14" ht="48" x14ac:dyDescent="0.25">
      <c r="A22" s="43"/>
      <c r="B22" s="57">
        <f>+B20+1</f>
        <v>9</v>
      </c>
      <c r="C22" s="58" t="s">
        <v>204</v>
      </c>
      <c r="D22" s="57" t="s">
        <v>63</v>
      </c>
      <c r="E22" s="57" t="s">
        <v>184</v>
      </c>
      <c r="F22" s="57" t="s">
        <v>205</v>
      </c>
      <c r="G22" s="57"/>
      <c r="H22" s="58" t="s">
        <v>206</v>
      </c>
      <c r="I22" s="59" t="s">
        <v>207</v>
      </c>
      <c r="J22" s="57" t="s">
        <v>208</v>
      </c>
      <c r="K22" s="60" t="s">
        <v>209</v>
      </c>
      <c r="L22" s="51" t="str">
        <f>VLOOKUP(K22,CódigosRetorno!$A$2:$B$1730,2,FALSE())</f>
        <v>El nombre comercial del emisor no cumple con el formato establecido</v>
      </c>
      <c r="M22" s="57" t="s">
        <v>8</v>
      </c>
      <c r="N22" s="43"/>
    </row>
    <row r="23" spans="1:14" ht="24" customHeight="1" x14ac:dyDescent="0.25">
      <c r="A23" s="43"/>
      <c r="B23" s="10">
        <f>+B22+1</f>
        <v>10</v>
      </c>
      <c r="C23" s="9" t="s">
        <v>210</v>
      </c>
      <c r="D23" s="10" t="s">
        <v>63</v>
      </c>
      <c r="E23" s="10" t="s">
        <v>143</v>
      </c>
      <c r="F23" s="10" t="s">
        <v>205</v>
      </c>
      <c r="G23" s="10"/>
      <c r="H23" s="9" t="s">
        <v>211</v>
      </c>
      <c r="I23" s="59" t="s">
        <v>200</v>
      </c>
      <c r="J23" s="57" t="s">
        <v>6</v>
      </c>
      <c r="K23" s="60" t="s">
        <v>212</v>
      </c>
      <c r="L23" s="51" t="str">
        <f>VLOOKUP(K23,CódigosRetorno!$A$2:$B$1730,2,FALSE())</f>
        <v>El XML no contiene el tag o no existe informacion de RegistrationName del emisor del documento</v>
      </c>
      <c r="M23" s="57" t="s">
        <v>8</v>
      </c>
      <c r="N23" s="43"/>
    </row>
    <row r="24" spans="1:14" ht="48" x14ac:dyDescent="0.25">
      <c r="A24" s="43"/>
      <c r="B24" s="10"/>
      <c r="C24" s="9"/>
      <c r="D24" s="10"/>
      <c r="E24" s="10"/>
      <c r="F24" s="10"/>
      <c r="G24" s="10"/>
      <c r="H24" s="9"/>
      <c r="I24" s="59" t="s">
        <v>207</v>
      </c>
      <c r="J24" s="57" t="s">
        <v>6</v>
      </c>
      <c r="K24" s="60" t="s">
        <v>213</v>
      </c>
      <c r="L24" s="51" t="str">
        <f>VLOOKUP(K24,CódigosRetorno!$A$2:$B$1730,2,FALSE())</f>
        <v>RegistrationName - El nombre o razon social del emisor no cumple con el estandar</v>
      </c>
      <c r="M24" s="57" t="s">
        <v>8</v>
      </c>
      <c r="N24" s="43"/>
    </row>
    <row r="25" spans="1:14" x14ac:dyDescent="0.25">
      <c r="A25" s="43"/>
      <c r="B25" s="68" t="s">
        <v>214</v>
      </c>
      <c r="C25" s="69"/>
      <c r="D25" s="74"/>
      <c r="E25" s="74" t="s">
        <v>8</v>
      </c>
      <c r="F25" s="70" t="s">
        <v>8</v>
      </c>
      <c r="G25" s="74" t="s">
        <v>8</v>
      </c>
      <c r="H25" s="71" t="s">
        <v>8</v>
      </c>
      <c r="I25" s="72" t="s">
        <v>8</v>
      </c>
      <c r="J25" s="70" t="s">
        <v>8</v>
      </c>
      <c r="K25" s="73" t="s">
        <v>8</v>
      </c>
      <c r="L25" s="56" t="s">
        <v>8</v>
      </c>
      <c r="M25" s="70" t="s">
        <v>8</v>
      </c>
      <c r="N25" s="43"/>
    </row>
    <row r="26" spans="1:14" ht="24" x14ac:dyDescent="0.25">
      <c r="A26" s="43"/>
      <c r="B26" s="57">
        <f>B23+1</f>
        <v>11</v>
      </c>
      <c r="C26" s="58" t="s">
        <v>215</v>
      </c>
      <c r="D26" s="57" t="s">
        <v>63</v>
      </c>
      <c r="E26" s="57" t="s">
        <v>184</v>
      </c>
      <c r="F26" s="57" t="s">
        <v>216</v>
      </c>
      <c r="G26" s="57" t="s">
        <v>217</v>
      </c>
      <c r="H26" s="58" t="s">
        <v>218</v>
      </c>
      <c r="I26" s="75" t="s">
        <v>219</v>
      </c>
      <c r="J26" s="57" t="s">
        <v>208</v>
      </c>
      <c r="K26" s="65" t="s">
        <v>220</v>
      </c>
      <c r="L26" s="51" t="str">
        <f>VLOOKUP(K26,CódigosRetorno!$A$2:$B$1730,2,FALSE())</f>
        <v>Debe corresponder a algún valor válido establecido en el catálogo 13</v>
      </c>
      <c r="M26" s="62" t="s">
        <v>221</v>
      </c>
      <c r="N26" s="43"/>
    </row>
    <row r="27" spans="1:14" ht="48" x14ac:dyDescent="0.25">
      <c r="A27" s="43"/>
      <c r="B27" s="57">
        <f t="shared" ref="B27:B32" si="0">+B26+1</f>
        <v>12</v>
      </c>
      <c r="C27" s="58" t="s">
        <v>222</v>
      </c>
      <c r="D27" s="57" t="s">
        <v>63</v>
      </c>
      <c r="E27" s="57" t="s">
        <v>184</v>
      </c>
      <c r="F27" s="57" t="s">
        <v>223</v>
      </c>
      <c r="G27" s="57"/>
      <c r="H27" s="58" t="s">
        <v>224</v>
      </c>
      <c r="I27" s="59" t="s">
        <v>225</v>
      </c>
      <c r="J27" s="57" t="s">
        <v>208</v>
      </c>
      <c r="K27" s="60" t="s">
        <v>226</v>
      </c>
      <c r="L27" s="51" t="str">
        <f>VLOOKUP(K27,CódigosRetorno!$A$2:$B$1730,2,FALSE())</f>
        <v>La dirección completa y detallada del domicilio fiscal del emisor no cumple con el formato establecido</v>
      </c>
      <c r="M27" s="57" t="s">
        <v>8</v>
      </c>
      <c r="N27" s="43"/>
    </row>
    <row r="28" spans="1:14" ht="48" x14ac:dyDescent="0.25">
      <c r="A28" s="43"/>
      <c r="B28" s="57">
        <f t="shared" si="0"/>
        <v>13</v>
      </c>
      <c r="C28" s="58" t="s">
        <v>227</v>
      </c>
      <c r="D28" s="57" t="s">
        <v>63</v>
      </c>
      <c r="E28" s="57" t="s">
        <v>184</v>
      </c>
      <c r="F28" s="57" t="s">
        <v>228</v>
      </c>
      <c r="G28" s="57"/>
      <c r="H28" s="58" t="s">
        <v>229</v>
      </c>
      <c r="I28" s="59" t="s">
        <v>230</v>
      </c>
      <c r="J28" s="57" t="s">
        <v>208</v>
      </c>
      <c r="K28" s="60" t="s">
        <v>231</v>
      </c>
      <c r="L28" s="51" t="str">
        <f>VLOOKUP(K28,CódigosRetorno!$A$2:$B$1730,2,FALSE())</f>
        <v>La urbanización del domicilio fiscal del emisor no cumple con el formato establecido</v>
      </c>
      <c r="M28" s="57" t="s">
        <v>8</v>
      </c>
      <c r="N28" s="43"/>
    </row>
    <row r="29" spans="1:14" ht="48" x14ac:dyDescent="0.25">
      <c r="A29" s="43"/>
      <c r="B29" s="57">
        <f t="shared" si="0"/>
        <v>14</v>
      </c>
      <c r="C29" s="58" t="s">
        <v>232</v>
      </c>
      <c r="D29" s="57" t="s">
        <v>63</v>
      </c>
      <c r="E29" s="57" t="s">
        <v>184</v>
      </c>
      <c r="F29" s="57" t="s">
        <v>228</v>
      </c>
      <c r="G29" s="57"/>
      <c r="H29" s="58" t="s">
        <v>233</v>
      </c>
      <c r="I29" s="59" t="s">
        <v>230</v>
      </c>
      <c r="J29" s="57" t="s">
        <v>208</v>
      </c>
      <c r="K29" s="60" t="s">
        <v>234</v>
      </c>
      <c r="L29" s="51" t="str">
        <f>VLOOKUP(K29,CódigosRetorno!$A$2:$B$1730,2,FALSE())</f>
        <v>La provincia del domicilio fiscal del emisor no cumple con el formato establecido</v>
      </c>
      <c r="M29" s="57" t="s">
        <v>8</v>
      </c>
      <c r="N29" s="43"/>
    </row>
    <row r="30" spans="1:14" ht="48" x14ac:dyDescent="0.25">
      <c r="A30" s="43"/>
      <c r="B30" s="57">
        <f t="shared" si="0"/>
        <v>15</v>
      </c>
      <c r="C30" s="58" t="s">
        <v>235</v>
      </c>
      <c r="D30" s="57" t="s">
        <v>63</v>
      </c>
      <c r="E30" s="57" t="s">
        <v>184</v>
      </c>
      <c r="F30" s="57" t="s">
        <v>228</v>
      </c>
      <c r="G30" s="57"/>
      <c r="H30" s="58" t="s">
        <v>236</v>
      </c>
      <c r="I30" s="59" t="s">
        <v>230</v>
      </c>
      <c r="J30" s="57" t="s">
        <v>208</v>
      </c>
      <c r="K30" s="60" t="s">
        <v>237</v>
      </c>
      <c r="L30" s="51" t="str">
        <f>VLOOKUP(K30,CódigosRetorno!$A$2:$B$1730,2,FALSE())</f>
        <v>El departamento del domicilio fiscal del emisor no cumple con el formato establecido</v>
      </c>
      <c r="M30" s="57" t="s">
        <v>8</v>
      </c>
      <c r="N30" s="43"/>
    </row>
    <row r="31" spans="1:14" ht="48" x14ac:dyDescent="0.25">
      <c r="A31" s="43"/>
      <c r="B31" s="57">
        <f t="shared" si="0"/>
        <v>16</v>
      </c>
      <c r="C31" s="58" t="s">
        <v>238</v>
      </c>
      <c r="D31" s="57" t="s">
        <v>63</v>
      </c>
      <c r="E31" s="57" t="s">
        <v>184</v>
      </c>
      <c r="F31" s="57" t="s">
        <v>228</v>
      </c>
      <c r="G31" s="57"/>
      <c r="H31" s="58" t="s">
        <v>239</v>
      </c>
      <c r="I31" s="59" t="s">
        <v>230</v>
      </c>
      <c r="J31" s="57" t="s">
        <v>208</v>
      </c>
      <c r="K31" s="60" t="s">
        <v>240</v>
      </c>
      <c r="L31" s="51" t="str">
        <f>VLOOKUP(K31,CódigosRetorno!$A$2:$B$1730,2,FALSE())</f>
        <v>El distrito del domicilio fiscal del emisor no cumple con el formato establecido</v>
      </c>
      <c r="M31" s="57" t="s">
        <v>8</v>
      </c>
      <c r="N31" s="43"/>
    </row>
    <row r="32" spans="1:14" ht="24" x14ac:dyDescent="0.25">
      <c r="A32" s="43"/>
      <c r="B32" s="57">
        <f t="shared" si="0"/>
        <v>17</v>
      </c>
      <c r="C32" s="58" t="s">
        <v>241</v>
      </c>
      <c r="D32" s="57" t="s">
        <v>63</v>
      </c>
      <c r="E32" s="57" t="s">
        <v>184</v>
      </c>
      <c r="F32" s="57" t="s">
        <v>242</v>
      </c>
      <c r="G32" s="57" t="s">
        <v>243</v>
      </c>
      <c r="H32" s="58" t="s">
        <v>244</v>
      </c>
      <c r="I32" s="59" t="s">
        <v>245</v>
      </c>
      <c r="J32" s="57" t="s">
        <v>6</v>
      </c>
      <c r="K32" s="60" t="s">
        <v>246</v>
      </c>
      <c r="L32" s="51" t="str">
        <f>VLOOKUP(K32,CódigosRetorno!$A$2:$B$1730,2,FALSE())</f>
        <v>El valor del país inválido.</v>
      </c>
      <c r="M32" s="57" t="s">
        <v>8</v>
      </c>
      <c r="N32" s="43"/>
    </row>
    <row r="33" spans="1:14" x14ac:dyDescent="0.25">
      <c r="A33" s="43"/>
      <c r="B33" s="76" t="s">
        <v>247</v>
      </c>
      <c r="C33" s="69"/>
      <c r="D33" s="70"/>
      <c r="E33" s="70" t="s">
        <v>8</v>
      </c>
      <c r="F33" s="70" t="s">
        <v>8</v>
      </c>
      <c r="G33" s="70" t="s">
        <v>8</v>
      </c>
      <c r="H33" s="71" t="s">
        <v>8</v>
      </c>
      <c r="I33" s="72" t="s">
        <v>8</v>
      </c>
      <c r="J33" s="70" t="s">
        <v>8</v>
      </c>
      <c r="K33" s="73" t="s">
        <v>8</v>
      </c>
      <c r="L33" s="56" t="s">
        <v>8</v>
      </c>
      <c r="M33" s="70" t="s">
        <v>8</v>
      </c>
      <c r="N33" s="43"/>
    </row>
    <row r="34" spans="1:14" ht="24" customHeight="1" x14ac:dyDescent="0.25">
      <c r="A34" s="43"/>
      <c r="B34" s="10">
        <f>B32+1</f>
        <v>18</v>
      </c>
      <c r="C34" s="9" t="s">
        <v>248</v>
      </c>
      <c r="D34" s="10" t="s">
        <v>63</v>
      </c>
      <c r="E34" s="10" t="s">
        <v>143</v>
      </c>
      <c r="F34" s="10" t="s">
        <v>189</v>
      </c>
      <c r="G34" s="10"/>
      <c r="H34" s="9" t="s">
        <v>249</v>
      </c>
      <c r="I34" s="59" t="s">
        <v>250</v>
      </c>
      <c r="J34" s="57" t="s">
        <v>6</v>
      </c>
      <c r="K34" s="60" t="s">
        <v>251</v>
      </c>
      <c r="L34" s="51" t="str">
        <f>VLOOKUP(K34,CódigosRetorno!$A$2:$B$1730,2,FALSE())</f>
        <v>El XML no contiene el tag o no existe información del número de documento de identidad del proveedor</v>
      </c>
      <c r="M34" s="57" t="s">
        <v>8</v>
      </c>
      <c r="N34" s="43"/>
    </row>
    <row r="35" spans="1:14" ht="24" x14ac:dyDescent="0.25">
      <c r="A35" s="43"/>
      <c r="B35" s="10"/>
      <c r="C35" s="9"/>
      <c r="D35" s="10"/>
      <c r="E35" s="10"/>
      <c r="F35" s="10"/>
      <c r="G35" s="10"/>
      <c r="H35" s="9"/>
      <c r="I35" s="59" t="s">
        <v>252</v>
      </c>
      <c r="J35" s="57" t="s">
        <v>6</v>
      </c>
      <c r="K35" s="60" t="s">
        <v>253</v>
      </c>
      <c r="L35" s="51" t="str">
        <f>VLOOKUP(K35,CódigosRetorno!$A$2:$B$1730,2,FALSE())</f>
        <v>El valor ingresado como documento de identidad del proveedor es incorrecto</v>
      </c>
      <c r="M35" s="57" t="s">
        <v>8</v>
      </c>
      <c r="N35" s="43"/>
    </row>
    <row r="36" spans="1:14" ht="24" x14ac:dyDescent="0.25">
      <c r="A36" s="43"/>
      <c r="B36" s="10"/>
      <c r="C36" s="9"/>
      <c r="D36" s="10"/>
      <c r="E36" s="10"/>
      <c r="F36" s="10"/>
      <c r="G36" s="10"/>
      <c r="H36" s="9"/>
      <c r="I36" s="59" t="s">
        <v>254</v>
      </c>
      <c r="J36" s="57" t="s">
        <v>6</v>
      </c>
      <c r="K36" s="60" t="s">
        <v>255</v>
      </c>
      <c r="L36" s="51" t="str">
        <f>VLOOKUP(K36,CódigosRetorno!$A$2:$B$1730,2,FALSE())</f>
        <v>El Proveedor no puede ser el mismo que el Emisor del comprobante de retención.</v>
      </c>
      <c r="M36" s="57" t="s">
        <v>8</v>
      </c>
      <c r="N36" s="43"/>
    </row>
    <row r="37" spans="1:14" ht="24" x14ac:dyDescent="0.25">
      <c r="A37" s="43"/>
      <c r="B37" s="10"/>
      <c r="C37" s="9"/>
      <c r="D37" s="10"/>
      <c r="E37" s="10"/>
      <c r="F37" s="10"/>
      <c r="G37" s="10"/>
      <c r="H37" s="9"/>
      <c r="I37" s="59" t="s">
        <v>256</v>
      </c>
      <c r="J37" s="57" t="s">
        <v>6</v>
      </c>
      <c r="K37" s="60" t="s">
        <v>257</v>
      </c>
      <c r="L37" s="51" t="str">
        <f>VLOOKUP(K37,CódigosRetorno!$A$2:$B$1730,2,FALSE())</f>
        <v>Número de RUC del Proveedor no existe.</v>
      </c>
      <c r="M37" s="57" t="s">
        <v>258</v>
      </c>
      <c r="N37" s="43"/>
    </row>
    <row r="38" spans="1:14" ht="36" x14ac:dyDescent="0.25">
      <c r="A38" s="43"/>
      <c r="B38" s="10"/>
      <c r="C38" s="9"/>
      <c r="D38" s="10"/>
      <c r="E38" s="10"/>
      <c r="F38" s="10"/>
      <c r="G38" s="10"/>
      <c r="H38" s="9"/>
      <c r="I38" s="59" t="s">
        <v>259</v>
      </c>
      <c r="J38" s="57" t="s">
        <v>208</v>
      </c>
      <c r="K38" s="60" t="s">
        <v>260</v>
      </c>
      <c r="L38" s="51" t="str">
        <f>VLOOKUP(K38,CódigosRetorno!$A$2:$B$1730,2,FALSE())</f>
        <v>La operación con este proveedor está excluida del sistema de retención. Es agente de percepción, agente de retención o buen contribuyente.</v>
      </c>
      <c r="M38" s="57" t="s">
        <v>195</v>
      </c>
      <c r="N38" s="43"/>
    </row>
    <row r="39" spans="1:14" ht="15" customHeight="1" x14ac:dyDescent="0.25">
      <c r="A39" s="43"/>
      <c r="B39" s="10">
        <f>+B34+1</f>
        <v>19</v>
      </c>
      <c r="C39" s="9" t="s">
        <v>261</v>
      </c>
      <c r="D39" s="10" t="s">
        <v>63</v>
      </c>
      <c r="E39" s="10" t="s">
        <v>143</v>
      </c>
      <c r="F39" s="10" t="s">
        <v>197</v>
      </c>
      <c r="G39" s="10" t="s">
        <v>198</v>
      </c>
      <c r="H39" s="9" t="s">
        <v>262</v>
      </c>
      <c r="I39" s="59" t="s">
        <v>200</v>
      </c>
      <c r="J39" s="57" t="s">
        <v>6</v>
      </c>
      <c r="K39" s="60" t="s">
        <v>263</v>
      </c>
      <c r="L39" s="51" t="str">
        <f>VLOOKUP(K39,CódigosRetorno!$A$2:$B$1730,2,FALSE())</f>
        <v>Debe indicar tipo de documento.</v>
      </c>
      <c r="M39" s="57" t="s">
        <v>8</v>
      </c>
      <c r="N39" s="43"/>
    </row>
    <row r="40" spans="1:14" x14ac:dyDescent="0.25">
      <c r="A40" s="43"/>
      <c r="B40" s="10"/>
      <c r="C40" s="9"/>
      <c r="D40" s="10"/>
      <c r="E40" s="10"/>
      <c r="F40" s="10"/>
      <c r="G40" s="10"/>
      <c r="H40" s="9"/>
      <c r="I40" s="59" t="s">
        <v>202</v>
      </c>
      <c r="J40" s="57" t="s">
        <v>6</v>
      </c>
      <c r="K40" s="60" t="s">
        <v>203</v>
      </c>
      <c r="L40" s="51" t="str">
        <f>VLOOKUP(K40,CódigosRetorno!$A$2:$B$1730,2,FALSE())</f>
        <v>El tipo de documento no es aceptado.</v>
      </c>
      <c r="M40" s="57" t="s">
        <v>8</v>
      </c>
      <c r="N40" s="43"/>
    </row>
    <row r="41" spans="1:14" ht="48" x14ac:dyDescent="0.25">
      <c r="A41" s="43"/>
      <c r="B41" s="57">
        <f>+B39+1</f>
        <v>20</v>
      </c>
      <c r="C41" s="58" t="s">
        <v>264</v>
      </c>
      <c r="D41" s="57" t="s">
        <v>63</v>
      </c>
      <c r="E41" s="57" t="s">
        <v>184</v>
      </c>
      <c r="F41" s="57" t="s">
        <v>205</v>
      </c>
      <c r="G41" s="57"/>
      <c r="H41" s="58" t="s">
        <v>265</v>
      </c>
      <c r="I41" s="59" t="s">
        <v>207</v>
      </c>
      <c r="J41" s="57" t="s">
        <v>208</v>
      </c>
      <c r="K41" s="60" t="s">
        <v>266</v>
      </c>
      <c r="L41" s="51" t="str">
        <f>VLOOKUP(K41,CódigosRetorno!$A$2:$B$1730,2,FALSE())</f>
        <v>El nombre comercial del proveedor no cumple con el formato establecido</v>
      </c>
      <c r="M41" s="57" t="s">
        <v>8</v>
      </c>
      <c r="N41" s="43"/>
    </row>
    <row r="42" spans="1:14" ht="24" customHeight="1" x14ac:dyDescent="0.25">
      <c r="A42" s="43"/>
      <c r="B42" s="10">
        <f>+B41+1</f>
        <v>21</v>
      </c>
      <c r="C42" s="9" t="s">
        <v>210</v>
      </c>
      <c r="D42" s="10" t="s">
        <v>63</v>
      </c>
      <c r="E42" s="10" t="s">
        <v>143</v>
      </c>
      <c r="F42" s="10" t="s">
        <v>205</v>
      </c>
      <c r="G42" s="10"/>
      <c r="H42" s="9" t="s">
        <v>267</v>
      </c>
      <c r="I42" s="59" t="s">
        <v>200</v>
      </c>
      <c r="J42" s="57" t="s">
        <v>6</v>
      </c>
      <c r="K42" s="60" t="s">
        <v>268</v>
      </c>
      <c r="L42" s="51" t="str">
        <f>VLOOKUP(K42,CódigosRetorno!$A$2:$B$1730,2,FALSE())</f>
        <v>El XML no contiene el tag o no existe informacion de RegistrationName del receptor del documento</v>
      </c>
      <c r="M42" s="57" t="s">
        <v>8</v>
      </c>
      <c r="N42" s="43"/>
    </row>
    <row r="43" spans="1:14" ht="48" x14ac:dyDescent="0.25">
      <c r="A43" s="43"/>
      <c r="B43" s="10"/>
      <c r="C43" s="9"/>
      <c r="D43" s="10"/>
      <c r="E43" s="10"/>
      <c r="F43" s="10"/>
      <c r="G43" s="10"/>
      <c r="H43" s="9"/>
      <c r="I43" s="59" t="s">
        <v>207</v>
      </c>
      <c r="J43" s="57" t="s">
        <v>6</v>
      </c>
      <c r="K43" s="60" t="s">
        <v>269</v>
      </c>
      <c r="L43" s="51" t="str">
        <f>VLOOKUP(K43,CódigosRetorno!$A$2:$B$1730,2,FALSE())</f>
        <v>RegistrationName -  El dato ingresado no cumple con el estandar</v>
      </c>
      <c r="M43" s="57" t="s">
        <v>8</v>
      </c>
      <c r="N43" s="43"/>
    </row>
    <row r="44" spans="1:14" x14ac:dyDescent="0.25">
      <c r="A44" s="43"/>
      <c r="B44" s="76" t="s">
        <v>270</v>
      </c>
      <c r="C44" s="69"/>
      <c r="D44" s="70"/>
      <c r="E44" s="70" t="s">
        <v>8</v>
      </c>
      <c r="F44" s="70" t="s">
        <v>8</v>
      </c>
      <c r="G44" s="70" t="s">
        <v>8</v>
      </c>
      <c r="H44" s="71" t="s">
        <v>8</v>
      </c>
      <c r="I44" s="72" t="s">
        <v>8</v>
      </c>
      <c r="J44" s="70" t="s">
        <v>8</v>
      </c>
      <c r="K44" s="73" t="s">
        <v>8</v>
      </c>
      <c r="L44" s="56" t="s">
        <v>8</v>
      </c>
      <c r="M44" s="70" t="s">
        <v>8</v>
      </c>
      <c r="N44" s="43"/>
    </row>
    <row r="45" spans="1:14" ht="24" x14ac:dyDescent="0.25">
      <c r="A45" s="43"/>
      <c r="B45" s="57">
        <f>B42+1</f>
        <v>22</v>
      </c>
      <c r="C45" s="58" t="s">
        <v>215</v>
      </c>
      <c r="D45" s="57" t="s">
        <v>63</v>
      </c>
      <c r="E45" s="57" t="s">
        <v>184</v>
      </c>
      <c r="F45" s="57" t="s">
        <v>216</v>
      </c>
      <c r="G45" s="57" t="s">
        <v>217</v>
      </c>
      <c r="H45" s="58" t="s">
        <v>271</v>
      </c>
      <c r="I45" s="75" t="s">
        <v>219</v>
      </c>
      <c r="J45" s="57" t="s">
        <v>208</v>
      </c>
      <c r="K45" s="65" t="s">
        <v>220</v>
      </c>
      <c r="L45" s="51" t="str">
        <f>VLOOKUP(K45,CódigosRetorno!$A$2:$B$1730,2,FALSE())</f>
        <v>Debe corresponder a algún valor válido establecido en el catálogo 13</v>
      </c>
      <c r="M45" s="62" t="s">
        <v>221</v>
      </c>
      <c r="N45" s="43"/>
    </row>
    <row r="46" spans="1:14" ht="48" x14ac:dyDescent="0.25">
      <c r="A46" s="43"/>
      <c r="B46" s="57">
        <f t="shared" ref="B46:B51" si="1">+B45+1</f>
        <v>23</v>
      </c>
      <c r="C46" s="58" t="s">
        <v>222</v>
      </c>
      <c r="D46" s="57" t="s">
        <v>63</v>
      </c>
      <c r="E46" s="57" t="s">
        <v>184</v>
      </c>
      <c r="F46" s="57" t="s">
        <v>223</v>
      </c>
      <c r="G46" s="57"/>
      <c r="H46" s="58" t="s">
        <v>272</v>
      </c>
      <c r="I46" s="59" t="s">
        <v>225</v>
      </c>
      <c r="J46" s="57" t="s">
        <v>208</v>
      </c>
      <c r="K46" s="60" t="s">
        <v>273</v>
      </c>
      <c r="L46" s="51" t="str">
        <f>VLOOKUP(K46,CódigosRetorno!$A$2:$B$1730,2,FALSE())</f>
        <v>La dirección completa y detallada del domicilio fiscal del proveedor no cumple con el formato establecido</v>
      </c>
      <c r="M46" s="57" t="s">
        <v>8</v>
      </c>
      <c r="N46" s="43"/>
    </row>
    <row r="47" spans="1:14" ht="48" x14ac:dyDescent="0.25">
      <c r="A47" s="43"/>
      <c r="B47" s="57">
        <f t="shared" si="1"/>
        <v>24</v>
      </c>
      <c r="C47" s="58" t="s">
        <v>227</v>
      </c>
      <c r="D47" s="57" t="s">
        <v>63</v>
      </c>
      <c r="E47" s="57" t="s">
        <v>184</v>
      </c>
      <c r="F47" s="57" t="s">
        <v>228</v>
      </c>
      <c r="G47" s="57"/>
      <c r="H47" s="58" t="s">
        <v>274</v>
      </c>
      <c r="I47" s="59" t="s">
        <v>230</v>
      </c>
      <c r="J47" s="57" t="s">
        <v>208</v>
      </c>
      <c r="K47" s="60" t="s">
        <v>275</v>
      </c>
      <c r="L47" s="51" t="str">
        <f>VLOOKUP(K47,CódigosRetorno!$A$2:$B$1730,2,FALSE())</f>
        <v>La urbanización del domicilio fiscal del proveedor no cumple con el formato establecido</v>
      </c>
      <c r="M47" s="57" t="s">
        <v>8</v>
      </c>
      <c r="N47" s="43"/>
    </row>
    <row r="48" spans="1:14" ht="48" x14ac:dyDescent="0.25">
      <c r="A48" s="43"/>
      <c r="B48" s="57">
        <f t="shared" si="1"/>
        <v>25</v>
      </c>
      <c r="C48" s="58" t="s">
        <v>232</v>
      </c>
      <c r="D48" s="57" t="s">
        <v>63</v>
      </c>
      <c r="E48" s="57" t="s">
        <v>184</v>
      </c>
      <c r="F48" s="57" t="s">
        <v>228</v>
      </c>
      <c r="G48" s="57"/>
      <c r="H48" s="58" t="s">
        <v>276</v>
      </c>
      <c r="I48" s="59" t="s">
        <v>230</v>
      </c>
      <c r="J48" s="57" t="s">
        <v>208</v>
      </c>
      <c r="K48" s="60" t="s">
        <v>277</v>
      </c>
      <c r="L48" s="51" t="str">
        <f>VLOOKUP(K48,CódigosRetorno!$A$2:$B$1730,2,FALSE())</f>
        <v>La provincia del domicilio fiscal del proveedor no cumple con el formato establecido</v>
      </c>
      <c r="M48" s="57" t="s">
        <v>8</v>
      </c>
      <c r="N48" s="43"/>
    </row>
    <row r="49" spans="1:14" ht="48" x14ac:dyDescent="0.25">
      <c r="A49" s="43"/>
      <c r="B49" s="57">
        <f t="shared" si="1"/>
        <v>26</v>
      </c>
      <c r="C49" s="58" t="s">
        <v>235</v>
      </c>
      <c r="D49" s="57" t="s">
        <v>63</v>
      </c>
      <c r="E49" s="57" t="s">
        <v>184</v>
      </c>
      <c r="F49" s="57" t="s">
        <v>228</v>
      </c>
      <c r="G49" s="57"/>
      <c r="H49" s="58" t="s">
        <v>278</v>
      </c>
      <c r="I49" s="59" t="s">
        <v>230</v>
      </c>
      <c r="J49" s="57" t="s">
        <v>208</v>
      </c>
      <c r="K49" s="60" t="s">
        <v>279</v>
      </c>
      <c r="L49" s="51" t="str">
        <f>VLOOKUP(K49,CódigosRetorno!$A$2:$B$1730,2,FALSE())</f>
        <v>El departamento del domicilio fiscal del proveedor no cumple con el formato establecido</v>
      </c>
      <c r="M49" s="57" t="s">
        <v>8</v>
      </c>
      <c r="N49" s="43"/>
    </row>
    <row r="50" spans="1:14" ht="48" x14ac:dyDescent="0.25">
      <c r="A50" s="43"/>
      <c r="B50" s="57">
        <f t="shared" si="1"/>
        <v>27</v>
      </c>
      <c r="C50" s="58" t="s">
        <v>238</v>
      </c>
      <c r="D50" s="57" t="s">
        <v>63</v>
      </c>
      <c r="E50" s="57" t="s">
        <v>184</v>
      </c>
      <c r="F50" s="57" t="s">
        <v>228</v>
      </c>
      <c r="G50" s="57"/>
      <c r="H50" s="58" t="s">
        <v>280</v>
      </c>
      <c r="I50" s="59" t="s">
        <v>230</v>
      </c>
      <c r="J50" s="57" t="s">
        <v>208</v>
      </c>
      <c r="K50" s="60" t="s">
        <v>281</v>
      </c>
      <c r="L50" s="51" t="str">
        <f>VLOOKUP(K50,CódigosRetorno!$A$2:$B$1730,2,FALSE())</f>
        <v>El distrito del domicilio fiscal del proveedor no cumple con el formato establecido</v>
      </c>
      <c r="M50" s="57" t="s">
        <v>8</v>
      </c>
      <c r="N50" s="43"/>
    </row>
    <row r="51" spans="1:14" ht="24" x14ac:dyDescent="0.25">
      <c r="A51" s="43"/>
      <c r="B51" s="57">
        <f t="shared" si="1"/>
        <v>28</v>
      </c>
      <c r="C51" s="58" t="s">
        <v>241</v>
      </c>
      <c r="D51" s="57" t="s">
        <v>63</v>
      </c>
      <c r="E51" s="57" t="s">
        <v>184</v>
      </c>
      <c r="F51" s="57" t="s">
        <v>242</v>
      </c>
      <c r="G51" s="57" t="s">
        <v>243</v>
      </c>
      <c r="H51" s="58" t="s">
        <v>282</v>
      </c>
      <c r="I51" s="59" t="s">
        <v>245</v>
      </c>
      <c r="J51" s="57" t="s">
        <v>6</v>
      </c>
      <c r="K51" s="60" t="s">
        <v>246</v>
      </c>
      <c r="L51" s="51" t="str">
        <f>VLOOKUP(K51,CódigosRetorno!$A$2:$B$1730,2,FALSE())</f>
        <v>El valor del país inválido.</v>
      </c>
      <c r="M51" s="57" t="s">
        <v>8</v>
      </c>
      <c r="N51" s="43"/>
    </row>
    <row r="52" spans="1:14" x14ac:dyDescent="0.25">
      <c r="A52" s="43"/>
      <c r="B52" s="68" t="s">
        <v>283</v>
      </c>
      <c r="C52" s="69"/>
      <c r="D52" s="74"/>
      <c r="E52" s="74" t="s">
        <v>8</v>
      </c>
      <c r="F52" s="74" t="s">
        <v>8</v>
      </c>
      <c r="G52" s="74" t="s">
        <v>8</v>
      </c>
      <c r="H52" s="77" t="s">
        <v>8</v>
      </c>
      <c r="I52" s="72" t="s">
        <v>8</v>
      </c>
      <c r="J52" s="74" t="s">
        <v>8</v>
      </c>
      <c r="K52" s="78" t="s">
        <v>8</v>
      </c>
      <c r="L52" s="56" t="s">
        <v>8</v>
      </c>
      <c r="M52" s="74" t="s">
        <v>8</v>
      </c>
      <c r="N52" s="43"/>
    </row>
    <row r="53" spans="1:14" ht="24" x14ac:dyDescent="0.25">
      <c r="A53" s="43"/>
      <c r="B53" s="57">
        <f>B51+1</f>
        <v>29</v>
      </c>
      <c r="C53" s="51" t="s">
        <v>284</v>
      </c>
      <c r="D53" s="62" t="s">
        <v>63</v>
      </c>
      <c r="E53" s="62" t="s">
        <v>143</v>
      </c>
      <c r="F53" s="62" t="s">
        <v>285</v>
      </c>
      <c r="G53" s="62" t="s">
        <v>286</v>
      </c>
      <c r="H53" s="51" t="s">
        <v>287</v>
      </c>
      <c r="I53" s="59" t="s">
        <v>256</v>
      </c>
      <c r="J53" s="57" t="s">
        <v>6</v>
      </c>
      <c r="K53" s="60" t="s">
        <v>288</v>
      </c>
      <c r="L53" s="51" t="str">
        <f>VLOOKUP(K53,CódigosRetorno!$A$2:$B$1730,2,FALSE())</f>
        <v>El régimen retención enviado no corresponde con su condición de Agente de retención.</v>
      </c>
      <c r="M53" s="62" t="s">
        <v>289</v>
      </c>
      <c r="N53" s="43"/>
    </row>
    <row r="54" spans="1:14" ht="24" x14ac:dyDescent="0.25">
      <c r="A54" s="43"/>
      <c r="B54" s="57">
        <f>+B53+1</f>
        <v>30</v>
      </c>
      <c r="C54" s="51" t="s">
        <v>290</v>
      </c>
      <c r="D54" s="62" t="s">
        <v>63</v>
      </c>
      <c r="E54" s="62" t="s">
        <v>143</v>
      </c>
      <c r="F54" s="62" t="s">
        <v>291</v>
      </c>
      <c r="G54" s="62" t="s">
        <v>292</v>
      </c>
      <c r="H54" s="51" t="s">
        <v>293</v>
      </c>
      <c r="I54" s="59" t="s">
        <v>294</v>
      </c>
      <c r="J54" s="57" t="s">
        <v>6</v>
      </c>
      <c r="K54" s="60" t="s">
        <v>295</v>
      </c>
      <c r="L54" s="51" t="str">
        <f>VLOOKUP(K54,CódigosRetorno!$A$2:$B$1730,2,FALSE())</f>
        <v>La tasa de retención enviada no corresponde con el régimen de retención.</v>
      </c>
      <c r="M54" s="62" t="s">
        <v>289</v>
      </c>
      <c r="N54" s="43"/>
    </row>
    <row r="55" spans="1:14" x14ac:dyDescent="0.25">
      <c r="A55" s="43"/>
      <c r="B55" s="57">
        <f>+B54+1</f>
        <v>31</v>
      </c>
      <c r="C55" s="58" t="s">
        <v>296</v>
      </c>
      <c r="D55" s="57" t="s">
        <v>63</v>
      </c>
      <c r="E55" s="57" t="s">
        <v>184</v>
      </c>
      <c r="F55" s="57" t="s">
        <v>297</v>
      </c>
      <c r="G55" s="57"/>
      <c r="H55" s="58" t="s">
        <v>298</v>
      </c>
      <c r="I55" s="51" t="s">
        <v>186</v>
      </c>
      <c r="J55" s="61" t="s">
        <v>8</v>
      </c>
      <c r="K55" s="65" t="s">
        <v>8</v>
      </c>
      <c r="L55" s="51" t="str">
        <f>VLOOKUP(K55,CódigosRetorno!$A$2:$B$1730,2,FALSE())</f>
        <v>-</v>
      </c>
      <c r="M55" s="62" t="s">
        <v>8</v>
      </c>
      <c r="N55" s="43"/>
    </row>
    <row r="56" spans="1:14" ht="24" customHeight="1" x14ac:dyDescent="0.25">
      <c r="A56" s="43"/>
      <c r="B56" s="10">
        <f>+B55+1</f>
        <v>32</v>
      </c>
      <c r="C56" s="9" t="s">
        <v>299</v>
      </c>
      <c r="D56" s="10" t="s">
        <v>63</v>
      </c>
      <c r="E56" s="10" t="s">
        <v>143</v>
      </c>
      <c r="F56" s="10" t="s">
        <v>300</v>
      </c>
      <c r="G56" s="10" t="s">
        <v>301</v>
      </c>
      <c r="H56" s="9" t="s">
        <v>302</v>
      </c>
      <c r="I56" s="59" t="s">
        <v>303</v>
      </c>
      <c r="J56" s="57" t="s">
        <v>6</v>
      </c>
      <c r="K56" s="60" t="s">
        <v>304</v>
      </c>
      <c r="L56" s="51" t="str">
        <f>VLOOKUP(K56,CódigosRetorno!$A$2:$B$1730,2,FALSE())</f>
        <v>El dato ingresado en TotalInvoiceAmount debe ser numérico mayor a cero</v>
      </c>
      <c r="M56" s="57" t="s">
        <v>8</v>
      </c>
      <c r="N56" s="43"/>
    </row>
    <row r="57" spans="1:14" ht="24" x14ac:dyDescent="0.25">
      <c r="A57" s="43"/>
      <c r="B57" s="10"/>
      <c r="C57" s="9"/>
      <c r="D57" s="10"/>
      <c r="E57" s="10"/>
      <c r="F57" s="10"/>
      <c r="G57" s="10"/>
      <c r="H57" s="9"/>
      <c r="I57" s="59" t="s">
        <v>305</v>
      </c>
      <c r="J57" s="57" t="s">
        <v>6</v>
      </c>
      <c r="K57" s="60" t="s">
        <v>306</v>
      </c>
      <c r="L57" s="51" t="str">
        <f>VLOOKUP(K57,CódigosRetorno!$A$2:$B$1730,2,FALSE())</f>
        <v>Importe total retenido debe ser igual a la suma de los importes retenidos por cada documento relacionado.</v>
      </c>
      <c r="M57" s="57" t="s">
        <v>8</v>
      </c>
      <c r="N57" s="43"/>
    </row>
    <row r="58" spans="1:14" ht="24" x14ac:dyDescent="0.25">
      <c r="A58" s="43"/>
      <c r="B58" s="57">
        <f>+B56+1</f>
        <v>33</v>
      </c>
      <c r="C58" s="51" t="s">
        <v>307</v>
      </c>
      <c r="D58" s="57" t="s">
        <v>63</v>
      </c>
      <c r="E58" s="57" t="s">
        <v>143</v>
      </c>
      <c r="F58" s="57" t="s">
        <v>144</v>
      </c>
      <c r="G58" s="57" t="s">
        <v>308</v>
      </c>
      <c r="H58" s="58" t="s">
        <v>309</v>
      </c>
      <c r="I58" s="59" t="s">
        <v>310</v>
      </c>
      <c r="J58" s="57" t="s">
        <v>6</v>
      </c>
      <c r="K58" s="60" t="s">
        <v>311</v>
      </c>
      <c r="L58" s="51" t="str">
        <f>VLOOKUP(K58,CódigosRetorno!$A$2:$B$1730,2,FALSE())</f>
        <v>El valor de la moneda del Importe total Retenido debe ser PEN</v>
      </c>
      <c r="M58" s="57" t="s">
        <v>8</v>
      </c>
      <c r="N58" s="43"/>
    </row>
    <row r="59" spans="1:14" ht="24" customHeight="1" x14ac:dyDescent="0.25">
      <c r="A59" s="43"/>
      <c r="B59" s="10">
        <f>B58+1</f>
        <v>34</v>
      </c>
      <c r="C59" s="8" t="s">
        <v>312</v>
      </c>
      <c r="D59" s="10" t="s">
        <v>63</v>
      </c>
      <c r="E59" s="10" t="s">
        <v>143</v>
      </c>
      <c r="F59" s="10" t="s">
        <v>300</v>
      </c>
      <c r="G59" s="10" t="s">
        <v>301</v>
      </c>
      <c r="H59" s="9" t="s">
        <v>313</v>
      </c>
      <c r="I59" s="59" t="s">
        <v>303</v>
      </c>
      <c r="J59" s="57" t="s">
        <v>6</v>
      </c>
      <c r="K59" s="60" t="s">
        <v>314</v>
      </c>
      <c r="L59" s="51" t="str">
        <f>VLOOKUP(K59,CódigosRetorno!$A$2:$B$1730,2,FALSE())</f>
        <v>El dato ingresado en SUNATTotalPaid debe ser numérico mayor a cero</v>
      </c>
      <c r="M59" s="57" t="s">
        <v>8</v>
      </c>
      <c r="N59" s="43"/>
    </row>
    <row r="60" spans="1:14" ht="36" x14ac:dyDescent="0.25">
      <c r="A60" s="43"/>
      <c r="B60" s="10"/>
      <c r="C60" s="8"/>
      <c r="D60" s="10"/>
      <c r="E60" s="10"/>
      <c r="F60" s="10"/>
      <c r="G60" s="10"/>
      <c r="H60" s="9"/>
      <c r="I60" s="59" t="s">
        <v>315</v>
      </c>
      <c r="J60" s="57" t="s">
        <v>6</v>
      </c>
      <c r="K60" s="60" t="s">
        <v>316</v>
      </c>
      <c r="L60" s="51" t="str">
        <f>VLOOKUP(K60,CódigosRetorno!$A$2:$B$1730,2,FALSE())</f>
        <v>Importe total pagado debe ser igual a la suma de los importes pagados por cada documento relacionado.</v>
      </c>
      <c r="M60" s="57" t="s">
        <v>8</v>
      </c>
      <c r="N60" s="43"/>
    </row>
    <row r="61" spans="1:14" ht="24" x14ac:dyDescent="0.25">
      <c r="A61" s="43"/>
      <c r="B61" s="57">
        <f>+B59+1</f>
        <v>35</v>
      </c>
      <c r="C61" s="51" t="s">
        <v>317</v>
      </c>
      <c r="D61" s="57" t="s">
        <v>63</v>
      </c>
      <c r="E61" s="57" t="s">
        <v>143</v>
      </c>
      <c r="F61" s="57" t="s">
        <v>144</v>
      </c>
      <c r="G61" s="57" t="s">
        <v>308</v>
      </c>
      <c r="H61" s="58" t="s">
        <v>318</v>
      </c>
      <c r="I61" s="59" t="s">
        <v>310</v>
      </c>
      <c r="J61" s="57" t="s">
        <v>6</v>
      </c>
      <c r="K61" s="60" t="s">
        <v>319</v>
      </c>
      <c r="L61" s="51" t="str">
        <f>VLOOKUP(K61,CódigosRetorno!$A$2:$B$1730,2,FALSE())</f>
        <v>El valor de la moneda del Importe total Pagado debe ser PEN</v>
      </c>
      <c r="M61" s="57" t="s">
        <v>8</v>
      </c>
      <c r="N61" s="43"/>
    </row>
    <row r="62" spans="1:14" ht="24" customHeight="1" x14ac:dyDescent="0.25">
      <c r="A62" s="43"/>
      <c r="B62" s="10">
        <f>B61+1</f>
        <v>36</v>
      </c>
      <c r="C62" s="7" t="s">
        <v>320</v>
      </c>
      <c r="D62" s="6" t="s">
        <v>63</v>
      </c>
      <c r="E62" s="10" t="s">
        <v>184</v>
      </c>
      <c r="F62" s="57" t="s">
        <v>300</v>
      </c>
      <c r="G62" s="57" t="s">
        <v>301</v>
      </c>
      <c r="H62" s="58" t="s">
        <v>321</v>
      </c>
      <c r="I62" s="64" t="s">
        <v>322</v>
      </c>
      <c r="J62" s="65" t="s">
        <v>6</v>
      </c>
      <c r="K62" s="65" t="s">
        <v>323</v>
      </c>
      <c r="L62" s="51" t="str">
        <f>VLOOKUP(MID(K62,1,4),CódigosRetorno!$A$2:$B$1730,2,FALSE())</f>
        <v>El monto para el redondeo del Importe Total excede el valor permitido</v>
      </c>
      <c r="M62" s="57" t="s">
        <v>8</v>
      </c>
      <c r="N62" s="43"/>
    </row>
    <row r="63" spans="1:14" ht="24" x14ac:dyDescent="0.25">
      <c r="A63" s="43"/>
      <c r="B63" s="10"/>
      <c r="C63" s="7"/>
      <c r="D63" s="6"/>
      <c r="E63" s="10"/>
      <c r="F63" s="57" t="s">
        <v>144</v>
      </c>
      <c r="G63" s="57" t="s">
        <v>308</v>
      </c>
      <c r="H63" s="58" t="s">
        <v>324</v>
      </c>
      <c r="I63" s="64" t="s">
        <v>325</v>
      </c>
      <c r="J63" s="65" t="s">
        <v>6</v>
      </c>
      <c r="K63" s="65" t="s">
        <v>326</v>
      </c>
      <c r="L63" s="51" t="str">
        <f>VLOOKUP(MID(K63,1,4),CódigosRetorno!$A$2:$B$1730,2,FALSE())</f>
        <v>La moneda del monto para el redondeo debe ser PEN</v>
      </c>
      <c r="M63" s="57" t="s">
        <v>8</v>
      </c>
      <c r="N63" s="43"/>
    </row>
    <row r="64" spans="1:14" x14ac:dyDescent="0.25">
      <c r="A64" s="43"/>
      <c r="B64" s="68" t="s">
        <v>327</v>
      </c>
      <c r="C64" s="69"/>
      <c r="D64" s="74"/>
      <c r="E64" s="74" t="s">
        <v>8</v>
      </c>
      <c r="F64" s="74" t="s">
        <v>8</v>
      </c>
      <c r="G64" s="74" t="s">
        <v>8</v>
      </c>
      <c r="H64" s="77" t="s">
        <v>8</v>
      </c>
      <c r="I64" s="72" t="s">
        <v>8</v>
      </c>
      <c r="J64" s="74" t="s">
        <v>8</v>
      </c>
      <c r="K64" s="78" t="s">
        <v>8</v>
      </c>
      <c r="L64" s="56" t="s">
        <v>8</v>
      </c>
      <c r="M64" s="74" t="s">
        <v>8</v>
      </c>
      <c r="N64" s="43"/>
    </row>
    <row r="65" spans="1:14" ht="24" customHeight="1" x14ac:dyDescent="0.25">
      <c r="A65" s="43"/>
      <c r="B65" s="10">
        <f>B62+1</f>
        <v>37</v>
      </c>
      <c r="C65" s="9" t="s">
        <v>328</v>
      </c>
      <c r="D65" s="10" t="s">
        <v>329</v>
      </c>
      <c r="E65" s="10" t="s">
        <v>143</v>
      </c>
      <c r="F65" s="10" t="s">
        <v>330</v>
      </c>
      <c r="G65" s="10" t="s">
        <v>331</v>
      </c>
      <c r="H65" s="9" t="s">
        <v>332</v>
      </c>
      <c r="I65" s="59" t="s">
        <v>200</v>
      </c>
      <c r="J65" s="57" t="s">
        <v>6</v>
      </c>
      <c r="K65" s="60" t="s">
        <v>333</v>
      </c>
      <c r="L65" s="51" t="str">
        <f>VLOOKUP(K65,CódigosRetorno!$A$2:$B$1730,2,FALSE())</f>
        <v>El XML no contiene el tag o no existe información del tipo de documento relacionado</v>
      </c>
      <c r="M65" s="57" t="s">
        <v>8</v>
      </c>
      <c r="N65" s="43"/>
    </row>
    <row r="66" spans="1:14" x14ac:dyDescent="0.25">
      <c r="A66" s="43"/>
      <c r="B66" s="10"/>
      <c r="C66" s="9"/>
      <c r="D66" s="10"/>
      <c r="E66" s="10"/>
      <c r="F66" s="10"/>
      <c r="G66" s="10"/>
      <c r="H66" s="9"/>
      <c r="I66" s="59" t="s">
        <v>334</v>
      </c>
      <c r="J66" s="57" t="s">
        <v>6</v>
      </c>
      <c r="K66" s="60" t="s">
        <v>335</v>
      </c>
      <c r="L66" s="51" t="str">
        <f>VLOOKUP(K66,CódigosRetorno!$A$2:$B$1730,2,FALSE())</f>
        <v>El tipo de documento relacionado no es válido</v>
      </c>
      <c r="M66" s="57" t="s">
        <v>8</v>
      </c>
      <c r="N66" s="43"/>
    </row>
    <row r="67" spans="1:14" ht="24" customHeight="1" x14ac:dyDescent="0.25">
      <c r="A67" s="43"/>
      <c r="B67" s="10">
        <f>+B65+1</f>
        <v>38</v>
      </c>
      <c r="C67" s="9" t="s">
        <v>336</v>
      </c>
      <c r="D67" s="5" t="s">
        <v>329</v>
      </c>
      <c r="E67" s="10" t="s">
        <v>143</v>
      </c>
      <c r="F67" s="10" t="s">
        <v>162</v>
      </c>
      <c r="G67" s="10" t="s">
        <v>163</v>
      </c>
      <c r="H67" s="9" t="s">
        <v>337</v>
      </c>
      <c r="I67" s="59" t="s">
        <v>250</v>
      </c>
      <c r="J67" s="57" t="s">
        <v>6</v>
      </c>
      <c r="K67" s="60" t="s">
        <v>338</v>
      </c>
      <c r="L67" s="51" t="str">
        <f>VLOOKUP(K67,CódigosRetorno!$A$2:$B$1730,2,FALSE())</f>
        <v>El XML no contiene el tag o no existe información del número de documento relacionado</v>
      </c>
      <c r="M67" s="57" t="s">
        <v>8</v>
      </c>
      <c r="N67" s="43"/>
    </row>
    <row r="68" spans="1:14" ht="36" x14ac:dyDescent="0.25">
      <c r="A68" s="43"/>
      <c r="B68" s="10"/>
      <c r="C68" s="9"/>
      <c r="D68" s="5"/>
      <c r="E68" s="10"/>
      <c r="F68" s="10"/>
      <c r="G68" s="10"/>
      <c r="H68" s="9"/>
      <c r="I68" s="59" t="s">
        <v>339</v>
      </c>
      <c r="J68" s="57" t="s">
        <v>6</v>
      </c>
      <c r="K68" s="60" t="s">
        <v>340</v>
      </c>
      <c r="L68" s="51" t="str">
        <f>VLOOKUP(K68,CódigosRetorno!$A$2:$B$1730,2,FALSE())</f>
        <v>El número de documento relacionado no está permitido o no es valido</v>
      </c>
      <c r="M68" s="57" t="s">
        <v>8</v>
      </c>
      <c r="N68" s="43"/>
    </row>
    <row r="69" spans="1:14" ht="36" x14ac:dyDescent="0.25">
      <c r="A69" s="43"/>
      <c r="B69" s="10"/>
      <c r="C69" s="9"/>
      <c r="D69" s="5"/>
      <c r="E69" s="10"/>
      <c r="F69" s="10"/>
      <c r="G69" s="10"/>
      <c r="H69" s="9"/>
      <c r="I69" s="59" t="s">
        <v>341</v>
      </c>
      <c r="J69" s="57" t="s">
        <v>6</v>
      </c>
      <c r="K69" s="60" t="s">
        <v>340</v>
      </c>
      <c r="L69" s="51" t="str">
        <f>VLOOKUP(K69,CódigosRetorno!$A$2:$B$1730,2,FALSE())</f>
        <v>El número de documento relacionado no está permitido o no es valido</v>
      </c>
      <c r="M69" s="57" t="s">
        <v>8</v>
      </c>
      <c r="N69" s="43"/>
    </row>
    <row r="70" spans="1:14" ht="24" x14ac:dyDescent="0.25">
      <c r="A70" s="43"/>
      <c r="B70" s="66">
        <f>+B67+1</f>
        <v>39</v>
      </c>
      <c r="C70" s="67" t="s">
        <v>342</v>
      </c>
      <c r="D70" s="66" t="s">
        <v>329</v>
      </c>
      <c r="E70" s="66" t="s">
        <v>143</v>
      </c>
      <c r="F70" s="66" t="s">
        <v>343</v>
      </c>
      <c r="G70" s="66" t="s">
        <v>178</v>
      </c>
      <c r="H70" s="67" t="s">
        <v>344</v>
      </c>
      <c r="I70" s="59" t="s">
        <v>345</v>
      </c>
      <c r="J70" s="57" t="s">
        <v>6</v>
      </c>
      <c r="K70" s="60" t="s">
        <v>346</v>
      </c>
      <c r="L70" s="51" t="str">
        <f>VLOOKUP(K70,CódigosRetorno!$A$2:$B$1730,2,FALSE())</f>
        <v>Solo se acepta comprobantes con fecha de emisión hasta el 28/02/2014 si la tasa del comprobante de retencion 6%</v>
      </c>
      <c r="M70" s="57" t="s">
        <v>8</v>
      </c>
      <c r="N70" s="43"/>
    </row>
    <row r="71" spans="1:14" ht="24" x14ac:dyDescent="0.25">
      <c r="A71" s="43"/>
      <c r="B71" s="57">
        <f>+B70+1</f>
        <v>40</v>
      </c>
      <c r="C71" s="58" t="s">
        <v>347</v>
      </c>
      <c r="D71" s="66" t="s">
        <v>329</v>
      </c>
      <c r="E71" s="57" t="s">
        <v>143</v>
      </c>
      <c r="F71" s="57" t="s">
        <v>300</v>
      </c>
      <c r="G71" s="57" t="s">
        <v>301</v>
      </c>
      <c r="H71" s="58" t="s">
        <v>348</v>
      </c>
      <c r="I71" s="59" t="s">
        <v>303</v>
      </c>
      <c r="J71" s="57" t="s">
        <v>6</v>
      </c>
      <c r="K71" s="60" t="s">
        <v>349</v>
      </c>
      <c r="L71" s="51" t="str">
        <f>VLOOKUP(K71,CódigosRetorno!$A$2:$B$1730,2,FALSE())</f>
        <v>El dato ingresado en el importe total documento relacionado debe ser numérico mayor a cero</v>
      </c>
      <c r="M71" s="57" t="s">
        <v>8</v>
      </c>
      <c r="N71" s="43"/>
    </row>
    <row r="72" spans="1:14" ht="36" x14ac:dyDescent="0.25">
      <c r="A72" s="43"/>
      <c r="B72" s="57">
        <f>+B71+1</f>
        <v>41</v>
      </c>
      <c r="C72" s="58" t="s">
        <v>350</v>
      </c>
      <c r="D72" s="57" t="s">
        <v>329</v>
      </c>
      <c r="E72" s="57" t="s">
        <v>143</v>
      </c>
      <c r="F72" s="57" t="s">
        <v>144</v>
      </c>
      <c r="G72" s="57" t="s">
        <v>308</v>
      </c>
      <c r="H72" s="58" t="s">
        <v>351</v>
      </c>
      <c r="I72" s="51" t="s">
        <v>186</v>
      </c>
      <c r="J72" s="57" t="s">
        <v>8</v>
      </c>
      <c r="K72" s="60" t="s">
        <v>8</v>
      </c>
      <c r="L72" s="51" t="str">
        <f>VLOOKUP(K72,CódigosRetorno!$A$2:$B$1730,2,FALSE())</f>
        <v>-</v>
      </c>
      <c r="M72" s="57" t="s">
        <v>8</v>
      </c>
      <c r="N72" s="43"/>
    </row>
    <row r="73" spans="1:14" x14ac:dyDescent="0.25">
      <c r="A73" s="43"/>
      <c r="B73" s="68" t="s">
        <v>352</v>
      </c>
      <c r="C73" s="69"/>
      <c r="D73" s="74"/>
      <c r="E73" s="74" t="s">
        <v>8</v>
      </c>
      <c r="F73" s="74" t="s">
        <v>8</v>
      </c>
      <c r="G73" s="74" t="s">
        <v>8</v>
      </c>
      <c r="H73" s="77" t="s">
        <v>8</v>
      </c>
      <c r="I73" s="72" t="s">
        <v>8</v>
      </c>
      <c r="J73" s="70" t="s">
        <v>8</v>
      </c>
      <c r="K73" s="73" t="s">
        <v>8</v>
      </c>
      <c r="L73" s="56" t="s">
        <v>8</v>
      </c>
      <c r="M73" s="70" t="s">
        <v>8</v>
      </c>
      <c r="N73" s="43"/>
    </row>
    <row r="74" spans="1:14" ht="24" customHeight="1" x14ac:dyDescent="0.25">
      <c r="A74" s="43"/>
      <c r="B74" s="10">
        <f>+B72+1</f>
        <v>42</v>
      </c>
      <c r="C74" s="9" t="s">
        <v>353</v>
      </c>
      <c r="D74" s="10" t="s">
        <v>329</v>
      </c>
      <c r="E74" s="10" t="s">
        <v>143</v>
      </c>
      <c r="F74" s="10" t="s">
        <v>177</v>
      </c>
      <c r="G74" s="10" t="s">
        <v>178</v>
      </c>
      <c r="H74" s="9" t="s">
        <v>354</v>
      </c>
      <c r="I74" s="59" t="s">
        <v>355</v>
      </c>
      <c r="J74" s="57" t="s">
        <v>6</v>
      </c>
      <c r="K74" s="60" t="s">
        <v>356</v>
      </c>
      <c r="L74" s="51" t="str">
        <f>VLOOKUP(K74,CódigosRetorno!$A$2:$B$1730,2,FALSE())</f>
        <v>El XML no contiene el tag o no existe información de la fecha de pago del documento Relacionado</v>
      </c>
      <c r="M74" s="57" t="s">
        <v>8</v>
      </c>
      <c r="N74" s="43"/>
    </row>
    <row r="75" spans="1:14" ht="48" x14ac:dyDescent="0.25">
      <c r="A75" s="43"/>
      <c r="B75" s="10"/>
      <c r="C75" s="9"/>
      <c r="D75" s="10"/>
      <c r="E75" s="10"/>
      <c r="F75" s="10"/>
      <c r="G75" s="10"/>
      <c r="H75" s="9"/>
      <c r="I75" s="59" t="s">
        <v>357</v>
      </c>
      <c r="J75" s="57" t="s">
        <v>6</v>
      </c>
      <c r="K75" s="60" t="s">
        <v>358</v>
      </c>
      <c r="L75" s="51" t="str">
        <f>VLOOKUP(K75,CódigosRetorno!$A$2:$B$1730,2,FALSE())</f>
        <v>La fecha de cobro de cada documento relacionado deben ser del mismo Periodo (mm/aaaa), asimismo estas fechas podrán ser menores o iguales a la fecha de emisión del comprobante de retencion</v>
      </c>
      <c r="M75" s="57" t="s">
        <v>8</v>
      </c>
      <c r="N75" s="43"/>
    </row>
    <row r="76" spans="1:14" ht="36" x14ac:dyDescent="0.25">
      <c r="A76" s="43"/>
      <c r="B76" s="10"/>
      <c r="C76" s="9"/>
      <c r="D76" s="10"/>
      <c r="E76" s="10"/>
      <c r="F76" s="10"/>
      <c r="G76" s="10"/>
      <c r="H76" s="9"/>
      <c r="I76" s="59" t="s">
        <v>359</v>
      </c>
      <c r="J76" s="57" t="s">
        <v>6</v>
      </c>
      <c r="K76" s="60" t="s">
        <v>360</v>
      </c>
      <c r="L76" s="51" t="str">
        <f>VLOOKUP(K76,CódigosRetorno!$A$2:$B$1730,2,FALSE())</f>
        <v>La fecha de pago debe estar entre el primer día calendario del mes al cual corresponde la fecha de emisión del comprobante de retención o desde la fecha de emisión del comprobante relacionado.</v>
      </c>
      <c r="M76" s="57" t="s">
        <v>8</v>
      </c>
      <c r="N76" s="43"/>
    </row>
    <row r="77" spans="1:14" ht="36" x14ac:dyDescent="0.25">
      <c r="A77" s="43"/>
      <c r="B77" s="10"/>
      <c r="C77" s="9"/>
      <c r="D77" s="10"/>
      <c r="E77" s="10"/>
      <c r="F77" s="10"/>
      <c r="G77" s="10"/>
      <c r="H77" s="9"/>
      <c r="I77" s="59" t="s">
        <v>361</v>
      </c>
      <c r="J77" s="57" t="s">
        <v>6</v>
      </c>
      <c r="K77" s="60" t="s">
        <v>360</v>
      </c>
      <c r="L77" s="51" t="str">
        <f>VLOOKUP(K77,CódigosRetorno!$A$2:$B$1730,2,FALSE())</f>
        <v>La fecha de pago debe estar entre el primer día calendario del mes al cual corresponde la fecha de emisión del comprobante de retención o desde la fecha de emisión del comprobante relacionado.</v>
      </c>
      <c r="M77" s="57" t="s">
        <v>8</v>
      </c>
      <c r="N77" s="43"/>
    </row>
    <row r="78" spans="1:14" ht="36" x14ac:dyDescent="0.25">
      <c r="A78" s="43"/>
      <c r="B78" s="10"/>
      <c r="C78" s="9"/>
      <c r="D78" s="10"/>
      <c r="E78" s="10"/>
      <c r="F78" s="10"/>
      <c r="G78" s="10"/>
      <c r="H78" s="9"/>
      <c r="I78" s="59" t="s">
        <v>362</v>
      </c>
      <c r="J78" s="57" t="s">
        <v>6</v>
      </c>
      <c r="K78" s="60" t="s">
        <v>360</v>
      </c>
      <c r="L78" s="51" t="str">
        <f>VLOOKUP(K78,CódigosRetorno!$A$2:$B$1730,2,FALSE())</f>
        <v>La fecha de pago debe estar entre el primer día calendario del mes al cual corresponde la fecha de emisión del comprobante de retención o desde la fecha de emisión del comprobante relacionado.</v>
      </c>
      <c r="M78" s="57" t="s">
        <v>8</v>
      </c>
      <c r="N78" s="43"/>
    </row>
    <row r="79" spans="1:14" ht="36" x14ac:dyDescent="0.25">
      <c r="A79" s="43"/>
      <c r="B79" s="10"/>
      <c r="C79" s="9"/>
      <c r="D79" s="10"/>
      <c r="E79" s="10"/>
      <c r="F79" s="10"/>
      <c r="G79" s="10"/>
      <c r="H79" s="9"/>
      <c r="I79" s="59" t="s">
        <v>363</v>
      </c>
      <c r="J79" s="57" t="s">
        <v>6</v>
      </c>
      <c r="K79" s="60" t="s">
        <v>360</v>
      </c>
      <c r="L79" s="51" t="str">
        <f>VLOOKUP(K79,CódigosRetorno!$A$2:$B$1730,2,FALSE())</f>
        <v>La fecha de pago debe estar entre el primer día calendario del mes al cual corresponde la fecha de emisión del comprobante de retención o desde la fecha de emisión del comprobante relacionado.</v>
      </c>
      <c r="M79" s="57" t="s">
        <v>8</v>
      </c>
      <c r="N79" s="43"/>
    </row>
    <row r="80" spans="1:14" ht="24" customHeight="1" x14ac:dyDescent="0.25">
      <c r="A80" s="43"/>
      <c r="B80" s="10">
        <f>+B74+1</f>
        <v>43</v>
      </c>
      <c r="C80" s="9" t="s">
        <v>364</v>
      </c>
      <c r="D80" s="10" t="s">
        <v>329</v>
      </c>
      <c r="E80" s="10" t="s">
        <v>143</v>
      </c>
      <c r="F80" s="10" t="s">
        <v>365</v>
      </c>
      <c r="G80" s="10"/>
      <c r="H80" s="9" t="s">
        <v>366</v>
      </c>
      <c r="I80" s="59" t="s">
        <v>367</v>
      </c>
      <c r="J80" s="57" t="s">
        <v>6</v>
      </c>
      <c r="K80" s="60" t="s">
        <v>368</v>
      </c>
      <c r="L80" s="51" t="str">
        <f>VLOOKUP(K80,CódigosRetorno!$A$2:$B$1730,2,FALSE())</f>
        <v>El XML no contiene el tag o no existe información del número de pago</v>
      </c>
      <c r="M80" s="57" t="s">
        <v>8</v>
      </c>
      <c r="N80" s="43"/>
    </row>
    <row r="81" spans="1:14" ht="24" x14ac:dyDescent="0.25">
      <c r="A81" s="43"/>
      <c r="B81" s="10"/>
      <c r="C81" s="9"/>
      <c r="D81" s="10"/>
      <c r="E81" s="10"/>
      <c r="F81" s="10"/>
      <c r="G81" s="10"/>
      <c r="H81" s="9"/>
      <c r="I81" s="59" t="s">
        <v>369</v>
      </c>
      <c r="J81" s="57" t="s">
        <v>6</v>
      </c>
      <c r="K81" s="60" t="s">
        <v>370</v>
      </c>
      <c r="L81" s="51" t="str">
        <f>VLOOKUP(K81,CódigosRetorno!$A$2:$B$1730,2,FALSE())</f>
        <v>El dato ingresado en el número de pago no es válido</v>
      </c>
      <c r="M81" s="57" t="s">
        <v>8</v>
      </c>
      <c r="N81" s="43"/>
    </row>
    <row r="82" spans="1:14" ht="36" x14ac:dyDescent="0.25">
      <c r="A82" s="43"/>
      <c r="B82" s="10"/>
      <c r="C82" s="9"/>
      <c r="D82" s="10"/>
      <c r="E82" s="10"/>
      <c r="F82" s="10"/>
      <c r="G82" s="10"/>
      <c r="H82" s="9"/>
      <c r="I82" s="59" t="s">
        <v>371</v>
      </c>
      <c r="J82" s="57" t="s">
        <v>6</v>
      </c>
      <c r="K82" s="60" t="s">
        <v>372</v>
      </c>
      <c r="L82" s="51" t="str">
        <f>VLOOKUP(K82,CódigosRetorno!$A$2:$B$1730,2,FALSE())</f>
        <v>El Nro. de documento con el número de pago ya se encuentra en la Relación de Documentos Relacionados agregados.</v>
      </c>
      <c r="M82" s="57" t="s">
        <v>8</v>
      </c>
      <c r="N82" s="43"/>
    </row>
    <row r="83" spans="1:14" ht="24" customHeight="1" x14ac:dyDescent="0.25">
      <c r="A83" s="43"/>
      <c r="B83" s="10">
        <f>+B80+1</f>
        <v>44</v>
      </c>
      <c r="C83" s="9" t="s">
        <v>373</v>
      </c>
      <c r="D83" s="10" t="s">
        <v>329</v>
      </c>
      <c r="E83" s="10" t="s">
        <v>143</v>
      </c>
      <c r="F83" s="10" t="s">
        <v>300</v>
      </c>
      <c r="G83" s="10" t="s">
        <v>301</v>
      </c>
      <c r="H83" s="9" t="s">
        <v>374</v>
      </c>
      <c r="I83" s="59" t="s">
        <v>355</v>
      </c>
      <c r="J83" s="57" t="s">
        <v>6</v>
      </c>
      <c r="K83" s="60" t="s">
        <v>375</v>
      </c>
      <c r="L83" s="51" t="str">
        <f>VLOOKUP(K83,CódigosRetorno!$A$2:$B$1730,2,FALSE())</f>
        <v>El XML no contiene el tag o no existe información del Importe del pago</v>
      </c>
      <c r="M83" s="57" t="s">
        <v>8</v>
      </c>
      <c r="N83" s="43"/>
    </row>
    <row r="84" spans="1:14" ht="24" x14ac:dyDescent="0.25">
      <c r="A84" s="43"/>
      <c r="B84" s="10"/>
      <c r="C84" s="9"/>
      <c r="D84" s="10"/>
      <c r="E84" s="10"/>
      <c r="F84" s="10"/>
      <c r="G84" s="10"/>
      <c r="H84" s="9"/>
      <c r="I84" s="59" t="s">
        <v>376</v>
      </c>
      <c r="J84" s="57" t="s">
        <v>6</v>
      </c>
      <c r="K84" s="60" t="s">
        <v>377</v>
      </c>
      <c r="L84" s="51" t="str">
        <f>VLOOKUP(K84,CódigosRetorno!$A$2:$B$1730,2,FALSE())</f>
        <v>El dato ingresado en el Importe del pago debe ser numérico mayor a cero</v>
      </c>
      <c r="M84" s="57" t="s">
        <v>8</v>
      </c>
      <c r="N84" s="43"/>
    </row>
    <row r="85" spans="1:14" ht="36" x14ac:dyDescent="0.25">
      <c r="A85" s="43"/>
      <c r="B85" s="57">
        <f>+B83+1</f>
        <v>45</v>
      </c>
      <c r="C85" s="58" t="s">
        <v>378</v>
      </c>
      <c r="D85" s="57" t="s">
        <v>329</v>
      </c>
      <c r="E85" s="57" t="s">
        <v>143</v>
      </c>
      <c r="F85" s="57" t="s">
        <v>144</v>
      </c>
      <c r="G85" s="57" t="s">
        <v>308</v>
      </c>
      <c r="H85" s="58" t="s">
        <v>379</v>
      </c>
      <c r="I85" s="59" t="s">
        <v>380</v>
      </c>
      <c r="J85" s="57" t="s">
        <v>6</v>
      </c>
      <c r="K85" s="60" t="s">
        <v>381</v>
      </c>
      <c r="L85" s="51" t="str">
        <f>VLOOKUP(K85,CódigosRetorno!$A$2:$B$1730,2,FALSE())</f>
        <v>La moneda del importe de pago debe ser la misma que la del documento relacionado.</v>
      </c>
      <c r="M85" s="57" t="s">
        <v>8</v>
      </c>
      <c r="N85" s="43"/>
    </row>
    <row r="86" spans="1:14" x14ac:dyDescent="0.25">
      <c r="A86" s="43"/>
      <c r="B86" s="68" t="s">
        <v>382</v>
      </c>
      <c r="C86" s="69"/>
      <c r="D86" s="74"/>
      <c r="E86" s="74" t="s">
        <v>8</v>
      </c>
      <c r="F86" s="74" t="s">
        <v>8</v>
      </c>
      <c r="G86" s="74" t="s">
        <v>8</v>
      </c>
      <c r="H86" s="77" t="s">
        <v>8</v>
      </c>
      <c r="I86" s="72" t="s">
        <v>8</v>
      </c>
      <c r="J86" s="74" t="s">
        <v>8</v>
      </c>
      <c r="K86" s="78" t="s">
        <v>8</v>
      </c>
      <c r="L86" s="56" t="s">
        <v>8</v>
      </c>
      <c r="M86" s="74" t="s">
        <v>8</v>
      </c>
      <c r="N86" s="43"/>
    </row>
    <row r="87" spans="1:14" ht="24" customHeight="1" x14ac:dyDescent="0.25">
      <c r="A87" s="43"/>
      <c r="B87" s="10">
        <f>+B85+1</f>
        <v>46</v>
      </c>
      <c r="C87" s="9" t="s">
        <v>383</v>
      </c>
      <c r="D87" s="10" t="s">
        <v>329</v>
      </c>
      <c r="E87" s="10" t="s">
        <v>143</v>
      </c>
      <c r="F87" s="10" t="s">
        <v>300</v>
      </c>
      <c r="G87" s="10" t="s">
        <v>301</v>
      </c>
      <c r="H87" s="9" t="s">
        <v>384</v>
      </c>
      <c r="I87" s="59" t="s">
        <v>385</v>
      </c>
      <c r="J87" s="57" t="s">
        <v>6</v>
      </c>
      <c r="K87" s="60" t="s">
        <v>386</v>
      </c>
      <c r="L87" s="51" t="str">
        <f>VLOOKUP(K87,CódigosRetorno!$A$2:$B$1730,2,FALSE())</f>
        <v>El dato ingresado en el Importe retenido debe ser numérico mayor a cero</v>
      </c>
      <c r="M87" s="57" t="s">
        <v>8</v>
      </c>
      <c r="N87" s="43"/>
    </row>
    <row r="88" spans="1:14" ht="36" x14ac:dyDescent="0.25">
      <c r="A88" s="43"/>
      <c r="B88" s="10"/>
      <c r="C88" s="9"/>
      <c r="D88" s="10"/>
      <c r="E88" s="10"/>
      <c r="F88" s="10"/>
      <c r="G88" s="10"/>
      <c r="H88" s="9"/>
      <c r="I88" s="59" t="s">
        <v>387</v>
      </c>
      <c r="J88" s="57" t="s">
        <v>6</v>
      </c>
      <c r="K88" s="60" t="s">
        <v>388</v>
      </c>
      <c r="L88" s="51" t="str">
        <f>VLOOKUP(K88,CódigosRetorno!$A$2:$B$1730,2,FALSE())</f>
        <v>Los montos de pago, retenidos y montos pagados consignados para el documento relacionado no son correctos.</v>
      </c>
      <c r="M88" s="57" t="s">
        <v>8</v>
      </c>
      <c r="N88" s="43"/>
    </row>
    <row r="89" spans="1:14" ht="48" x14ac:dyDescent="0.25">
      <c r="A89" s="43"/>
      <c r="B89" s="10"/>
      <c r="C89" s="9"/>
      <c r="D89" s="10"/>
      <c r="E89" s="10"/>
      <c r="F89" s="10"/>
      <c r="G89" s="10"/>
      <c r="H89" s="9"/>
      <c r="I89" s="59" t="s">
        <v>389</v>
      </c>
      <c r="J89" s="57" t="s">
        <v>6</v>
      </c>
      <c r="K89" s="60" t="s">
        <v>388</v>
      </c>
      <c r="L89" s="51" t="str">
        <f>VLOOKUP(K89,CódigosRetorno!$A$2:$B$1730,2,FALSE())</f>
        <v>Los montos de pago, retenidos y montos pagados consignados para el documento relacionado no son correctos.</v>
      </c>
      <c r="M89" s="57" t="s">
        <v>8</v>
      </c>
      <c r="N89" s="43"/>
    </row>
    <row r="90" spans="1:14" ht="36" x14ac:dyDescent="0.25">
      <c r="A90" s="43"/>
      <c r="B90" s="57">
        <f>+B87+1</f>
        <v>47</v>
      </c>
      <c r="C90" s="58" t="s">
        <v>390</v>
      </c>
      <c r="D90" s="57" t="s">
        <v>329</v>
      </c>
      <c r="E90" s="57" t="s">
        <v>143</v>
      </c>
      <c r="F90" s="57" t="s">
        <v>144</v>
      </c>
      <c r="G90" s="57" t="s">
        <v>308</v>
      </c>
      <c r="H90" s="58" t="s">
        <v>391</v>
      </c>
      <c r="I90" s="59" t="s">
        <v>325</v>
      </c>
      <c r="J90" s="57" t="s">
        <v>6</v>
      </c>
      <c r="K90" s="60" t="s">
        <v>392</v>
      </c>
      <c r="L90" s="51" t="str">
        <f>VLOOKUP(K90,CódigosRetorno!$A$2:$B$1730,2,FALSE())</f>
        <v>El valor de la moneda de importe retenido debe ser PEN</v>
      </c>
      <c r="M90" s="57" t="s">
        <v>8</v>
      </c>
      <c r="N90" s="43"/>
    </row>
    <row r="91" spans="1:14" ht="36" x14ac:dyDescent="0.25">
      <c r="A91" s="43"/>
      <c r="B91" s="57">
        <f>+B90+1</f>
        <v>48</v>
      </c>
      <c r="C91" s="58" t="s">
        <v>393</v>
      </c>
      <c r="D91" s="57" t="s">
        <v>329</v>
      </c>
      <c r="E91" s="57" t="s">
        <v>143</v>
      </c>
      <c r="F91" s="57" t="s">
        <v>177</v>
      </c>
      <c r="G91" s="57" t="s">
        <v>178</v>
      </c>
      <c r="H91" s="58" t="s">
        <v>394</v>
      </c>
      <c r="I91" s="51" t="s">
        <v>186</v>
      </c>
      <c r="J91" s="61" t="s">
        <v>8</v>
      </c>
      <c r="K91" s="65" t="s">
        <v>8</v>
      </c>
      <c r="L91" s="51" t="str">
        <f>VLOOKUP(K91,CódigosRetorno!$A$2:$B$1730,2,FALSE())</f>
        <v>-</v>
      </c>
      <c r="M91" s="57" t="s">
        <v>8</v>
      </c>
      <c r="N91" s="43"/>
    </row>
    <row r="92" spans="1:14" ht="24" customHeight="1" x14ac:dyDescent="0.25">
      <c r="A92" s="43"/>
      <c r="B92" s="10">
        <v>49</v>
      </c>
      <c r="C92" s="9" t="s">
        <v>395</v>
      </c>
      <c r="D92" s="10" t="s">
        <v>329</v>
      </c>
      <c r="E92" s="10" t="s">
        <v>143</v>
      </c>
      <c r="F92" s="10" t="s">
        <v>300</v>
      </c>
      <c r="G92" s="10" t="s">
        <v>301</v>
      </c>
      <c r="H92" s="9" t="s">
        <v>396</v>
      </c>
      <c r="I92" s="59" t="s">
        <v>385</v>
      </c>
      <c r="J92" s="57" t="s">
        <v>6</v>
      </c>
      <c r="K92" s="60" t="s">
        <v>397</v>
      </c>
      <c r="L92" s="51" t="str">
        <f>VLOOKUP(K92,CódigosRetorno!$A$2:$B$1730,2,FALSE())</f>
        <v>El dato ingresado en el Importe total a pagar (neto) debe ser numérico mayor a cero</v>
      </c>
      <c r="M92" s="57" t="s">
        <v>8</v>
      </c>
      <c r="N92" s="43"/>
    </row>
    <row r="93" spans="1:14" ht="36" x14ac:dyDescent="0.25">
      <c r="A93" s="43"/>
      <c r="B93" s="10"/>
      <c r="C93" s="9"/>
      <c r="D93" s="10"/>
      <c r="E93" s="10"/>
      <c r="F93" s="10"/>
      <c r="G93" s="10"/>
      <c r="H93" s="9"/>
      <c r="I93" s="59" t="s">
        <v>398</v>
      </c>
      <c r="J93" s="57" t="s">
        <v>6</v>
      </c>
      <c r="K93" s="60" t="s">
        <v>388</v>
      </c>
      <c r="L93" s="51" t="str">
        <f>VLOOKUP(K93,CódigosRetorno!$A$2:$B$1730,2,FALSE())</f>
        <v>Los montos de pago, retenidos y montos pagados consignados para el documento relacionado no son correctos.</v>
      </c>
      <c r="M93" s="57" t="s">
        <v>8</v>
      </c>
      <c r="N93" s="43"/>
    </row>
    <row r="94" spans="1:14" ht="48" x14ac:dyDescent="0.25">
      <c r="A94" s="43"/>
      <c r="B94" s="10"/>
      <c r="C94" s="9"/>
      <c r="D94" s="10"/>
      <c r="E94" s="10"/>
      <c r="F94" s="10"/>
      <c r="G94" s="10"/>
      <c r="H94" s="9"/>
      <c r="I94" s="59" t="s">
        <v>399</v>
      </c>
      <c r="J94" s="57" t="s">
        <v>6</v>
      </c>
      <c r="K94" s="60" t="s">
        <v>388</v>
      </c>
      <c r="L94" s="51" t="str">
        <f>VLOOKUP(K94,CódigosRetorno!$A$2:$B$1730,2,FALSE())</f>
        <v>Los montos de pago, retenidos y montos pagados consignados para el documento relacionado no son correctos.</v>
      </c>
      <c r="M94" s="57" t="s">
        <v>8</v>
      </c>
      <c r="N94" s="43"/>
    </row>
    <row r="95" spans="1:14" ht="36" x14ac:dyDescent="0.25">
      <c r="A95" s="43"/>
      <c r="B95" s="57">
        <f>+B92+1</f>
        <v>50</v>
      </c>
      <c r="C95" s="51" t="s">
        <v>400</v>
      </c>
      <c r="D95" s="57" t="s">
        <v>329</v>
      </c>
      <c r="E95" s="57" t="s">
        <v>143</v>
      </c>
      <c r="F95" s="57" t="s">
        <v>144</v>
      </c>
      <c r="G95" s="57" t="s">
        <v>308</v>
      </c>
      <c r="H95" s="58" t="s">
        <v>401</v>
      </c>
      <c r="I95" s="59" t="s">
        <v>325</v>
      </c>
      <c r="J95" s="57" t="s">
        <v>6</v>
      </c>
      <c r="K95" s="60" t="s">
        <v>402</v>
      </c>
      <c r="L95" s="51" t="str">
        <f>VLOOKUP(K95,CódigosRetorno!$A$2:$B$1730,2,FALSE())</f>
        <v>El valor de la Moneda del monto neto pagado debe ser PEN</v>
      </c>
      <c r="M95" s="57" t="s">
        <v>8</v>
      </c>
      <c r="N95" s="43"/>
    </row>
    <row r="96" spans="1:14" x14ac:dyDescent="0.25">
      <c r="A96" s="43"/>
      <c r="B96" s="76" t="s">
        <v>403</v>
      </c>
      <c r="C96" s="69"/>
      <c r="D96" s="80"/>
      <c r="E96" s="80" t="s">
        <v>8</v>
      </c>
      <c r="F96" s="80" t="s">
        <v>8</v>
      </c>
      <c r="G96" s="80" t="s">
        <v>8</v>
      </c>
      <c r="H96" s="81" t="s">
        <v>8</v>
      </c>
      <c r="I96" s="72" t="s">
        <v>8</v>
      </c>
      <c r="J96" s="70" t="s">
        <v>8</v>
      </c>
      <c r="K96" s="73" t="s">
        <v>8</v>
      </c>
      <c r="L96" s="56" t="s">
        <v>8</v>
      </c>
      <c r="M96" s="70" t="s">
        <v>8</v>
      </c>
      <c r="N96" s="43"/>
    </row>
    <row r="97" spans="1:14" ht="24" customHeight="1" x14ac:dyDescent="0.25">
      <c r="A97" s="43"/>
      <c r="B97" s="10">
        <f>+B95+1</f>
        <v>51</v>
      </c>
      <c r="C97" s="8" t="s">
        <v>404</v>
      </c>
      <c r="D97" s="4" t="s">
        <v>329</v>
      </c>
      <c r="E97" s="4" t="s">
        <v>184</v>
      </c>
      <c r="F97" s="4" t="s">
        <v>144</v>
      </c>
      <c r="G97" s="10" t="s">
        <v>308</v>
      </c>
      <c r="H97" s="8" t="s">
        <v>405</v>
      </c>
      <c r="I97" s="59" t="s">
        <v>406</v>
      </c>
      <c r="J97" s="57" t="s">
        <v>6</v>
      </c>
      <c r="K97" s="60" t="s">
        <v>407</v>
      </c>
      <c r="L97" s="51" t="str">
        <f>VLOOKUP(K97,CódigosRetorno!$A$2:$B$1730,2,FALSE())</f>
        <v>El XML no contiene el tag o no existe información de la moneda de referencia para el tipo de cambio</v>
      </c>
      <c r="M97" s="57" t="s">
        <v>8</v>
      </c>
      <c r="N97" s="43"/>
    </row>
    <row r="98" spans="1:14" ht="24" x14ac:dyDescent="0.25">
      <c r="A98" s="43"/>
      <c r="B98" s="10"/>
      <c r="C98" s="8"/>
      <c r="D98" s="4"/>
      <c r="E98" s="4"/>
      <c r="F98" s="4"/>
      <c r="G98" s="10"/>
      <c r="H98" s="8"/>
      <c r="I98" s="59" t="s">
        <v>408</v>
      </c>
      <c r="J98" s="57" t="s">
        <v>6</v>
      </c>
      <c r="K98" s="60" t="s">
        <v>409</v>
      </c>
      <c r="L98" s="51" t="str">
        <f>VLOOKUP(K98,CódigosRetorno!$A$2:$B$1730,2,FALSE())</f>
        <v>La moneda de referencia para el tipo de cambio debe ser la misma que la del documento relacionado</v>
      </c>
      <c r="M98" s="57" t="s">
        <v>8</v>
      </c>
      <c r="N98" s="43"/>
    </row>
    <row r="99" spans="1:14" ht="36" x14ac:dyDescent="0.25">
      <c r="A99" s="43"/>
      <c r="B99" s="57">
        <f>+B97+1</f>
        <v>52</v>
      </c>
      <c r="C99" s="51" t="s">
        <v>410</v>
      </c>
      <c r="D99" s="62" t="s">
        <v>329</v>
      </c>
      <c r="E99" s="62" t="s">
        <v>184</v>
      </c>
      <c r="F99" s="62" t="s">
        <v>144</v>
      </c>
      <c r="G99" s="57" t="s">
        <v>308</v>
      </c>
      <c r="H99" s="51" t="s">
        <v>411</v>
      </c>
      <c r="I99" s="59" t="s">
        <v>412</v>
      </c>
      <c r="J99" s="57" t="s">
        <v>6</v>
      </c>
      <c r="K99" s="60" t="s">
        <v>413</v>
      </c>
      <c r="L99" s="51" t="str">
        <f>VLOOKUP(K99,CódigosRetorno!$A$2:$B$1730,2,FALSE())</f>
        <v>El valor de la moneda objetivo para la Tasa de Cambio debe ser PEN</v>
      </c>
      <c r="M99" s="57" t="s">
        <v>8</v>
      </c>
      <c r="N99" s="43"/>
    </row>
    <row r="100" spans="1:14" ht="24" customHeight="1" x14ac:dyDescent="0.25">
      <c r="A100" s="43"/>
      <c r="B100" s="10">
        <f>+B99+1</f>
        <v>53</v>
      </c>
      <c r="C100" s="8" t="s">
        <v>414</v>
      </c>
      <c r="D100" s="4" t="s">
        <v>329</v>
      </c>
      <c r="E100" s="4" t="s">
        <v>184</v>
      </c>
      <c r="F100" s="4" t="s">
        <v>415</v>
      </c>
      <c r="G100" s="4" t="s">
        <v>416</v>
      </c>
      <c r="H100" s="8" t="s">
        <v>417</v>
      </c>
      <c r="I100" s="59" t="s">
        <v>406</v>
      </c>
      <c r="J100" s="57" t="s">
        <v>6</v>
      </c>
      <c r="K100" s="60" t="s">
        <v>418</v>
      </c>
      <c r="L100" s="51" t="str">
        <f>VLOOKUP(K100,CódigosRetorno!$A$2:$B$1730,2,FALSE())</f>
        <v>El XML no contiene el tag o no existe información del tipo de cambio</v>
      </c>
      <c r="M100" s="57" t="s">
        <v>8</v>
      </c>
      <c r="N100" s="43"/>
    </row>
    <row r="101" spans="1:14" ht="24" x14ac:dyDescent="0.25">
      <c r="A101" s="43"/>
      <c r="B101" s="10"/>
      <c r="C101" s="8"/>
      <c r="D101" s="4"/>
      <c r="E101" s="4"/>
      <c r="F101" s="4"/>
      <c r="G101" s="4"/>
      <c r="H101" s="8"/>
      <c r="I101" s="59" t="s">
        <v>419</v>
      </c>
      <c r="J101" s="57" t="s">
        <v>6</v>
      </c>
      <c r="K101" s="60" t="s">
        <v>420</v>
      </c>
      <c r="L101" s="51" t="str">
        <f>VLOOKUP(K101,CódigosRetorno!$A$2:$B$1730,2,FALSE())</f>
        <v>El dato ingresado en el tipo de cambio debe ser numérico mayor a cero</v>
      </c>
      <c r="M101" s="57" t="s">
        <v>8</v>
      </c>
      <c r="N101" s="43"/>
    </row>
    <row r="102" spans="1:14" ht="36" x14ac:dyDescent="0.25">
      <c r="A102" s="43"/>
      <c r="B102" s="57">
        <f>+B100+1</f>
        <v>54</v>
      </c>
      <c r="C102" s="51" t="s">
        <v>421</v>
      </c>
      <c r="D102" s="62" t="s">
        <v>329</v>
      </c>
      <c r="E102" s="62" t="s">
        <v>184</v>
      </c>
      <c r="F102" s="62" t="s">
        <v>177</v>
      </c>
      <c r="G102" s="62" t="s">
        <v>178</v>
      </c>
      <c r="H102" s="51" t="s">
        <v>422</v>
      </c>
      <c r="I102" s="59" t="s">
        <v>406</v>
      </c>
      <c r="J102" s="57" t="s">
        <v>6</v>
      </c>
      <c r="K102" s="60" t="s">
        <v>423</v>
      </c>
      <c r="L102" s="51" t="str">
        <f>VLOOKUP(K102,CódigosRetorno!$A$2:$B$1730,2,FALSE())</f>
        <v>El XML no contiene el tag o no existe información de la fecha de cambio</v>
      </c>
      <c r="M102" s="57" t="s">
        <v>8</v>
      </c>
      <c r="N102" s="43"/>
    </row>
    <row r="103" spans="1:14" x14ac:dyDescent="0.25">
      <c r="A103" s="43"/>
      <c r="B103" s="44"/>
      <c r="C103" s="45"/>
      <c r="D103" s="46"/>
      <c r="E103" s="46"/>
      <c r="F103" s="46"/>
      <c r="G103" s="46"/>
      <c r="H103" s="45"/>
      <c r="I103" s="43"/>
      <c r="J103" s="82"/>
      <c r="K103" s="83"/>
      <c r="L103" s="43"/>
      <c r="M103" s="43"/>
      <c r="N103" s="43"/>
    </row>
  </sheetData>
  <autoFilter ref="J1:K144" xr:uid="{00000000-0009-0000-0000-000002000000}"/>
  <mergeCells count="144">
    <mergeCell ref="B100:B101"/>
    <mergeCell ref="C100:C101"/>
    <mergeCell ref="D100:D101"/>
    <mergeCell ref="E100:E101"/>
    <mergeCell ref="F100:F101"/>
    <mergeCell ref="G100:G101"/>
    <mergeCell ref="H100:H101"/>
    <mergeCell ref="B92:B94"/>
    <mergeCell ref="C92:C94"/>
    <mergeCell ref="D92:D94"/>
    <mergeCell ref="E92:E94"/>
    <mergeCell ref="F92:F94"/>
    <mergeCell ref="G92:G94"/>
    <mergeCell ref="H92:H94"/>
    <mergeCell ref="B97:B98"/>
    <mergeCell ref="C97:C98"/>
    <mergeCell ref="D97:D98"/>
    <mergeCell ref="E97:E98"/>
    <mergeCell ref="F97:F98"/>
    <mergeCell ref="G97:G98"/>
    <mergeCell ref="H97:H98"/>
    <mergeCell ref="B83:B84"/>
    <mergeCell ref="C83:C84"/>
    <mergeCell ref="D83:D84"/>
    <mergeCell ref="E83:E84"/>
    <mergeCell ref="F83:F84"/>
    <mergeCell ref="G83:G84"/>
    <mergeCell ref="H83:H84"/>
    <mergeCell ref="B87:B89"/>
    <mergeCell ref="C87:C89"/>
    <mergeCell ref="D87:D89"/>
    <mergeCell ref="E87:E89"/>
    <mergeCell ref="F87:F89"/>
    <mergeCell ref="G87:G89"/>
    <mergeCell ref="H87:H89"/>
    <mergeCell ref="B74:B79"/>
    <mergeCell ref="C74:C79"/>
    <mergeCell ref="D74:D79"/>
    <mergeCell ref="E74:E79"/>
    <mergeCell ref="F74:F79"/>
    <mergeCell ref="G74:G79"/>
    <mergeCell ref="H74:H79"/>
    <mergeCell ref="B80:B82"/>
    <mergeCell ref="C80:C82"/>
    <mergeCell ref="D80:D82"/>
    <mergeCell ref="E80:E82"/>
    <mergeCell ref="F80:F82"/>
    <mergeCell ref="G80:G82"/>
    <mergeCell ref="H80:H82"/>
    <mergeCell ref="B65:B66"/>
    <mergeCell ref="C65:C66"/>
    <mergeCell ref="D65:D66"/>
    <mergeCell ref="E65:E66"/>
    <mergeCell ref="F65:F66"/>
    <mergeCell ref="G65:G66"/>
    <mergeCell ref="H65:H66"/>
    <mergeCell ref="B67:B69"/>
    <mergeCell ref="C67:C69"/>
    <mergeCell ref="D67:D69"/>
    <mergeCell ref="E67:E69"/>
    <mergeCell ref="F67:F69"/>
    <mergeCell ref="G67:G69"/>
    <mergeCell ref="H67:H69"/>
    <mergeCell ref="B59:B60"/>
    <mergeCell ref="C59:C60"/>
    <mergeCell ref="D59:D60"/>
    <mergeCell ref="E59:E60"/>
    <mergeCell ref="F59:F60"/>
    <mergeCell ref="G59:G60"/>
    <mergeCell ref="H59:H60"/>
    <mergeCell ref="B62:B63"/>
    <mergeCell ref="C62:C63"/>
    <mergeCell ref="D62:D63"/>
    <mergeCell ref="E62:E63"/>
    <mergeCell ref="B42:B43"/>
    <mergeCell ref="C42:C43"/>
    <mergeCell ref="D42:D43"/>
    <mergeCell ref="E42:E43"/>
    <mergeCell ref="F42:F43"/>
    <mergeCell ref="G42:G43"/>
    <mergeCell ref="H42:H43"/>
    <mergeCell ref="B56:B57"/>
    <mergeCell ref="C56:C57"/>
    <mergeCell ref="D56:D57"/>
    <mergeCell ref="E56:E57"/>
    <mergeCell ref="F56:F57"/>
    <mergeCell ref="G56:G57"/>
    <mergeCell ref="H56:H57"/>
    <mergeCell ref="B34:B38"/>
    <mergeCell ref="C34:C38"/>
    <mergeCell ref="D34:D38"/>
    <mergeCell ref="E34:E38"/>
    <mergeCell ref="F34:F38"/>
    <mergeCell ref="G34:G38"/>
    <mergeCell ref="H34:H38"/>
    <mergeCell ref="B39:B40"/>
    <mergeCell ref="C39:C40"/>
    <mergeCell ref="D39:D40"/>
    <mergeCell ref="E39:E40"/>
    <mergeCell ref="F39:F40"/>
    <mergeCell ref="G39:G40"/>
    <mergeCell ref="H39:H40"/>
    <mergeCell ref="B20:B21"/>
    <mergeCell ref="C20:C21"/>
    <mergeCell ref="D20:D21"/>
    <mergeCell ref="E20:E21"/>
    <mergeCell ref="F20:F21"/>
    <mergeCell ref="G20:G21"/>
    <mergeCell ref="H20:H21"/>
    <mergeCell ref="B23:B24"/>
    <mergeCell ref="C23:C24"/>
    <mergeCell ref="D23:D24"/>
    <mergeCell ref="E23:E24"/>
    <mergeCell ref="F23:F24"/>
    <mergeCell ref="G23:G24"/>
    <mergeCell ref="H23:H24"/>
    <mergeCell ref="B10:B14"/>
    <mergeCell ref="C10:C14"/>
    <mergeCell ref="D10:D14"/>
    <mergeCell ref="E10:E14"/>
    <mergeCell ref="F10:F14"/>
    <mergeCell ref="G10:G14"/>
    <mergeCell ref="H10:H14"/>
    <mergeCell ref="B18:B19"/>
    <mergeCell ref="C18:C19"/>
    <mergeCell ref="D18:D19"/>
    <mergeCell ref="E18:E19"/>
    <mergeCell ref="F18:F19"/>
    <mergeCell ref="G18:G19"/>
    <mergeCell ref="H18:H19"/>
    <mergeCell ref="B5:B6"/>
    <mergeCell ref="C5:C6"/>
    <mergeCell ref="D5:D6"/>
    <mergeCell ref="E5:E6"/>
    <mergeCell ref="F5:F6"/>
    <mergeCell ref="G5:G6"/>
    <mergeCell ref="H5:H6"/>
    <mergeCell ref="B7:B8"/>
    <mergeCell ref="C7:C8"/>
    <mergeCell ref="D7:D8"/>
    <mergeCell ref="E7:E8"/>
    <mergeCell ref="F7:F8"/>
    <mergeCell ref="G7:G8"/>
    <mergeCell ref="H7:H8"/>
  </mergeCells>
  <pageMargins left="0.70833333333333304" right="0.70833333333333304" top="0.74791666666666701" bottom="0.74791666666666701" header="0.511811023622047" footer="0.511811023622047"/>
  <pageSetup paperSize="9" fitToHeight="2"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118"/>
  <sheetViews>
    <sheetView zoomScaleNormal="100" workbookViewId="0">
      <pane xSplit="3" ySplit="2" topLeftCell="D77" activePane="bottomRight" state="frozen"/>
      <selection pane="topRight" activeCell="D1" sqref="D1"/>
      <selection pane="bottomLeft" activeCell="A77" sqref="A77"/>
      <selection pane="bottomRight" activeCell="J81" activeCellId="1" sqref="A417:XFD418 J81"/>
    </sheetView>
  </sheetViews>
  <sheetFormatPr baseColWidth="10" defaultColWidth="11.42578125" defaultRowHeight="15" zeroHeight="1" x14ac:dyDescent="0.25"/>
  <cols>
    <col min="1" max="1" width="2.5703125" style="15" customWidth="1"/>
    <col min="2" max="2" width="4.42578125" style="15" customWidth="1"/>
    <col min="3" max="3" width="28.5703125" style="15" customWidth="1"/>
    <col min="4" max="4" width="6.42578125" style="15" customWidth="1"/>
    <col min="6" max="6" width="10" style="15" customWidth="1"/>
    <col min="7" max="7" width="14.42578125" style="15" customWidth="1"/>
    <col min="8" max="8" width="35.5703125" style="15" customWidth="1"/>
    <col min="9" max="9" width="64.42578125" style="15" customWidth="1"/>
    <col min="10" max="11" width="10" style="15" customWidth="1"/>
    <col min="12" max="12" width="57.140625" style="15" customWidth="1"/>
    <col min="14" max="14" width="2.5703125" style="15" customWidth="1"/>
    <col min="15" max="15" width="9.140625" style="15" hidden="1" customWidth="1"/>
    <col min="16" max="1024" width="11.42578125" style="15" hidden="1"/>
  </cols>
  <sheetData>
    <row r="1" spans="1:14" x14ac:dyDescent="0.25">
      <c r="A1" s="43"/>
      <c r="B1" s="44"/>
      <c r="C1" s="45"/>
      <c r="D1" s="46"/>
      <c r="E1" s="46"/>
      <c r="F1" s="46"/>
      <c r="G1" s="46"/>
      <c r="H1" s="45"/>
      <c r="I1" s="45"/>
      <c r="J1" s="46"/>
      <c r="K1" s="47"/>
      <c r="L1" s="45"/>
      <c r="M1" s="46"/>
      <c r="N1" s="43"/>
    </row>
    <row r="2" spans="1:14" ht="24" x14ac:dyDescent="0.25">
      <c r="A2" s="43"/>
      <c r="B2" s="34" t="s">
        <v>133</v>
      </c>
      <c r="C2" s="34" t="s">
        <v>58</v>
      </c>
      <c r="D2" s="34" t="s">
        <v>59</v>
      </c>
      <c r="E2" s="34" t="s">
        <v>134</v>
      </c>
      <c r="F2" s="34" t="s">
        <v>135</v>
      </c>
      <c r="G2" s="34" t="s">
        <v>136</v>
      </c>
      <c r="H2" s="34" t="s">
        <v>61</v>
      </c>
      <c r="I2" s="34" t="s">
        <v>0</v>
      </c>
      <c r="J2" s="48" t="s">
        <v>137</v>
      </c>
      <c r="K2" s="48" t="s">
        <v>138</v>
      </c>
      <c r="L2" s="34" t="s">
        <v>139</v>
      </c>
      <c r="M2" s="34" t="s">
        <v>4</v>
      </c>
      <c r="N2" s="43"/>
    </row>
    <row r="3" spans="1:14" x14ac:dyDescent="0.25">
      <c r="A3" s="43"/>
      <c r="B3" s="49" t="s">
        <v>8</v>
      </c>
      <c r="C3" s="50" t="s">
        <v>8</v>
      </c>
      <c r="D3" s="49"/>
      <c r="E3" s="49" t="s">
        <v>8</v>
      </c>
      <c r="F3" s="49" t="s">
        <v>8</v>
      </c>
      <c r="G3" s="49" t="s">
        <v>8</v>
      </c>
      <c r="H3" s="50" t="s">
        <v>8</v>
      </c>
      <c r="I3" s="51" t="s">
        <v>140</v>
      </c>
      <c r="J3" s="52" t="s">
        <v>8</v>
      </c>
      <c r="K3" s="52" t="s">
        <v>8</v>
      </c>
      <c r="L3" s="51" t="s">
        <v>8</v>
      </c>
      <c r="M3" s="49" t="s">
        <v>8</v>
      </c>
      <c r="N3" s="43"/>
    </row>
    <row r="4" spans="1:14" x14ac:dyDescent="0.25">
      <c r="A4" s="43"/>
      <c r="B4" s="84" t="s">
        <v>141</v>
      </c>
      <c r="C4" s="85"/>
      <c r="D4" s="85"/>
      <c r="E4" s="85"/>
      <c r="F4" s="85"/>
      <c r="G4" s="85"/>
      <c r="H4" s="85"/>
      <c r="I4" s="54"/>
      <c r="J4" s="55"/>
      <c r="K4" s="55" t="s">
        <v>8</v>
      </c>
      <c r="L4" s="56" t="s">
        <v>8</v>
      </c>
      <c r="M4" s="54"/>
      <c r="N4" s="43"/>
    </row>
    <row r="5" spans="1:14" ht="15" customHeight="1" x14ac:dyDescent="0.25">
      <c r="A5" s="43"/>
      <c r="B5" s="10">
        <v>1</v>
      </c>
      <c r="C5" s="9" t="s">
        <v>142</v>
      </c>
      <c r="D5" s="10" t="s">
        <v>63</v>
      </c>
      <c r="E5" s="10" t="s">
        <v>143</v>
      </c>
      <c r="F5" s="10" t="s">
        <v>144</v>
      </c>
      <c r="G5" s="10" t="s">
        <v>145</v>
      </c>
      <c r="H5" s="9" t="s">
        <v>424</v>
      </c>
      <c r="I5" s="59" t="s">
        <v>147</v>
      </c>
      <c r="J5" s="57" t="s">
        <v>6</v>
      </c>
      <c r="K5" s="60" t="s">
        <v>148</v>
      </c>
      <c r="L5" s="51" t="str">
        <f>VLOOKUP(K5,CódigosRetorno!$A$2:$B$1730,2,FALSE())</f>
        <v>El XML no contiene el tag o no existe informacion de UBLVersionID</v>
      </c>
      <c r="M5" s="57" t="s">
        <v>8</v>
      </c>
      <c r="N5" s="43"/>
    </row>
    <row r="6" spans="1:14" x14ac:dyDescent="0.25">
      <c r="A6" s="43"/>
      <c r="B6" s="10"/>
      <c r="C6" s="9"/>
      <c r="D6" s="10"/>
      <c r="E6" s="10"/>
      <c r="F6" s="10"/>
      <c r="G6" s="10"/>
      <c r="H6" s="9"/>
      <c r="I6" s="59" t="s">
        <v>149</v>
      </c>
      <c r="J6" s="57" t="s">
        <v>6</v>
      </c>
      <c r="K6" s="60" t="s">
        <v>150</v>
      </c>
      <c r="L6" s="51"/>
      <c r="M6" s="57" t="s">
        <v>8</v>
      </c>
      <c r="N6" s="43"/>
    </row>
    <row r="7" spans="1:14" ht="15" customHeight="1" x14ac:dyDescent="0.25">
      <c r="A7" s="43"/>
      <c r="B7" s="10">
        <f>+B5+1</f>
        <v>2</v>
      </c>
      <c r="C7" s="9" t="s">
        <v>151</v>
      </c>
      <c r="D7" s="10" t="s">
        <v>63</v>
      </c>
      <c r="E7" s="10" t="s">
        <v>143</v>
      </c>
      <c r="F7" s="10" t="s">
        <v>144</v>
      </c>
      <c r="G7" s="10" t="s">
        <v>152</v>
      </c>
      <c r="H7" s="9" t="s">
        <v>425</v>
      </c>
      <c r="I7" s="59" t="s">
        <v>147</v>
      </c>
      <c r="J7" s="57" t="s">
        <v>6</v>
      </c>
      <c r="K7" s="60" t="s">
        <v>154</v>
      </c>
      <c r="L7" s="51" t="str">
        <f>VLOOKUP(K7,CódigosRetorno!$A$2:$B$1730,2,FALSE())</f>
        <v>El XML no contiene el tag o no existe informacion de CustomizationID</v>
      </c>
      <c r="M7" s="57" t="s">
        <v>8</v>
      </c>
      <c r="N7" s="43"/>
    </row>
    <row r="8" spans="1:14" x14ac:dyDescent="0.25">
      <c r="A8" s="43"/>
      <c r="B8" s="10"/>
      <c r="C8" s="9"/>
      <c r="D8" s="10"/>
      <c r="E8" s="10"/>
      <c r="F8" s="10"/>
      <c r="G8" s="10"/>
      <c r="H8" s="9"/>
      <c r="I8" s="59" t="s">
        <v>155</v>
      </c>
      <c r="J8" s="57" t="s">
        <v>6</v>
      </c>
      <c r="K8" s="60" t="s">
        <v>156</v>
      </c>
      <c r="L8" s="51" t="str">
        <f>VLOOKUP(K8,CódigosRetorno!$A$2:$B$1730,2,FALSE())</f>
        <v>CustomizationID - La version del documento no es correcta</v>
      </c>
      <c r="M8" s="57" t="s">
        <v>8</v>
      </c>
      <c r="N8" s="43"/>
    </row>
    <row r="9" spans="1:14" x14ac:dyDescent="0.25">
      <c r="A9" s="43"/>
      <c r="B9" s="57">
        <f>+B7+1</f>
        <v>3</v>
      </c>
      <c r="C9" s="58" t="s">
        <v>157</v>
      </c>
      <c r="D9" s="57" t="s">
        <v>63</v>
      </c>
      <c r="E9" s="61" t="s">
        <v>143</v>
      </c>
      <c r="F9" s="62" t="s">
        <v>158</v>
      </c>
      <c r="G9" s="61" t="s">
        <v>8</v>
      </c>
      <c r="H9" s="51" t="s">
        <v>8</v>
      </c>
      <c r="I9" s="51" t="s">
        <v>160</v>
      </c>
      <c r="J9" s="60" t="s">
        <v>8</v>
      </c>
      <c r="K9" s="60" t="s">
        <v>8</v>
      </c>
      <c r="L9" s="51" t="str">
        <f>VLOOKUP(K9,CódigosRetorno!$A$2:$B$1730,2,FALSE())</f>
        <v>-</v>
      </c>
      <c r="M9" s="62" t="s">
        <v>8</v>
      </c>
      <c r="N9" s="43"/>
    </row>
    <row r="10" spans="1:14" ht="24" customHeight="1" x14ac:dyDescent="0.25">
      <c r="A10" s="43"/>
      <c r="B10" s="10">
        <v>4</v>
      </c>
      <c r="C10" s="9" t="s">
        <v>161</v>
      </c>
      <c r="D10" s="10" t="s">
        <v>63</v>
      </c>
      <c r="E10" s="10" t="s">
        <v>143</v>
      </c>
      <c r="F10" s="10" t="s">
        <v>162</v>
      </c>
      <c r="G10" s="10" t="s">
        <v>163</v>
      </c>
      <c r="H10" s="9" t="s">
        <v>426</v>
      </c>
      <c r="I10" s="64" t="s">
        <v>165</v>
      </c>
      <c r="J10" s="57" t="s">
        <v>6</v>
      </c>
      <c r="K10" s="60" t="s">
        <v>166</v>
      </c>
      <c r="L10" s="51" t="str">
        <f>VLOOKUP(K10,CódigosRetorno!$A$2:$B$1730,2,FALSE())</f>
        <v>ID - Serie y Número del archivo no coincide con el consignado en el contenido del XML.</v>
      </c>
      <c r="M10" s="62" t="s">
        <v>8</v>
      </c>
      <c r="N10" s="43"/>
    </row>
    <row r="11" spans="1:14" ht="36" x14ac:dyDescent="0.25">
      <c r="A11" s="43"/>
      <c r="B11" s="10"/>
      <c r="C11" s="9"/>
      <c r="D11" s="10"/>
      <c r="E11" s="10"/>
      <c r="F11" s="10"/>
      <c r="G11" s="10"/>
      <c r="H11" s="9"/>
      <c r="I11" s="64" t="s">
        <v>427</v>
      </c>
      <c r="J11" s="65" t="s">
        <v>6</v>
      </c>
      <c r="K11" s="65" t="s">
        <v>168</v>
      </c>
      <c r="L11" s="51" t="str">
        <f>VLOOKUP(K11,CódigosRetorno!$A$2:$B$1730,2,FALSE())</f>
        <v>ID - El dato SERIE-CORRELATIVO no cumple con el formato de acuerdo al tipo de comprobante</v>
      </c>
      <c r="M11" s="62" t="s">
        <v>8</v>
      </c>
      <c r="N11" s="43"/>
    </row>
    <row r="12" spans="1:14" ht="60" x14ac:dyDescent="0.25">
      <c r="A12" s="43"/>
      <c r="B12" s="10"/>
      <c r="C12" s="9"/>
      <c r="D12" s="10"/>
      <c r="E12" s="10"/>
      <c r="F12" s="10"/>
      <c r="G12" s="10"/>
      <c r="H12" s="9"/>
      <c r="I12" s="64" t="s">
        <v>169</v>
      </c>
      <c r="J12" s="57" t="s">
        <v>6</v>
      </c>
      <c r="K12" s="60" t="s">
        <v>170</v>
      </c>
      <c r="L12" s="51" t="str">
        <f>VLOOKUP(K12,CódigosRetorno!$A$2:$B$1730,2,FALSE())</f>
        <v>El comprobante fue registrado previamente con otros datos</v>
      </c>
      <c r="M12" s="57" t="s">
        <v>428</v>
      </c>
      <c r="N12" s="43"/>
    </row>
    <row r="13" spans="1:14" ht="60" x14ac:dyDescent="0.25">
      <c r="A13" s="43"/>
      <c r="B13" s="10"/>
      <c r="C13" s="9"/>
      <c r="D13" s="10"/>
      <c r="E13" s="10"/>
      <c r="F13" s="10"/>
      <c r="G13" s="10"/>
      <c r="H13" s="9"/>
      <c r="I13" s="64" t="s">
        <v>172</v>
      </c>
      <c r="J13" s="65" t="s">
        <v>6</v>
      </c>
      <c r="K13" s="65" t="s">
        <v>173</v>
      </c>
      <c r="L13" s="51" t="str">
        <f>VLOOKUP(K13,CódigosRetorno!$A$2:$B$1730,2,FALSE())</f>
        <v xml:space="preserve">Comprobante físico no se encuentra autorizado </v>
      </c>
      <c r="M13" s="62" t="s">
        <v>174</v>
      </c>
      <c r="N13" s="43"/>
    </row>
    <row r="14" spans="1:14" ht="48" x14ac:dyDescent="0.25">
      <c r="A14" s="43"/>
      <c r="B14" s="10"/>
      <c r="C14" s="9"/>
      <c r="D14" s="10"/>
      <c r="E14" s="10"/>
      <c r="F14" s="10"/>
      <c r="G14" s="10"/>
      <c r="H14" s="9"/>
      <c r="I14" s="64" t="s">
        <v>172</v>
      </c>
      <c r="J14" s="65" t="s">
        <v>6</v>
      </c>
      <c r="K14" s="65" t="s">
        <v>173</v>
      </c>
      <c r="L14" s="51" t="str">
        <f>VLOOKUP(K14,CódigosRetorno!$A$2:$B$1730,2,FALSE())</f>
        <v xml:space="preserve">Comprobante físico no se encuentra autorizado </v>
      </c>
      <c r="M14" s="62" t="s">
        <v>175</v>
      </c>
      <c r="N14" s="43"/>
    </row>
    <row r="15" spans="1:14" ht="48" x14ac:dyDescent="0.25">
      <c r="A15" s="43"/>
      <c r="B15" s="66">
        <f>+B10+1</f>
        <v>5</v>
      </c>
      <c r="C15" s="67" t="s">
        <v>176</v>
      </c>
      <c r="D15" s="66" t="s">
        <v>63</v>
      </c>
      <c r="E15" s="66" t="s">
        <v>143</v>
      </c>
      <c r="F15" s="66" t="s">
        <v>177</v>
      </c>
      <c r="G15" s="66" t="s">
        <v>178</v>
      </c>
      <c r="H15" s="67" t="s">
        <v>429</v>
      </c>
      <c r="I15" s="64" t="s">
        <v>430</v>
      </c>
      <c r="J15" s="57" t="s">
        <v>6</v>
      </c>
      <c r="K15" s="60" t="s">
        <v>181</v>
      </c>
      <c r="L15" s="51" t="str">
        <f>VLOOKUP(K15,CódigosRetorno!$A$2:$B$1730,2,FALSE())</f>
        <v>El comprobante fue enviado fuera del plazo permitido.</v>
      </c>
      <c r="M15" s="62" t="s">
        <v>182</v>
      </c>
      <c r="N15" s="43"/>
    </row>
    <row r="16" spans="1:14" x14ac:dyDescent="0.25">
      <c r="A16" s="43"/>
      <c r="B16" s="57">
        <v>6</v>
      </c>
      <c r="C16" s="58" t="s">
        <v>183</v>
      </c>
      <c r="D16" s="57" t="s">
        <v>63</v>
      </c>
      <c r="E16" s="57" t="s">
        <v>184</v>
      </c>
      <c r="F16" s="57"/>
      <c r="G16" s="57"/>
      <c r="H16" s="58" t="s">
        <v>431</v>
      </c>
      <c r="I16" s="51" t="s">
        <v>186</v>
      </c>
      <c r="J16" s="61" t="s">
        <v>8</v>
      </c>
      <c r="K16" s="65" t="s">
        <v>8</v>
      </c>
      <c r="L16" s="51" t="str">
        <f>VLOOKUP(K16,CódigosRetorno!$A$2:$B$1730,2,FALSE())</f>
        <v>-</v>
      </c>
      <c r="M16" s="62" t="s">
        <v>8</v>
      </c>
      <c r="N16" s="43"/>
    </row>
    <row r="17" spans="1:14" ht="24" x14ac:dyDescent="0.25">
      <c r="A17" s="43"/>
      <c r="B17" s="57">
        <v>7</v>
      </c>
      <c r="C17" s="58" t="s">
        <v>432</v>
      </c>
      <c r="D17" s="57" t="s">
        <v>63</v>
      </c>
      <c r="E17" s="57" t="s">
        <v>184</v>
      </c>
      <c r="F17" s="57" t="s">
        <v>330</v>
      </c>
      <c r="G17" s="57" t="s">
        <v>285</v>
      </c>
      <c r="H17" s="58" t="s">
        <v>433</v>
      </c>
      <c r="I17" s="86" t="s">
        <v>434</v>
      </c>
      <c r="J17" s="87" t="s">
        <v>6</v>
      </c>
      <c r="K17" s="88" t="s">
        <v>435</v>
      </c>
      <c r="L17" s="51" t="str">
        <f>VLOOKUP(K17,CódigosRetorno!$A$2:$B$1730,2,FALSE())</f>
        <v>El valor debe ser 01 que corresponde a Emisión de Percepción Excepcional</v>
      </c>
      <c r="M17" s="62" t="s">
        <v>8</v>
      </c>
      <c r="N17" s="43"/>
    </row>
    <row r="18" spans="1:14" x14ac:dyDescent="0.25">
      <c r="A18" s="43"/>
      <c r="B18" s="68" t="s">
        <v>187</v>
      </c>
      <c r="C18" s="89"/>
      <c r="D18" s="70"/>
      <c r="E18" s="70" t="s">
        <v>8</v>
      </c>
      <c r="F18" s="70" t="s">
        <v>8</v>
      </c>
      <c r="G18" s="70" t="s">
        <v>8</v>
      </c>
      <c r="H18" s="71" t="s">
        <v>8</v>
      </c>
      <c r="I18" s="72" t="s">
        <v>8</v>
      </c>
      <c r="J18" s="70" t="s">
        <v>8</v>
      </c>
      <c r="K18" s="73" t="s">
        <v>8</v>
      </c>
      <c r="L18" s="56" t="str">
        <f>VLOOKUP(K18,CódigosRetorno!$A$2:$B$1730,2,FALSE())</f>
        <v>-</v>
      </c>
      <c r="M18" s="70" t="s">
        <v>8</v>
      </c>
      <c r="N18" s="43"/>
    </row>
    <row r="19" spans="1:14" ht="24" customHeight="1" x14ac:dyDescent="0.25">
      <c r="A19" s="43"/>
      <c r="B19" s="10">
        <f>+B17+1</f>
        <v>8</v>
      </c>
      <c r="C19" s="9" t="s">
        <v>188</v>
      </c>
      <c r="D19" s="10" t="s">
        <v>63</v>
      </c>
      <c r="E19" s="10" t="s">
        <v>143</v>
      </c>
      <c r="F19" s="10" t="s">
        <v>189</v>
      </c>
      <c r="G19" s="10"/>
      <c r="H19" s="9" t="s">
        <v>436</v>
      </c>
      <c r="I19" s="59" t="s">
        <v>191</v>
      </c>
      <c r="J19" s="57" t="s">
        <v>6</v>
      </c>
      <c r="K19" s="60" t="s">
        <v>192</v>
      </c>
      <c r="L19" s="51" t="str">
        <f>VLOOKUP(K19,CódigosRetorno!$A$2:$B$1730,2,FALSE())</f>
        <v>Número de RUC del nombre del archivo no coincide con el consignado en el contenido del archivo XML</v>
      </c>
      <c r="M19" s="57" t="s">
        <v>8</v>
      </c>
      <c r="N19" s="43"/>
    </row>
    <row r="20" spans="1:14" ht="36" x14ac:dyDescent="0.25">
      <c r="A20" s="43"/>
      <c r="B20" s="10"/>
      <c r="C20" s="9"/>
      <c r="D20" s="10"/>
      <c r="E20" s="10"/>
      <c r="F20" s="10"/>
      <c r="G20" s="10"/>
      <c r="H20" s="9"/>
      <c r="I20" s="59" t="s">
        <v>437</v>
      </c>
      <c r="J20" s="57" t="s">
        <v>208</v>
      </c>
      <c r="K20" s="60" t="s">
        <v>438</v>
      </c>
      <c r="L20" s="51" t="str">
        <f>VLOOKUP(K20,CódigosRetorno!$A$2:$B$1730,2,FALSE())</f>
        <v>El emisor a la fecha no se encuentra registrado ó habilitado con la condición de Agente de percepción</v>
      </c>
      <c r="M20" s="57" t="s">
        <v>195</v>
      </c>
      <c r="N20" s="43"/>
    </row>
    <row r="21" spans="1:14" ht="24" customHeight="1" x14ac:dyDescent="0.25">
      <c r="A21" s="43"/>
      <c r="B21" s="10">
        <f>+B19+1</f>
        <v>9</v>
      </c>
      <c r="C21" s="9" t="s">
        <v>196</v>
      </c>
      <c r="D21" s="10" t="s">
        <v>63</v>
      </c>
      <c r="E21" s="10" t="s">
        <v>143</v>
      </c>
      <c r="F21" s="10" t="s">
        <v>197</v>
      </c>
      <c r="G21" s="10" t="s">
        <v>198</v>
      </c>
      <c r="H21" s="9" t="s">
        <v>439</v>
      </c>
      <c r="I21" s="59" t="s">
        <v>200</v>
      </c>
      <c r="J21" s="57" t="s">
        <v>6</v>
      </c>
      <c r="K21" s="60" t="s">
        <v>201</v>
      </c>
      <c r="L21" s="51" t="str">
        <f>VLOOKUP(K21,CódigosRetorno!$A$2:$B$1730,2,FALSE())</f>
        <v>El XML no contiene el atributo o no existe información del tipo de documento del emisor</v>
      </c>
      <c r="M21" s="57" t="s">
        <v>8</v>
      </c>
      <c r="N21" s="43"/>
    </row>
    <row r="22" spans="1:14" x14ac:dyDescent="0.25">
      <c r="A22" s="43"/>
      <c r="B22" s="10"/>
      <c r="C22" s="9"/>
      <c r="D22" s="10"/>
      <c r="E22" s="10"/>
      <c r="F22" s="10"/>
      <c r="G22" s="10"/>
      <c r="H22" s="9"/>
      <c r="I22" s="59" t="s">
        <v>202</v>
      </c>
      <c r="J22" s="57" t="s">
        <v>6</v>
      </c>
      <c r="K22" s="60" t="s">
        <v>203</v>
      </c>
      <c r="L22" s="51" t="str">
        <f>VLOOKUP(K22,CódigosRetorno!$A$2:$B$1730,2,FALSE())</f>
        <v>El tipo de documento no es aceptado.</v>
      </c>
      <c r="M22" s="57" t="s">
        <v>8</v>
      </c>
      <c r="N22" s="43"/>
    </row>
    <row r="23" spans="1:14" ht="48" x14ac:dyDescent="0.25">
      <c r="A23" s="43"/>
      <c r="B23" s="57">
        <f>+B21+1</f>
        <v>10</v>
      </c>
      <c r="C23" s="58" t="s">
        <v>204</v>
      </c>
      <c r="D23" s="57" t="s">
        <v>63</v>
      </c>
      <c r="E23" s="57" t="s">
        <v>184</v>
      </c>
      <c r="F23" s="57" t="s">
        <v>205</v>
      </c>
      <c r="G23" s="57"/>
      <c r="H23" s="58" t="s">
        <v>440</v>
      </c>
      <c r="I23" s="59" t="s">
        <v>207</v>
      </c>
      <c r="J23" s="57" t="s">
        <v>208</v>
      </c>
      <c r="K23" s="60" t="s">
        <v>209</v>
      </c>
      <c r="L23" s="51" t="str">
        <f>VLOOKUP(K23,CódigosRetorno!$A$2:$B$1730,2,FALSE())</f>
        <v>El nombre comercial del emisor no cumple con el formato establecido</v>
      </c>
      <c r="M23" s="57" t="s">
        <v>8</v>
      </c>
      <c r="N23" s="43"/>
    </row>
    <row r="24" spans="1:14" ht="24" customHeight="1" x14ac:dyDescent="0.25">
      <c r="A24" s="43"/>
      <c r="B24" s="10">
        <f>B23+1</f>
        <v>11</v>
      </c>
      <c r="C24" s="9" t="s">
        <v>210</v>
      </c>
      <c r="D24" s="10" t="s">
        <v>63</v>
      </c>
      <c r="E24" s="10" t="s">
        <v>143</v>
      </c>
      <c r="F24" s="10" t="s">
        <v>205</v>
      </c>
      <c r="G24" s="10"/>
      <c r="H24" s="9" t="s">
        <v>441</v>
      </c>
      <c r="I24" s="59" t="s">
        <v>200</v>
      </c>
      <c r="J24" s="57" t="s">
        <v>6</v>
      </c>
      <c r="K24" s="60" t="s">
        <v>212</v>
      </c>
      <c r="L24" s="51" t="str">
        <f>VLOOKUP(K24,CódigosRetorno!$A$2:$B$1730,2,FALSE())</f>
        <v>El XML no contiene el tag o no existe informacion de RegistrationName del emisor del documento</v>
      </c>
      <c r="M24" s="57" t="s">
        <v>8</v>
      </c>
      <c r="N24" s="43"/>
    </row>
    <row r="25" spans="1:14" ht="48" x14ac:dyDescent="0.25">
      <c r="A25" s="43"/>
      <c r="B25" s="10"/>
      <c r="C25" s="9"/>
      <c r="D25" s="10"/>
      <c r="E25" s="10"/>
      <c r="F25" s="10"/>
      <c r="G25" s="10"/>
      <c r="H25" s="9"/>
      <c r="I25" s="59" t="s">
        <v>207</v>
      </c>
      <c r="J25" s="57" t="s">
        <v>6</v>
      </c>
      <c r="K25" s="60" t="s">
        <v>213</v>
      </c>
      <c r="L25" s="51" t="str">
        <f>VLOOKUP(K25,CódigosRetorno!$A$2:$B$1730,2,FALSE())</f>
        <v>RegistrationName - El nombre o razon social del emisor no cumple con el estandar</v>
      </c>
      <c r="M25" s="57" t="s">
        <v>8</v>
      </c>
      <c r="N25" s="43"/>
    </row>
    <row r="26" spans="1:14" x14ac:dyDescent="0.25">
      <c r="A26" s="43"/>
      <c r="B26" s="68" t="s">
        <v>214</v>
      </c>
      <c r="C26" s="89"/>
      <c r="D26" s="74"/>
      <c r="E26" s="74" t="s">
        <v>8</v>
      </c>
      <c r="F26" s="70" t="s">
        <v>8</v>
      </c>
      <c r="G26" s="74" t="s">
        <v>8</v>
      </c>
      <c r="H26" s="71" t="s">
        <v>8</v>
      </c>
      <c r="I26" s="72" t="s">
        <v>8</v>
      </c>
      <c r="J26" s="70" t="s">
        <v>8</v>
      </c>
      <c r="K26" s="73" t="s">
        <v>8</v>
      </c>
      <c r="L26" s="56" t="str">
        <f>VLOOKUP(K26,CódigosRetorno!$A$2:$B$1730,2,FALSE())</f>
        <v>-</v>
      </c>
      <c r="M26" s="70" t="s">
        <v>8</v>
      </c>
      <c r="N26" s="43"/>
    </row>
    <row r="27" spans="1:14" ht="12" customHeight="1" x14ac:dyDescent="0.25">
      <c r="A27" s="43"/>
      <c r="B27" s="66">
        <f>B24+1</f>
        <v>12</v>
      </c>
      <c r="C27" s="90" t="s">
        <v>215</v>
      </c>
      <c r="D27" s="57" t="s">
        <v>63</v>
      </c>
      <c r="E27" s="66" t="s">
        <v>184</v>
      </c>
      <c r="F27" s="66" t="s">
        <v>216</v>
      </c>
      <c r="G27" s="66" t="s">
        <v>217</v>
      </c>
      <c r="H27" s="90" t="s">
        <v>442</v>
      </c>
      <c r="I27" s="75" t="s">
        <v>219</v>
      </c>
      <c r="J27" s="57" t="s">
        <v>208</v>
      </c>
      <c r="K27" s="65" t="s">
        <v>220</v>
      </c>
      <c r="L27" s="51" t="str">
        <f>VLOOKUP(K27,CódigosRetorno!$A$2:$B$1730,2,FALSE())</f>
        <v>Debe corresponder a algún valor válido establecido en el catálogo 13</v>
      </c>
      <c r="M27" s="62" t="s">
        <v>221</v>
      </c>
      <c r="N27" s="43"/>
    </row>
    <row r="28" spans="1:14" ht="48" x14ac:dyDescent="0.25">
      <c r="A28" s="43"/>
      <c r="B28" s="57">
        <f t="shared" ref="B28:B33" si="0">+B27+1</f>
        <v>13</v>
      </c>
      <c r="C28" s="58" t="s">
        <v>222</v>
      </c>
      <c r="D28" s="57" t="s">
        <v>63</v>
      </c>
      <c r="E28" s="57" t="s">
        <v>184</v>
      </c>
      <c r="F28" s="57" t="s">
        <v>223</v>
      </c>
      <c r="G28" s="57"/>
      <c r="H28" s="58" t="s">
        <v>443</v>
      </c>
      <c r="I28" s="59" t="s">
        <v>444</v>
      </c>
      <c r="J28" s="57" t="s">
        <v>208</v>
      </c>
      <c r="K28" s="60" t="s">
        <v>226</v>
      </c>
      <c r="L28" s="51" t="str">
        <f>VLOOKUP(K28,CódigosRetorno!$A$2:$B$1730,2,FALSE())</f>
        <v>La dirección completa y detallada del domicilio fiscal del emisor no cumple con el formato establecido</v>
      </c>
      <c r="M28" s="57" t="s">
        <v>8</v>
      </c>
      <c r="N28" s="43"/>
    </row>
    <row r="29" spans="1:14" ht="48" x14ac:dyDescent="0.25">
      <c r="A29" s="43"/>
      <c r="B29" s="57">
        <f t="shared" si="0"/>
        <v>14</v>
      </c>
      <c r="C29" s="58" t="s">
        <v>227</v>
      </c>
      <c r="D29" s="57" t="s">
        <v>63</v>
      </c>
      <c r="E29" s="57" t="s">
        <v>184</v>
      </c>
      <c r="F29" s="57" t="s">
        <v>228</v>
      </c>
      <c r="G29" s="57"/>
      <c r="H29" s="58" t="s">
        <v>445</v>
      </c>
      <c r="I29" s="59" t="s">
        <v>446</v>
      </c>
      <c r="J29" s="57" t="s">
        <v>208</v>
      </c>
      <c r="K29" s="60" t="s">
        <v>231</v>
      </c>
      <c r="L29" s="51" t="str">
        <f>VLOOKUP(K29,CódigosRetorno!$A$2:$B$1730,2,FALSE())</f>
        <v>La urbanización del domicilio fiscal del emisor no cumple con el formato establecido</v>
      </c>
      <c r="M29" s="57" t="s">
        <v>8</v>
      </c>
      <c r="N29" s="43"/>
    </row>
    <row r="30" spans="1:14" ht="48" x14ac:dyDescent="0.25">
      <c r="A30" s="43"/>
      <c r="B30" s="57">
        <f t="shared" si="0"/>
        <v>15</v>
      </c>
      <c r="C30" s="58" t="s">
        <v>232</v>
      </c>
      <c r="D30" s="57" t="s">
        <v>63</v>
      </c>
      <c r="E30" s="57" t="s">
        <v>184</v>
      </c>
      <c r="F30" s="57" t="s">
        <v>228</v>
      </c>
      <c r="G30" s="57"/>
      <c r="H30" s="58" t="s">
        <v>447</v>
      </c>
      <c r="I30" s="59" t="s">
        <v>446</v>
      </c>
      <c r="J30" s="57" t="s">
        <v>208</v>
      </c>
      <c r="K30" s="60" t="s">
        <v>234</v>
      </c>
      <c r="L30" s="51" t="str">
        <f>VLOOKUP(K30,CódigosRetorno!$A$2:$B$1730,2,FALSE())</f>
        <v>La provincia del domicilio fiscal del emisor no cumple con el formato establecido</v>
      </c>
      <c r="M30" s="57" t="s">
        <v>8</v>
      </c>
      <c r="N30" s="43"/>
    </row>
    <row r="31" spans="1:14" ht="48" x14ac:dyDescent="0.25">
      <c r="A31" s="43"/>
      <c r="B31" s="57">
        <f t="shared" si="0"/>
        <v>16</v>
      </c>
      <c r="C31" s="58" t="s">
        <v>235</v>
      </c>
      <c r="D31" s="57" t="s">
        <v>63</v>
      </c>
      <c r="E31" s="57" t="s">
        <v>184</v>
      </c>
      <c r="F31" s="57" t="s">
        <v>228</v>
      </c>
      <c r="G31" s="57"/>
      <c r="H31" s="58" t="s">
        <v>448</v>
      </c>
      <c r="I31" s="59" t="s">
        <v>446</v>
      </c>
      <c r="J31" s="57" t="s">
        <v>208</v>
      </c>
      <c r="K31" s="60" t="s">
        <v>237</v>
      </c>
      <c r="L31" s="51" t="str">
        <f>VLOOKUP(K31,CódigosRetorno!$A$2:$B$1730,2,FALSE())</f>
        <v>El departamento del domicilio fiscal del emisor no cumple con el formato establecido</v>
      </c>
      <c r="M31" s="57" t="s">
        <v>8</v>
      </c>
      <c r="N31" s="43"/>
    </row>
    <row r="32" spans="1:14" ht="48" x14ac:dyDescent="0.25">
      <c r="A32" s="43"/>
      <c r="B32" s="57">
        <f t="shared" si="0"/>
        <v>17</v>
      </c>
      <c r="C32" s="58" t="s">
        <v>238</v>
      </c>
      <c r="D32" s="57" t="s">
        <v>63</v>
      </c>
      <c r="E32" s="57" t="s">
        <v>184</v>
      </c>
      <c r="F32" s="57" t="s">
        <v>228</v>
      </c>
      <c r="G32" s="57"/>
      <c r="H32" s="58" t="s">
        <v>449</v>
      </c>
      <c r="I32" s="59" t="s">
        <v>446</v>
      </c>
      <c r="J32" s="57" t="s">
        <v>208</v>
      </c>
      <c r="K32" s="60" t="s">
        <v>240</v>
      </c>
      <c r="L32" s="51" t="str">
        <f>VLOOKUP(K32,CódigosRetorno!$A$2:$B$1730,2,FALSE())</f>
        <v>El distrito del domicilio fiscal del emisor no cumple con el formato establecido</v>
      </c>
      <c r="M32" s="57" t="s">
        <v>8</v>
      </c>
      <c r="N32" s="43"/>
    </row>
    <row r="33" spans="1:14" ht="24" x14ac:dyDescent="0.25">
      <c r="A33" s="43"/>
      <c r="B33" s="57">
        <f t="shared" si="0"/>
        <v>18</v>
      </c>
      <c r="C33" s="58" t="s">
        <v>241</v>
      </c>
      <c r="D33" s="57" t="s">
        <v>63</v>
      </c>
      <c r="E33" s="57" t="s">
        <v>184</v>
      </c>
      <c r="F33" s="57" t="s">
        <v>242</v>
      </c>
      <c r="G33" s="57" t="s">
        <v>243</v>
      </c>
      <c r="H33" s="58" t="s">
        <v>450</v>
      </c>
      <c r="I33" s="59" t="s">
        <v>245</v>
      </c>
      <c r="J33" s="57" t="s">
        <v>6</v>
      </c>
      <c r="K33" s="60" t="s">
        <v>246</v>
      </c>
      <c r="L33" s="51" t="str">
        <f>VLOOKUP(K33,CódigosRetorno!$A$2:$B$1730,2,FALSE())</f>
        <v>El valor del país inválido.</v>
      </c>
      <c r="M33" s="57" t="s">
        <v>8</v>
      </c>
      <c r="N33" s="43"/>
    </row>
    <row r="34" spans="1:14" x14ac:dyDescent="0.25">
      <c r="A34" s="43"/>
      <c r="B34" s="76" t="s">
        <v>451</v>
      </c>
      <c r="C34" s="89"/>
      <c r="D34" s="70"/>
      <c r="E34" s="70" t="s">
        <v>8</v>
      </c>
      <c r="F34" s="70" t="s">
        <v>8</v>
      </c>
      <c r="G34" s="70" t="s">
        <v>8</v>
      </c>
      <c r="H34" s="71" t="s">
        <v>8</v>
      </c>
      <c r="I34" s="72" t="s">
        <v>8</v>
      </c>
      <c r="J34" s="70" t="s">
        <v>8</v>
      </c>
      <c r="K34" s="73" t="s">
        <v>8</v>
      </c>
      <c r="L34" s="56" t="str">
        <f>VLOOKUP(K34,CódigosRetorno!$A$2:$B$1730,2,FALSE())</f>
        <v>-</v>
      </c>
      <c r="M34" s="70" t="s">
        <v>8</v>
      </c>
      <c r="N34" s="43"/>
    </row>
    <row r="35" spans="1:14" ht="24" customHeight="1" x14ac:dyDescent="0.25">
      <c r="A35" s="43"/>
      <c r="B35" s="10">
        <f>B33+1</f>
        <v>19</v>
      </c>
      <c r="C35" s="9" t="s">
        <v>452</v>
      </c>
      <c r="D35" s="10" t="s">
        <v>63</v>
      </c>
      <c r="E35" s="10" t="s">
        <v>143</v>
      </c>
      <c r="F35" s="10" t="s">
        <v>189</v>
      </c>
      <c r="G35" s="10"/>
      <c r="H35" s="9" t="s">
        <v>453</v>
      </c>
      <c r="I35" s="59" t="s">
        <v>454</v>
      </c>
      <c r="J35" s="57" t="s">
        <v>6</v>
      </c>
      <c r="K35" s="60" t="s">
        <v>455</v>
      </c>
      <c r="L35" s="51" t="str">
        <f>VLOOKUP(K35,CódigosRetorno!$A$2:$B$1730,2,FALSE())</f>
        <v>El XML no contiene el tag o no existe información del número de documento de identidad del cliente</v>
      </c>
      <c r="M35" s="57" t="s">
        <v>8</v>
      </c>
      <c r="N35" s="43"/>
    </row>
    <row r="36" spans="1:14" ht="24" x14ac:dyDescent="0.25">
      <c r="A36" s="43"/>
      <c r="B36" s="10"/>
      <c r="C36" s="9"/>
      <c r="D36" s="10"/>
      <c r="E36" s="10"/>
      <c r="F36" s="10"/>
      <c r="G36" s="10"/>
      <c r="H36" s="9"/>
      <c r="I36" s="59" t="s">
        <v>456</v>
      </c>
      <c r="J36" s="57" t="s">
        <v>6</v>
      </c>
      <c r="K36" s="60" t="s">
        <v>457</v>
      </c>
      <c r="L36" s="51" t="str">
        <f>VLOOKUP(K36,CódigosRetorno!$A$2:$B$1730,2,FALSE())</f>
        <v>El valor ingresado como documento de identidad del cliente es incorrecto</v>
      </c>
      <c r="M36" s="57" t="s">
        <v>8</v>
      </c>
      <c r="N36" s="43"/>
    </row>
    <row r="37" spans="1:14" ht="24" x14ac:dyDescent="0.25">
      <c r="A37" s="43"/>
      <c r="B37" s="10"/>
      <c r="C37" s="9"/>
      <c r="D37" s="10"/>
      <c r="E37" s="10"/>
      <c r="F37" s="10"/>
      <c r="G37" s="10"/>
      <c r="H37" s="9"/>
      <c r="I37" s="59" t="s">
        <v>254</v>
      </c>
      <c r="J37" s="57" t="s">
        <v>6</v>
      </c>
      <c r="K37" s="60" t="s">
        <v>458</v>
      </c>
      <c r="L37" s="51" t="str">
        <f>VLOOKUP(K37,CódigosRetorno!$A$2:$B$1730,2,FALSE())</f>
        <v>El Cliente no puede ser el mismo que el Emisor del comprobante de percepción.</v>
      </c>
      <c r="M37" s="57" t="s">
        <v>8</v>
      </c>
      <c r="N37" s="43"/>
    </row>
    <row r="38" spans="1:14" ht="24" x14ac:dyDescent="0.25">
      <c r="A38" s="43"/>
      <c r="B38" s="10"/>
      <c r="C38" s="9"/>
      <c r="D38" s="10"/>
      <c r="E38" s="10"/>
      <c r="F38" s="10"/>
      <c r="G38" s="10"/>
      <c r="H38" s="9"/>
      <c r="I38" s="59" t="s">
        <v>459</v>
      </c>
      <c r="J38" s="57" t="s">
        <v>6</v>
      </c>
      <c r="K38" s="60" t="s">
        <v>460</v>
      </c>
      <c r="L38" s="51" t="str">
        <f>VLOOKUP(K38,CódigosRetorno!$A$2:$B$1730,2,FALSE())</f>
        <v>Número de RUC no existe.</v>
      </c>
      <c r="M38" s="57" t="s">
        <v>258</v>
      </c>
      <c r="N38" s="43"/>
    </row>
    <row r="39" spans="1:14" ht="36" x14ac:dyDescent="0.25">
      <c r="A39" s="43"/>
      <c r="B39" s="10"/>
      <c r="C39" s="9"/>
      <c r="D39" s="10"/>
      <c r="E39" s="10"/>
      <c r="F39" s="10"/>
      <c r="G39" s="10"/>
      <c r="H39" s="9"/>
      <c r="I39" s="59" t="s">
        <v>461</v>
      </c>
      <c r="J39" s="57" t="s">
        <v>208</v>
      </c>
      <c r="K39" s="60" t="s">
        <v>462</v>
      </c>
      <c r="L39" s="51" t="str">
        <f>VLOOKUP(K39,CódigosRetorno!$A$2:$B$1730,2,FALSE())</f>
        <v>La operación con este cliente está excluida del sistema de percepción. Es agente de retención.</v>
      </c>
      <c r="M39" s="57" t="s">
        <v>195</v>
      </c>
      <c r="N39" s="43"/>
    </row>
    <row r="40" spans="1:14" ht="36" x14ac:dyDescent="0.25">
      <c r="A40" s="43"/>
      <c r="B40" s="10"/>
      <c r="C40" s="9"/>
      <c r="D40" s="10"/>
      <c r="E40" s="10"/>
      <c r="F40" s="10"/>
      <c r="G40" s="10"/>
      <c r="H40" s="9"/>
      <c r="I40" s="59" t="s">
        <v>463</v>
      </c>
      <c r="J40" s="57" t="s">
        <v>208</v>
      </c>
      <c r="K40" s="60" t="s">
        <v>464</v>
      </c>
      <c r="L40" s="51" t="str">
        <f>VLOOKUP(K40,CódigosRetorno!$A$2:$B$1730,2,FALSE())</f>
        <v>La operación con este cliente está excluida del sistema de percepción. Es entidad exceptuada de la percepción.</v>
      </c>
      <c r="M40" s="57" t="s">
        <v>195</v>
      </c>
      <c r="N40" s="43"/>
    </row>
    <row r="41" spans="1:14" ht="36" x14ac:dyDescent="0.25">
      <c r="A41" s="43"/>
      <c r="B41" s="10"/>
      <c r="C41" s="9"/>
      <c r="D41" s="10"/>
      <c r="E41" s="10"/>
      <c r="F41" s="10"/>
      <c r="G41" s="10"/>
      <c r="H41" s="9"/>
      <c r="I41" s="59" t="s">
        <v>465</v>
      </c>
      <c r="J41" s="57" t="s">
        <v>208</v>
      </c>
      <c r="K41" s="60" t="s">
        <v>466</v>
      </c>
      <c r="L41" s="51" t="str">
        <f>VLOOKUP(K41,CódigosRetorno!$A$2:$B$1730,2,FALSE())</f>
        <v>El emisor y el cliente son Agentes de percepción de combustible en la fecha de emisión.</v>
      </c>
      <c r="M41" s="57" t="s">
        <v>195</v>
      </c>
      <c r="N41" s="43"/>
    </row>
    <row r="42" spans="1:14" ht="15" customHeight="1" x14ac:dyDescent="0.25">
      <c r="A42" s="43"/>
      <c r="B42" s="10">
        <f>+B35+1</f>
        <v>20</v>
      </c>
      <c r="C42" s="9" t="s">
        <v>467</v>
      </c>
      <c r="D42" s="10" t="s">
        <v>63</v>
      </c>
      <c r="E42" s="10" t="s">
        <v>143</v>
      </c>
      <c r="F42" s="10" t="s">
        <v>197</v>
      </c>
      <c r="G42" s="10" t="s">
        <v>198</v>
      </c>
      <c r="H42" s="9" t="s">
        <v>468</v>
      </c>
      <c r="I42" s="59" t="s">
        <v>200</v>
      </c>
      <c r="J42" s="57" t="s">
        <v>6</v>
      </c>
      <c r="K42" s="60" t="s">
        <v>263</v>
      </c>
      <c r="L42" s="51" t="str">
        <f>VLOOKUP(K42,CódigosRetorno!$A$2:$B$1730,2,FALSE())</f>
        <v>Debe indicar tipo de documento.</v>
      </c>
      <c r="M42" s="57" t="s">
        <v>8</v>
      </c>
      <c r="N42" s="43"/>
    </row>
    <row r="43" spans="1:14" ht="12" customHeight="1" x14ac:dyDescent="0.25">
      <c r="A43" s="43"/>
      <c r="B43" s="10"/>
      <c r="C43" s="9"/>
      <c r="D43" s="10"/>
      <c r="E43" s="10"/>
      <c r="F43" s="10"/>
      <c r="G43" s="10"/>
      <c r="H43" s="9"/>
      <c r="I43" s="59" t="s">
        <v>469</v>
      </c>
      <c r="J43" s="57" t="s">
        <v>6</v>
      </c>
      <c r="K43" s="60" t="s">
        <v>203</v>
      </c>
      <c r="L43" s="51" t="str">
        <f>VLOOKUP(K43,CódigosRetorno!$A$2:$B$1730,2,FALSE())</f>
        <v>El tipo de documento no es aceptado.</v>
      </c>
      <c r="M43" s="62" t="s">
        <v>470</v>
      </c>
      <c r="N43" s="43"/>
    </row>
    <row r="44" spans="1:14" ht="48" x14ac:dyDescent="0.25">
      <c r="A44" s="43"/>
      <c r="B44" s="57">
        <f>+B42+1</f>
        <v>21</v>
      </c>
      <c r="C44" s="58" t="s">
        <v>471</v>
      </c>
      <c r="D44" s="57" t="s">
        <v>63</v>
      </c>
      <c r="E44" s="57" t="s">
        <v>184</v>
      </c>
      <c r="F44" s="57" t="s">
        <v>205</v>
      </c>
      <c r="G44" s="57"/>
      <c r="H44" s="58" t="s">
        <v>472</v>
      </c>
      <c r="I44" s="59" t="s">
        <v>207</v>
      </c>
      <c r="J44" s="57" t="s">
        <v>208</v>
      </c>
      <c r="K44" s="60" t="s">
        <v>473</v>
      </c>
      <c r="L44" s="51" t="str">
        <f>VLOOKUP(K44,CódigosRetorno!$A$2:$B$1730,2,FALSE())</f>
        <v>El nombre comercial del cliente no cumple con el formato establecido</v>
      </c>
      <c r="M44" s="57" t="s">
        <v>8</v>
      </c>
      <c r="N44" s="43"/>
    </row>
    <row r="45" spans="1:14" ht="24" customHeight="1" x14ac:dyDescent="0.25">
      <c r="A45" s="43"/>
      <c r="B45" s="10">
        <f>+B44+1</f>
        <v>22</v>
      </c>
      <c r="C45" s="9" t="s">
        <v>210</v>
      </c>
      <c r="D45" s="10" t="s">
        <v>63</v>
      </c>
      <c r="E45" s="10" t="s">
        <v>143</v>
      </c>
      <c r="F45" s="10" t="s">
        <v>205</v>
      </c>
      <c r="G45" s="10"/>
      <c r="H45" s="9" t="s">
        <v>474</v>
      </c>
      <c r="I45" s="59" t="s">
        <v>200</v>
      </c>
      <c r="J45" s="57" t="s">
        <v>6</v>
      </c>
      <c r="K45" s="60" t="s">
        <v>268</v>
      </c>
      <c r="L45" s="51" t="str">
        <f>VLOOKUP(K45,CódigosRetorno!$A$2:$B$1730,2,FALSE())</f>
        <v>El XML no contiene el tag o no existe informacion de RegistrationName del receptor del documento</v>
      </c>
      <c r="M45" s="57" t="s">
        <v>8</v>
      </c>
      <c r="N45" s="43"/>
    </row>
    <row r="46" spans="1:14" ht="48" x14ac:dyDescent="0.25">
      <c r="A46" s="43"/>
      <c r="B46" s="10"/>
      <c r="C46" s="9"/>
      <c r="D46" s="10"/>
      <c r="E46" s="10"/>
      <c r="F46" s="10"/>
      <c r="G46" s="10"/>
      <c r="H46" s="9"/>
      <c r="I46" s="59" t="s">
        <v>207</v>
      </c>
      <c r="J46" s="57" t="s">
        <v>6</v>
      </c>
      <c r="K46" s="60" t="s">
        <v>269</v>
      </c>
      <c r="L46" s="51" t="str">
        <f>VLOOKUP(K46,CódigosRetorno!$A$2:$B$1730,2,FALSE())</f>
        <v>RegistrationName -  El dato ingresado no cumple con el estandar</v>
      </c>
      <c r="M46" s="57" t="s">
        <v>8</v>
      </c>
      <c r="N46" s="43"/>
    </row>
    <row r="47" spans="1:14" x14ac:dyDescent="0.25">
      <c r="A47" s="43"/>
      <c r="B47" s="76" t="s">
        <v>475</v>
      </c>
      <c r="C47" s="89"/>
      <c r="D47" s="70"/>
      <c r="E47" s="70" t="s">
        <v>8</v>
      </c>
      <c r="F47" s="70" t="s">
        <v>8</v>
      </c>
      <c r="G47" s="70" t="s">
        <v>8</v>
      </c>
      <c r="H47" s="71" t="s">
        <v>8</v>
      </c>
      <c r="I47" s="72" t="s">
        <v>8</v>
      </c>
      <c r="J47" s="70" t="s">
        <v>8</v>
      </c>
      <c r="K47" s="73" t="s">
        <v>8</v>
      </c>
      <c r="L47" s="56" t="str">
        <f>VLOOKUP(K47,CódigosRetorno!$A$2:$B$1730,2,FALSE())</f>
        <v>-</v>
      </c>
      <c r="M47" s="70" t="s">
        <v>8</v>
      </c>
      <c r="N47" s="43"/>
    </row>
    <row r="48" spans="1:14" ht="24" x14ac:dyDescent="0.25">
      <c r="A48" s="43"/>
      <c r="B48" s="66">
        <f>B45+1</f>
        <v>23</v>
      </c>
      <c r="C48" s="90" t="s">
        <v>215</v>
      </c>
      <c r="D48" s="57" t="s">
        <v>63</v>
      </c>
      <c r="E48" s="66" t="s">
        <v>184</v>
      </c>
      <c r="F48" s="66" t="s">
        <v>216</v>
      </c>
      <c r="G48" s="66" t="s">
        <v>217</v>
      </c>
      <c r="H48" s="90" t="s">
        <v>476</v>
      </c>
      <c r="I48" s="75" t="s">
        <v>219</v>
      </c>
      <c r="J48" s="57" t="s">
        <v>208</v>
      </c>
      <c r="K48" s="65" t="s">
        <v>220</v>
      </c>
      <c r="L48" s="51" t="str">
        <f>VLOOKUP(K48,CódigosRetorno!$A$2:$B$1730,2,FALSE())</f>
        <v>Debe corresponder a algún valor válido establecido en el catálogo 13</v>
      </c>
      <c r="M48" s="62" t="s">
        <v>221</v>
      </c>
      <c r="N48" s="43"/>
    </row>
    <row r="49" spans="1:14" ht="48" x14ac:dyDescent="0.25">
      <c r="A49" s="43"/>
      <c r="B49" s="57">
        <f t="shared" ref="B49:B54" si="1">+B48+1</f>
        <v>24</v>
      </c>
      <c r="C49" s="58" t="s">
        <v>222</v>
      </c>
      <c r="D49" s="57" t="s">
        <v>63</v>
      </c>
      <c r="E49" s="57" t="s">
        <v>184</v>
      </c>
      <c r="F49" s="57" t="s">
        <v>223</v>
      </c>
      <c r="G49" s="57"/>
      <c r="H49" s="58" t="s">
        <v>477</v>
      </c>
      <c r="I49" s="59" t="s">
        <v>444</v>
      </c>
      <c r="J49" s="57" t="s">
        <v>208</v>
      </c>
      <c r="K49" s="60" t="s">
        <v>478</v>
      </c>
      <c r="L49" s="51" t="str">
        <f>VLOOKUP(K49,CódigosRetorno!$A$2:$B$1730,2,FALSE())</f>
        <v>La dirección completa y detallada del domicilio fiscal del cliente no cumple con el formato establecido</v>
      </c>
      <c r="M49" s="57" t="s">
        <v>8</v>
      </c>
      <c r="N49" s="43"/>
    </row>
    <row r="50" spans="1:14" ht="48" x14ac:dyDescent="0.25">
      <c r="A50" s="43"/>
      <c r="B50" s="57">
        <f t="shared" si="1"/>
        <v>25</v>
      </c>
      <c r="C50" s="58" t="s">
        <v>227</v>
      </c>
      <c r="D50" s="57" t="s">
        <v>63</v>
      </c>
      <c r="E50" s="57" t="s">
        <v>184</v>
      </c>
      <c r="F50" s="57" t="s">
        <v>228</v>
      </c>
      <c r="G50" s="57"/>
      <c r="H50" s="58" t="s">
        <v>479</v>
      </c>
      <c r="I50" s="59" t="s">
        <v>446</v>
      </c>
      <c r="J50" s="57" t="s">
        <v>208</v>
      </c>
      <c r="K50" s="60" t="s">
        <v>480</v>
      </c>
      <c r="L50" s="51" t="str">
        <f>VLOOKUP(K50,CódigosRetorno!$A$2:$B$1730,2,FALSE())</f>
        <v>La urbanización del domicilio fiscal del cliente no cumple con el formato establecido</v>
      </c>
      <c r="M50" s="57" t="s">
        <v>8</v>
      </c>
      <c r="N50" s="43"/>
    </row>
    <row r="51" spans="1:14" ht="48" x14ac:dyDescent="0.25">
      <c r="A51" s="43"/>
      <c r="B51" s="57">
        <f t="shared" si="1"/>
        <v>26</v>
      </c>
      <c r="C51" s="58" t="s">
        <v>232</v>
      </c>
      <c r="D51" s="57" t="s">
        <v>63</v>
      </c>
      <c r="E51" s="57" t="s">
        <v>184</v>
      </c>
      <c r="F51" s="57" t="s">
        <v>228</v>
      </c>
      <c r="G51" s="57"/>
      <c r="H51" s="58" t="s">
        <v>481</v>
      </c>
      <c r="I51" s="59" t="s">
        <v>446</v>
      </c>
      <c r="J51" s="57" t="s">
        <v>208</v>
      </c>
      <c r="K51" s="60" t="s">
        <v>482</v>
      </c>
      <c r="L51" s="51" t="str">
        <f>VLOOKUP(K51,CódigosRetorno!$A$2:$B$1730,2,FALSE())</f>
        <v>La provincia del domicilio fiscal del cliente no cumple con el formato establecido</v>
      </c>
      <c r="M51" s="57" t="s">
        <v>8</v>
      </c>
      <c r="N51" s="43"/>
    </row>
    <row r="52" spans="1:14" ht="48" x14ac:dyDescent="0.25">
      <c r="A52" s="43"/>
      <c r="B52" s="57">
        <f t="shared" si="1"/>
        <v>27</v>
      </c>
      <c r="C52" s="58" t="s">
        <v>235</v>
      </c>
      <c r="D52" s="57" t="s">
        <v>63</v>
      </c>
      <c r="E52" s="57" t="s">
        <v>184</v>
      </c>
      <c r="F52" s="57" t="s">
        <v>228</v>
      </c>
      <c r="G52" s="57"/>
      <c r="H52" s="58" t="s">
        <v>483</v>
      </c>
      <c r="I52" s="59" t="s">
        <v>446</v>
      </c>
      <c r="J52" s="57" t="s">
        <v>208</v>
      </c>
      <c r="K52" s="60" t="s">
        <v>484</v>
      </c>
      <c r="L52" s="51" t="str">
        <f>VLOOKUP(K52,CódigosRetorno!$A$2:$B$1730,2,FALSE())</f>
        <v>El departamento del domicilio fiscal del cliente no cumple con el formato establecido</v>
      </c>
      <c r="M52" s="57" t="s">
        <v>8</v>
      </c>
      <c r="N52" s="43"/>
    </row>
    <row r="53" spans="1:14" ht="48" x14ac:dyDescent="0.25">
      <c r="A53" s="43"/>
      <c r="B53" s="57">
        <f t="shared" si="1"/>
        <v>28</v>
      </c>
      <c r="C53" s="58" t="s">
        <v>238</v>
      </c>
      <c r="D53" s="57" t="s">
        <v>63</v>
      </c>
      <c r="E53" s="57" t="s">
        <v>184</v>
      </c>
      <c r="F53" s="57" t="s">
        <v>228</v>
      </c>
      <c r="G53" s="57"/>
      <c r="H53" s="58" t="s">
        <v>485</v>
      </c>
      <c r="I53" s="59" t="s">
        <v>446</v>
      </c>
      <c r="J53" s="57" t="s">
        <v>208</v>
      </c>
      <c r="K53" s="60" t="s">
        <v>486</v>
      </c>
      <c r="L53" s="51" t="str">
        <f>VLOOKUP(K53,CódigosRetorno!$A$2:$B$1730,2,FALSE())</f>
        <v>El distrito del domicilio fiscal del cliente no cumple con el formato establecido</v>
      </c>
      <c r="M53" s="57" t="s">
        <v>8</v>
      </c>
      <c r="N53" s="43"/>
    </row>
    <row r="54" spans="1:14" ht="24" x14ac:dyDescent="0.25">
      <c r="A54" s="43"/>
      <c r="B54" s="57">
        <f t="shared" si="1"/>
        <v>29</v>
      </c>
      <c r="C54" s="58" t="s">
        <v>241</v>
      </c>
      <c r="D54" s="57" t="s">
        <v>63</v>
      </c>
      <c r="E54" s="57" t="s">
        <v>184</v>
      </c>
      <c r="F54" s="57" t="s">
        <v>242</v>
      </c>
      <c r="G54" s="57" t="s">
        <v>243</v>
      </c>
      <c r="H54" s="58" t="s">
        <v>487</v>
      </c>
      <c r="I54" s="59" t="s">
        <v>245</v>
      </c>
      <c r="J54" s="57" t="s">
        <v>6</v>
      </c>
      <c r="K54" s="60" t="s">
        <v>246</v>
      </c>
      <c r="L54" s="51" t="str">
        <f>VLOOKUP(K54,CódigosRetorno!$A$2:$B$1730,2,FALSE())</f>
        <v>El valor del país inválido.</v>
      </c>
      <c r="M54" s="57" t="s">
        <v>8</v>
      </c>
      <c r="N54" s="43"/>
    </row>
    <row r="55" spans="1:14" x14ac:dyDescent="0.25">
      <c r="A55" s="43"/>
      <c r="B55" s="68" t="s">
        <v>488</v>
      </c>
      <c r="C55" s="89"/>
      <c r="D55" s="74"/>
      <c r="E55" s="74" t="s">
        <v>8</v>
      </c>
      <c r="F55" s="74" t="s">
        <v>8</v>
      </c>
      <c r="G55" s="74" t="s">
        <v>8</v>
      </c>
      <c r="H55" s="77" t="s">
        <v>8</v>
      </c>
      <c r="I55" s="72" t="s">
        <v>8</v>
      </c>
      <c r="J55" s="74" t="s">
        <v>8</v>
      </c>
      <c r="K55" s="78" t="s">
        <v>8</v>
      </c>
      <c r="L55" s="56" t="str">
        <f>VLOOKUP(K55,CódigosRetorno!$A$2:$B$1730,2,FALSE())</f>
        <v>-</v>
      </c>
      <c r="M55" s="74" t="s">
        <v>8</v>
      </c>
      <c r="N55" s="43"/>
    </row>
    <row r="56" spans="1:14" ht="24" x14ac:dyDescent="0.25">
      <c r="A56" s="43"/>
      <c r="B56" s="66">
        <f>B54+1</f>
        <v>30</v>
      </c>
      <c r="C56" s="91" t="s">
        <v>489</v>
      </c>
      <c r="D56" s="62" t="s">
        <v>63</v>
      </c>
      <c r="E56" s="92" t="s">
        <v>143</v>
      </c>
      <c r="F56" s="92" t="s">
        <v>285</v>
      </c>
      <c r="G56" s="92" t="s">
        <v>490</v>
      </c>
      <c r="H56" s="91" t="s">
        <v>491</v>
      </c>
      <c r="I56" s="59" t="s">
        <v>256</v>
      </c>
      <c r="J56" s="57" t="s">
        <v>6</v>
      </c>
      <c r="K56" s="60" t="s">
        <v>492</v>
      </c>
      <c r="L56" s="51" t="str">
        <f>VLOOKUP(K56,CódigosRetorno!$A$2:$B$1730,2,FALSE())</f>
        <v>El régimen percepción enviado no corresponde con su condición de Agente de percepción.</v>
      </c>
      <c r="M56" s="62" t="s">
        <v>493</v>
      </c>
      <c r="N56" s="43"/>
    </row>
    <row r="57" spans="1:14" ht="60" x14ac:dyDescent="0.25">
      <c r="A57" s="43"/>
      <c r="B57" s="66"/>
      <c r="C57" s="91"/>
      <c r="D57" s="62"/>
      <c r="E57" s="92"/>
      <c r="F57" s="92"/>
      <c r="G57" s="92"/>
      <c r="H57" s="91"/>
      <c r="I57" s="93" t="s">
        <v>494</v>
      </c>
      <c r="J57" s="94" t="s">
        <v>6</v>
      </c>
      <c r="K57" s="95" t="s">
        <v>495</v>
      </c>
      <c r="L57" s="51" t="str">
        <f>VLOOKUP(K57,CódigosRetorno!$A$2:$B$1730,2,FALSE())</f>
        <v>No esta permitido referenciar el Código del régimen de percepción con el regimen del documento relacionado.</v>
      </c>
      <c r="M57" s="62"/>
      <c r="N57" s="43"/>
    </row>
    <row r="58" spans="1:14" ht="60" x14ac:dyDescent="0.25">
      <c r="A58" s="43"/>
      <c r="B58" s="66"/>
      <c r="C58" s="91"/>
      <c r="D58" s="62"/>
      <c r="E58" s="92"/>
      <c r="F58" s="92"/>
      <c r="G58" s="92"/>
      <c r="H58" s="91"/>
      <c r="I58" s="93" t="s">
        <v>496</v>
      </c>
      <c r="J58" s="94" t="s">
        <v>6</v>
      </c>
      <c r="K58" s="95" t="s">
        <v>495</v>
      </c>
      <c r="L58" s="51" t="str">
        <f>VLOOKUP(K58,CódigosRetorno!$A$2:$B$1730,2,FALSE())</f>
        <v>No esta permitido referenciar el Código del régimen de percepción con el regimen del documento relacionado.</v>
      </c>
      <c r="M58" s="62"/>
      <c r="N58" s="43"/>
    </row>
    <row r="59" spans="1:14" ht="24" x14ac:dyDescent="0.25">
      <c r="A59" s="43"/>
      <c r="B59" s="66">
        <f>+B56+1</f>
        <v>31</v>
      </c>
      <c r="C59" s="91" t="s">
        <v>497</v>
      </c>
      <c r="D59" s="62" t="s">
        <v>63</v>
      </c>
      <c r="E59" s="92" t="s">
        <v>143</v>
      </c>
      <c r="F59" s="92" t="s">
        <v>291</v>
      </c>
      <c r="G59" s="92" t="s">
        <v>292</v>
      </c>
      <c r="H59" s="91" t="s">
        <v>498</v>
      </c>
      <c r="I59" s="59" t="s">
        <v>499</v>
      </c>
      <c r="J59" s="57" t="s">
        <v>6</v>
      </c>
      <c r="K59" s="60" t="s">
        <v>500</v>
      </c>
      <c r="L59" s="51" t="str">
        <f>VLOOKUP(K59,CódigosRetorno!$A$2:$B$1730,2,FALSE())</f>
        <v>La tasa de percepción enviada no corresponde con el régimen de percepción.</v>
      </c>
      <c r="M59" s="62" t="s">
        <v>493</v>
      </c>
      <c r="N59" s="43"/>
    </row>
    <row r="60" spans="1:14" x14ac:dyDescent="0.25">
      <c r="A60" s="43"/>
      <c r="B60" s="57">
        <f>+B59+1</f>
        <v>32</v>
      </c>
      <c r="C60" s="58" t="s">
        <v>296</v>
      </c>
      <c r="D60" s="57" t="s">
        <v>63</v>
      </c>
      <c r="E60" s="57" t="s">
        <v>184</v>
      </c>
      <c r="F60" s="57" t="s">
        <v>297</v>
      </c>
      <c r="G60" s="57"/>
      <c r="H60" s="58" t="s">
        <v>501</v>
      </c>
      <c r="I60" s="51" t="s">
        <v>186</v>
      </c>
      <c r="J60" s="61" t="s">
        <v>8</v>
      </c>
      <c r="K60" s="65" t="s">
        <v>8</v>
      </c>
      <c r="L60" s="51" t="str">
        <f>VLOOKUP(K60,CódigosRetorno!$A$2:$B$1730,2,FALSE())</f>
        <v>-</v>
      </c>
      <c r="M60" s="62" t="s">
        <v>8</v>
      </c>
      <c r="N60" s="43"/>
    </row>
    <row r="61" spans="1:14" ht="24" customHeight="1" x14ac:dyDescent="0.25">
      <c r="A61" s="43"/>
      <c r="B61" s="10">
        <f>+B60+1</f>
        <v>33</v>
      </c>
      <c r="C61" s="9" t="s">
        <v>502</v>
      </c>
      <c r="D61" s="10" t="s">
        <v>63</v>
      </c>
      <c r="E61" s="10" t="s">
        <v>143</v>
      </c>
      <c r="F61" s="10" t="s">
        <v>300</v>
      </c>
      <c r="G61" s="10" t="s">
        <v>301</v>
      </c>
      <c r="H61" s="9" t="s">
        <v>503</v>
      </c>
      <c r="I61" s="59" t="s">
        <v>303</v>
      </c>
      <c r="J61" s="57" t="s">
        <v>6</v>
      </c>
      <c r="K61" s="60" t="s">
        <v>304</v>
      </c>
      <c r="L61" s="51" t="str">
        <f>VLOOKUP(K61,CódigosRetorno!$A$2:$B$1730,2,FALSE())</f>
        <v>El dato ingresado en TotalInvoiceAmount debe ser numérico mayor a cero</v>
      </c>
      <c r="M61" s="57" t="s">
        <v>8</v>
      </c>
      <c r="N61" s="43"/>
    </row>
    <row r="62" spans="1:14" ht="24" x14ac:dyDescent="0.25">
      <c r="A62" s="43"/>
      <c r="B62" s="10"/>
      <c r="C62" s="9"/>
      <c r="D62" s="10"/>
      <c r="E62" s="10"/>
      <c r="F62" s="10"/>
      <c r="G62" s="10"/>
      <c r="H62" s="9"/>
      <c r="I62" s="59" t="s">
        <v>504</v>
      </c>
      <c r="J62" s="57" t="s">
        <v>6</v>
      </c>
      <c r="K62" s="60" t="s">
        <v>505</v>
      </c>
      <c r="L62" s="51" t="str">
        <f>VLOOKUP(K62,CódigosRetorno!$A$2:$B$1730,2,FALSE())</f>
        <v>Importe total percibido debe ser igual a la suma de los importes percibidos por cada documento relacionado.</v>
      </c>
      <c r="M62" s="57" t="s">
        <v>8</v>
      </c>
      <c r="N62" s="43"/>
    </row>
    <row r="63" spans="1:14" ht="24" x14ac:dyDescent="0.25">
      <c r="A63" s="43"/>
      <c r="B63" s="66">
        <f>+B61+1</f>
        <v>34</v>
      </c>
      <c r="C63" s="90" t="s">
        <v>506</v>
      </c>
      <c r="D63" s="57" t="s">
        <v>63</v>
      </c>
      <c r="E63" s="66" t="s">
        <v>143</v>
      </c>
      <c r="F63" s="66" t="s">
        <v>144</v>
      </c>
      <c r="G63" s="66" t="s">
        <v>308</v>
      </c>
      <c r="H63" s="90" t="s">
        <v>507</v>
      </c>
      <c r="I63" s="59" t="s">
        <v>310</v>
      </c>
      <c r="J63" s="57" t="s">
        <v>6</v>
      </c>
      <c r="K63" s="60" t="s">
        <v>508</v>
      </c>
      <c r="L63" s="51" t="str">
        <f>VLOOKUP(K63,CódigosRetorno!$A$2:$B$1730,2,FALSE())</f>
        <v>El valor de la moneda del Importe total Percibido debe ser PEN</v>
      </c>
      <c r="M63" s="57" t="s">
        <v>8</v>
      </c>
      <c r="N63" s="43"/>
    </row>
    <row r="64" spans="1:14" ht="24" customHeight="1" x14ac:dyDescent="0.25">
      <c r="A64" s="43"/>
      <c r="B64" s="10">
        <f>B63+1</f>
        <v>35</v>
      </c>
      <c r="C64" s="8" t="s">
        <v>509</v>
      </c>
      <c r="D64" s="5" t="s">
        <v>63</v>
      </c>
      <c r="E64" s="10" t="s">
        <v>143</v>
      </c>
      <c r="F64" s="10" t="s">
        <v>300</v>
      </c>
      <c r="G64" s="10" t="s">
        <v>301</v>
      </c>
      <c r="H64" s="3" t="s">
        <v>510</v>
      </c>
      <c r="I64" s="59" t="s">
        <v>303</v>
      </c>
      <c r="J64" s="57" t="s">
        <v>6</v>
      </c>
      <c r="K64" s="60" t="s">
        <v>511</v>
      </c>
      <c r="L64" s="51" t="str">
        <f>VLOOKUP(K64,CódigosRetorno!$A$2:$B$1730,2,FALSE())</f>
        <v>El dato ingresado en SUNATTotalCashed debe ser numérico mayor a cero</v>
      </c>
      <c r="M64" s="57" t="s">
        <v>8</v>
      </c>
      <c r="N64" s="43"/>
    </row>
    <row r="65" spans="1:14" ht="36" x14ac:dyDescent="0.25">
      <c r="A65" s="43"/>
      <c r="B65" s="10"/>
      <c r="C65" s="8"/>
      <c r="D65" s="5"/>
      <c r="E65" s="10"/>
      <c r="F65" s="10"/>
      <c r="G65" s="10"/>
      <c r="H65" s="3"/>
      <c r="I65" s="59" t="s">
        <v>512</v>
      </c>
      <c r="J65" s="57" t="s">
        <v>6</v>
      </c>
      <c r="K65" s="60" t="s">
        <v>513</v>
      </c>
      <c r="L65" s="51" t="str">
        <f>VLOOKUP(K65,CódigosRetorno!$A$2:$B$1730,2,FALSE())</f>
        <v>Importe total cobrado debe ser igual a la suma de los importes cobrados por cada documento relacionado.</v>
      </c>
      <c r="M65" s="57" t="s">
        <v>8</v>
      </c>
      <c r="N65" s="43"/>
    </row>
    <row r="66" spans="1:14" ht="24" x14ac:dyDescent="0.25">
      <c r="A66" s="43"/>
      <c r="B66" s="57">
        <f>+B64+1</f>
        <v>36</v>
      </c>
      <c r="C66" s="51" t="s">
        <v>514</v>
      </c>
      <c r="D66" s="57" t="s">
        <v>63</v>
      </c>
      <c r="E66" s="57" t="s">
        <v>143</v>
      </c>
      <c r="F66" s="57" t="s">
        <v>144</v>
      </c>
      <c r="G66" s="57" t="s">
        <v>308</v>
      </c>
      <c r="H66" s="90" t="s">
        <v>515</v>
      </c>
      <c r="I66" s="59" t="s">
        <v>310</v>
      </c>
      <c r="J66" s="57" t="s">
        <v>6</v>
      </c>
      <c r="K66" s="60" t="s">
        <v>516</v>
      </c>
      <c r="L66" s="51" t="str">
        <f>VLOOKUP(K66,CódigosRetorno!$A$2:$B$1730,2,FALSE())</f>
        <v>El valor de la moneda del Importe total Cobrado debe ser PEN</v>
      </c>
      <c r="M66" s="57" t="s">
        <v>8</v>
      </c>
      <c r="N66" s="43"/>
    </row>
    <row r="67" spans="1:14" ht="24" customHeight="1" x14ac:dyDescent="0.25">
      <c r="A67" s="43"/>
      <c r="B67" s="10">
        <f>B66+1</f>
        <v>37</v>
      </c>
      <c r="C67" s="2" t="s">
        <v>517</v>
      </c>
      <c r="D67" s="10" t="s">
        <v>63</v>
      </c>
      <c r="E67" s="10" t="s">
        <v>184</v>
      </c>
      <c r="F67" s="57" t="s">
        <v>300</v>
      </c>
      <c r="G67" s="57" t="s">
        <v>301</v>
      </c>
      <c r="H67" s="58" t="s">
        <v>518</v>
      </c>
      <c r="I67" s="64" t="s">
        <v>322</v>
      </c>
      <c r="J67" s="65" t="s">
        <v>6</v>
      </c>
      <c r="K67" s="65" t="s">
        <v>323</v>
      </c>
      <c r="L67" s="51" t="str">
        <f>VLOOKUP(MID(K67,1,4),CódigosRetorno!$A$2:$B$1730,2,FALSE())</f>
        <v>El monto para el redondeo del Importe Total excede el valor permitido</v>
      </c>
      <c r="M67" s="57" t="s">
        <v>8</v>
      </c>
      <c r="N67" s="43"/>
    </row>
    <row r="68" spans="1:14" ht="24" x14ac:dyDescent="0.25">
      <c r="A68" s="43"/>
      <c r="B68" s="10"/>
      <c r="C68" s="2"/>
      <c r="D68" s="10"/>
      <c r="E68" s="10"/>
      <c r="F68" s="57" t="s">
        <v>144</v>
      </c>
      <c r="G68" s="57" t="s">
        <v>308</v>
      </c>
      <c r="H68" s="58" t="s">
        <v>519</v>
      </c>
      <c r="I68" s="64" t="s">
        <v>325</v>
      </c>
      <c r="J68" s="65" t="s">
        <v>6</v>
      </c>
      <c r="K68" s="65" t="s">
        <v>326</v>
      </c>
      <c r="L68" s="51" t="str">
        <f>VLOOKUP(MID(K68,1,4),CódigosRetorno!$A$2:$B$1730,2,FALSE())</f>
        <v>La moneda del monto para el redondeo debe ser PEN</v>
      </c>
      <c r="M68" s="57" t="s">
        <v>8</v>
      </c>
      <c r="N68" s="43"/>
    </row>
    <row r="69" spans="1:14" x14ac:dyDescent="0.25">
      <c r="A69" s="43"/>
      <c r="B69" s="68" t="s">
        <v>327</v>
      </c>
      <c r="C69" s="69"/>
      <c r="D69" s="74"/>
      <c r="E69" s="74" t="s">
        <v>8</v>
      </c>
      <c r="F69" s="74" t="s">
        <v>8</v>
      </c>
      <c r="G69" s="74" t="s">
        <v>8</v>
      </c>
      <c r="H69" s="77" t="s">
        <v>8</v>
      </c>
      <c r="I69" s="72" t="s">
        <v>8</v>
      </c>
      <c r="J69" s="74" t="s">
        <v>8</v>
      </c>
      <c r="K69" s="78" t="s">
        <v>8</v>
      </c>
      <c r="L69" s="56" t="str">
        <f>VLOOKUP(K69,CódigosRetorno!$A$2:$B$1730,2,FALSE())</f>
        <v>-</v>
      </c>
      <c r="M69" s="74" t="s">
        <v>8</v>
      </c>
      <c r="N69" s="43"/>
    </row>
    <row r="70" spans="1:14" ht="24" customHeight="1" x14ac:dyDescent="0.25">
      <c r="A70" s="43"/>
      <c r="B70" s="10">
        <f>B67+1</f>
        <v>38</v>
      </c>
      <c r="C70" s="2" t="s">
        <v>328</v>
      </c>
      <c r="D70" s="10" t="s">
        <v>329</v>
      </c>
      <c r="E70" s="10" t="s">
        <v>143</v>
      </c>
      <c r="F70" s="96"/>
      <c r="G70" s="96"/>
      <c r="H70" s="90" t="s">
        <v>520</v>
      </c>
      <c r="I70" s="93" t="s">
        <v>521</v>
      </c>
      <c r="J70" s="94" t="s">
        <v>6</v>
      </c>
      <c r="K70" s="95" t="s">
        <v>522</v>
      </c>
      <c r="L70" s="51" t="str">
        <f>VLOOKUP(MID(K70,1,4),CódigosRetorno!$A$2:$B$1730,2,FALSE())</f>
        <v>Solo se permite 1 documento relacionado cuando el Indicador de emisión excepcional es '01'</v>
      </c>
      <c r="M70" s="97"/>
      <c r="N70" s="43"/>
    </row>
    <row r="71" spans="1:14" ht="24" customHeight="1" x14ac:dyDescent="0.25">
      <c r="A71" s="43"/>
      <c r="B71" s="10"/>
      <c r="C71" s="2"/>
      <c r="D71" s="10"/>
      <c r="E71" s="10"/>
      <c r="F71" s="5" t="s">
        <v>330</v>
      </c>
      <c r="G71" s="5" t="s">
        <v>331</v>
      </c>
      <c r="H71" s="1" t="s">
        <v>523</v>
      </c>
      <c r="I71" s="59" t="s">
        <v>200</v>
      </c>
      <c r="J71" s="57" t="s">
        <v>6</v>
      </c>
      <c r="K71" s="60" t="s">
        <v>333</v>
      </c>
      <c r="L71" s="51" t="str">
        <f>VLOOKUP(K71,CódigosRetorno!$A$2:$B$1730,2,FALSE())</f>
        <v>El XML no contiene el tag o no existe información del tipo de documento relacionado</v>
      </c>
      <c r="M71" s="57" t="s">
        <v>8</v>
      </c>
      <c r="N71" s="43"/>
    </row>
    <row r="72" spans="1:14" x14ac:dyDescent="0.25">
      <c r="A72" s="43"/>
      <c r="B72" s="10"/>
      <c r="C72" s="2"/>
      <c r="D72" s="10"/>
      <c r="E72" s="10"/>
      <c r="F72" s="10"/>
      <c r="G72" s="10"/>
      <c r="H72" s="1"/>
      <c r="I72" s="59" t="s">
        <v>524</v>
      </c>
      <c r="J72" s="57" t="s">
        <v>6</v>
      </c>
      <c r="K72" s="60" t="s">
        <v>335</v>
      </c>
      <c r="L72" s="51" t="str">
        <f>VLOOKUP(K72,CódigosRetorno!$A$2:$B$1730,2,FALSE())</f>
        <v>El tipo de documento relacionado no es válido</v>
      </c>
      <c r="M72" s="57" t="s">
        <v>8</v>
      </c>
      <c r="N72" s="43"/>
    </row>
    <row r="73" spans="1:14" ht="24" x14ac:dyDescent="0.25">
      <c r="A73" s="43"/>
      <c r="B73" s="10"/>
      <c r="C73" s="2"/>
      <c r="D73" s="10"/>
      <c r="E73" s="10"/>
      <c r="F73" s="5"/>
      <c r="G73" s="5"/>
      <c r="H73" s="1"/>
      <c r="I73" s="93" t="s">
        <v>525</v>
      </c>
      <c r="J73" s="94" t="s">
        <v>6</v>
      </c>
      <c r="K73" s="95" t="s">
        <v>526</v>
      </c>
      <c r="L73" s="51" t="str">
        <f>VLOOKUP(K73,CódigosRetorno!$A$2:$B$1730,2,FALSE())</f>
        <v>Solo se permite '01' para el Tipo de documento relacionado cuando el valor del Indicador de emisión excepcional es '01'</v>
      </c>
      <c r="M73" s="57" t="s">
        <v>8</v>
      </c>
      <c r="N73" s="43"/>
    </row>
    <row r="74" spans="1:14" ht="24" customHeight="1" x14ac:dyDescent="0.25">
      <c r="A74" s="43"/>
      <c r="B74" s="10">
        <f>+B70+1</f>
        <v>39</v>
      </c>
      <c r="C74" s="2" t="s">
        <v>527</v>
      </c>
      <c r="D74" s="10" t="s">
        <v>329</v>
      </c>
      <c r="E74" s="10" t="s">
        <v>143</v>
      </c>
      <c r="F74" s="10" t="s">
        <v>162</v>
      </c>
      <c r="G74" s="10" t="s">
        <v>163</v>
      </c>
      <c r="H74" s="10" t="s">
        <v>528</v>
      </c>
      <c r="I74" s="59" t="s">
        <v>250</v>
      </c>
      <c r="J74" s="57" t="s">
        <v>6</v>
      </c>
      <c r="K74" s="60" t="s">
        <v>338</v>
      </c>
      <c r="L74" s="51" t="str">
        <f>VLOOKUP(K74,CódigosRetorno!$A$2:$B$1730,2,FALSE())</f>
        <v>El XML no contiene el tag o no existe información del número de documento relacionado</v>
      </c>
      <c r="M74" s="57" t="s">
        <v>8</v>
      </c>
      <c r="N74" s="43"/>
    </row>
    <row r="75" spans="1:14" ht="40.5" customHeight="1" x14ac:dyDescent="0.25">
      <c r="A75" s="43"/>
      <c r="B75" s="10"/>
      <c r="C75" s="2"/>
      <c r="D75" s="10"/>
      <c r="E75" s="10"/>
      <c r="F75" s="10"/>
      <c r="G75" s="10"/>
      <c r="H75" s="10"/>
      <c r="I75" s="59" t="s">
        <v>339</v>
      </c>
      <c r="J75" s="57" t="s">
        <v>6</v>
      </c>
      <c r="K75" s="60" t="s">
        <v>340</v>
      </c>
      <c r="L75" s="51" t="str">
        <f>VLOOKUP(K75,CódigosRetorno!$A$2:$B$1730,2,FALSE())</f>
        <v>El número de documento relacionado no está permitido o no es valido</v>
      </c>
      <c r="M75" s="57" t="s">
        <v>8</v>
      </c>
      <c r="N75" s="43"/>
    </row>
    <row r="76" spans="1:14" ht="42" customHeight="1" x14ac:dyDescent="0.25">
      <c r="A76" s="43"/>
      <c r="B76" s="10"/>
      <c r="C76" s="2"/>
      <c r="D76" s="10"/>
      <c r="E76" s="10"/>
      <c r="F76" s="10"/>
      <c r="G76" s="10"/>
      <c r="H76" s="10"/>
      <c r="I76" s="59" t="s">
        <v>529</v>
      </c>
      <c r="J76" s="57" t="s">
        <v>6</v>
      </c>
      <c r="K76" s="60" t="s">
        <v>340</v>
      </c>
      <c r="L76" s="51" t="str">
        <f>VLOOKUP(K76,CódigosRetorno!$A$2:$B$1730,2,FALSE())</f>
        <v>El número de documento relacionado no está permitido o no es valido</v>
      </c>
      <c r="M76" s="57" t="s">
        <v>8</v>
      </c>
      <c r="N76" s="43"/>
    </row>
    <row r="77" spans="1:14" ht="48" x14ac:dyDescent="0.25">
      <c r="A77" s="43"/>
      <c r="B77" s="10"/>
      <c r="C77" s="2"/>
      <c r="D77" s="10"/>
      <c r="E77" s="10"/>
      <c r="F77" s="10"/>
      <c r="G77" s="10"/>
      <c r="H77" s="10"/>
      <c r="I77" s="59" t="s">
        <v>530</v>
      </c>
      <c r="J77" s="57" t="s">
        <v>6</v>
      </c>
      <c r="K77" s="60" t="s">
        <v>531</v>
      </c>
      <c r="L77" s="51" t="str">
        <f>VLOOKUP(K77,CódigosRetorno!$A$2:$B$1730,2,FALSE())</f>
        <v>El comprobante electrónico enviado no se encuentra registrado en la SUNAT.</v>
      </c>
      <c r="M77" s="57" t="s">
        <v>428</v>
      </c>
      <c r="N77" s="43"/>
    </row>
    <row r="78" spans="1:14" ht="48" x14ac:dyDescent="0.25">
      <c r="A78" s="43"/>
      <c r="B78" s="10"/>
      <c r="C78" s="2"/>
      <c r="D78" s="10"/>
      <c r="E78" s="10"/>
      <c r="F78" s="10"/>
      <c r="G78" s="10"/>
      <c r="H78" s="10"/>
      <c r="I78" s="59" t="s">
        <v>532</v>
      </c>
      <c r="J78" s="57" t="s">
        <v>6</v>
      </c>
      <c r="K78" s="60" t="s">
        <v>531</v>
      </c>
      <c r="L78" s="51" t="str">
        <f>VLOOKUP(K78,CódigosRetorno!$A$2:$B$1730,2,FALSE())</f>
        <v>El comprobante electrónico enviado no se encuentra registrado en la SUNAT.</v>
      </c>
      <c r="M78" s="57" t="s">
        <v>428</v>
      </c>
      <c r="N78" s="43"/>
    </row>
    <row r="79" spans="1:14" ht="72" x14ac:dyDescent="0.25">
      <c r="A79" s="43"/>
      <c r="B79" s="10"/>
      <c r="C79" s="2"/>
      <c r="D79" s="10"/>
      <c r="E79" s="10"/>
      <c r="F79" s="10"/>
      <c r="G79" s="10"/>
      <c r="H79" s="10"/>
      <c r="I79" s="59" t="s">
        <v>533</v>
      </c>
      <c r="J79" s="57" t="s">
        <v>208</v>
      </c>
      <c r="K79" s="60" t="s">
        <v>534</v>
      </c>
      <c r="L79" s="51" t="str">
        <f>VLOOKUP(K79,CódigosRetorno!$A$2:$B$1730,2,FALSE())</f>
        <v>El Comprobante de Pago no está autorizado en los Sistemas de la SUNAT.</v>
      </c>
      <c r="M79" s="57" t="s">
        <v>535</v>
      </c>
      <c r="N79" s="43"/>
    </row>
    <row r="80" spans="1:14" ht="48" x14ac:dyDescent="0.25">
      <c r="A80" s="43"/>
      <c r="B80" s="10"/>
      <c r="C80" s="2"/>
      <c r="D80" s="10"/>
      <c r="E80" s="10"/>
      <c r="F80" s="10"/>
      <c r="G80" s="10"/>
      <c r="H80" s="10"/>
      <c r="I80" s="98" t="s">
        <v>536</v>
      </c>
      <c r="J80" s="99" t="s">
        <v>6</v>
      </c>
      <c r="K80" s="100" t="s">
        <v>537</v>
      </c>
      <c r="L80" s="51" t="str">
        <f>VLOOKUP(K80,CódigosRetorno!$A$2:$B$1730,2,FALSE())</f>
        <v>El documento relacionado tiene monto informado de percepción</v>
      </c>
      <c r="M80" s="57" t="s">
        <v>428</v>
      </c>
      <c r="N80" s="43"/>
    </row>
    <row r="81" spans="1:14" ht="48" x14ac:dyDescent="0.25">
      <c r="A81" s="43"/>
      <c r="B81" s="10"/>
      <c r="C81" s="2"/>
      <c r="D81" s="10"/>
      <c r="E81" s="10"/>
      <c r="F81" s="10"/>
      <c r="G81" s="10"/>
      <c r="H81" s="10"/>
      <c r="I81" s="101" t="s">
        <v>538</v>
      </c>
      <c r="J81" s="99" t="s">
        <v>6</v>
      </c>
      <c r="K81" s="102" t="s">
        <v>539</v>
      </c>
      <c r="L81" s="51" t="str">
        <f>VLOOKUP(K81,CódigosRetorno!$A$2:$B$1730,2,FALSE())</f>
        <v>La boleta de venta relacionada tiene monto informado de percepción.</v>
      </c>
      <c r="M81" s="57"/>
      <c r="N81" s="43"/>
    </row>
    <row r="82" spans="1:14" ht="48" x14ac:dyDescent="0.25">
      <c r="A82" s="43"/>
      <c r="B82" s="10"/>
      <c r="C82" s="2"/>
      <c r="D82" s="10"/>
      <c r="E82" s="10"/>
      <c r="F82" s="10"/>
      <c r="G82" s="10"/>
      <c r="H82" s="10"/>
      <c r="I82" s="101" t="s">
        <v>540</v>
      </c>
      <c r="J82" s="99" t="s">
        <v>6</v>
      </c>
      <c r="K82" s="100" t="s">
        <v>541</v>
      </c>
      <c r="L82" s="51" t="str">
        <f>VLOOKUP(K82,CódigosRetorno!$A$2:$B$1730,2,FALSE())</f>
        <v>Se permite emitir comprobante de percepción excepcional cuando el documento de referencia es al contado.</v>
      </c>
      <c r="M82" s="57" t="s">
        <v>428</v>
      </c>
      <c r="N82" s="43"/>
    </row>
    <row r="83" spans="1:14" ht="48" x14ac:dyDescent="0.25">
      <c r="A83" s="43"/>
      <c r="B83" s="10"/>
      <c r="C83" s="2"/>
      <c r="D83" s="10"/>
      <c r="E83" s="10"/>
      <c r="F83" s="10"/>
      <c r="G83" s="10"/>
      <c r="H83" s="10"/>
      <c r="I83" s="101" t="s">
        <v>542</v>
      </c>
      <c r="J83" s="99" t="s">
        <v>6</v>
      </c>
      <c r="K83" s="100" t="s">
        <v>543</v>
      </c>
      <c r="L83" s="51" t="str">
        <f>VLOOKUP(K83,CódigosRetorno!$A$2:$B$1730,2,FALSE())</f>
        <v>Se permite emitir comprobante de percepción (no excepcional) cuando documento de referencia es al crédito o no tiene indicador de forma de pago.</v>
      </c>
      <c r="M83" s="57"/>
      <c r="N83" s="43"/>
    </row>
    <row r="84" spans="1:14" ht="72" x14ac:dyDescent="0.25">
      <c r="A84" s="43"/>
      <c r="B84" s="10"/>
      <c r="C84" s="2"/>
      <c r="D84" s="10"/>
      <c r="E84" s="10"/>
      <c r="F84" s="10"/>
      <c r="G84" s="10"/>
      <c r="H84" s="10"/>
      <c r="I84" s="93" t="s">
        <v>544</v>
      </c>
      <c r="J84" s="94" t="s">
        <v>6</v>
      </c>
      <c r="K84" s="95" t="s">
        <v>545</v>
      </c>
      <c r="L84" s="51" t="str">
        <f>VLOOKUP(K84,CódigosRetorno!$A$2:$B$1730,2,FALSE())</f>
        <v>Solo se permite referenciar siempre y cuando el comprobante de percepción excepcional en el que se referencia al documento relacionado haya sido revertido.</v>
      </c>
      <c r="M84" s="57"/>
      <c r="N84" s="43"/>
    </row>
    <row r="85" spans="1:14" ht="48" x14ac:dyDescent="0.25">
      <c r="A85" s="43"/>
      <c r="B85" s="57">
        <f>+B74+1</f>
        <v>40</v>
      </c>
      <c r="C85" s="58" t="s">
        <v>546</v>
      </c>
      <c r="D85" s="57" t="s">
        <v>329</v>
      </c>
      <c r="E85" s="57" t="s">
        <v>143</v>
      </c>
      <c r="F85" s="57" t="s">
        <v>343</v>
      </c>
      <c r="G85" s="57" t="s">
        <v>178</v>
      </c>
      <c r="H85" s="90" t="s">
        <v>547</v>
      </c>
      <c r="I85" s="59" t="s">
        <v>548</v>
      </c>
      <c r="J85" s="57" t="s">
        <v>6</v>
      </c>
      <c r="K85" s="60" t="s">
        <v>549</v>
      </c>
      <c r="L85" s="51" t="str">
        <f>VLOOKUP(K85,CódigosRetorno!$A$2:$B$1730,2,FALSE())</f>
        <v>La fecha de emisión, Importe total del comprobante y la moneda del comprobante electrónico enviado no son los registrados en los Sistemas de SUNAT.</v>
      </c>
      <c r="M85" s="57" t="s">
        <v>428</v>
      </c>
      <c r="N85" s="43"/>
    </row>
    <row r="86" spans="1:14" ht="24" x14ac:dyDescent="0.25">
      <c r="A86" s="43"/>
      <c r="B86" s="57">
        <f>+B85+1</f>
        <v>41</v>
      </c>
      <c r="C86" s="58" t="s">
        <v>347</v>
      </c>
      <c r="D86" s="66" t="s">
        <v>329</v>
      </c>
      <c r="E86" s="57" t="s">
        <v>143</v>
      </c>
      <c r="F86" s="57" t="s">
        <v>300</v>
      </c>
      <c r="G86" s="57" t="s">
        <v>301</v>
      </c>
      <c r="H86" s="90" t="s">
        <v>550</v>
      </c>
      <c r="I86" s="59" t="s">
        <v>303</v>
      </c>
      <c r="J86" s="57" t="s">
        <v>6</v>
      </c>
      <c r="K86" s="60" t="s">
        <v>349</v>
      </c>
      <c r="L86" s="51" t="str">
        <f>VLOOKUP(K86,CódigosRetorno!$A$2:$B$1730,2,FALSE())</f>
        <v>El dato ingresado en el importe total documento relacionado debe ser numérico mayor a cero</v>
      </c>
      <c r="M86" s="57" t="s">
        <v>8</v>
      </c>
      <c r="N86" s="43"/>
    </row>
    <row r="87" spans="1:14" ht="36" x14ac:dyDescent="0.25">
      <c r="A87" s="43"/>
      <c r="B87" s="57">
        <f>+B86+1</f>
        <v>42</v>
      </c>
      <c r="C87" s="58" t="s">
        <v>350</v>
      </c>
      <c r="D87" s="57" t="s">
        <v>329</v>
      </c>
      <c r="E87" s="57" t="s">
        <v>143</v>
      </c>
      <c r="F87" s="57" t="s">
        <v>144</v>
      </c>
      <c r="G87" s="57" t="s">
        <v>308</v>
      </c>
      <c r="H87" s="90" t="s">
        <v>551</v>
      </c>
      <c r="I87" s="51" t="s">
        <v>186</v>
      </c>
      <c r="J87" s="57" t="s">
        <v>8</v>
      </c>
      <c r="K87" s="60" t="s">
        <v>8</v>
      </c>
      <c r="L87" s="51" t="str">
        <f>VLOOKUP(K87,CódigosRetorno!$A$2:$B$1730,2,FALSE())</f>
        <v>-</v>
      </c>
      <c r="M87" s="57" t="s">
        <v>8</v>
      </c>
      <c r="N87" s="43"/>
    </row>
    <row r="88" spans="1:14" x14ac:dyDescent="0.25">
      <c r="A88" s="43"/>
      <c r="B88" s="68" t="s">
        <v>352</v>
      </c>
      <c r="C88" s="69"/>
      <c r="D88" s="74"/>
      <c r="E88" s="74" t="s">
        <v>8</v>
      </c>
      <c r="F88" s="74" t="s">
        <v>8</v>
      </c>
      <c r="G88" s="74" t="s">
        <v>8</v>
      </c>
      <c r="H88" s="77" t="s">
        <v>8</v>
      </c>
      <c r="I88" s="72" t="s">
        <v>8</v>
      </c>
      <c r="J88" s="70" t="s">
        <v>8</v>
      </c>
      <c r="K88" s="73" t="s">
        <v>8</v>
      </c>
      <c r="L88" s="56" t="str">
        <f>VLOOKUP(K88,CódigosRetorno!$A$2:$B$1730,2,FALSE())</f>
        <v>-</v>
      </c>
      <c r="M88" s="70" t="s">
        <v>8</v>
      </c>
      <c r="N88" s="43"/>
    </row>
    <row r="89" spans="1:14" ht="24" customHeight="1" x14ac:dyDescent="0.25">
      <c r="A89" s="43"/>
      <c r="B89" s="10">
        <f>+B87+1</f>
        <v>43</v>
      </c>
      <c r="C89" s="9" t="s">
        <v>552</v>
      </c>
      <c r="D89" s="10" t="s">
        <v>329</v>
      </c>
      <c r="E89" s="10" t="s">
        <v>143</v>
      </c>
      <c r="F89" s="10" t="s">
        <v>177</v>
      </c>
      <c r="G89" s="10" t="s">
        <v>178</v>
      </c>
      <c r="H89" s="9" t="s">
        <v>553</v>
      </c>
      <c r="I89" s="59" t="s">
        <v>355</v>
      </c>
      <c r="J89" s="57" t="s">
        <v>6</v>
      </c>
      <c r="K89" s="60" t="s">
        <v>554</v>
      </c>
      <c r="L89" s="51" t="str">
        <f>VLOOKUP(K89,CódigosRetorno!$A$2:$B$1730,2,FALSE())</f>
        <v>El XML no contiene el tag o no existe información de la fecha de cobro del documento Relacionado</v>
      </c>
      <c r="M89" s="57" t="s">
        <v>8</v>
      </c>
      <c r="N89" s="43"/>
    </row>
    <row r="90" spans="1:14" ht="48" x14ac:dyDescent="0.25">
      <c r="A90" s="43"/>
      <c r="B90" s="10"/>
      <c r="C90" s="9"/>
      <c r="D90" s="10"/>
      <c r="E90" s="10"/>
      <c r="F90" s="10"/>
      <c r="G90" s="10"/>
      <c r="H90" s="9"/>
      <c r="I90" s="59" t="s">
        <v>555</v>
      </c>
      <c r="J90" s="57" t="s">
        <v>6</v>
      </c>
      <c r="K90" s="60" t="s">
        <v>556</v>
      </c>
      <c r="L90" s="51" t="str">
        <f>VLOOKUP(K90,CódigosRetorno!$A$2:$B$1730,2,FALSE())</f>
        <v>La fecha de cobro de cada documento relacionado deben ser del mismo Periodo (mm/aaaa), asimismo estas fechas podrán ser menores o iguales a la fecha de emisión del comprobante de percepción</v>
      </c>
      <c r="M90" s="57" t="s">
        <v>8</v>
      </c>
      <c r="N90" s="43"/>
    </row>
    <row r="91" spans="1:14" ht="36" x14ac:dyDescent="0.25">
      <c r="A91" s="43"/>
      <c r="B91" s="10"/>
      <c r="C91" s="9"/>
      <c r="D91" s="10"/>
      <c r="E91" s="10"/>
      <c r="F91" s="10"/>
      <c r="G91" s="10"/>
      <c r="H91" s="9"/>
      <c r="I91" s="59" t="s">
        <v>557</v>
      </c>
      <c r="J91" s="57" t="s">
        <v>6</v>
      </c>
      <c r="K91" s="60" t="s">
        <v>558</v>
      </c>
      <c r="L91" s="51" t="str">
        <f>VLOOKUP(K91,CódigosRetorno!$A$2:$B$1730,2,FALSE())</f>
        <v>La fecha de cobro debe estar entre el primer día calendario del mes al cual corresponde la fecha de emisión del comprobante de percepción o desde la fecha de emisión del comprobante relacionado.</v>
      </c>
      <c r="M91" s="57" t="s">
        <v>8</v>
      </c>
      <c r="N91" s="43"/>
    </row>
    <row r="92" spans="1:14" ht="36" x14ac:dyDescent="0.25">
      <c r="A92" s="43"/>
      <c r="B92" s="10"/>
      <c r="C92" s="9"/>
      <c r="D92" s="10"/>
      <c r="E92" s="10"/>
      <c r="F92" s="10"/>
      <c r="G92" s="10"/>
      <c r="H92" s="9"/>
      <c r="I92" s="59" t="s">
        <v>559</v>
      </c>
      <c r="J92" s="57" t="s">
        <v>6</v>
      </c>
      <c r="K92" s="60" t="s">
        <v>558</v>
      </c>
      <c r="L92" s="51" t="str">
        <f>VLOOKUP(K92,CódigosRetorno!$A$2:$B$1730,2,FALSE())</f>
        <v>La fecha de cobro debe estar entre el primer día calendario del mes al cual corresponde la fecha de emisión del comprobante de percepción o desde la fecha de emisión del comprobante relacionado.</v>
      </c>
      <c r="M92" s="57" t="s">
        <v>8</v>
      </c>
      <c r="N92" s="43"/>
    </row>
    <row r="93" spans="1:14" ht="36" x14ac:dyDescent="0.25">
      <c r="A93" s="43"/>
      <c r="B93" s="10"/>
      <c r="C93" s="9"/>
      <c r="D93" s="10"/>
      <c r="E93" s="10"/>
      <c r="F93" s="10"/>
      <c r="G93" s="10"/>
      <c r="H93" s="9"/>
      <c r="I93" s="59" t="s">
        <v>560</v>
      </c>
      <c r="J93" s="57" t="s">
        <v>6</v>
      </c>
      <c r="K93" s="60" t="s">
        <v>558</v>
      </c>
      <c r="L93" s="51" t="str">
        <f>VLOOKUP(K93,CódigosRetorno!$A$2:$B$1730,2,FALSE())</f>
        <v>La fecha de cobro debe estar entre el primer día calendario del mes al cual corresponde la fecha de emisión del comprobante de percepción o desde la fecha de emisión del comprobante relacionado.</v>
      </c>
      <c r="M93" s="57" t="s">
        <v>8</v>
      </c>
      <c r="N93" s="43"/>
    </row>
    <row r="94" spans="1:14" ht="36" x14ac:dyDescent="0.25">
      <c r="A94" s="43"/>
      <c r="B94" s="10"/>
      <c r="C94" s="9"/>
      <c r="D94" s="10"/>
      <c r="E94" s="10"/>
      <c r="F94" s="10"/>
      <c r="G94" s="10"/>
      <c r="H94" s="9"/>
      <c r="I94" s="59" t="s">
        <v>561</v>
      </c>
      <c r="J94" s="57" t="s">
        <v>6</v>
      </c>
      <c r="K94" s="60" t="s">
        <v>558</v>
      </c>
      <c r="L94" s="51" t="str">
        <f>VLOOKUP(K94,CódigosRetorno!$A$2:$B$1730,2,FALSE())</f>
        <v>La fecha de cobro debe estar entre el primer día calendario del mes al cual corresponde la fecha de emisión del comprobante de percepción o desde la fecha de emisión del comprobante relacionado.</v>
      </c>
      <c r="M94" s="57" t="s">
        <v>8</v>
      </c>
      <c r="N94" s="43"/>
    </row>
    <row r="95" spans="1:14" ht="24" customHeight="1" x14ac:dyDescent="0.25">
      <c r="A95" s="43"/>
      <c r="B95" s="10">
        <f>+B89+1</f>
        <v>44</v>
      </c>
      <c r="C95" s="9" t="s">
        <v>562</v>
      </c>
      <c r="D95" s="10" t="s">
        <v>329</v>
      </c>
      <c r="E95" s="10" t="s">
        <v>143</v>
      </c>
      <c r="F95" s="10" t="s">
        <v>365</v>
      </c>
      <c r="G95" s="10"/>
      <c r="H95" s="9" t="s">
        <v>563</v>
      </c>
      <c r="I95" s="59" t="s">
        <v>367</v>
      </c>
      <c r="J95" s="57" t="s">
        <v>6</v>
      </c>
      <c r="K95" s="60" t="s">
        <v>564</v>
      </c>
      <c r="L95" s="51" t="str">
        <f>VLOOKUP(K95,CódigosRetorno!$A$2:$B$1730,2,FALSE())</f>
        <v>El XML no contiene el tag o no existe información del número de cobro</v>
      </c>
      <c r="M95" s="57" t="s">
        <v>8</v>
      </c>
      <c r="N95" s="43"/>
    </row>
    <row r="96" spans="1:14" ht="24" x14ac:dyDescent="0.25">
      <c r="A96" s="43"/>
      <c r="B96" s="10"/>
      <c r="C96" s="9"/>
      <c r="D96" s="10"/>
      <c r="E96" s="10"/>
      <c r="F96" s="10"/>
      <c r="G96" s="10"/>
      <c r="H96" s="9"/>
      <c r="I96" s="59" t="s">
        <v>369</v>
      </c>
      <c r="J96" s="57" t="s">
        <v>6</v>
      </c>
      <c r="K96" s="60" t="s">
        <v>565</v>
      </c>
      <c r="L96" s="51" t="str">
        <f>VLOOKUP(K96,CódigosRetorno!$A$2:$B$1730,2,FALSE())</f>
        <v>El dato ingresado en el número de cobro no es válido</v>
      </c>
      <c r="M96" s="57" t="s">
        <v>8</v>
      </c>
      <c r="N96" s="43"/>
    </row>
    <row r="97" spans="1:14" ht="36" x14ac:dyDescent="0.25">
      <c r="A97" s="43"/>
      <c r="B97" s="10"/>
      <c r="C97" s="9"/>
      <c r="D97" s="10"/>
      <c r="E97" s="10"/>
      <c r="F97" s="10"/>
      <c r="G97" s="10"/>
      <c r="H97" s="9"/>
      <c r="I97" s="59" t="s">
        <v>566</v>
      </c>
      <c r="J97" s="57" t="s">
        <v>6</v>
      </c>
      <c r="K97" s="60" t="s">
        <v>372</v>
      </c>
      <c r="L97" s="51" t="str">
        <f>VLOOKUP(K97,CódigosRetorno!$A$2:$B$1730,2,FALSE())</f>
        <v>El Nro. de documento con el número de pago ya se encuentra en la Relación de Documentos Relacionados agregados.</v>
      </c>
      <c r="M97" s="57" t="s">
        <v>8</v>
      </c>
      <c r="N97" s="43"/>
    </row>
    <row r="98" spans="1:14" ht="24" customHeight="1" x14ac:dyDescent="0.25">
      <c r="A98" s="43"/>
      <c r="B98" s="10">
        <f>+B95+1</f>
        <v>45</v>
      </c>
      <c r="C98" s="9" t="s">
        <v>567</v>
      </c>
      <c r="D98" s="10" t="s">
        <v>329</v>
      </c>
      <c r="E98" s="10" t="s">
        <v>143</v>
      </c>
      <c r="F98" s="10" t="s">
        <v>300</v>
      </c>
      <c r="G98" s="10" t="s">
        <v>301</v>
      </c>
      <c r="H98" s="9" t="s">
        <v>568</v>
      </c>
      <c r="I98" s="59" t="s">
        <v>355</v>
      </c>
      <c r="J98" s="57" t="s">
        <v>6</v>
      </c>
      <c r="K98" s="60" t="s">
        <v>569</v>
      </c>
      <c r="L98" s="51" t="str">
        <f>VLOOKUP(K98,CódigosRetorno!$A$2:$B$1730,2,FALSE())</f>
        <v>El XML no contiene el tag o no existe información del Importe del cobro</v>
      </c>
      <c r="M98" s="57" t="s">
        <v>8</v>
      </c>
      <c r="N98" s="43"/>
    </row>
    <row r="99" spans="1:14" ht="24" x14ac:dyDescent="0.25">
      <c r="A99" s="43"/>
      <c r="B99" s="10"/>
      <c r="C99" s="9"/>
      <c r="D99" s="10"/>
      <c r="E99" s="10"/>
      <c r="F99" s="10"/>
      <c r="G99" s="10"/>
      <c r="H99" s="9"/>
      <c r="I99" s="59" t="s">
        <v>376</v>
      </c>
      <c r="J99" s="57" t="s">
        <v>6</v>
      </c>
      <c r="K99" s="60" t="s">
        <v>570</v>
      </c>
      <c r="L99" s="51" t="str">
        <f>VLOOKUP(K99,CódigosRetorno!$A$2:$B$1730,2,FALSE())</f>
        <v>El dato ingresado en el Importe del cobro debe ser numérico mayor a cero</v>
      </c>
      <c r="M99" s="57" t="s">
        <v>8</v>
      </c>
      <c r="N99" s="43"/>
    </row>
    <row r="100" spans="1:14" ht="36" x14ac:dyDescent="0.25">
      <c r="A100" s="43"/>
      <c r="B100" s="57">
        <f>+B98+1</f>
        <v>46</v>
      </c>
      <c r="C100" s="58" t="s">
        <v>571</v>
      </c>
      <c r="D100" s="57" t="s">
        <v>329</v>
      </c>
      <c r="E100" s="57" t="s">
        <v>143</v>
      </c>
      <c r="F100" s="57" t="s">
        <v>144</v>
      </c>
      <c r="G100" s="57" t="s">
        <v>308</v>
      </c>
      <c r="H100" s="58" t="s">
        <v>572</v>
      </c>
      <c r="I100" s="59" t="s">
        <v>380</v>
      </c>
      <c r="J100" s="57" t="s">
        <v>6</v>
      </c>
      <c r="K100" s="60" t="s">
        <v>573</v>
      </c>
      <c r="L100" s="51" t="str">
        <f>VLOOKUP(K100,CódigosRetorno!$A$2:$B$1730,2,FALSE())</f>
        <v>La moneda del importe de cobro debe ser la misma que la del documento relacionado.</v>
      </c>
      <c r="M100" s="57" t="s">
        <v>8</v>
      </c>
      <c r="N100" s="43"/>
    </row>
    <row r="101" spans="1:14" x14ac:dyDescent="0.25">
      <c r="A101" s="43"/>
      <c r="B101" s="68" t="s">
        <v>574</v>
      </c>
      <c r="C101" s="69"/>
      <c r="D101" s="74"/>
      <c r="E101" s="74" t="s">
        <v>8</v>
      </c>
      <c r="F101" s="74" t="s">
        <v>8</v>
      </c>
      <c r="G101" s="74" t="s">
        <v>8</v>
      </c>
      <c r="H101" s="77" t="s">
        <v>8</v>
      </c>
      <c r="I101" s="72" t="s">
        <v>8</v>
      </c>
      <c r="J101" s="74" t="s">
        <v>8</v>
      </c>
      <c r="K101" s="78" t="s">
        <v>8</v>
      </c>
      <c r="L101" s="56" t="str">
        <f>VLOOKUP(K101,CódigosRetorno!$A$2:$B$1730,2,FALSE())</f>
        <v>-</v>
      </c>
      <c r="M101" s="74" t="s">
        <v>8</v>
      </c>
      <c r="N101" s="43"/>
    </row>
    <row r="102" spans="1:14" ht="24" customHeight="1" x14ac:dyDescent="0.25">
      <c r="A102" s="43"/>
      <c r="B102" s="10">
        <f>+B100+1</f>
        <v>47</v>
      </c>
      <c r="C102" s="9" t="s">
        <v>575</v>
      </c>
      <c r="D102" s="10" t="s">
        <v>329</v>
      </c>
      <c r="E102" s="10" t="s">
        <v>143</v>
      </c>
      <c r="F102" s="10" t="s">
        <v>300</v>
      </c>
      <c r="G102" s="10" t="s">
        <v>301</v>
      </c>
      <c r="H102" s="9" t="s">
        <v>576</v>
      </c>
      <c r="I102" s="59" t="s">
        <v>385</v>
      </c>
      <c r="J102" s="57" t="s">
        <v>6</v>
      </c>
      <c r="K102" s="60" t="s">
        <v>577</v>
      </c>
      <c r="L102" s="51" t="str">
        <f>VLOOKUP(K102,CódigosRetorno!$A$2:$B$1730,2,FALSE())</f>
        <v>El dato ingresado en el Importe percibido debe ser numérico mayor a cero</v>
      </c>
      <c r="M102" s="57" t="s">
        <v>8</v>
      </c>
      <c r="N102" s="43"/>
    </row>
    <row r="103" spans="1:14" ht="48" x14ac:dyDescent="0.25">
      <c r="A103" s="43"/>
      <c r="B103" s="10"/>
      <c r="C103" s="9"/>
      <c r="D103" s="10"/>
      <c r="E103" s="10"/>
      <c r="F103" s="10"/>
      <c r="G103" s="10"/>
      <c r="H103" s="9"/>
      <c r="I103" s="59" t="s">
        <v>578</v>
      </c>
      <c r="J103" s="57" t="s">
        <v>6</v>
      </c>
      <c r="K103" s="60" t="s">
        <v>579</v>
      </c>
      <c r="L103" s="51" t="str">
        <f>VLOOKUP(K103,CódigosRetorno!$A$2:$B$1730,2,FALSE())</f>
        <v>Los montos de pago, percibidos y montos cobrados consignados para el documento relacionado no son correctos.</v>
      </c>
      <c r="M103" s="57" t="s">
        <v>8</v>
      </c>
      <c r="N103" s="43"/>
    </row>
    <row r="104" spans="1:14" ht="48" x14ac:dyDescent="0.25">
      <c r="A104" s="43"/>
      <c r="B104" s="10"/>
      <c r="C104" s="9"/>
      <c r="D104" s="10"/>
      <c r="E104" s="10"/>
      <c r="F104" s="10"/>
      <c r="G104" s="10"/>
      <c r="H104" s="9"/>
      <c r="I104" s="59" t="s">
        <v>580</v>
      </c>
      <c r="J104" s="57" t="s">
        <v>6</v>
      </c>
      <c r="K104" s="60" t="s">
        <v>579</v>
      </c>
      <c r="L104" s="51" t="str">
        <f>VLOOKUP(K104,CódigosRetorno!$A$2:$B$1730,2,FALSE())</f>
        <v>Los montos de pago, percibidos y montos cobrados consignados para el documento relacionado no son correctos.</v>
      </c>
      <c r="M104" s="57" t="s">
        <v>8</v>
      </c>
      <c r="N104" s="43"/>
    </row>
    <row r="105" spans="1:14" ht="36" x14ac:dyDescent="0.25">
      <c r="A105" s="43"/>
      <c r="B105" s="57">
        <f>+B102+1</f>
        <v>48</v>
      </c>
      <c r="C105" s="58" t="s">
        <v>581</v>
      </c>
      <c r="D105" s="57" t="s">
        <v>329</v>
      </c>
      <c r="E105" s="57" t="s">
        <v>143</v>
      </c>
      <c r="F105" s="57" t="s">
        <v>144</v>
      </c>
      <c r="G105" s="57" t="s">
        <v>308</v>
      </c>
      <c r="H105" s="90" t="s">
        <v>582</v>
      </c>
      <c r="I105" s="59" t="s">
        <v>325</v>
      </c>
      <c r="J105" s="57" t="s">
        <v>6</v>
      </c>
      <c r="K105" s="60" t="s">
        <v>583</v>
      </c>
      <c r="L105" s="51" t="str">
        <f>VLOOKUP(K105,CódigosRetorno!$A$2:$B$1730,2,FALSE())</f>
        <v>El valor de la moneda de importe percibido debe ser PEN</v>
      </c>
      <c r="M105" s="57" t="s">
        <v>8</v>
      </c>
      <c r="N105" s="43"/>
    </row>
    <row r="106" spans="1:14" ht="36" x14ac:dyDescent="0.25">
      <c r="A106" s="43"/>
      <c r="B106" s="57">
        <f>+B105+1</f>
        <v>49</v>
      </c>
      <c r="C106" s="58" t="s">
        <v>584</v>
      </c>
      <c r="D106" s="57" t="s">
        <v>329</v>
      </c>
      <c r="E106" s="57" t="s">
        <v>143</v>
      </c>
      <c r="F106" s="57" t="s">
        <v>177</v>
      </c>
      <c r="G106" s="57" t="s">
        <v>178</v>
      </c>
      <c r="H106" s="58" t="s">
        <v>585</v>
      </c>
      <c r="I106" s="51" t="s">
        <v>186</v>
      </c>
      <c r="J106" s="61" t="s">
        <v>8</v>
      </c>
      <c r="K106" s="65" t="s">
        <v>8</v>
      </c>
      <c r="L106" s="51" t="str">
        <f>VLOOKUP(K106,CódigosRetorno!$A$2:$B$1730,2,FALSE())</f>
        <v>-</v>
      </c>
      <c r="M106" s="57" t="s">
        <v>8</v>
      </c>
      <c r="N106" s="43"/>
    </row>
    <row r="107" spans="1:14" ht="24" customHeight="1" x14ac:dyDescent="0.25">
      <c r="A107" s="43"/>
      <c r="B107" s="10">
        <f>B106+1</f>
        <v>50</v>
      </c>
      <c r="C107" s="9" t="s">
        <v>586</v>
      </c>
      <c r="D107" s="10" t="s">
        <v>329</v>
      </c>
      <c r="E107" s="10" t="s">
        <v>143</v>
      </c>
      <c r="F107" s="10" t="s">
        <v>300</v>
      </c>
      <c r="G107" s="10" t="s">
        <v>301</v>
      </c>
      <c r="H107" s="9" t="s">
        <v>587</v>
      </c>
      <c r="I107" s="59" t="s">
        <v>385</v>
      </c>
      <c r="J107" s="57" t="s">
        <v>6</v>
      </c>
      <c r="K107" s="60" t="s">
        <v>588</v>
      </c>
      <c r="L107" s="51" t="str">
        <f>VLOOKUP(K107,CódigosRetorno!$A$2:$B$1730,2,FALSE())</f>
        <v>El dato ingresado en el Monto total a cobrar debe ser numérico mayor a cero</v>
      </c>
      <c r="M107" s="57" t="s">
        <v>8</v>
      </c>
      <c r="N107" s="43"/>
    </row>
    <row r="108" spans="1:14" ht="36" x14ac:dyDescent="0.25">
      <c r="A108" s="43"/>
      <c r="B108" s="10"/>
      <c r="C108" s="9"/>
      <c r="D108" s="10"/>
      <c r="E108" s="10"/>
      <c r="F108" s="10"/>
      <c r="G108" s="10"/>
      <c r="H108" s="9"/>
      <c r="I108" s="59" t="s">
        <v>589</v>
      </c>
      <c r="J108" s="57" t="s">
        <v>6</v>
      </c>
      <c r="K108" s="60" t="s">
        <v>579</v>
      </c>
      <c r="L108" s="51" t="str">
        <f>VLOOKUP(K108,CódigosRetorno!$A$2:$B$1730,2,FALSE())</f>
        <v>Los montos de pago, percibidos y montos cobrados consignados para el documento relacionado no son correctos.</v>
      </c>
      <c r="M108" s="57" t="s">
        <v>8</v>
      </c>
      <c r="N108" s="43"/>
    </row>
    <row r="109" spans="1:14" ht="48" x14ac:dyDescent="0.25">
      <c r="A109" s="43"/>
      <c r="B109" s="10"/>
      <c r="C109" s="9"/>
      <c r="D109" s="10"/>
      <c r="E109" s="10"/>
      <c r="F109" s="10"/>
      <c r="G109" s="10"/>
      <c r="H109" s="9"/>
      <c r="I109" s="59" t="s">
        <v>590</v>
      </c>
      <c r="J109" s="57" t="s">
        <v>6</v>
      </c>
      <c r="K109" s="60" t="s">
        <v>579</v>
      </c>
      <c r="L109" s="51" t="str">
        <f>VLOOKUP(K109,CódigosRetorno!$A$2:$B$1730,2,FALSE())</f>
        <v>Los montos de pago, percibidos y montos cobrados consignados para el documento relacionado no son correctos.</v>
      </c>
      <c r="M109" s="57" t="s">
        <v>8</v>
      </c>
      <c r="N109" s="43"/>
    </row>
    <row r="110" spans="1:14" ht="36" x14ac:dyDescent="0.25">
      <c r="A110" s="43"/>
      <c r="B110" s="57">
        <f>+B107+1</f>
        <v>51</v>
      </c>
      <c r="C110" s="58" t="s">
        <v>591</v>
      </c>
      <c r="D110" s="57" t="s">
        <v>329</v>
      </c>
      <c r="E110" s="57" t="s">
        <v>143</v>
      </c>
      <c r="F110" s="57" t="s">
        <v>144</v>
      </c>
      <c r="G110" s="57" t="s">
        <v>308</v>
      </c>
      <c r="H110" s="90" t="s">
        <v>592</v>
      </c>
      <c r="I110" s="59" t="s">
        <v>325</v>
      </c>
      <c r="J110" s="57" t="s">
        <v>6</v>
      </c>
      <c r="K110" s="60" t="s">
        <v>593</v>
      </c>
      <c r="L110" s="51" t="str">
        <f>VLOOKUP(K110,CódigosRetorno!$A$2:$B$1730,2,FALSE())</f>
        <v>El valor de la moneda del Monto total a cobrar debe ser PEN</v>
      </c>
      <c r="M110" s="57" t="s">
        <v>8</v>
      </c>
      <c r="N110" s="43"/>
    </row>
    <row r="111" spans="1:14" x14ac:dyDescent="0.25">
      <c r="A111" s="43"/>
      <c r="B111" s="76" t="s">
        <v>403</v>
      </c>
      <c r="C111" s="69"/>
      <c r="D111" s="80"/>
      <c r="E111" s="80" t="s">
        <v>8</v>
      </c>
      <c r="F111" s="80" t="s">
        <v>8</v>
      </c>
      <c r="G111" s="80" t="s">
        <v>8</v>
      </c>
      <c r="H111" s="81" t="s">
        <v>8</v>
      </c>
      <c r="I111" s="72" t="s">
        <v>8</v>
      </c>
      <c r="J111" s="70" t="s">
        <v>8</v>
      </c>
      <c r="K111" s="73" t="s">
        <v>8</v>
      </c>
      <c r="L111" s="56" t="str">
        <f>VLOOKUP(K111,CódigosRetorno!$A$2:$B$1730,2,FALSE())</f>
        <v>-</v>
      </c>
      <c r="M111" s="70" t="s">
        <v>8</v>
      </c>
      <c r="N111" s="43"/>
    </row>
    <row r="112" spans="1:14" ht="24" customHeight="1" x14ac:dyDescent="0.25">
      <c r="A112" s="43"/>
      <c r="B112" s="10">
        <f>+B110+1</f>
        <v>52</v>
      </c>
      <c r="C112" s="8" t="s">
        <v>594</v>
      </c>
      <c r="D112" s="4" t="s">
        <v>329</v>
      </c>
      <c r="E112" s="4" t="s">
        <v>184</v>
      </c>
      <c r="F112" s="4" t="s">
        <v>144</v>
      </c>
      <c r="G112" s="10" t="s">
        <v>308</v>
      </c>
      <c r="H112" s="8" t="s">
        <v>595</v>
      </c>
      <c r="I112" s="59" t="s">
        <v>406</v>
      </c>
      <c r="J112" s="57" t="s">
        <v>6</v>
      </c>
      <c r="K112" s="60" t="s">
        <v>407</v>
      </c>
      <c r="L112" s="51" t="str">
        <f>VLOOKUP(K112,CódigosRetorno!$A$2:$B$1730,2,FALSE())</f>
        <v>El XML no contiene el tag o no existe información de la moneda de referencia para el tipo de cambio</v>
      </c>
      <c r="M112" s="57" t="s">
        <v>8</v>
      </c>
      <c r="N112" s="43"/>
    </row>
    <row r="113" spans="1:14" ht="24" x14ac:dyDescent="0.25">
      <c r="A113" s="43"/>
      <c r="B113" s="10"/>
      <c r="C113" s="8"/>
      <c r="D113" s="4"/>
      <c r="E113" s="4"/>
      <c r="F113" s="4"/>
      <c r="G113" s="10"/>
      <c r="H113" s="8"/>
      <c r="I113" s="59" t="s">
        <v>408</v>
      </c>
      <c r="J113" s="57" t="s">
        <v>6</v>
      </c>
      <c r="K113" s="60" t="s">
        <v>409</v>
      </c>
      <c r="L113" s="51" t="str">
        <f>VLOOKUP(K113,CódigosRetorno!$A$2:$B$1730,2,FALSE())</f>
        <v>La moneda de referencia para el tipo de cambio debe ser la misma que la del documento relacionado</v>
      </c>
      <c r="M113" s="57" t="s">
        <v>8</v>
      </c>
      <c r="N113" s="43"/>
    </row>
    <row r="114" spans="1:14" ht="36" x14ac:dyDescent="0.25">
      <c r="A114" s="43"/>
      <c r="B114" s="57">
        <f>+B112+1</f>
        <v>53</v>
      </c>
      <c r="C114" s="51" t="s">
        <v>596</v>
      </c>
      <c r="D114" s="62" t="s">
        <v>329</v>
      </c>
      <c r="E114" s="62" t="s">
        <v>184</v>
      </c>
      <c r="F114" s="62" t="s">
        <v>144</v>
      </c>
      <c r="G114" s="57" t="s">
        <v>308</v>
      </c>
      <c r="H114" s="91" t="s">
        <v>597</v>
      </c>
      <c r="I114" s="103" t="s">
        <v>598</v>
      </c>
      <c r="J114" s="57" t="s">
        <v>6</v>
      </c>
      <c r="K114" s="60" t="s">
        <v>413</v>
      </c>
      <c r="L114" s="51" t="str">
        <f>VLOOKUP(K114,CódigosRetorno!$A$2:$B$1730,2,FALSE())</f>
        <v>El valor de la moneda objetivo para la Tasa de Cambio debe ser PEN</v>
      </c>
      <c r="M114" s="57" t="s">
        <v>8</v>
      </c>
      <c r="N114" s="43"/>
    </row>
    <row r="115" spans="1:14" ht="24" customHeight="1" x14ac:dyDescent="0.25">
      <c r="A115" s="43"/>
      <c r="B115" s="10">
        <f>+B114+1</f>
        <v>54</v>
      </c>
      <c r="C115" s="8" t="s">
        <v>414</v>
      </c>
      <c r="D115" s="4" t="s">
        <v>329</v>
      </c>
      <c r="E115" s="4" t="s">
        <v>184</v>
      </c>
      <c r="F115" s="4" t="s">
        <v>415</v>
      </c>
      <c r="G115" s="4" t="s">
        <v>416</v>
      </c>
      <c r="H115" s="8" t="s">
        <v>599</v>
      </c>
      <c r="I115" s="59" t="s">
        <v>406</v>
      </c>
      <c r="J115" s="57" t="s">
        <v>6</v>
      </c>
      <c r="K115" s="60" t="s">
        <v>418</v>
      </c>
      <c r="L115" s="51" t="str">
        <f>VLOOKUP(K115,CódigosRetorno!$A$2:$B$1730,2,FALSE())</f>
        <v>El XML no contiene el tag o no existe información del tipo de cambio</v>
      </c>
      <c r="M115" s="57" t="s">
        <v>8</v>
      </c>
      <c r="N115" s="43"/>
    </row>
    <row r="116" spans="1:14" ht="24" x14ac:dyDescent="0.25">
      <c r="A116" s="43"/>
      <c r="B116" s="10"/>
      <c r="C116" s="8"/>
      <c r="D116" s="4"/>
      <c r="E116" s="4"/>
      <c r="F116" s="4"/>
      <c r="G116" s="4"/>
      <c r="H116" s="8"/>
      <c r="I116" s="59" t="s">
        <v>419</v>
      </c>
      <c r="J116" s="57" t="s">
        <v>6</v>
      </c>
      <c r="K116" s="60" t="s">
        <v>420</v>
      </c>
      <c r="L116" s="51" t="str">
        <f>VLOOKUP(K116,CódigosRetorno!$A$2:$B$1730,2,FALSE())</f>
        <v>El dato ingresado en el tipo de cambio debe ser numérico mayor a cero</v>
      </c>
      <c r="M116" s="57" t="s">
        <v>8</v>
      </c>
      <c r="N116" s="43"/>
    </row>
    <row r="117" spans="1:14" ht="36" x14ac:dyDescent="0.25">
      <c r="A117" s="43"/>
      <c r="B117" s="57">
        <f>+B115+1</f>
        <v>55</v>
      </c>
      <c r="C117" s="51" t="s">
        <v>600</v>
      </c>
      <c r="D117" s="62" t="s">
        <v>329</v>
      </c>
      <c r="E117" s="62" t="s">
        <v>184</v>
      </c>
      <c r="F117" s="62" t="s">
        <v>177</v>
      </c>
      <c r="G117" s="62" t="s">
        <v>178</v>
      </c>
      <c r="H117" s="51" t="s">
        <v>601</v>
      </c>
      <c r="I117" s="59" t="s">
        <v>406</v>
      </c>
      <c r="J117" s="57" t="s">
        <v>6</v>
      </c>
      <c r="K117" s="60" t="s">
        <v>423</v>
      </c>
      <c r="L117" s="51" t="str">
        <f>VLOOKUP(K117,CódigosRetorno!$A$2:$B$1730,2,FALSE())</f>
        <v>El XML no contiene el tag o no existe información de la fecha de cambio</v>
      </c>
      <c r="M117" s="57" t="s">
        <v>8</v>
      </c>
      <c r="N117" s="43"/>
    </row>
    <row r="118" spans="1:14" x14ac:dyDescent="0.25">
      <c r="A118" s="43"/>
      <c r="B118" s="44"/>
      <c r="C118" s="45"/>
      <c r="D118" s="46"/>
      <c r="E118" s="46"/>
      <c r="F118" s="46"/>
      <c r="G118" s="46"/>
      <c r="H118" s="45"/>
      <c r="I118" s="43"/>
      <c r="J118" s="82"/>
      <c r="K118" s="83"/>
      <c r="L118" s="43"/>
      <c r="M118" s="43"/>
      <c r="N118" s="43"/>
    </row>
  </sheetData>
  <mergeCells count="144">
    <mergeCell ref="B115:B116"/>
    <mergeCell ref="C115:C116"/>
    <mergeCell ref="D115:D116"/>
    <mergeCell ref="E115:E116"/>
    <mergeCell ref="F115:F116"/>
    <mergeCell ref="G115:G116"/>
    <mergeCell ref="H115:H116"/>
    <mergeCell ref="B107:B109"/>
    <mergeCell ref="C107:C109"/>
    <mergeCell ref="D107:D109"/>
    <mergeCell ref="E107:E109"/>
    <mergeCell ref="F107:F109"/>
    <mergeCell ref="G107:G109"/>
    <mergeCell ref="H107:H109"/>
    <mergeCell ref="B112:B113"/>
    <mergeCell ref="C112:C113"/>
    <mergeCell ref="D112:D113"/>
    <mergeCell ref="E112:E113"/>
    <mergeCell ref="F112:F113"/>
    <mergeCell ref="G112:G113"/>
    <mergeCell ref="H112:H113"/>
    <mergeCell ref="B98:B99"/>
    <mergeCell ref="C98:C99"/>
    <mergeCell ref="D98:D99"/>
    <mergeCell ref="E98:E99"/>
    <mergeCell ref="F98:F99"/>
    <mergeCell ref="G98:G99"/>
    <mergeCell ref="H98:H99"/>
    <mergeCell ref="B102:B104"/>
    <mergeCell ref="C102:C104"/>
    <mergeCell ref="D102:D104"/>
    <mergeCell ref="E102:E104"/>
    <mergeCell ref="F102:F104"/>
    <mergeCell ref="G102:G104"/>
    <mergeCell ref="H102:H104"/>
    <mergeCell ref="B89:B94"/>
    <mergeCell ref="C89:C94"/>
    <mergeCell ref="D89:D94"/>
    <mergeCell ref="E89:E94"/>
    <mergeCell ref="F89:F94"/>
    <mergeCell ref="G89:G94"/>
    <mergeCell ref="H89:H94"/>
    <mergeCell ref="B95:B97"/>
    <mergeCell ref="C95:C97"/>
    <mergeCell ref="D95:D97"/>
    <mergeCell ref="E95:E97"/>
    <mergeCell ref="F95:F97"/>
    <mergeCell ref="G95:G97"/>
    <mergeCell ref="H95:H97"/>
    <mergeCell ref="B70:B73"/>
    <mergeCell ref="C70:C73"/>
    <mergeCell ref="D70:D73"/>
    <mergeCell ref="E70:E73"/>
    <mergeCell ref="F71:F73"/>
    <mergeCell ref="G71:G73"/>
    <mergeCell ref="H71:H73"/>
    <mergeCell ref="B74:B84"/>
    <mergeCell ref="C74:C84"/>
    <mergeCell ref="D74:D84"/>
    <mergeCell ref="E74:E84"/>
    <mergeCell ref="F74:F84"/>
    <mergeCell ref="G74:G84"/>
    <mergeCell ref="H74:H84"/>
    <mergeCell ref="B64:B65"/>
    <mergeCell ref="C64:C65"/>
    <mergeCell ref="D64:D65"/>
    <mergeCell ref="E64:E65"/>
    <mergeCell ref="F64:F65"/>
    <mergeCell ref="G64:G65"/>
    <mergeCell ref="H64:H65"/>
    <mergeCell ref="B67:B68"/>
    <mergeCell ref="C67:C68"/>
    <mergeCell ref="D67:D68"/>
    <mergeCell ref="E67:E68"/>
    <mergeCell ref="B45:B46"/>
    <mergeCell ref="C45:C46"/>
    <mergeCell ref="D45:D46"/>
    <mergeCell ref="E45:E46"/>
    <mergeCell ref="F45:F46"/>
    <mergeCell ref="G45:G46"/>
    <mergeCell ref="H45:H46"/>
    <mergeCell ref="B61:B62"/>
    <mergeCell ref="C61:C62"/>
    <mergeCell ref="D61:D62"/>
    <mergeCell ref="E61:E62"/>
    <mergeCell ref="F61:F62"/>
    <mergeCell ref="G61:G62"/>
    <mergeCell ref="H61:H62"/>
    <mergeCell ref="B35:B41"/>
    <mergeCell ref="C35:C41"/>
    <mergeCell ref="D35:D41"/>
    <mergeCell ref="E35:E41"/>
    <mergeCell ref="F35:F41"/>
    <mergeCell ref="G35:G41"/>
    <mergeCell ref="H35:H41"/>
    <mergeCell ref="B42:B43"/>
    <mergeCell ref="C42:C43"/>
    <mergeCell ref="D42:D43"/>
    <mergeCell ref="E42:E43"/>
    <mergeCell ref="F42:F43"/>
    <mergeCell ref="G42:G43"/>
    <mergeCell ref="H42:H43"/>
    <mergeCell ref="B21:B22"/>
    <mergeCell ref="C21:C22"/>
    <mergeCell ref="D21:D22"/>
    <mergeCell ref="E21:E22"/>
    <mergeCell ref="F21:F22"/>
    <mergeCell ref="G21:G22"/>
    <mergeCell ref="H21:H22"/>
    <mergeCell ref="B24:B25"/>
    <mergeCell ref="C24:C25"/>
    <mergeCell ref="D24:D25"/>
    <mergeCell ref="E24:E25"/>
    <mergeCell ref="F24:F25"/>
    <mergeCell ref="G24:G25"/>
    <mergeCell ref="H24:H25"/>
    <mergeCell ref="B10:B14"/>
    <mergeCell ref="C10:C14"/>
    <mergeCell ref="D10:D14"/>
    <mergeCell ref="E10:E14"/>
    <mergeCell ref="F10:F14"/>
    <mergeCell ref="G10:G14"/>
    <mergeCell ref="H10:H14"/>
    <mergeCell ref="B19:B20"/>
    <mergeCell ref="C19:C20"/>
    <mergeCell ref="D19:D20"/>
    <mergeCell ref="E19:E20"/>
    <mergeCell ref="F19:F20"/>
    <mergeCell ref="G19:G20"/>
    <mergeCell ref="H19:H20"/>
    <mergeCell ref="B5:B6"/>
    <mergeCell ref="C5:C6"/>
    <mergeCell ref="D5:D6"/>
    <mergeCell ref="E5:E6"/>
    <mergeCell ref="F5:F6"/>
    <mergeCell ref="G5:G6"/>
    <mergeCell ref="H5:H6"/>
    <mergeCell ref="B7:B8"/>
    <mergeCell ref="C7:C8"/>
    <mergeCell ref="D7:D8"/>
    <mergeCell ref="E7:E8"/>
    <mergeCell ref="F7:F8"/>
    <mergeCell ref="G7:G8"/>
    <mergeCell ref="H7:H8"/>
  </mergeCells>
  <pageMargins left="0.70833333333333304" right="0.70833333333333304" top="0.74791666666666701" bottom="0.74791666666666701" header="0.511811023622047" footer="0.511811023622047"/>
  <pageSetup paperSize="9" fitToHeight="2"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6"/>
  <sheetViews>
    <sheetView zoomScaleNormal="100" workbookViewId="0">
      <pane xSplit="3" ySplit="2" topLeftCell="I3" activePane="bottomRight" state="frozen"/>
      <selection pane="topRight" activeCell="I1" sqref="I1"/>
      <selection pane="bottomLeft" activeCell="A3" sqref="A3"/>
      <selection pane="bottomRight" activeCell="I9" activeCellId="1" sqref="A417:XFD418 I9"/>
    </sheetView>
  </sheetViews>
  <sheetFormatPr baseColWidth="10" defaultColWidth="10.5703125" defaultRowHeight="15" zeroHeight="1" x14ac:dyDescent="0.25"/>
  <cols>
    <col min="1" max="1" width="2.5703125" style="15" customWidth="1"/>
    <col min="2" max="2" width="4.42578125" style="15" customWidth="1"/>
    <col min="3" max="3" width="28.5703125" style="15" customWidth="1"/>
    <col min="5" max="5" width="11.42578125" style="15" customWidth="1"/>
    <col min="6" max="6" width="10" style="15" customWidth="1"/>
    <col min="7" max="7" width="14.42578125" style="15" customWidth="1"/>
    <col min="8" max="8" width="35.5703125" style="15" customWidth="1"/>
    <col min="9" max="9" width="64.42578125" style="15" customWidth="1"/>
    <col min="10" max="11" width="10" style="15" customWidth="1"/>
    <col min="12" max="12" width="57.140625" style="15" customWidth="1"/>
    <col min="13" max="13" width="11.42578125" style="15" customWidth="1"/>
    <col min="14" max="14" width="2.5703125" style="15" customWidth="1"/>
    <col min="15" max="15" width="11.42578125" style="15" hidden="1" customWidth="1"/>
  </cols>
  <sheetData>
    <row r="1" spans="1:14" x14ac:dyDescent="0.25">
      <c r="A1" s="104"/>
      <c r="B1" s="105"/>
      <c r="C1" s="104"/>
      <c r="D1" s="105"/>
      <c r="E1" s="105"/>
      <c r="F1" s="105"/>
      <c r="G1" s="105"/>
      <c r="H1" s="104"/>
      <c r="I1" s="104"/>
      <c r="J1" s="105"/>
      <c r="K1" s="106"/>
      <c r="L1" s="104"/>
      <c r="M1" s="46"/>
      <c r="N1" s="104"/>
    </row>
    <row r="2" spans="1:14" ht="24" x14ac:dyDescent="0.25">
      <c r="A2" s="104"/>
      <c r="B2" s="34" t="s">
        <v>133</v>
      </c>
      <c r="C2" s="34" t="s">
        <v>58</v>
      </c>
      <c r="D2" s="34" t="s">
        <v>59</v>
      </c>
      <c r="E2" s="34" t="s">
        <v>134</v>
      </c>
      <c r="F2" s="34" t="s">
        <v>135</v>
      </c>
      <c r="G2" s="34" t="s">
        <v>136</v>
      </c>
      <c r="H2" s="34" t="s">
        <v>61</v>
      </c>
      <c r="I2" s="34" t="s">
        <v>0</v>
      </c>
      <c r="J2" s="48" t="s">
        <v>137</v>
      </c>
      <c r="K2" s="48" t="s">
        <v>138</v>
      </c>
      <c r="L2" s="34" t="s">
        <v>139</v>
      </c>
      <c r="M2" s="34" t="s">
        <v>4</v>
      </c>
      <c r="N2" s="104"/>
    </row>
    <row r="3" spans="1:14" x14ac:dyDescent="0.25">
      <c r="A3" s="104"/>
      <c r="B3" s="49" t="s">
        <v>8</v>
      </c>
      <c r="C3" s="50" t="s">
        <v>8</v>
      </c>
      <c r="D3" s="49"/>
      <c r="E3" s="49" t="s">
        <v>8</v>
      </c>
      <c r="F3" s="49" t="s">
        <v>8</v>
      </c>
      <c r="G3" s="49" t="s">
        <v>8</v>
      </c>
      <c r="H3" s="50" t="s">
        <v>8</v>
      </c>
      <c r="I3" s="51" t="s">
        <v>140</v>
      </c>
      <c r="J3" s="52" t="s">
        <v>8</v>
      </c>
      <c r="K3" s="52" t="s">
        <v>8</v>
      </c>
      <c r="L3" s="51" t="s">
        <v>8</v>
      </c>
      <c r="M3" s="49" t="s">
        <v>8</v>
      </c>
      <c r="N3" s="104"/>
    </row>
    <row r="4" spans="1:14" x14ac:dyDescent="0.25">
      <c r="A4" s="104"/>
      <c r="B4" s="76" t="s">
        <v>602</v>
      </c>
      <c r="C4" s="81"/>
      <c r="D4" s="107" t="s">
        <v>8</v>
      </c>
      <c r="E4" s="107" t="s">
        <v>8</v>
      </c>
      <c r="F4" s="107" t="s">
        <v>8</v>
      </c>
      <c r="G4" s="107" t="s">
        <v>8</v>
      </c>
      <c r="H4" s="81" t="s">
        <v>8</v>
      </c>
      <c r="I4" s="108" t="s">
        <v>8</v>
      </c>
      <c r="J4" s="109" t="s">
        <v>8</v>
      </c>
      <c r="K4" s="110" t="s">
        <v>8</v>
      </c>
      <c r="L4" s="56" t="s">
        <v>8</v>
      </c>
      <c r="M4" s="70" t="s">
        <v>8</v>
      </c>
      <c r="N4" s="104"/>
    </row>
    <row r="5" spans="1:14" ht="15" customHeight="1" x14ac:dyDescent="0.25">
      <c r="A5" s="104"/>
      <c r="B5" s="4">
        <v>1</v>
      </c>
      <c r="C5" s="8" t="s">
        <v>603</v>
      </c>
      <c r="D5" s="4" t="s">
        <v>63</v>
      </c>
      <c r="E5" s="4" t="s">
        <v>143</v>
      </c>
      <c r="F5" s="4" t="s">
        <v>144</v>
      </c>
      <c r="G5" s="647" t="s">
        <v>8</v>
      </c>
      <c r="H5" s="648" t="s">
        <v>604</v>
      </c>
      <c r="I5" s="51" t="s">
        <v>605</v>
      </c>
      <c r="J5" s="62" t="s">
        <v>6</v>
      </c>
      <c r="K5" s="65" t="s">
        <v>148</v>
      </c>
      <c r="L5" s="51" t="str">
        <f>VLOOKUP(K5,CódigosRetorno!$A$2:$B$1795,2,FALSE())</f>
        <v>El XML no contiene el tag o no existe informacion de UBLVersionID</v>
      </c>
      <c r="M5" s="57" t="s">
        <v>8</v>
      </c>
      <c r="N5" s="104"/>
    </row>
    <row r="6" spans="1:14" x14ac:dyDescent="0.25">
      <c r="A6" s="104"/>
      <c r="B6" s="4"/>
      <c r="C6" s="8"/>
      <c r="D6" s="4"/>
      <c r="E6" s="4"/>
      <c r="F6" s="4"/>
      <c r="G6" s="647"/>
      <c r="H6" s="648"/>
      <c r="I6" s="58" t="s">
        <v>606</v>
      </c>
      <c r="J6" s="57" t="s">
        <v>6</v>
      </c>
      <c r="K6" s="60" t="s">
        <v>150</v>
      </c>
      <c r="L6" s="51" t="str">
        <f>VLOOKUP(K6,CódigosRetorno!$A$2:$B$1795,2,FALSE())</f>
        <v>UBLVersionID - La versión del UBL no es correcta</v>
      </c>
      <c r="M6" s="57" t="s">
        <v>8</v>
      </c>
      <c r="N6" s="104"/>
    </row>
    <row r="7" spans="1:14" ht="15" customHeight="1" x14ac:dyDescent="0.25">
      <c r="A7" s="104"/>
      <c r="B7" s="4">
        <v>2</v>
      </c>
      <c r="C7" s="8" t="s">
        <v>607</v>
      </c>
      <c r="D7" s="4" t="s">
        <v>63</v>
      </c>
      <c r="E7" s="4" t="s">
        <v>143</v>
      </c>
      <c r="F7" s="4" t="s">
        <v>144</v>
      </c>
      <c r="G7" s="647" t="s">
        <v>8</v>
      </c>
      <c r="H7" s="648" t="s">
        <v>608</v>
      </c>
      <c r="I7" s="51" t="s">
        <v>605</v>
      </c>
      <c r="J7" s="62" t="s">
        <v>6</v>
      </c>
      <c r="K7" s="65" t="s">
        <v>154</v>
      </c>
      <c r="L7" s="51" t="str">
        <f>VLOOKUP(K7,CódigosRetorno!$A$2:$B$1795,2,FALSE())</f>
        <v>El XML no contiene el tag o no existe informacion de CustomizationID</v>
      </c>
      <c r="M7" s="57" t="s">
        <v>8</v>
      </c>
      <c r="N7" s="104"/>
    </row>
    <row r="8" spans="1:14" x14ac:dyDescent="0.25">
      <c r="A8" s="104"/>
      <c r="B8" s="4"/>
      <c r="C8" s="8"/>
      <c r="D8" s="4"/>
      <c r="E8" s="4"/>
      <c r="F8" s="4"/>
      <c r="G8" s="647"/>
      <c r="H8" s="648"/>
      <c r="I8" s="58" t="s">
        <v>155</v>
      </c>
      <c r="J8" s="62" t="s">
        <v>6</v>
      </c>
      <c r="K8" s="60" t="s">
        <v>156</v>
      </c>
      <c r="L8" s="51" t="str">
        <f>VLOOKUP(K8,CódigosRetorno!$A$2:$B$1795,2,FALSE())</f>
        <v>CustomizationID - La version del documento no es correcta</v>
      </c>
      <c r="M8" s="57" t="s">
        <v>8</v>
      </c>
      <c r="N8" s="104"/>
    </row>
    <row r="9" spans="1:14" ht="24" customHeight="1" x14ac:dyDescent="0.25">
      <c r="A9" s="104"/>
      <c r="B9" s="649">
        <v>3</v>
      </c>
      <c r="C9" s="650" t="s">
        <v>609</v>
      </c>
      <c r="D9" s="4" t="s">
        <v>63</v>
      </c>
      <c r="E9" s="649" t="s">
        <v>143</v>
      </c>
      <c r="F9" s="649" t="s">
        <v>162</v>
      </c>
      <c r="G9" s="651" t="s">
        <v>610</v>
      </c>
      <c r="H9" s="652" t="s">
        <v>611</v>
      </c>
      <c r="I9" s="58" t="s">
        <v>612</v>
      </c>
      <c r="J9" s="62" t="s">
        <v>6</v>
      </c>
      <c r="K9" s="60" t="s">
        <v>168</v>
      </c>
      <c r="L9" s="51" t="str">
        <f>VLOOKUP(K9,CódigosRetorno!$A$2:$B$1795,2,FALSE())</f>
        <v>ID - El dato SERIE-CORRELATIVO no cumple con el formato de acuerdo al tipo de comprobante</v>
      </c>
      <c r="M9" s="57" t="s">
        <v>8</v>
      </c>
      <c r="N9" s="104"/>
    </row>
    <row r="10" spans="1:14" ht="24" x14ac:dyDescent="0.25">
      <c r="A10" s="104"/>
      <c r="B10" s="649"/>
      <c r="C10" s="650"/>
      <c r="D10" s="4"/>
      <c r="E10" s="4"/>
      <c r="F10" s="4"/>
      <c r="G10" s="651"/>
      <c r="H10" s="652"/>
      <c r="I10" s="64" t="s">
        <v>613</v>
      </c>
      <c r="J10" s="65" t="s">
        <v>6</v>
      </c>
      <c r="K10" s="65" t="s">
        <v>614</v>
      </c>
      <c r="L10" s="51" t="str">
        <f>VLOOKUP(K10,CódigosRetorno!$A$2:$B$1795,2,FALSE())</f>
        <v>Numero de Serie del nombre del archivo no coincide con el consignado en el contenido del archivo XML</v>
      </c>
      <c r="M10" s="62" t="s">
        <v>8</v>
      </c>
      <c r="N10" s="104"/>
    </row>
    <row r="11" spans="1:14" ht="24" x14ac:dyDescent="0.25">
      <c r="A11" s="104"/>
      <c r="B11" s="649"/>
      <c r="C11" s="650"/>
      <c r="D11" s="4"/>
      <c r="E11" s="4"/>
      <c r="F11" s="4"/>
      <c r="G11" s="651"/>
      <c r="H11" s="652"/>
      <c r="I11" s="64" t="s">
        <v>615</v>
      </c>
      <c r="J11" s="65" t="s">
        <v>6</v>
      </c>
      <c r="K11" s="65" t="s">
        <v>616</v>
      </c>
      <c r="L11" s="51" t="str">
        <f>VLOOKUP(K11,CódigosRetorno!$A$2:$B$1795,2,FALSE())</f>
        <v>Número de documento en el nombre del archivo no coincide con el consignado en el contenido del XML</v>
      </c>
      <c r="M11" s="62" t="s">
        <v>8</v>
      </c>
      <c r="N11" s="104"/>
    </row>
    <row r="12" spans="1:14" ht="36" x14ac:dyDescent="0.25">
      <c r="A12" s="104"/>
      <c r="B12" s="649"/>
      <c r="C12" s="650"/>
      <c r="D12" s="4"/>
      <c r="E12" s="649"/>
      <c r="F12" s="649"/>
      <c r="G12" s="651"/>
      <c r="H12" s="652"/>
      <c r="I12" s="51" t="s">
        <v>617</v>
      </c>
      <c r="J12" s="62" t="s">
        <v>6</v>
      </c>
      <c r="K12" s="65" t="s">
        <v>618</v>
      </c>
      <c r="L12" s="51" t="str">
        <f>VLOOKUP(K12,CódigosRetorno!$A$2:$B$1795,2,FALSE())</f>
        <v>El documento ya fue presentado anteriormente.</v>
      </c>
      <c r="M12" s="57" t="s">
        <v>619</v>
      </c>
      <c r="N12" s="104"/>
    </row>
    <row r="13" spans="1:14" ht="36" x14ac:dyDescent="0.25">
      <c r="A13" s="104"/>
      <c r="B13" s="92">
        <v>4</v>
      </c>
      <c r="C13" s="113" t="s">
        <v>176</v>
      </c>
      <c r="D13" s="92" t="s">
        <v>63</v>
      </c>
      <c r="E13" s="92" t="s">
        <v>143</v>
      </c>
      <c r="F13" s="92" t="s">
        <v>343</v>
      </c>
      <c r="G13" s="92" t="s">
        <v>178</v>
      </c>
      <c r="H13" s="113" t="s">
        <v>620</v>
      </c>
      <c r="I13" s="64" t="s">
        <v>621</v>
      </c>
      <c r="J13" s="65" t="s">
        <v>6</v>
      </c>
      <c r="K13" s="65" t="s">
        <v>622</v>
      </c>
      <c r="L13" s="51" t="str">
        <f>VLOOKUP(K13,CódigosRetorno!$A$2:$B$1795,2,FALSE())</f>
        <v>Presentacion fuera de fecha</v>
      </c>
      <c r="M13" s="62" t="s">
        <v>182</v>
      </c>
      <c r="N13" s="104"/>
    </row>
    <row r="14" spans="1:14" x14ac:dyDescent="0.25">
      <c r="A14" s="104"/>
      <c r="B14" s="92">
        <f>+B13+1</f>
        <v>5</v>
      </c>
      <c r="C14" s="64" t="s">
        <v>183</v>
      </c>
      <c r="D14" s="61" t="s">
        <v>63</v>
      </c>
      <c r="E14" s="61" t="s">
        <v>184</v>
      </c>
      <c r="F14" s="114" t="s">
        <v>415</v>
      </c>
      <c r="G14" s="115" t="s">
        <v>623</v>
      </c>
      <c r="H14" s="116" t="s">
        <v>624</v>
      </c>
      <c r="I14" s="51" t="s">
        <v>186</v>
      </c>
      <c r="J14" s="61" t="s">
        <v>8</v>
      </c>
      <c r="K14" s="65" t="s">
        <v>8</v>
      </c>
      <c r="L14" s="51" t="str">
        <f>VLOOKUP(K14,CódigosRetorno!$A$2:$B$1795,2,FALSE())</f>
        <v>-</v>
      </c>
      <c r="M14" s="62" t="s">
        <v>8</v>
      </c>
      <c r="N14" s="104"/>
    </row>
    <row r="15" spans="1:14" ht="15" customHeight="1" x14ac:dyDescent="0.25">
      <c r="A15" s="104"/>
      <c r="B15" s="4">
        <f>+B14+1</f>
        <v>6</v>
      </c>
      <c r="C15" s="8" t="s">
        <v>625</v>
      </c>
      <c r="D15" s="4" t="s">
        <v>63</v>
      </c>
      <c r="E15" s="4" t="s">
        <v>143</v>
      </c>
      <c r="F15" s="4" t="s">
        <v>330</v>
      </c>
      <c r="G15" s="4" t="s">
        <v>331</v>
      </c>
      <c r="H15" s="8" t="s">
        <v>626</v>
      </c>
      <c r="I15" s="51" t="s">
        <v>605</v>
      </c>
      <c r="J15" s="62" t="s">
        <v>6</v>
      </c>
      <c r="K15" s="65" t="s">
        <v>627</v>
      </c>
      <c r="L15" s="51" t="str">
        <f>VLOOKUP(K15,CódigosRetorno!$A$2:$B$1795,2,FALSE())</f>
        <v>El XML no contiene informacion en el tag DespatchAdviceTypeCode.</v>
      </c>
      <c r="M15" s="57" t="s">
        <v>8</v>
      </c>
      <c r="N15" s="104"/>
    </row>
    <row r="16" spans="1:14" x14ac:dyDescent="0.25">
      <c r="A16" s="104"/>
      <c r="B16" s="4"/>
      <c r="C16" s="8"/>
      <c r="D16" s="4"/>
      <c r="E16" s="4"/>
      <c r="F16" s="4"/>
      <c r="G16" s="4"/>
      <c r="H16" s="8"/>
      <c r="I16" s="58" t="s">
        <v>628</v>
      </c>
      <c r="J16" s="62" t="s">
        <v>6</v>
      </c>
      <c r="K16" s="60" t="s">
        <v>629</v>
      </c>
      <c r="L16" s="51" t="str">
        <f>VLOOKUP(K16,CódigosRetorno!$A$2:$B$1795,2,FALSE())</f>
        <v>DespatchAdviceTypeCode - El valor del tipo de guía es inválido.</v>
      </c>
      <c r="M16" s="57" t="s">
        <v>8</v>
      </c>
      <c r="N16" s="104"/>
    </row>
    <row r="17" spans="1:14" ht="48" x14ac:dyDescent="0.25">
      <c r="A17" s="104"/>
      <c r="B17" s="62">
        <f>+B15+1</f>
        <v>7</v>
      </c>
      <c r="C17" s="64" t="s">
        <v>630</v>
      </c>
      <c r="D17" s="62" t="s">
        <v>63</v>
      </c>
      <c r="E17" s="62" t="s">
        <v>184</v>
      </c>
      <c r="F17" s="62" t="s">
        <v>297</v>
      </c>
      <c r="G17" s="61" t="s">
        <v>8</v>
      </c>
      <c r="H17" s="117" t="s">
        <v>631</v>
      </c>
      <c r="I17" s="51" t="s">
        <v>632</v>
      </c>
      <c r="J17" s="62" t="s">
        <v>208</v>
      </c>
      <c r="K17" s="65" t="s">
        <v>633</v>
      </c>
      <c r="L17" s="51" t="str">
        <f>VLOOKUP(K17,CódigosRetorno!$A$2:$B$1795,2,FALSE())</f>
        <v>cbc:Note - El campo observaciones supera la cantidad maxima especificada (250 carácteres).</v>
      </c>
      <c r="M17" s="57" t="s">
        <v>8</v>
      </c>
      <c r="N17" s="104"/>
    </row>
    <row r="18" spans="1:14" ht="24" x14ac:dyDescent="0.25">
      <c r="A18" s="104"/>
      <c r="B18" s="107" t="s">
        <v>634</v>
      </c>
      <c r="C18" s="118" t="s">
        <v>635</v>
      </c>
      <c r="D18" s="80" t="s">
        <v>63</v>
      </c>
      <c r="E18" s="80" t="s">
        <v>184</v>
      </c>
      <c r="F18" s="80" t="s">
        <v>8</v>
      </c>
      <c r="G18" s="109" t="s">
        <v>8</v>
      </c>
      <c r="H18" s="119" t="s">
        <v>636</v>
      </c>
      <c r="I18" s="56" t="s">
        <v>637</v>
      </c>
      <c r="J18" s="80" t="s">
        <v>6</v>
      </c>
      <c r="K18" s="120" t="s">
        <v>638</v>
      </c>
      <c r="L18" s="56" t="str">
        <f>VLOOKUP(K18,CódigosRetorno!$A$2:$B$1795,2,FALSE())</f>
        <v>No debe existir mas de una referencia en guía dada de baja.</v>
      </c>
      <c r="M18" s="70" t="s">
        <v>8</v>
      </c>
      <c r="N18" s="104"/>
    </row>
    <row r="19" spans="1:14" ht="36" x14ac:dyDescent="0.25">
      <c r="A19" s="104"/>
      <c r="B19" s="92">
        <f>+B17+1</f>
        <v>8</v>
      </c>
      <c r="C19" s="91" t="s">
        <v>639</v>
      </c>
      <c r="D19" s="62" t="s">
        <v>63</v>
      </c>
      <c r="E19" s="92" t="s">
        <v>143</v>
      </c>
      <c r="F19" s="92" t="s">
        <v>162</v>
      </c>
      <c r="G19" s="92" t="s">
        <v>640</v>
      </c>
      <c r="H19" s="91" t="s">
        <v>641</v>
      </c>
      <c r="I19" s="58" t="s">
        <v>642</v>
      </c>
      <c r="J19" s="62" t="s">
        <v>6</v>
      </c>
      <c r="K19" s="60" t="s">
        <v>643</v>
      </c>
      <c r="L19" s="51" t="str">
        <f>VLOOKUP(K19,CódigosRetorno!$A$2:$B$1795,2,FALSE())</f>
        <v>cac:OrderReference - Numero de serie del documento no cumple con un formato valido (EG01 ó TXXX).</v>
      </c>
      <c r="M19" s="57" t="s">
        <v>8</v>
      </c>
      <c r="N19" s="104"/>
    </row>
    <row r="20" spans="1:14" ht="24" customHeight="1" x14ac:dyDescent="0.25">
      <c r="A20" s="104"/>
      <c r="B20" s="4">
        <f>+B19+1</f>
        <v>9</v>
      </c>
      <c r="C20" s="8" t="s">
        <v>644</v>
      </c>
      <c r="D20" s="4" t="s">
        <v>63</v>
      </c>
      <c r="E20" s="4" t="s">
        <v>143</v>
      </c>
      <c r="F20" s="4" t="s">
        <v>330</v>
      </c>
      <c r="G20" s="4" t="s">
        <v>331</v>
      </c>
      <c r="H20" s="8" t="s">
        <v>645</v>
      </c>
      <c r="I20" s="51" t="s">
        <v>605</v>
      </c>
      <c r="J20" s="62" t="s">
        <v>6</v>
      </c>
      <c r="K20" s="65" t="s">
        <v>646</v>
      </c>
      <c r="L20" s="51" t="str">
        <f>VLOOKUP(K20,CódigosRetorno!$A$2:$B$1795,2,FALSE())</f>
        <v>cac:OrderReference - El XML no contiene informacion en el código de tipo de documento (cbc:OrderTypeCode).</v>
      </c>
      <c r="M20" s="57" t="s">
        <v>8</v>
      </c>
      <c r="N20" s="104"/>
    </row>
    <row r="21" spans="1:14" x14ac:dyDescent="0.25">
      <c r="A21" s="104"/>
      <c r="B21" s="4"/>
      <c r="C21" s="8"/>
      <c r="D21" s="4"/>
      <c r="E21" s="4"/>
      <c r="F21" s="4"/>
      <c r="G21" s="4"/>
      <c r="H21" s="8"/>
      <c r="I21" s="58" t="s">
        <v>628</v>
      </c>
      <c r="J21" s="62" t="s">
        <v>6</v>
      </c>
      <c r="K21" s="60" t="s">
        <v>647</v>
      </c>
      <c r="L21" s="51" t="str">
        <f>VLOOKUP(K21,CódigosRetorno!$A$2:$B$1795,2,FALSE())</f>
        <v>El tipo de documento relacionado es incorrecto (ver catalogo nro 21).</v>
      </c>
      <c r="M21" s="57" t="s">
        <v>8</v>
      </c>
      <c r="N21" s="104"/>
    </row>
    <row r="22" spans="1:14" ht="36" x14ac:dyDescent="0.25">
      <c r="A22" s="104"/>
      <c r="B22" s="62">
        <f>+B20+1</f>
        <v>10</v>
      </c>
      <c r="C22" s="64" t="s">
        <v>648</v>
      </c>
      <c r="D22" s="62" t="s">
        <v>63</v>
      </c>
      <c r="E22" s="62" t="s">
        <v>184</v>
      </c>
      <c r="F22" s="62" t="s">
        <v>649</v>
      </c>
      <c r="G22" s="61" t="s">
        <v>8</v>
      </c>
      <c r="H22" s="117" t="s">
        <v>650</v>
      </c>
      <c r="I22" s="51" t="s">
        <v>651</v>
      </c>
      <c r="J22" s="62" t="s">
        <v>208</v>
      </c>
      <c r="K22" s="65" t="s">
        <v>652</v>
      </c>
      <c r="L22" s="51" t="str">
        <f>VLOOKUP(K22,CódigosRetorno!$A$2:$B$1795,2,FALSE())</f>
        <v>cac:OrderReference - El campo Tipo de documento (descripción) supera la cantidad maxima especificada (50 carácteres).</v>
      </c>
      <c r="M22" s="57" t="s">
        <v>8</v>
      </c>
      <c r="N22" s="104"/>
    </row>
    <row r="23" spans="1:14" x14ac:dyDescent="0.25">
      <c r="A23" s="104"/>
      <c r="B23" s="107" t="s">
        <v>653</v>
      </c>
      <c r="C23" s="118" t="s">
        <v>654</v>
      </c>
      <c r="D23" s="80" t="s">
        <v>63</v>
      </c>
      <c r="E23" s="80" t="s">
        <v>184</v>
      </c>
      <c r="F23" s="107" t="s">
        <v>8</v>
      </c>
      <c r="G23" s="107" t="s">
        <v>8</v>
      </c>
      <c r="H23" s="118" t="s">
        <v>8</v>
      </c>
      <c r="I23" s="81" t="s">
        <v>8</v>
      </c>
      <c r="J23" s="80" t="s">
        <v>8</v>
      </c>
      <c r="K23" s="121" t="s">
        <v>8</v>
      </c>
      <c r="L23" s="56" t="str">
        <f>VLOOKUP(K23,CódigosRetorno!$A$2:$B$1795,2,FALSE())</f>
        <v>-</v>
      </c>
      <c r="M23" s="70" t="s">
        <v>8</v>
      </c>
      <c r="N23" s="104"/>
    </row>
    <row r="24" spans="1:14" ht="24" customHeight="1" x14ac:dyDescent="0.25">
      <c r="A24" s="104"/>
      <c r="B24" s="649">
        <f>+B22+1</f>
        <v>11</v>
      </c>
      <c r="C24" s="650" t="s">
        <v>655</v>
      </c>
      <c r="D24" s="4" t="s">
        <v>63</v>
      </c>
      <c r="E24" s="649" t="s">
        <v>143</v>
      </c>
      <c r="F24" s="649" t="s">
        <v>656</v>
      </c>
      <c r="G24" s="651" t="s">
        <v>8</v>
      </c>
      <c r="H24" s="650" t="s">
        <v>657</v>
      </c>
      <c r="I24" s="51" t="s">
        <v>658</v>
      </c>
      <c r="J24" s="62" t="s">
        <v>6</v>
      </c>
      <c r="K24" s="65" t="s">
        <v>659</v>
      </c>
      <c r="L24" s="51" t="str">
        <f>VLOOKUP(K24,CódigosRetorno!$A$2:$B$1795,2,FALSE())</f>
        <v>El valor ingresado como numero de DAM no cumple con el estandar.</v>
      </c>
      <c r="M24" s="57" t="s">
        <v>8</v>
      </c>
      <c r="N24" s="104"/>
    </row>
    <row r="25" spans="1:14" ht="24" x14ac:dyDescent="0.25">
      <c r="A25" s="104"/>
      <c r="B25" s="649"/>
      <c r="C25" s="650"/>
      <c r="D25" s="4"/>
      <c r="E25" s="649"/>
      <c r="F25" s="649"/>
      <c r="G25" s="651"/>
      <c r="H25" s="650"/>
      <c r="I25" s="51" t="s">
        <v>660</v>
      </c>
      <c r="J25" s="62" t="s">
        <v>208</v>
      </c>
      <c r="K25" s="65" t="s">
        <v>661</v>
      </c>
      <c r="L25" s="51" t="str">
        <f>VLOOKUP(K25,CódigosRetorno!$A$2:$B$1795,2,FALSE())</f>
        <v>Para el motivo de traslado, no se consigna información en el numero de DAM.</v>
      </c>
      <c r="M25" s="57" t="s">
        <v>8</v>
      </c>
      <c r="N25" s="104"/>
    </row>
    <row r="26" spans="1:14" ht="36" customHeight="1" x14ac:dyDescent="0.25">
      <c r="A26" s="104"/>
      <c r="B26" s="4">
        <f>+B24+1</f>
        <v>12</v>
      </c>
      <c r="C26" s="8" t="s">
        <v>662</v>
      </c>
      <c r="D26" s="4" t="s">
        <v>63</v>
      </c>
      <c r="E26" s="4" t="s">
        <v>143</v>
      </c>
      <c r="F26" s="4" t="s">
        <v>330</v>
      </c>
      <c r="G26" s="4" t="s">
        <v>663</v>
      </c>
      <c r="H26" s="8" t="s">
        <v>664</v>
      </c>
      <c r="I26" s="51" t="s">
        <v>605</v>
      </c>
      <c r="J26" s="62" t="s">
        <v>6</v>
      </c>
      <c r="K26" s="65" t="s">
        <v>665</v>
      </c>
      <c r="L26" s="51" t="str">
        <f>VLOOKUP(K26,CódigosRetorno!$A$2:$B$1795,2,FALSE())</f>
        <v>cac:AdditionalDocumentReference - El XML no contiene el tag o no existe información en el tipo de documento adicional (cbc:DocumentTypeCode).</v>
      </c>
      <c r="M26" s="57" t="s">
        <v>8</v>
      </c>
      <c r="N26" s="104"/>
    </row>
    <row r="27" spans="1:14" ht="24" x14ac:dyDescent="0.25">
      <c r="A27" s="104"/>
      <c r="B27" s="4"/>
      <c r="C27" s="8"/>
      <c r="D27" s="4"/>
      <c r="E27" s="4"/>
      <c r="F27" s="4"/>
      <c r="G27" s="4"/>
      <c r="H27" s="8"/>
      <c r="I27" s="51" t="s">
        <v>256</v>
      </c>
      <c r="J27" s="62" t="s">
        <v>6</v>
      </c>
      <c r="K27" s="65" t="s">
        <v>647</v>
      </c>
      <c r="L27" s="51" t="str">
        <f>VLOOKUP(K27,CódigosRetorno!$A$2:$B$1795,2,FALSE())</f>
        <v>El tipo de documento relacionado es incorrecto (ver catalogo nro 21).</v>
      </c>
      <c r="M27" s="57" t="s">
        <v>666</v>
      </c>
      <c r="N27" s="104"/>
    </row>
    <row r="28" spans="1:14" ht="24" x14ac:dyDescent="0.25">
      <c r="A28" s="104"/>
      <c r="B28" s="107" t="s">
        <v>667</v>
      </c>
      <c r="C28" s="118" t="s">
        <v>668</v>
      </c>
      <c r="D28" s="80" t="s">
        <v>63</v>
      </c>
      <c r="E28" s="80" t="s">
        <v>184</v>
      </c>
      <c r="F28" s="107" t="s">
        <v>8</v>
      </c>
      <c r="G28" s="107" t="s">
        <v>8</v>
      </c>
      <c r="H28" s="118" t="s">
        <v>8</v>
      </c>
      <c r="I28" s="81" t="s">
        <v>8</v>
      </c>
      <c r="J28" s="80" t="s">
        <v>8</v>
      </c>
      <c r="K28" s="121" t="s">
        <v>8</v>
      </c>
      <c r="L28" s="56" t="str">
        <f>VLOOKUP(K28,CódigosRetorno!$A$2:$B$1795,2,FALSE())</f>
        <v>-</v>
      </c>
      <c r="M28" s="70" t="s">
        <v>8</v>
      </c>
      <c r="N28" s="104"/>
    </row>
    <row r="29" spans="1:14" ht="24" customHeight="1" x14ac:dyDescent="0.25">
      <c r="A29" s="104"/>
      <c r="B29" s="4">
        <f>+B26+1</f>
        <v>13</v>
      </c>
      <c r="C29" s="8" t="s">
        <v>655</v>
      </c>
      <c r="D29" s="4" t="s">
        <v>63</v>
      </c>
      <c r="E29" s="4" t="s">
        <v>143</v>
      </c>
      <c r="F29" s="4" t="s">
        <v>656</v>
      </c>
      <c r="G29" s="647" t="s">
        <v>8</v>
      </c>
      <c r="H29" s="8" t="s">
        <v>657</v>
      </c>
      <c r="I29" s="51" t="s">
        <v>669</v>
      </c>
      <c r="J29" s="62" t="s">
        <v>6</v>
      </c>
      <c r="K29" s="65" t="s">
        <v>670</v>
      </c>
      <c r="L29" s="51" t="str">
        <f>VLOOKUP(K29,CódigosRetorno!$A$2:$B$1795,2,FALSE())</f>
        <v>cac:AdditionalDocumentReference - El XML no contiene el tag o no existe información en el numero de documento adicional (cbc:ID).</v>
      </c>
      <c r="M29" s="57" t="s">
        <v>8</v>
      </c>
      <c r="N29" s="104"/>
    </row>
    <row r="30" spans="1:14" ht="24" x14ac:dyDescent="0.25">
      <c r="A30" s="104"/>
      <c r="B30" s="4"/>
      <c r="C30" s="8"/>
      <c r="D30" s="4"/>
      <c r="E30" s="4"/>
      <c r="F30" s="4"/>
      <c r="G30" s="647"/>
      <c r="H30" s="8"/>
      <c r="I30" s="51" t="s">
        <v>671</v>
      </c>
      <c r="J30" s="62" t="s">
        <v>208</v>
      </c>
      <c r="K30" s="65" t="s">
        <v>672</v>
      </c>
      <c r="L30" s="51" t="str">
        <f>VLOOKUP(K30,CódigosRetorno!$A$2:$B$1795,2,FALSE())</f>
        <v>Para el motivo de traslado, no se consigna información del manifiesto de carga.</v>
      </c>
      <c r="M30" s="57" t="s">
        <v>8</v>
      </c>
      <c r="N30" s="104"/>
    </row>
    <row r="31" spans="1:14" ht="24" x14ac:dyDescent="0.25">
      <c r="A31" s="104"/>
      <c r="B31" s="62">
        <f>+B29+1</f>
        <v>14</v>
      </c>
      <c r="C31" s="64" t="s">
        <v>662</v>
      </c>
      <c r="D31" s="62" t="s">
        <v>63</v>
      </c>
      <c r="E31" s="62" t="s">
        <v>143</v>
      </c>
      <c r="F31" s="62" t="s">
        <v>330</v>
      </c>
      <c r="G31" s="62" t="s">
        <v>663</v>
      </c>
      <c r="H31" s="117" t="s">
        <v>664</v>
      </c>
      <c r="I31" s="51" t="s">
        <v>186</v>
      </c>
      <c r="J31" s="61" t="s">
        <v>8</v>
      </c>
      <c r="K31" s="65" t="s">
        <v>8</v>
      </c>
      <c r="L31" s="51" t="str">
        <f>VLOOKUP(K31,CódigosRetorno!$A$2:$B$1795,2,FALSE())</f>
        <v>-</v>
      </c>
      <c r="M31" s="62" t="s">
        <v>8</v>
      </c>
      <c r="N31" s="104"/>
    </row>
    <row r="32" spans="1:14" ht="36" x14ac:dyDescent="0.25">
      <c r="A32" s="104"/>
      <c r="B32" s="107" t="s">
        <v>673</v>
      </c>
      <c r="C32" s="118" t="s">
        <v>674</v>
      </c>
      <c r="D32" s="80" t="s">
        <v>63</v>
      </c>
      <c r="E32" s="80" t="s">
        <v>184</v>
      </c>
      <c r="F32" s="80" t="s">
        <v>8</v>
      </c>
      <c r="G32" s="109" t="s">
        <v>8</v>
      </c>
      <c r="H32" s="119" t="s">
        <v>8</v>
      </c>
      <c r="I32" s="56" t="s">
        <v>8</v>
      </c>
      <c r="J32" s="80" t="s">
        <v>8</v>
      </c>
      <c r="K32" s="120" t="s">
        <v>8</v>
      </c>
      <c r="L32" s="56" t="str">
        <f>VLOOKUP(K32,CódigosRetorno!$A$2:$B$1795,2,FALSE())</f>
        <v>-</v>
      </c>
      <c r="M32" s="70" t="s">
        <v>8</v>
      </c>
      <c r="N32" s="104"/>
    </row>
    <row r="33" spans="1:14" ht="24" x14ac:dyDescent="0.25">
      <c r="A33" s="104"/>
      <c r="B33" s="62">
        <f>+B31+1</f>
        <v>15</v>
      </c>
      <c r="C33" s="64" t="s">
        <v>655</v>
      </c>
      <c r="D33" s="62" t="s">
        <v>63</v>
      </c>
      <c r="E33" s="62" t="s">
        <v>143</v>
      </c>
      <c r="F33" s="62" t="s">
        <v>656</v>
      </c>
      <c r="G33" s="61" t="s">
        <v>8</v>
      </c>
      <c r="H33" s="117" t="s">
        <v>657</v>
      </c>
      <c r="I33" s="51" t="s">
        <v>675</v>
      </c>
      <c r="J33" s="62" t="s">
        <v>6</v>
      </c>
      <c r="K33" s="65" t="s">
        <v>676</v>
      </c>
      <c r="L33" s="51" t="str">
        <f>VLOOKUP(K33,CódigosRetorno!$A$2:$B$1795,2,FALSE())</f>
        <v>El numero de documento relacionado no cumple con el estandar.</v>
      </c>
      <c r="M33" s="57" t="s">
        <v>8</v>
      </c>
      <c r="N33" s="104"/>
    </row>
    <row r="34" spans="1:14" ht="24" x14ac:dyDescent="0.25">
      <c r="A34" s="104"/>
      <c r="B34" s="62">
        <f>+B33+1</f>
        <v>16</v>
      </c>
      <c r="C34" s="64" t="s">
        <v>662</v>
      </c>
      <c r="D34" s="62" t="s">
        <v>63</v>
      </c>
      <c r="E34" s="62" t="s">
        <v>143</v>
      </c>
      <c r="F34" s="62" t="s">
        <v>330</v>
      </c>
      <c r="G34" s="62" t="s">
        <v>663</v>
      </c>
      <c r="H34" s="117" t="s">
        <v>664</v>
      </c>
      <c r="I34" s="51" t="s">
        <v>186</v>
      </c>
      <c r="J34" s="61" t="s">
        <v>8</v>
      </c>
      <c r="K34" s="65" t="s">
        <v>8</v>
      </c>
      <c r="L34" s="51" t="str">
        <f>VLOOKUP(K34,CódigosRetorno!$A$2:$B$1795,2,FALSE())</f>
        <v>-</v>
      </c>
      <c r="M34" s="62" t="s">
        <v>8</v>
      </c>
      <c r="N34" s="104"/>
    </row>
    <row r="35" spans="1:14" x14ac:dyDescent="0.25">
      <c r="A35" s="104"/>
      <c r="B35" s="107" t="s">
        <v>677</v>
      </c>
      <c r="C35" s="118" t="s">
        <v>62</v>
      </c>
      <c r="D35" s="107" t="s">
        <v>63</v>
      </c>
      <c r="E35" s="107" t="s">
        <v>143</v>
      </c>
      <c r="F35" s="107" t="s">
        <v>8</v>
      </c>
      <c r="G35" s="122" t="s">
        <v>8</v>
      </c>
      <c r="H35" s="123" t="s">
        <v>8</v>
      </c>
      <c r="I35" s="76" t="s">
        <v>8</v>
      </c>
      <c r="J35" s="80" t="s">
        <v>8</v>
      </c>
      <c r="K35" s="124" t="s">
        <v>8</v>
      </c>
      <c r="L35" s="56" t="str">
        <f>VLOOKUP(K35,CódigosRetorno!$A$2:$B$1795,2,FALSE())</f>
        <v>-</v>
      </c>
      <c r="M35" s="70" t="s">
        <v>8</v>
      </c>
      <c r="N35" s="104"/>
    </row>
    <row r="36" spans="1:14" x14ac:dyDescent="0.25">
      <c r="A36" s="104"/>
      <c r="B36" s="62">
        <f>+B34+1</f>
        <v>17</v>
      </c>
      <c r="C36" s="51" t="s">
        <v>62</v>
      </c>
      <c r="D36" s="61" t="s">
        <v>63</v>
      </c>
      <c r="E36" s="61" t="s">
        <v>143</v>
      </c>
      <c r="F36" s="62" t="s">
        <v>158</v>
      </c>
      <c r="G36" s="61" t="s">
        <v>8</v>
      </c>
      <c r="H36" s="51" t="s">
        <v>8</v>
      </c>
      <c r="I36" s="51" t="s">
        <v>160</v>
      </c>
      <c r="J36" s="60" t="s">
        <v>8</v>
      </c>
      <c r="K36" s="60" t="s">
        <v>8</v>
      </c>
      <c r="L36" s="51" t="str">
        <f>VLOOKUP(K36,CódigosRetorno!$A$2:$B$1795,2,FALSE())</f>
        <v>-</v>
      </c>
      <c r="M36" s="62" t="s">
        <v>8</v>
      </c>
      <c r="N36" s="104"/>
    </row>
    <row r="37" spans="1:14" x14ac:dyDescent="0.25">
      <c r="A37" s="104"/>
      <c r="B37" s="107" t="s">
        <v>678</v>
      </c>
      <c r="C37" s="81" t="s">
        <v>679</v>
      </c>
      <c r="D37" s="107" t="s">
        <v>63</v>
      </c>
      <c r="E37" s="107" t="s">
        <v>143</v>
      </c>
      <c r="F37" s="107" t="s">
        <v>8</v>
      </c>
      <c r="G37" s="107" t="s">
        <v>8</v>
      </c>
      <c r="H37" s="123" t="s">
        <v>8</v>
      </c>
      <c r="I37" s="76" t="s">
        <v>8</v>
      </c>
      <c r="J37" s="80" t="s">
        <v>8</v>
      </c>
      <c r="K37" s="124" t="s">
        <v>8</v>
      </c>
      <c r="L37" s="56" t="str">
        <f>VLOOKUP(K37,CódigosRetorno!$A$2:$B$1795,2,FALSE())</f>
        <v>-</v>
      </c>
      <c r="M37" s="70" t="s">
        <v>8</v>
      </c>
      <c r="N37" s="104"/>
    </row>
    <row r="38" spans="1:14" ht="24" x14ac:dyDescent="0.25">
      <c r="A38" s="104"/>
      <c r="B38" s="92">
        <f>+B36+1</f>
        <v>18</v>
      </c>
      <c r="C38" s="91" t="s">
        <v>680</v>
      </c>
      <c r="D38" s="92" t="s">
        <v>63</v>
      </c>
      <c r="E38" s="92" t="s">
        <v>143</v>
      </c>
      <c r="F38" s="92" t="s">
        <v>8</v>
      </c>
      <c r="G38" s="112" t="s">
        <v>8</v>
      </c>
      <c r="H38" s="91" t="s">
        <v>681</v>
      </c>
      <c r="I38" s="51" t="s">
        <v>682</v>
      </c>
      <c r="J38" s="65" t="s">
        <v>6</v>
      </c>
      <c r="K38" s="125" t="s">
        <v>192</v>
      </c>
      <c r="L38" s="51" t="str">
        <f>VLOOKUP(K38,CódigosRetorno!$A$2:$B$1795,2,FALSE())</f>
        <v>Número de RUC del nombre del archivo no coincide con el consignado en el contenido del archivo XML</v>
      </c>
      <c r="M38" s="57" t="s">
        <v>8</v>
      </c>
      <c r="N38" s="104"/>
    </row>
    <row r="39" spans="1:14" ht="24" customHeight="1" x14ac:dyDescent="0.25">
      <c r="A39" s="104"/>
      <c r="B39" s="4">
        <f>+B38+1</f>
        <v>19</v>
      </c>
      <c r="C39" s="8" t="s">
        <v>683</v>
      </c>
      <c r="D39" s="4" t="s">
        <v>63</v>
      </c>
      <c r="E39" s="4" t="s">
        <v>143</v>
      </c>
      <c r="F39" s="4" t="s">
        <v>197</v>
      </c>
      <c r="G39" s="4" t="s">
        <v>198</v>
      </c>
      <c r="H39" s="7" t="s">
        <v>684</v>
      </c>
      <c r="I39" s="51" t="s">
        <v>605</v>
      </c>
      <c r="J39" s="62" t="s">
        <v>6</v>
      </c>
      <c r="K39" s="65" t="s">
        <v>201</v>
      </c>
      <c r="L39" s="51" t="str">
        <f>VLOOKUP(K39,CódigosRetorno!$A$2:$B$1795,2,FALSE())</f>
        <v>El XML no contiene el atributo o no existe información del tipo de documento del emisor</v>
      </c>
      <c r="M39" s="57" t="s">
        <v>8</v>
      </c>
      <c r="N39" s="104"/>
    </row>
    <row r="40" spans="1:14" x14ac:dyDescent="0.25">
      <c r="A40" s="104"/>
      <c r="B40" s="4"/>
      <c r="C40" s="8"/>
      <c r="D40" s="4"/>
      <c r="E40" s="4"/>
      <c r="F40" s="4"/>
      <c r="G40" s="4"/>
      <c r="H40" s="7"/>
      <c r="I40" s="58" t="s">
        <v>685</v>
      </c>
      <c r="J40" s="62" t="s">
        <v>6</v>
      </c>
      <c r="K40" s="65" t="s">
        <v>203</v>
      </c>
      <c r="L40" s="51" t="str">
        <f>VLOOKUP(K40,CódigosRetorno!$A$2:$B$1795,2,FALSE())</f>
        <v>El tipo de documento no es aceptado.</v>
      </c>
      <c r="M40" s="57" t="s">
        <v>8</v>
      </c>
      <c r="N40" s="104"/>
    </row>
    <row r="41" spans="1:14" ht="24" customHeight="1" x14ac:dyDescent="0.25">
      <c r="A41" s="104"/>
      <c r="B41" s="4">
        <f>+B39+1</f>
        <v>20</v>
      </c>
      <c r="C41" s="8" t="s">
        <v>686</v>
      </c>
      <c r="D41" s="4" t="s">
        <v>63</v>
      </c>
      <c r="E41" s="4" t="s">
        <v>143</v>
      </c>
      <c r="F41" s="4" t="s">
        <v>223</v>
      </c>
      <c r="G41" s="647" t="s">
        <v>8</v>
      </c>
      <c r="H41" s="8" t="s">
        <v>687</v>
      </c>
      <c r="I41" s="51" t="s">
        <v>605</v>
      </c>
      <c r="J41" s="62" t="s">
        <v>6</v>
      </c>
      <c r="K41" s="65" t="s">
        <v>212</v>
      </c>
      <c r="L41" s="51" t="str">
        <f>VLOOKUP(K41,CódigosRetorno!$A$2:$B$1795,2,FALSE())</f>
        <v>El XML no contiene el tag o no existe informacion de RegistrationName del emisor del documento</v>
      </c>
      <c r="M41" s="57" t="s">
        <v>8</v>
      </c>
      <c r="N41" s="104"/>
    </row>
    <row r="42" spans="1:14" ht="36" x14ac:dyDescent="0.25">
      <c r="A42" s="104"/>
      <c r="B42" s="4"/>
      <c r="C42" s="8"/>
      <c r="D42" s="4"/>
      <c r="E42" s="4"/>
      <c r="F42" s="4"/>
      <c r="G42" s="647"/>
      <c r="H42" s="8"/>
      <c r="I42" s="58" t="s">
        <v>688</v>
      </c>
      <c r="J42" s="62" t="s">
        <v>208</v>
      </c>
      <c r="K42" s="60" t="s">
        <v>689</v>
      </c>
      <c r="L42" s="51" t="str">
        <f>VLOOKUP(K42,CódigosRetorno!$A$2:$B$1795,2,FALSE())</f>
        <v>RegistrationName - El nombre o razon social del emisor no cumple con el estandar</v>
      </c>
      <c r="M42" s="57" t="s">
        <v>8</v>
      </c>
      <c r="N42" s="104"/>
    </row>
    <row r="43" spans="1:14" x14ac:dyDescent="0.25">
      <c r="A43" s="104"/>
      <c r="B43" s="107" t="s">
        <v>690</v>
      </c>
      <c r="C43" s="81" t="s">
        <v>691</v>
      </c>
      <c r="D43" s="107" t="s">
        <v>63</v>
      </c>
      <c r="E43" s="107" t="s">
        <v>143</v>
      </c>
      <c r="F43" s="107" t="s">
        <v>8</v>
      </c>
      <c r="G43" s="107" t="s">
        <v>8</v>
      </c>
      <c r="H43" s="123" t="s">
        <v>8</v>
      </c>
      <c r="I43" s="76" t="s">
        <v>8</v>
      </c>
      <c r="J43" s="80" t="s">
        <v>8</v>
      </c>
      <c r="K43" s="124" t="s">
        <v>8</v>
      </c>
      <c r="L43" s="56" t="str">
        <f>VLOOKUP(K43,CódigosRetorno!$A$2:$B$1795,2,FALSE())</f>
        <v>-</v>
      </c>
      <c r="M43" s="70" t="s">
        <v>8</v>
      </c>
      <c r="N43" s="104"/>
    </row>
    <row r="44" spans="1:14" ht="24" customHeight="1" x14ac:dyDescent="0.25">
      <c r="A44" s="104"/>
      <c r="B44" s="4">
        <f>+B41+1</f>
        <v>21</v>
      </c>
      <c r="C44" s="8" t="s">
        <v>692</v>
      </c>
      <c r="D44" s="4" t="s">
        <v>63</v>
      </c>
      <c r="E44" s="4" t="s">
        <v>143</v>
      </c>
      <c r="F44" s="4" t="s">
        <v>693</v>
      </c>
      <c r="G44" s="647" t="s">
        <v>694</v>
      </c>
      <c r="H44" s="8" t="s">
        <v>695</v>
      </c>
      <c r="I44" s="51" t="s">
        <v>605</v>
      </c>
      <c r="J44" s="62" t="s">
        <v>6</v>
      </c>
      <c r="K44" s="65" t="s">
        <v>696</v>
      </c>
      <c r="L44" s="51" t="str">
        <f>VLOOKUP(K44,CódigosRetorno!$A$2:$B$1795,2,FALSE())</f>
        <v>El XML no contiene el tag o no existe información del número de documento de identidad del destinatario.</v>
      </c>
      <c r="M44" s="57" t="s">
        <v>8</v>
      </c>
      <c r="N44" s="104"/>
    </row>
    <row r="45" spans="1:14" ht="24" x14ac:dyDescent="0.25">
      <c r="A45" s="104"/>
      <c r="B45" s="4"/>
      <c r="C45" s="8"/>
      <c r="D45" s="4"/>
      <c r="E45" s="4"/>
      <c r="F45" s="4"/>
      <c r="G45" s="647"/>
      <c r="H45" s="8"/>
      <c r="I45" s="51" t="s">
        <v>697</v>
      </c>
      <c r="J45" s="62" t="s">
        <v>6</v>
      </c>
      <c r="K45" s="65" t="s">
        <v>698</v>
      </c>
      <c r="L45" s="51" t="str">
        <f>VLOOKUP(K45,CódigosRetorno!$A$2:$B$1795,2,FALSE())</f>
        <v>El valor ingresado como numero de documento de identidad del destinatario no cumple con el estandar.</v>
      </c>
      <c r="M45" s="57" t="s">
        <v>8</v>
      </c>
      <c r="N45" s="104"/>
    </row>
    <row r="46" spans="1:14" ht="24" x14ac:dyDescent="0.25">
      <c r="A46" s="104"/>
      <c r="B46" s="4"/>
      <c r="C46" s="8"/>
      <c r="D46" s="4"/>
      <c r="E46" s="4"/>
      <c r="F46" s="4"/>
      <c r="G46" s="647"/>
      <c r="H46" s="8"/>
      <c r="I46" s="51" t="s">
        <v>699</v>
      </c>
      <c r="J46" s="62" t="s">
        <v>208</v>
      </c>
      <c r="K46" s="65" t="s">
        <v>700</v>
      </c>
      <c r="L46" s="51" t="str">
        <f>VLOOKUP(K46,CódigosRetorno!$A$2:$B$1795,2,FALSE())</f>
        <v>El DNI debe tener 8 caracteres numéricos</v>
      </c>
      <c r="M46" s="57" t="s">
        <v>8</v>
      </c>
      <c r="N46" s="104"/>
    </row>
    <row r="47" spans="1:14" ht="24" x14ac:dyDescent="0.25">
      <c r="A47" s="104"/>
      <c r="B47" s="4"/>
      <c r="C47" s="8"/>
      <c r="D47" s="4"/>
      <c r="E47" s="4"/>
      <c r="F47" s="4"/>
      <c r="G47" s="647"/>
      <c r="H47" s="8"/>
      <c r="I47" s="51" t="s">
        <v>701</v>
      </c>
      <c r="J47" s="62" t="s">
        <v>208</v>
      </c>
      <c r="K47" s="65" t="s">
        <v>702</v>
      </c>
      <c r="L47" s="51" t="str">
        <f>VLOOKUP(K47,CódigosRetorno!$A$2:$B$1795,2,FALSE())</f>
        <v>El dato ingresado como numero de documento de identidad del receptor no cumple con el formato establecido</v>
      </c>
      <c r="M47" s="57" t="s">
        <v>8</v>
      </c>
      <c r="N47" s="104"/>
    </row>
    <row r="48" spans="1:14" ht="24" x14ac:dyDescent="0.25">
      <c r="A48" s="104"/>
      <c r="B48" s="4"/>
      <c r="C48" s="8"/>
      <c r="D48" s="4"/>
      <c r="E48" s="4"/>
      <c r="F48" s="4"/>
      <c r="G48" s="647"/>
      <c r="H48" s="8"/>
      <c r="I48" s="51" t="s">
        <v>703</v>
      </c>
      <c r="J48" s="62" t="s">
        <v>6</v>
      </c>
      <c r="K48" s="65" t="s">
        <v>704</v>
      </c>
      <c r="L48" s="51" t="str">
        <f>VLOOKUP(K48,CódigosRetorno!$A$2:$B$1795,2,FALSE())</f>
        <v>El numero de documento de identidad del receptor debe ser  RUC</v>
      </c>
      <c r="M48" s="57" t="s">
        <v>8</v>
      </c>
      <c r="N48" s="104"/>
    </row>
    <row r="49" spans="1:14" ht="24" x14ac:dyDescent="0.25">
      <c r="A49" s="104"/>
      <c r="B49" s="4"/>
      <c r="C49" s="8"/>
      <c r="D49" s="4"/>
      <c r="E49" s="4"/>
      <c r="F49" s="4"/>
      <c r="G49" s="647"/>
      <c r="H49" s="8"/>
      <c r="I49" s="51" t="s">
        <v>705</v>
      </c>
      <c r="J49" s="62" t="s">
        <v>6</v>
      </c>
      <c r="K49" s="65" t="s">
        <v>706</v>
      </c>
      <c r="L49" s="51" t="str">
        <f>VLOOKUP(K49,CódigosRetorno!$A$2:$B$1795,2,FALSE())</f>
        <v>Para el motivo de traslado ingresado el Destinatario debe ser igual al remitente.</v>
      </c>
      <c r="M49" s="57" t="s">
        <v>8</v>
      </c>
      <c r="N49" s="104"/>
    </row>
    <row r="50" spans="1:14" ht="24" x14ac:dyDescent="0.25">
      <c r="A50" s="104"/>
      <c r="B50" s="4"/>
      <c r="C50" s="8"/>
      <c r="D50" s="4"/>
      <c r="E50" s="4"/>
      <c r="F50" s="4"/>
      <c r="G50" s="647"/>
      <c r="H50" s="8"/>
      <c r="I50" s="51" t="s">
        <v>707</v>
      </c>
      <c r="J50" s="62" t="s">
        <v>6</v>
      </c>
      <c r="K50" s="65" t="s">
        <v>708</v>
      </c>
      <c r="L50" s="51" t="str">
        <f>VLOOKUP(K50,CódigosRetorno!$A$2:$B$1795,2,FALSE())</f>
        <v>Destinatario no debe ser igual al remitente.</v>
      </c>
      <c r="M50" s="57" t="s">
        <v>8</v>
      </c>
      <c r="N50" s="104"/>
    </row>
    <row r="51" spans="1:14" ht="24" customHeight="1" x14ac:dyDescent="0.25">
      <c r="A51" s="104"/>
      <c r="B51" s="4">
        <f>+B44+1</f>
        <v>22</v>
      </c>
      <c r="C51" s="8" t="s">
        <v>709</v>
      </c>
      <c r="D51" s="4" t="s">
        <v>63</v>
      </c>
      <c r="E51" s="4" t="s">
        <v>143</v>
      </c>
      <c r="F51" s="4" t="s">
        <v>197</v>
      </c>
      <c r="G51" s="4" t="s">
        <v>198</v>
      </c>
      <c r="H51" s="8" t="s">
        <v>710</v>
      </c>
      <c r="I51" s="51" t="s">
        <v>605</v>
      </c>
      <c r="J51" s="62" t="s">
        <v>6</v>
      </c>
      <c r="K51" s="65" t="s">
        <v>711</v>
      </c>
      <c r="L51" s="51" t="str">
        <f>VLOOKUP(K51,CódigosRetorno!$A$2:$B$1795,2,FALSE())</f>
        <v>El XML no contiene el atributo o no existe información del tipo de documento del destinatario.</v>
      </c>
      <c r="M51" s="57" t="s">
        <v>8</v>
      </c>
      <c r="N51" s="104"/>
    </row>
    <row r="52" spans="1:14" ht="24" x14ac:dyDescent="0.25">
      <c r="A52" s="104"/>
      <c r="B52" s="4"/>
      <c r="C52" s="8"/>
      <c r="D52" s="4"/>
      <c r="E52" s="4"/>
      <c r="F52" s="4"/>
      <c r="G52" s="4"/>
      <c r="H52" s="8"/>
      <c r="I52" s="51" t="s">
        <v>256</v>
      </c>
      <c r="J52" s="62" t="s">
        <v>6</v>
      </c>
      <c r="K52" s="60" t="s">
        <v>712</v>
      </c>
      <c r="L52" s="51" t="str">
        <f>VLOOKUP(K52,CódigosRetorno!$A$2:$B$1795,2,FALSE())</f>
        <v>El valor ingresado como tipo de documento del destinatario es incorrecto.</v>
      </c>
      <c r="M52" s="62" t="s">
        <v>470</v>
      </c>
      <c r="N52" s="104"/>
    </row>
    <row r="53" spans="1:14" ht="24" customHeight="1" x14ac:dyDescent="0.25">
      <c r="A53" s="104"/>
      <c r="B53" s="4">
        <f>+B51+1</f>
        <v>23</v>
      </c>
      <c r="C53" s="8" t="s">
        <v>713</v>
      </c>
      <c r="D53" s="4" t="s">
        <v>63</v>
      </c>
      <c r="E53" s="4" t="s">
        <v>143</v>
      </c>
      <c r="F53" s="4" t="s">
        <v>223</v>
      </c>
      <c r="G53" s="647" t="s">
        <v>8</v>
      </c>
      <c r="H53" s="8" t="s">
        <v>714</v>
      </c>
      <c r="I53" s="51" t="s">
        <v>605</v>
      </c>
      <c r="J53" s="62" t="s">
        <v>6</v>
      </c>
      <c r="K53" s="65" t="s">
        <v>715</v>
      </c>
      <c r="L53" s="51" t="str">
        <f>VLOOKUP(K53,CódigosRetorno!$A$2:$B$1795,2,FALSE())</f>
        <v>El XML no contiene el atributo o no existe información del nombre o razon social del destinatario.</v>
      </c>
      <c r="M53" s="57" t="s">
        <v>8</v>
      </c>
      <c r="N53" s="104"/>
    </row>
    <row r="54" spans="1:14" ht="36" x14ac:dyDescent="0.25">
      <c r="A54" s="104"/>
      <c r="B54" s="4"/>
      <c r="C54" s="8"/>
      <c r="D54" s="4"/>
      <c r="E54" s="4"/>
      <c r="F54" s="4"/>
      <c r="G54" s="647"/>
      <c r="H54" s="8"/>
      <c r="I54" s="58" t="s">
        <v>716</v>
      </c>
      <c r="J54" s="62" t="s">
        <v>6</v>
      </c>
      <c r="K54" s="60" t="s">
        <v>717</v>
      </c>
      <c r="L54" s="51" t="str">
        <f>VLOOKUP(K54,CódigosRetorno!$A$2:$B$1795,2,FALSE())</f>
        <v>El valor ingresado como tipo de documento del nombre o razon social del destinatario es incorrecto.</v>
      </c>
      <c r="M54" s="57" t="s">
        <v>8</v>
      </c>
      <c r="N54" s="104"/>
    </row>
    <row r="55" spans="1:14" ht="24" x14ac:dyDescent="0.25">
      <c r="A55" s="104"/>
      <c r="B55" s="107" t="s">
        <v>718</v>
      </c>
      <c r="C55" s="81" t="s">
        <v>719</v>
      </c>
      <c r="D55" s="107" t="s">
        <v>63</v>
      </c>
      <c r="E55" s="107" t="s">
        <v>184</v>
      </c>
      <c r="F55" s="107" t="s">
        <v>8</v>
      </c>
      <c r="G55" s="107" t="s">
        <v>8</v>
      </c>
      <c r="H55" s="123" t="s">
        <v>8</v>
      </c>
      <c r="I55" s="76" t="s">
        <v>8</v>
      </c>
      <c r="J55" s="80" t="s">
        <v>8</v>
      </c>
      <c r="K55" s="124" t="s">
        <v>8</v>
      </c>
      <c r="L55" s="56" t="str">
        <f>VLOOKUP(K55,CódigosRetorno!$A$2:$B$1795,2,FALSE())</f>
        <v>-</v>
      </c>
      <c r="M55" s="70" t="s">
        <v>8</v>
      </c>
      <c r="N55" s="104"/>
    </row>
    <row r="56" spans="1:14" ht="24" customHeight="1" x14ac:dyDescent="0.25">
      <c r="A56" s="104"/>
      <c r="B56" s="4">
        <f>+B53+1</f>
        <v>24</v>
      </c>
      <c r="C56" s="8" t="s">
        <v>248</v>
      </c>
      <c r="D56" s="4" t="s">
        <v>63</v>
      </c>
      <c r="E56" s="4" t="s">
        <v>143</v>
      </c>
      <c r="F56" s="4" t="s">
        <v>189</v>
      </c>
      <c r="G56" s="647" t="s">
        <v>720</v>
      </c>
      <c r="H56" s="8" t="s">
        <v>721</v>
      </c>
      <c r="I56" s="51" t="s">
        <v>722</v>
      </c>
      <c r="J56" s="62" t="s">
        <v>6</v>
      </c>
      <c r="K56" s="65" t="s">
        <v>723</v>
      </c>
      <c r="L56" s="51" t="str">
        <f>VLOOKUP(K56,CódigosRetorno!$A$2:$B$1795,2,FALSE())</f>
        <v>El valor ingresado como numero de documento de identidad del tercero relacionado no cumple con el estandar.</v>
      </c>
      <c r="M56" s="57" t="s">
        <v>8</v>
      </c>
      <c r="N56" s="104"/>
    </row>
    <row r="57" spans="1:14" ht="24" x14ac:dyDescent="0.25">
      <c r="A57" s="104"/>
      <c r="B57" s="4"/>
      <c r="C57" s="8"/>
      <c r="D57" s="4"/>
      <c r="E57" s="4"/>
      <c r="F57" s="4"/>
      <c r="G57" s="647"/>
      <c r="H57" s="8"/>
      <c r="I57" s="51" t="s">
        <v>219</v>
      </c>
      <c r="J57" s="62" t="s">
        <v>6</v>
      </c>
      <c r="K57" s="65" t="s">
        <v>724</v>
      </c>
      <c r="L57" s="51" t="str">
        <f>VLOOKUP(K57,CódigosRetorno!$A$2:$B$1795,2,FALSE())</f>
        <v>El numero de RUC del proveedor no existe.</v>
      </c>
      <c r="M57" s="62" t="s">
        <v>258</v>
      </c>
      <c r="N57" s="104"/>
    </row>
    <row r="58" spans="1:14" ht="24" x14ac:dyDescent="0.25">
      <c r="A58" s="104"/>
      <c r="B58" s="4"/>
      <c r="C58" s="8"/>
      <c r="D58" s="4"/>
      <c r="E58" s="4"/>
      <c r="F58" s="4"/>
      <c r="G58" s="647"/>
      <c r="H58" s="8"/>
      <c r="I58" s="51" t="s">
        <v>725</v>
      </c>
      <c r="J58" s="62" t="s">
        <v>6</v>
      </c>
      <c r="K58" s="65" t="s">
        <v>726</v>
      </c>
      <c r="L58" s="51" t="str">
        <f>VLOOKUP(K58,CódigosRetorno!$A$2:$B$1795,2,FALSE())</f>
        <v>El RUC del proveedor no esta activo.</v>
      </c>
      <c r="M58" s="62" t="s">
        <v>258</v>
      </c>
      <c r="N58" s="104"/>
    </row>
    <row r="59" spans="1:14" ht="24" x14ac:dyDescent="0.25">
      <c r="A59" s="104"/>
      <c r="B59" s="4"/>
      <c r="C59" s="8"/>
      <c r="D59" s="4"/>
      <c r="E59" s="4"/>
      <c r="F59" s="4"/>
      <c r="G59" s="647"/>
      <c r="H59" s="8"/>
      <c r="I59" s="51" t="s">
        <v>727</v>
      </c>
      <c r="J59" s="62" t="s">
        <v>6</v>
      </c>
      <c r="K59" s="65" t="s">
        <v>728</v>
      </c>
      <c r="L59" s="51" t="str">
        <f>VLOOKUP(K59,CódigosRetorno!$A$2:$B$1795,2,FALSE())</f>
        <v>El RUC del proveedor no esta habido.</v>
      </c>
      <c r="M59" s="62" t="s">
        <v>258</v>
      </c>
      <c r="N59" s="104"/>
    </row>
    <row r="60" spans="1:14" ht="24" x14ac:dyDescent="0.25">
      <c r="A60" s="104"/>
      <c r="B60" s="4"/>
      <c r="C60" s="8"/>
      <c r="D60" s="4"/>
      <c r="E60" s="4"/>
      <c r="F60" s="4"/>
      <c r="G60" s="647"/>
      <c r="H60" s="8"/>
      <c r="I60" s="51" t="s">
        <v>729</v>
      </c>
      <c r="J60" s="62" t="s">
        <v>6</v>
      </c>
      <c r="K60" s="65" t="s">
        <v>730</v>
      </c>
      <c r="L60" s="51" t="str">
        <f>VLOOKUP(K60,CódigosRetorno!$A$2:$B$1795,2,FALSE())</f>
        <v>Proveedor no debe ser igual al remitente o destinatario.</v>
      </c>
      <c r="M60" s="57" t="s">
        <v>8</v>
      </c>
      <c r="N60" s="104"/>
    </row>
    <row r="61" spans="1:14" ht="24" customHeight="1" x14ac:dyDescent="0.25">
      <c r="A61" s="104"/>
      <c r="B61" s="4">
        <f>+B56+1</f>
        <v>25</v>
      </c>
      <c r="C61" s="8" t="s">
        <v>731</v>
      </c>
      <c r="D61" s="4" t="s">
        <v>63</v>
      </c>
      <c r="E61" s="4" t="s">
        <v>143</v>
      </c>
      <c r="F61" s="4" t="s">
        <v>330</v>
      </c>
      <c r="G61" s="4" t="s">
        <v>198</v>
      </c>
      <c r="H61" s="8" t="s">
        <v>732</v>
      </c>
      <c r="I61" s="51" t="s">
        <v>605</v>
      </c>
      <c r="J61" s="62" t="s">
        <v>6</v>
      </c>
      <c r="K61" s="65" t="s">
        <v>733</v>
      </c>
      <c r="L61" s="51" t="str">
        <f>VLOOKUP(K61,CódigosRetorno!$A$2:$B$1795,2,FALSE())</f>
        <v>El XML no contiene el atributo o no existe información del tipo de documento del tercero relacionado.</v>
      </c>
      <c r="M61" s="57" t="s">
        <v>8</v>
      </c>
      <c r="N61" s="104"/>
    </row>
    <row r="62" spans="1:14" ht="24" x14ac:dyDescent="0.25">
      <c r="A62" s="104"/>
      <c r="B62" s="4"/>
      <c r="C62" s="8"/>
      <c r="D62" s="4"/>
      <c r="E62" s="4"/>
      <c r="F62" s="4"/>
      <c r="G62" s="4"/>
      <c r="H62" s="8"/>
      <c r="I62" s="51" t="s">
        <v>202</v>
      </c>
      <c r="J62" s="62" t="s">
        <v>6</v>
      </c>
      <c r="K62" s="65" t="s">
        <v>734</v>
      </c>
      <c r="L62" s="51" t="str">
        <f>VLOOKUP(K62,CódigosRetorno!$A$2:$B$1795,2,FALSE())</f>
        <v>El valor ingresado como tipo de documento del tercero relacionado es incorrecto.</v>
      </c>
      <c r="M62" s="57" t="s">
        <v>8</v>
      </c>
      <c r="N62" s="104"/>
    </row>
    <row r="63" spans="1:14" ht="48" x14ac:dyDescent="0.25">
      <c r="A63" s="104"/>
      <c r="B63" s="62">
        <f>+B61+1</f>
        <v>26</v>
      </c>
      <c r="C63" s="64" t="s">
        <v>735</v>
      </c>
      <c r="D63" s="62" t="s">
        <v>63</v>
      </c>
      <c r="E63" s="62" t="s">
        <v>143</v>
      </c>
      <c r="F63" s="62" t="s">
        <v>223</v>
      </c>
      <c r="G63" s="62"/>
      <c r="H63" s="64" t="s">
        <v>736</v>
      </c>
      <c r="I63" s="58" t="s">
        <v>737</v>
      </c>
      <c r="J63" s="62" t="s">
        <v>6</v>
      </c>
      <c r="K63" s="65" t="s">
        <v>738</v>
      </c>
      <c r="L63" s="51" t="str">
        <f>VLOOKUP(K63,CódigosRetorno!$A$2:$B$1795,2,FALSE())</f>
        <v>El valor ingresado como tipo de documento del nombre o razon social del tercero relacionado es incorrecto.</v>
      </c>
      <c r="M63" s="57" t="s">
        <v>8</v>
      </c>
      <c r="N63" s="104"/>
    </row>
    <row r="64" spans="1:14" x14ac:dyDescent="0.25">
      <c r="A64" s="104"/>
      <c r="B64" s="107" t="s">
        <v>739</v>
      </c>
      <c r="C64" s="118" t="s">
        <v>740</v>
      </c>
      <c r="D64" s="107" t="s">
        <v>63</v>
      </c>
      <c r="E64" s="107" t="s">
        <v>143</v>
      </c>
      <c r="F64" s="107" t="s">
        <v>8</v>
      </c>
      <c r="G64" s="107" t="s">
        <v>8</v>
      </c>
      <c r="H64" s="123" t="s">
        <v>8</v>
      </c>
      <c r="I64" s="76" t="s">
        <v>8</v>
      </c>
      <c r="J64" s="80" t="s">
        <v>8</v>
      </c>
      <c r="K64" s="124" t="s">
        <v>8</v>
      </c>
      <c r="L64" s="56" t="str">
        <f>VLOOKUP(K64,CódigosRetorno!$A$2:$B$1795,2,FALSE())</f>
        <v>-</v>
      </c>
      <c r="M64" s="70" t="s">
        <v>8</v>
      </c>
      <c r="N64" s="104"/>
    </row>
    <row r="65" spans="1:14" ht="24" customHeight="1" x14ac:dyDescent="0.25">
      <c r="A65" s="104"/>
      <c r="B65" s="4">
        <f>+B63+1</f>
        <v>27</v>
      </c>
      <c r="C65" s="8" t="s">
        <v>741</v>
      </c>
      <c r="D65" s="4" t="s">
        <v>63</v>
      </c>
      <c r="E65" s="4" t="s">
        <v>143</v>
      </c>
      <c r="F65" s="4" t="s">
        <v>330</v>
      </c>
      <c r="G65" s="4" t="s">
        <v>742</v>
      </c>
      <c r="H65" s="8" t="s">
        <v>743</v>
      </c>
      <c r="I65" s="51" t="s">
        <v>605</v>
      </c>
      <c r="J65" s="62" t="s">
        <v>6</v>
      </c>
      <c r="K65" s="65" t="s">
        <v>744</v>
      </c>
      <c r="L65" s="51" t="str">
        <f>VLOOKUP(K65,CódigosRetorno!$A$2:$B$1795,2,FALSE())</f>
        <v>El XML no contiene el atributo o no existe informacion del motivo de traslado.</v>
      </c>
      <c r="M65" s="57" t="s">
        <v>8</v>
      </c>
      <c r="N65" s="104"/>
    </row>
    <row r="66" spans="1:14" ht="24" x14ac:dyDescent="0.25">
      <c r="A66" s="104"/>
      <c r="B66" s="4"/>
      <c r="C66" s="8"/>
      <c r="D66" s="4"/>
      <c r="E66" s="4"/>
      <c r="F66" s="4"/>
      <c r="G66" s="4"/>
      <c r="H66" s="8"/>
      <c r="I66" s="51" t="s">
        <v>256</v>
      </c>
      <c r="J66" s="62" t="s">
        <v>6</v>
      </c>
      <c r="K66" s="60" t="s">
        <v>745</v>
      </c>
      <c r="L66" s="51" t="str">
        <f>VLOOKUP(K66,CódigosRetorno!$A$2:$B$1795,2,FALSE())</f>
        <v>El valor ingresado como motivo de traslado no es valido.</v>
      </c>
      <c r="M66" s="62" t="s">
        <v>746</v>
      </c>
      <c r="N66" s="104"/>
    </row>
    <row r="67" spans="1:14" ht="24" x14ac:dyDescent="0.25">
      <c r="A67" s="104"/>
      <c r="B67" s="4"/>
      <c r="C67" s="8"/>
      <c r="D67" s="4"/>
      <c r="E67" s="4"/>
      <c r="F67" s="4"/>
      <c r="G67" s="4"/>
      <c r="H67" s="8"/>
      <c r="I67" s="51" t="s">
        <v>747</v>
      </c>
      <c r="J67" s="62" t="s">
        <v>6</v>
      </c>
      <c r="K67" s="60" t="s">
        <v>748</v>
      </c>
      <c r="L67" s="51" t="str">
        <f>VLOOKUP(K67,CódigosRetorno!$A$2:$B$1795,2,FALSE())</f>
        <v>Para exportación, el XML no contiene el tag o no existe informacion del numero de DAM.</v>
      </c>
      <c r="M67" s="57" t="s">
        <v>8</v>
      </c>
      <c r="N67" s="104"/>
    </row>
    <row r="68" spans="1:14" ht="24" x14ac:dyDescent="0.25">
      <c r="A68" s="104"/>
      <c r="B68" s="4"/>
      <c r="C68" s="8"/>
      <c r="D68" s="4"/>
      <c r="E68" s="4"/>
      <c r="F68" s="4"/>
      <c r="G68" s="4"/>
      <c r="H68" s="8"/>
      <c r="I68" s="51" t="s">
        <v>749</v>
      </c>
      <c r="J68" s="62" t="s">
        <v>6</v>
      </c>
      <c r="K68" s="60" t="s">
        <v>750</v>
      </c>
      <c r="L68" s="51" t="str">
        <f>VLOOKUP(K68,CódigosRetorno!$A$2:$B$1795,2,FALSE())</f>
        <v>Para importación, el XML no contiene el tag o no existe informacion del numero de manifiesto de carga o numero de DAM.</v>
      </c>
      <c r="M68" s="57" t="s">
        <v>8</v>
      </c>
      <c r="N68" s="104"/>
    </row>
    <row r="69" spans="1:14" ht="24" customHeight="1" x14ac:dyDescent="0.25">
      <c r="A69" s="104"/>
      <c r="B69" s="4">
        <f>+B65+1</f>
        <v>28</v>
      </c>
      <c r="C69" s="8" t="s">
        <v>751</v>
      </c>
      <c r="D69" s="4" t="s">
        <v>63</v>
      </c>
      <c r="E69" s="4" t="s">
        <v>184</v>
      </c>
      <c r="F69" s="4" t="s">
        <v>223</v>
      </c>
      <c r="G69" s="4"/>
      <c r="H69" s="8" t="s">
        <v>752</v>
      </c>
      <c r="I69" s="51" t="s">
        <v>753</v>
      </c>
      <c r="J69" s="62" t="s">
        <v>208</v>
      </c>
      <c r="K69" s="65" t="s">
        <v>754</v>
      </c>
      <c r="L69" s="51" t="str">
        <f>VLOOKUP(K69,CódigosRetorno!$A$2:$B$1795,2,FALSE())</f>
        <v>El XML no contiene el atributo o no existe información en descripcion del motivo de traslado.</v>
      </c>
      <c r="M69" s="57" t="s">
        <v>8</v>
      </c>
      <c r="N69" s="104"/>
    </row>
    <row r="70" spans="1:14" ht="48" x14ac:dyDescent="0.25">
      <c r="A70" s="104"/>
      <c r="B70" s="4"/>
      <c r="C70" s="8"/>
      <c r="D70" s="4"/>
      <c r="E70" s="4"/>
      <c r="F70" s="4"/>
      <c r="G70" s="4"/>
      <c r="H70" s="8"/>
      <c r="I70" s="51" t="s">
        <v>755</v>
      </c>
      <c r="J70" s="62" t="s">
        <v>208</v>
      </c>
      <c r="K70" s="65" t="s">
        <v>756</v>
      </c>
      <c r="L70" s="51" t="str">
        <f>VLOOKUP(K70,CódigosRetorno!$A$2:$B$1795,2,FALSE())</f>
        <v>El valor ingresado como descripcion de motivo de traslado no cumple con el estandar.</v>
      </c>
      <c r="M70" s="57" t="s">
        <v>8</v>
      </c>
      <c r="N70" s="104"/>
    </row>
    <row r="71" spans="1:14" ht="24" x14ac:dyDescent="0.25">
      <c r="A71" s="104"/>
      <c r="B71" s="61">
        <f>+B69+1</f>
        <v>29</v>
      </c>
      <c r="C71" s="64" t="s">
        <v>757</v>
      </c>
      <c r="D71" s="62" t="s">
        <v>63</v>
      </c>
      <c r="E71" s="62" t="s">
        <v>184</v>
      </c>
      <c r="F71" s="62" t="s">
        <v>758</v>
      </c>
      <c r="G71" s="61" t="s">
        <v>759</v>
      </c>
      <c r="H71" s="126" t="s">
        <v>760</v>
      </c>
      <c r="I71" s="51" t="s">
        <v>186</v>
      </c>
      <c r="J71" s="61" t="s">
        <v>8</v>
      </c>
      <c r="K71" s="65" t="s">
        <v>8</v>
      </c>
      <c r="L71" s="51" t="str">
        <f>VLOOKUP(K71,CódigosRetorno!$A$2:$B$1795,2,FALSE())</f>
        <v>-</v>
      </c>
      <c r="M71" s="62" t="s">
        <v>8</v>
      </c>
      <c r="N71" s="104"/>
    </row>
    <row r="72" spans="1:14" ht="15" customHeight="1" x14ac:dyDescent="0.25">
      <c r="A72" s="104"/>
      <c r="B72" s="4">
        <f>+B71+1</f>
        <v>30</v>
      </c>
      <c r="C72" s="8" t="s">
        <v>761</v>
      </c>
      <c r="D72" s="4" t="s">
        <v>63</v>
      </c>
      <c r="E72" s="4" t="s">
        <v>143</v>
      </c>
      <c r="F72" s="4" t="s">
        <v>762</v>
      </c>
      <c r="G72" s="647" t="s">
        <v>763</v>
      </c>
      <c r="H72" s="8" t="s">
        <v>764</v>
      </c>
      <c r="I72" s="51" t="s">
        <v>66</v>
      </c>
      <c r="J72" s="61" t="s">
        <v>6</v>
      </c>
      <c r="K72" s="65" t="s">
        <v>765</v>
      </c>
      <c r="L72" s="51" t="str">
        <f>VLOOKUP(K72,CódigosRetorno!$A$2:$B$1795,2,FALSE())</f>
        <v>Es obligatorio ingresar el peso bruto total de la guía</v>
      </c>
      <c r="M72" s="62" t="s">
        <v>8</v>
      </c>
      <c r="N72" s="104"/>
    </row>
    <row r="73" spans="1:14" ht="24" x14ac:dyDescent="0.25">
      <c r="A73" s="104"/>
      <c r="B73" s="4"/>
      <c r="C73" s="8"/>
      <c r="D73" s="4"/>
      <c r="E73" s="4"/>
      <c r="F73" s="4"/>
      <c r="G73" s="647"/>
      <c r="H73" s="8"/>
      <c r="I73" s="51" t="s">
        <v>766</v>
      </c>
      <c r="J73" s="62" t="s">
        <v>208</v>
      </c>
      <c r="K73" s="65" t="s">
        <v>767</v>
      </c>
      <c r="L73" s="51" t="str">
        <f>VLOOKUP(K73,CódigosRetorno!$A$2:$B$1795,2,FALSE())</f>
        <v>GrossWeightMeasure - El valor ingresado no cumple con el estandar.</v>
      </c>
      <c r="M73" s="57" t="s">
        <v>8</v>
      </c>
      <c r="N73" s="104"/>
    </row>
    <row r="74" spans="1:14" ht="15" customHeight="1" x14ac:dyDescent="0.25">
      <c r="A74" s="104"/>
      <c r="B74" s="4">
        <f>+B72+1</f>
        <v>31</v>
      </c>
      <c r="C74" s="8" t="s">
        <v>768</v>
      </c>
      <c r="D74" s="4" t="s">
        <v>63</v>
      </c>
      <c r="E74" s="4" t="s">
        <v>143</v>
      </c>
      <c r="F74" s="4" t="s">
        <v>769</v>
      </c>
      <c r="G74" s="4" t="s">
        <v>770</v>
      </c>
      <c r="H74" s="8" t="s">
        <v>771</v>
      </c>
      <c r="I74" s="51" t="s">
        <v>772</v>
      </c>
      <c r="J74" s="62" t="s">
        <v>6</v>
      </c>
      <c r="K74" s="65" t="s">
        <v>773</v>
      </c>
      <c r="L74" s="51" t="str">
        <f>VLOOKUP(K74,CódigosRetorno!$A$2:$B$1795,2,FALSE())</f>
        <v>Es obligatorio indicar la unidad de medida del Peso Total de la guía</v>
      </c>
      <c r="M74" s="57" t="s">
        <v>8</v>
      </c>
      <c r="N74" s="104"/>
    </row>
    <row r="75" spans="1:14" ht="24" x14ac:dyDescent="0.25">
      <c r="A75" s="104"/>
      <c r="B75" s="4"/>
      <c r="C75" s="8"/>
      <c r="D75" s="4"/>
      <c r="E75" s="4"/>
      <c r="F75" s="4"/>
      <c r="G75" s="4"/>
      <c r="H75" s="8"/>
      <c r="I75" s="51" t="s">
        <v>774</v>
      </c>
      <c r="J75" s="62" t="s">
        <v>208</v>
      </c>
      <c r="K75" s="65" t="s">
        <v>775</v>
      </c>
      <c r="L75" s="51" t="str">
        <f>VLOOKUP(K75,CódigosRetorno!$A$2:$B$1795,2,FALSE())</f>
        <v>cbc:GrossWeightMeasure@unitCode: El valor ingresado en la unidad de medida para el peso bruto total no es correcta (KGM).</v>
      </c>
      <c r="M75" s="57" t="s">
        <v>8</v>
      </c>
      <c r="N75" s="104"/>
    </row>
    <row r="76" spans="1:14" ht="24" customHeight="1" x14ac:dyDescent="0.25">
      <c r="A76" s="104"/>
      <c r="B76" s="4">
        <f>+B74+1</f>
        <v>32</v>
      </c>
      <c r="C76" s="8" t="s">
        <v>776</v>
      </c>
      <c r="D76" s="4" t="s">
        <v>63</v>
      </c>
      <c r="E76" s="4" t="s">
        <v>184</v>
      </c>
      <c r="F76" s="4" t="s">
        <v>777</v>
      </c>
      <c r="G76" s="647" t="s">
        <v>777</v>
      </c>
      <c r="H76" s="8" t="s">
        <v>778</v>
      </c>
      <c r="I76" s="51" t="s">
        <v>779</v>
      </c>
      <c r="J76" s="62" t="s">
        <v>6</v>
      </c>
      <c r="K76" s="65" t="s">
        <v>780</v>
      </c>
      <c r="L76" s="51" t="str">
        <f>VLOOKUP(K76,CódigosRetorno!$A$2:$B$1795,2,FALSE())</f>
        <v>El XML no contiene el atributo o no existe informacion en numero de bultos o pallets obligatorio para importación.</v>
      </c>
      <c r="M76" s="57" t="s">
        <v>8</v>
      </c>
      <c r="N76" s="104"/>
    </row>
    <row r="77" spans="1:14" ht="24" x14ac:dyDescent="0.25">
      <c r="A77" s="104"/>
      <c r="B77" s="4"/>
      <c r="C77" s="8"/>
      <c r="D77" s="4"/>
      <c r="E77" s="4"/>
      <c r="F77" s="4"/>
      <c r="G77" s="647"/>
      <c r="H77" s="8"/>
      <c r="I77" s="51" t="s">
        <v>781</v>
      </c>
      <c r="J77" s="62" t="s">
        <v>6</v>
      </c>
      <c r="K77" s="65" t="s">
        <v>782</v>
      </c>
      <c r="L77" s="51" t="str">
        <f>VLOOKUP(K77,CódigosRetorno!$A$2:$B$1795,2,FALSE())</f>
        <v>El valor ingresado como numero de bultos o pallets no cumple con el estandar.</v>
      </c>
      <c r="M77" s="57" t="s">
        <v>8</v>
      </c>
      <c r="N77" s="104"/>
    </row>
    <row r="78" spans="1:14" ht="24" x14ac:dyDescent="0.25">
      <c r="A78" s="104"/>
      <c r="B78" s="4"/>
      <c r="C78" s="8"/>
      <c r="D78" s="4"/>
      <c r="E78" s="4"/>
      <c r="F78" s="4"/>
      <c r="G78" s="647"/>
      <c r="H78" s="8"/>
      <c r="I78" s="51" t="s">
        <v>783</v>
      </c>
      <c r="J78" s="62" t="s">
        <v>208</v>
      </c>
      <c r="K78" s="60" t="s">
        <v>784</v>
      </c>
      <c r="L78" s="51" t="str">
        <f>VLOOKUP(K78,CódigosRetorno!$A$2:$B$1795,2,FALSE())</f>
        <v>Numero de bultos o pallets es una información válida solo para importación.</v>
      </c>
      <c r="M78" s="57" t="s">
        <v>8</v>
      </c>
      <c r="N78" s="31"/>
    </row>
    <row r="79" spans="1:14" ht="24" customHeight="1" x14ac:dyDescent="0.25">
      <c r="A79" s="104"/>
      <c r="B79" s="4">
        <f>+B76+1</f>
        <v>33</v>
      </c>
      <c r="C79" s="8" t="s">
        <v>785</v>
      </c>
      <c r="D79" s="4" t="s">
        <v>63</v>
      </c>
      <c r="E79" s="4" t="s">
        <v>143</v>
      </c>
      <c r="F79" s="4" t="s">
        <v>330</v>
      </c>
      <c r="G79" s="4" t="s">
        <v>786</v>
      </c>
      <c r="H79" s="8" t="s">
        <v>787</v>
      </c>
      <c r="I79" s="51" t="s">
        <v>605</v>
      </c>
      <c r="J79" s="62" t="s">
        <v>6</v>
      </c>
      <c r="K79" s="65" t="s">
        <v>788</v>
      </c>
      <c r="L79" s="51" t="str">
        <f>VLOOKUP(K79,CódigosRetorno!$A$2:$B$1795,2,FALSE())</f>
        <v>El XML no contiene el atributo o no existe informacion en modalidad de transporte.</v>
      </c>
      <c r="M79" s="57" t="s">
        <v>8</v>
      </c>
      <c r="N79" s="104"/>
    </row>
    <row r="80" spans="1:14" ht="24" x14ac:dyDescent="0.25">
      <c r="A80" s="104"/>
      <c r="B80" s="4"/>
      <c r="C80" s="8"/>
      <c r="D80" s="4"/>
      <c r="E80" s="4"/>
      <c r="F80" s="4"/>
      <c r="G80" s="4"/>
      <c r="H80" s="8"/>
      <c r="I80" s="51" t="s">
        <v>256</v>
      </c>
      <c r="J80" s="62" t="s">
        <v>6</v>
      </c>
      <c r="K80" s="60" t="s">
        <v>789</v>
      </c>
      <c r="L80" s="51" t="str">
        <f>VLOOKUP(K80,CódigosRetorno!$A$2:$B$1795,2,FALSE())</f>
        <v>El valor ingresado como modalidad de transporte no es correcto.</v>
      </c>
      <c r="M80" s="62" t="s">
        <v>790</v>
      </c>
      <c r="N80" s="104"/>
    </row>
    <row r="81" spans="1:14" x14ac:dyDescent="0.25">
      <c r="A81" s="104"/>
      <c r="B81" s="4"/>
      <c r="C81" s="8"/>
      <c r="D81" s="4"/>
      <c r="E81" s="4"/>
      <c r="F81" s="4"/>
      <c r="G81" s="4"/>
      <c r="H81" s="8"/>
      <c r="I81" s="51" t="s">
        <v>791</v>
      </c>
      <c r="J81" s="62" t="s">
        <v>6</v>
      </c>
      <c r="K81" s="60" t="s">
        <v>792</v>
      </c>
      <c r="L81" s="51" t="str">
        <f>VLOOKUP(K81,CódigosRetorno!$A$2:$B$1795,2,FALSE())</f>
        <v>El XML no contiene el atributo o no existe información de vehiculos.</v>
      </c>
      <c r="M81" s="57" t="s">
        <v>8</v>
      </c>
      <c r="N81" s="104"/>
    </row>
    <row r="82" spans="1:14" ht="24" x14ac:dyDescent="0.25">
      <c r="A82" s="104"/>
      <c r="B82" s="4"/>
      <c r="C82" s="8"/>
      <c r="D82" s="4"/>
      <c r="E82" s="4"/>
      <c r="F82" s="4"/>
      <c r="G82" s="4"/>
      <c r="H82" s="8"/>
      <c r="I82" s="51" t="s">
        <v>793</v>
      </c>
      <c r="J82" s="62" t="s">
        <v>6</v>
      </c>
      <c r="K82" s="60" t="s">
        <v>794</v>
      </c>
      <c r="L82" s="51" t="str">
        <f>VLOOKUP(K82,CódigosRetorno!$A$2:$B$1795,2,FALSE())</f>
        <v>El XML no contiene el atributo o no existe información de conductores.</v>
      </c>
      <c r="M82" s="57" t="s">
        <v>8</v>
      </c>
      <c r="N82" s="104"/>
    </row>
    <row r="83" spans="1:14" ht="24" x14ac:dyDescent="0.25">
      <c r="A83" s="104"/>
      <c r="B83" s="4"/>
      <c r="C83" s="8"/>
      <c r="D83" s="4"/>
      <c r="E83" s="4"/>
      <c r="F83" s="4"/>
      <c r="G83" s="4"/>
      <c r="H83" s="8"/>
      <c r="I83" s="51" t="s">
        <v>795</v>
      </c>
      <c r="J83" s="62" t="s">
        <v>208</v>
      </c>
      <c r="K83" s="60" t="s">
        <v>796</v>
      </c>
      <c r="L83" s="51" t="str">
        <f>VLOOKUP(K83,CódigosRetorno!$A$2:$B$1795,2,FALSE())</f>
        <v>El XML no contiene el atributo o no existe informacion de datos del transportista.</v>
      </c>
      <c r="M83" s="57" t="s">
        <v>8</v>
      </c>
      <c r="N83" s="104"/>
    </row>
    <row r="84" spans="1:14" ht="24" x14ac:dyDescent="0.25">
      <c r="A84" s="104"/>
      <c r="B84" s="4"/>
      <c r="C84" s="8"/>
      <c r="D84" s="4"/>
      <c r="E84" s="4"/>
      <c r="F84" s="4"/>
      <c r="G84" s="4"/>
      <c r="H84" s="8"/>
      <c r="I84" s="51" t="s">
        <v>797</v>
      </c>
      <c r="J84" s="62" t="s">
        <v>208</v>
      </c>
      <c r="K84" s="60" t="s">
        <v>798</v>
      </c>
      <c r="L84" s="51" t="str">
        <f>VLOOKUP(K84,CódigosRetorno!$A$2:$B$1795,2,FALSE())</f>
        <v>No es necesario consignar los datos del transportista para una operación de Transporte Privado.</v>
      </c>
      <c r="M84" s="57" t="s">
        <v>8</v>
      </c>
      <c r="N84" s="104"/>
    </row>
    <row r="85" spans="1:14" ht="24" x14ac:dyDescent="0.25">
      <c r="A85" s="104"/>
      <c r="B85" s="62">
        <f>+B79+1</f>
        <v>34</v>
      </c>
      <c r="C85" s="64" t="s">
        <v>799</v>
      </c>
      <c r="D85" s="62" t="s">
        <v>63</v>
      </c>
      <c r="E85" s="62" t="s">
        <v>143</v>
      </c>
      <c r="F85" s="62" t="s">
        <v>343</v>
      </c>
      <c r="G85" s="61" t="s">
        <v>178</v>
      </c>
      <c r="H85" s="126" t="s">
        <v>800</v>
      </c>
      <c r="I85" s="51" t="s">
        <v>66</v>
      </c>
      <c r="J85" s="62" t="s">
        <v>6</v>
      </c>
      <c r="K85" s="65" t="s">
        <v>801</v>
      </c>
      <c r="L85" s="51" t="str">
        <f>VLOOKUP(K85,CódigosRetorno!$A$2:$B$1795,2,FALSE())</f>
        <v>El XML no contiene el atributo o no existe información de la fecha de inicio de traslado o fecha de entrega del bien al transportista.</v>
      </c>
      <c r="M85" s="57" t="s">
        <v>8</v>
      </c>
      <c r="N85" s="104"/>
    </row>
    <row r="86" spans="1:14" ht="24" x14ac:dyDescent="0.25">
      <c r="A86" s="104"/>
      <c r="B86" s="62">
        <f>+B85+1</f>
        <v>35</v>
      </c>
      <c r="C86" s="64" t="s">
        <v>802</v>
      </c>
      <c r="D86" s="62" t="s">
        <v>63</v>
      </c>
      <c r="E86" s="62" t="s">
        <v>143</v>
      </c>
      <c r="F86" s="62" t="s">
        <v>343</v>
      </c>
      <c r="G86" s="61" t="s">
        <v>178</v>
      </c>
      <c r="H86" s="126" t="s">
        <v>800</v>
      </c>
      <c r="I86" s="51" t="s">
        <v>186</v>
      </c>
      <c r="J86" s="61" t="s">
        <v>8</v>
      </c>
      <c r="K86" s="65" t="s">
        <v>8</v>
      </c>
      <c r="L86" s="51" t="str">
        <f>VLOOKUP(K86,CódigosRetorno!$A$2:$B$1795,2,FALSE())</f>
        <v>-</v>
      </c>
      <c r="M86" s="57" t="s">
        <v>8</v>
      </c>
      <c r="N86" s="104"/>
    </row>
    <row r="87" spans="1:14" x14ac:dyDescent="0.25">
      <c r="A87" s="104"/>
      <c r="B87" s="80" t="s">
        <v>803</v>
      </c>
      <c r="C87" s="81" t="s">
        <v>804</v>
      </c>
      <c r="D87" s="107" t="s">
        <v>63</v>
      </c>
      <c r="E87" s="107" t="s">
        <v>143</v>
      </c>
      <c r="F87" s="107" t="s">
        <v>8</v>
      </c>
      <c r="G87" s="107" t="s">
        <v>8</v>
      </c>
      <c r="H87" s="123" t="s">
        <v>8</v>
      </c>
      <c r="I87" s="76" t="s">
        <v>8</v>
      </c>
      <c r="J87" s="80" t="s">
        <v>8</v>
      </c>
      <c r="K87" s="124" t="s">
        <v>8</v>
      </c>
      <c r="L87" s="56" t="str">
        <f>VLOOKUP(K87,CódigosRetorno!$A$2:$B$1795,2,FALSE())</f>
        <v>-</v>
      </c>
      <c r="M87" s="70" t="s">
        <v>8</v>
      </c>
      <c r="N87" s="104"/>
    </row>
    <row r="88" spans="1:14" ht="36" x14ac:dyDescent="0.25">
      <c r="A88" s="104"/>
      <c r="B88" s="62">
        <f>+B86+1</f>
        <v>36</v>
      </c>
      <c r="C88" s="64" t="s">
        <v>805</v>
      </c>
      <c r="D88" s="62" t="s">
        <v>63</v>
      </c>
      <c r="E88" s="62" t="s">
        <v>143</v>
      </c>
      <c r="F88" s="62" t="s">
        <v>189</v>
      </c>
      <c r="G88" s="61" t="s">
        <v>8</v>
      </c>
      <c r="H88" s="126" t="s">
        <v>806</v>
      </c>
      <c r="I88" s="51" t="s">
        <v>186</v>
      </c>
      <c r="J88" s="61" t="s">
        <v>8</v>
      </c>
      <c r="K88" s="65" t="s">
        <v>8</v>
      </c>
      <c r="L88" s="51" t="str">
        <f>VLOOKUP(K88,CódigosRetorno!$A$2:$B$1795,2,FALSE())</f>
        <v>-</v>
      </c>
      <c r="M88" s="57" t="s">
        <v>8</v>
      </c>
      <c r="N88" s="104"/>
    </row>
    <row r="89" spans="1:14" ht="36" x14ac:dyDescent="0.25">
      <c r="A89" s="104"/>
      <c r="B89" s="62">
        <f>+B88+1</f>
        <v>37</v>
      </c>
      <c r="C89" s="64" t="s">
        <v>807</v>
      </c>
      <c r="D89" s="62" t="s">
        <v>63</v>
      </c>
      <c r="E89" s="62" t="s">
        <v>143</v>
      </c>
      <c r="F89" s="62" t="s">
        <v>330</v>
      </c>
      <c r="G89" s="62" t="s">
        <v>198</v>
      </c>
      <c r="H89" s="126" t="s">
        <v>808</v>
      </c>
      <c r="I89" s="51" t="s">
        <v>186</v>
      </c>
      <c r="J89" s="61" t="s">
        <v>8</v>
      </c>
      <c r="K89" s="65" t="s">
        <v>8</v>
      </c>
      <c r="L89" s="51" t="str">
        <f>VLOOKUP(K89,CódigosRetorno!$A$2:$B$1795,2,FALSE())</f>
        <v>-</v>
      </c>
      <c r="M89" s="57" t="s">
        <v>8</v>
      </c>
      <c r="N89" s="104"/>
    </row>
    <row r="90" spans="1:14" ht="36" x14ac:dyDescent="0.25">
      <c r="A90" s="104"/>
      <c r="B90" s="62">
        <f>+B89+1</f>
        <v>38</v>
      </c>
      <c r="C90" s="64" t="s">
        <v>809</v>
      </c>
      <c r="D90" s="62" t="s">
        <v>63</v>
      </c>
      <c r="E90" s="62" t="s">
        <v>143</v>
      </c>
      <c r="F90" s="62" t="s">
        <v>223</v>
      </c>
      <c r="G90" s="61" t="s">
        <v>8</v>
      </c>
      <c r="H90" s="126" t="s">
        <v>810</v>
      </c>
      <c r="I90" s="51" t="s">
        <v>186</v>
      </c>
      <c r="J90" s="61" t="s">
        <v>8</v>
      </c>
      <c r="K90" s="65" t="s">
        <v>8</v>
      </c>
      <c r="L90" s="51" t="str">
        <f>VLOOKUP(K90,CódigosRetorno!$A$2:$B$1795,2,FALSE())</f>
        <v>-</v>
      </c>
      <c r="M90" s="57" t="s">
        <v>8</v>
      </c>
      <c r="N90" s="104"/>
    </row>
    <row r="91" spans="1:14" x14ac:dyDescent="0.25">
      <c r="A91" s="104"/>
      <c r="B91" s="107" t="s">
        <v>811</v>
      </c>
      <c r="C91" s="118" t="s">
        <v>812</v>
      </c>
      <c r="D91" s="107" t="s">
        <v>63</v>
      </c>
      <c r="E91" s="107" t="s">
        <v>143</v>
      </c>
      <c r="F91" s="107" t="s">
        <v>8</v>
      </c>
      <c r="G91" s="107" t="s">
        <v>8</v>
      </c>
      <c r="H91" s="123" t="s">
        <v>8</v>
      </c>
      <c r="I91" s="76" t="s">
        <v>8</v>
      </c>
      <c r="J91" s="80" t="s">
        <v>8</v>
      </c>
      <c r="K91" s="124" t="s">
        <v>8</v>
      </c>
      <c r="L91" s="56" t="str">
        <f>VLOOKUP(K91,CódigosRetorno!$A$2:$B$1795,2,FALSE())</f>
        <v>-</v>
      </c>
      <c r="M91" s="70" t="s">
        <v>8</v>
      </c>
      <c r="N91" s="104"/>
    </row>
    <row r="92" spans="1:14" ht="48" x14ac:dyDescent="0.25">
      <c r="A92" s="104"/>
      <c r="B92" s="92">
        <f>+B90+1</f>
        <v>39</v>
      </c>
      <c r="C92" s="113" t="s">
        <v>813</v>
      </c>
      <c r="D92" s="92" t="s">
        <v>63</v>
      </c>
      <c r="E92" s="92" t="s">
        <v>143</v>
      </c>
      <c r="F92" s="92" t="s">
        <v>814</v>
      </c>
      <c r="G92" s="112" t="s">
        <v>8</v>
      </c>
      <c r="H92" s="51" t="s">
        <v>815</v>
      </c>
      <c r="I92" s="51" t="s">
        <v>186</v>
      </c>
      <c r="J92" s="61" t="s">
        <v>8</v>
      </c>
      <c r="K92" s="65" t="s">
        <v>8</v>
      </c>
      <c r="L92" s="51" t="str">
        <f>VLOOKUP(K92,CódigosRetorno!$A$2:$B$1795,2,FALSE())</f>
        <v>-</v>
      </c>
      <c r="M92" s="57" t="s">
        <v>8</v>
      </c>
      <c r="N92" s="104"/>
    </row>
    <row r="93" spans="1:14" x14ac:dyDescent="0.25">
      <c r="A93" s="104"/>
      <c r="B93" s="107" t="s">
        <v>816</v>
      </c>
      <c r="C93" s="81" t="s">
        <v>817</v>
      </c>
      <c r="D93" s="107" t="s">
        <v>63</v>
      </c>
      <c r="E93" s="107" t="s">
        <v>184</v>
      </c>
      <c r="F93" s="107" t="s">
        <v>8</v>
      </c>
      <c r="G93" s="107" t="s">
        <v>8</v>
      </c>
      <c r="H93" s="118" t="s">
        <v>8</v>
      </c>
      <c r="I93" s="81" t="s">
        <v>8</v>
      </c>
      <c r="J93" s="80" t="s">
        <v>8</v>
      </c>
      <c r="K93" s="121" t="s">
        <v>8</v>
      </c>
      <c r="L93" s="56" t="str">
        <f>VLOOKUP(K93,CódigosRetorno!$A$2:$B$1795,2,FALSE())</f>
        <v>-</v>
      </c>
      <c r="M93" s="70" t="s">
        <v>8</v>
      </c>
      <c r="N93" s="104"/>
    </row>
    <row r="94" spans="1:14" ht="36" x14ac:dyDescent="0.25">
      <c r="A94" s="104"/>
      <c r="B94" s="62">
        <f>+B92+1</f>
        <v>40</v>
      </c>
      <c r="C94" s="64" t="s">
        <v>818</v>
      </c>
      <c r="D94" s="62" t="s">
        <v>63</v>
      </c>
      <c r="E94" s="62" t="s">
        <v>184</v>
      </c>
      <c r="F94" s="62" t="s">
        <v>814</v>
      </c>
      <c r="G94" s="61" t="s">
        <v>8</v>
      </c>
      <c r="H94" s="51" t="s">
        <v>819</v>
      </c>
      <c r="I94" s="51" t="s">
        <v>186</v>
      </c>
      <c r="J94" s="61" t="s">
        <v>8</v>
      </c>
      <c r="K94" s="65" t="s">
        <v>8</v>
      </c>
      <c r="L94" s="51" t="str">
        <f>VLOOKUP(K94,CódigosRetorno!$A$2:$B$1795,2,FALSE())</f>
        <v>-</v>
      </c>
      <c r="M94" s="57" t="s">
        <v>8</v>
      </c>
      <c r="N94" s="104"/>
    </row>
    <row r="95" spans="1:14" x14ac:dyDescent="0.25">
      <c r="A95" s="104"/>
      <c r="B95" s="107" t="s">
        <v>820</v>
      </c>
      <c r="C95" s="118" t="s">
        <v>821</v>
      </c>
      <c r="D95" s="107" t="s">
        <v>63</v>
      </c>
      <c r="E95" s="107" t="s">
        <v>143</v>
      </c>
      <c r="F95" s="107" t="s">
        <v>8</v>
      </c>
      <c r="G95" s="107" t="s">
        <v>8</v>
      </c>
      <c r="H95" s="118" t="s">
        <v>8</v>
      </c>
      <c r="I95" s="81" t="s">
        <v>8</v>
      </c>
      <c r="J95" s="80" t="s">
        <v>8</v>
      </c>
      <c r="K95" s="121" t="s">
        <v>8</v>
      </c>
      <c r="L95" s="56" t="str">
        <f>VLOOKUP(K95,CódigosRetorno!$A$2:$B$1795,2,FALSE())</f>
        <v>-</v>
      </c>
      <c r="M95" s="70" t="s">
        <v>8</v>
      </c>
      <c r="N95" s="104"/>
    </row>
    <row r="96" spans="1:14" ht="24" x14ac:dyDescent="0.25">
      <c r="A96" s="104"/>
      <c r="B96" s="62">
        <f>+B94+1</f>
        <v>41</v>
      </c>
      <c r="C96" s="64" t="s">
        <v>822</v>
      </c>
      <c r="D96" s="62" t="s">
        <v>8</v>
      </c>
      <c r="E96" s="62" t="s">
        <v>143</v>
      </c>
      <c r="F96" s="62" t="s">
        <v>189</v>
      </c>
      <c r="G96" s="61" t="s">
        <v>8</v>
      </c>
      <c r="H96" s="126" t="s">
        <v>823</v>
      </c>
      <c r="I96" s="51" t="s">
        <v>186</v>
      </c>
      <c r="J96" s="61" t="s">
        <v>8</v>
      </c>
      <c r="K96" s="65" t="s">
        <v>8</v>
      </c>
      <c r="L96" s="51" t="str">
        <f>VLOOKUP(K96,CódigosRetorno!$A$2:$B$1795,2,FALSE())</f>
        <v>-</v>
      </c>
      <c r="M96" s="57" t="s">
        <v>8</v>
      </c>
      <c r="N96" s="104"/>
    </row>
    <row r="97" spans="1:14" ht="24" x14ac:dyDescent="0.25">
      <c r="A97" s="104"/>
      <c r="B97" s="62">
        <f>+B96+1</f>
        <v>42</v>
      </c>
      <c r="C97" s="64" t="s">
        <v>824</v>
      </c>
      <c r="D97" s="62" t="s">
        <v>8</v>
      </c>
      <c r="E97" s="62" t="s">
        <v>143</v>
      </c>
      <c r="F97" s="62" t="s">
        <v>330</v>
      </c>
      <c r="G97" s="62" t="s">
        <v>198</v>
      </c>
      <c r="H97" s="126" t="s">
        <v>825</v>
      </c>
      <c r="I97" s="51" t="s">
        <v>186</v>
      </c>
      <c r="J97" s="61" t="s">
        <v>8</v>
      </c>
      <c r="K97" s="65" t="s">
        <v>8</v>
      </c>
      <c r="L97" s="51" t="str">
        <f>VLOOKUP(K97,CódigosRetorno!$A$2:$B$1795,2,FALSE())</f>
        <v>-</v>
      </c>
      <c r="M97" s="57" t="s">
        <v>8</v>
      </c>
      <c r="N97" s="104"/>
    </row>
    <row r="98" spans="1:14" x14ac:dyDescent="0.25">
      <c r="A98" s="104"/>
      <c r="B98" s="122" t="s">
        <v>826</v>
      </c>
      <c r="C98" s="118" t="s">
        <v>827</v>
      </c>
      <c r="D98" s="107" t="s">
        <v>63</v>
      </c>
      <c r="E98" s="107" t="s">
        <v>143</v>
      </c>
      <c r="F98" s="107" t="s">
        <v>8</v>
      </c>
      <c r="G98" s="107" t="s">
        <v>8</v>
      </c>
      <c r="H98" s="118" t="s">
        <v>8</v>
      </c>
      <c r="I98" s="81" t="s">
        <v>8</v>
      </c>
      <c r="J98" s="80" t="s">
        <v>8</v>
      </c>
      <c r="K98" s="121" t="s">
        <v>8</v>
      </c>
      <c r="L98" s="56" t="str">
        <f>VLOOKUP(K98,CódigosRetorno!$A$2:$B$1795,2,FALSE())</f>
        <v>-</v>
      </c>
      <c r="M98" s="70" t="s">
        <v>8</v>
      </c>
      <c r="N98" s="104"/>
    </row>
    <row r="99" spans="1:14" ht="24" customHeight="1" x14ac:dyDescent="0.25">
      <c r="A99" s="104"/>
      <c r="B99" s="4">
        <f>+B97+1</f>
        <v>43</v>
      </c>
      <c r="C99" s="8" t="s">
        <v>828</v>
      </c>
      <c r="D99" s="4" t="s">
        <v>8</v>
      </c>
      <c r="E99" s="4" t="s">
        <v>143</v>
      </c>
      <c r="F99" s="4" t="s">
        <v>829</v>
      </c>
      <c r="G99" s="647" t="s">
        <v>217</v>
      </c>
      <c r="H99" s="8" t="s">
        <v>830</v>
      </c>
      <c r="I99" s="51" t="s">
        <v>605</v>
      </c>
      <c r="J99" s="62" t="s">
        <v>6</v>
      </c>
      <c r="K99" s="65" t="s">
        <v>831</v>
      </c>
      <c r="L99" s="51" t="str">
        <f>VLOOKUP(K99,CódigosRetorno!$A$2:$B$1795,2,FALSE())</f>
        <v>El XML no contiene el atributo o no existe informacion del codigo de ubigeo.</v>
      </c>
      <c r="M99" s="57" t="s">
        <v>8</v>
      </c>
      <c r="N99" s="104"/>
    </row>
    <row r="100" spans="1:14" x14ac:dyDescent="0.25">
      <c r="A100" s="104"/>
      <c r="B100" s="4"/>
      <c r="C100" s="8"/>
      <c r="D100" s="4"/>
      <c r="E100" s="4"/>
      <c r="F100" s="4"/>
      <c r="G100" s="647"/>
      <c r="H100" s="8"/>
      <c r="I100" s="51" t="s">
        <v>832</v>
      </c>
      <c r="J100" s="62" t="s">
        <v>6</v>
      </c>
      <c r="K100" s="65" t="s">
        <v>833</v>
      </c>
      <c r="L100" s="51" t="str">
        <f>VLOOKUP(K100,CódigosRetorno!$A$2:$B$1795,2,FALSE())</f>
        <v>El valor ingresado como codigo de ubigeo no cumple con el estandar.</v>
      </c>
      <c r="M100" s="57" t="s">
        <v>8</v>
      </c>
      <c r="N100" s="104"/>
    </row>
    <row r="101" spans="1:14" ht="24" x14ac:dyDescent="0.25">
      <c r="A101" s="104"/>
      <c r="B101" s="4"/>
      <c r="C101" s="8"/>
      <c r="D101" s="4"/>
      <c r="E101" s="4"/>
      <c r="F101" s="4"/>
      <c r="G101" s="647"/>
      <c r="H101" s="8"/>
      <c r="I101" s="51" t="s">
        <v>256</v>
      </c>
      <c r="J101" s="62" t="s">
        <v>208</v>
      </c>
      <c r="K101" s="65" t="s">
        <v>834</v>
      </c>
      <c r="L101" s="51" t="str">
        <f>VLOOKUP(K101,CódigosRetorno!$A$2:$B$1795,2,FALSE())</f>
        <v>Debe corresponder a algún valor válido establecido en el catálogo 13</v>
      </c>
      <c r="M101" s="62" t="s">
        <v>221</v>
      </c>
      <c r="N101" s="104"/>
    </row>
    <row r="102" spans="1:14" ht="24" customHeight="1" x14ac:dyDescent="0.25">
      <c r="A102" s="104"/>
      <c r="B102" s="4">
        <f>+B99+1</f>
        <v>44</v>
      </c>
      <c r="C102" s="8" t="s">
        <v>835</v>
      </c>
      <c r="D102" s="4" t="s">
        <v>8</v>
      </c>
      <c r="E102" s="4" t="s">
        <v>143</v>
      </c>
      <c r="F102" s="4" t="s">
        <v>223</v>
      </c>
      <c r="G102" s="647" t="s">
        <v>8</v>
      </c>
      <c r="H102" s="8" t="s">
        <v>836</v>
      </c>
      <c r="I102" s="51" t="s">
        <v>605</v>
      </c>
      <c r="J102" s="62" t="s">
        <v>6</v>
      </c>
      <c r="K102" s="65" t="s">
        <v>837</v>
      </c>
      <c r="L102" s="51" t="str">
        <f>VLOOKUP(K102,CódigosRetorno!$A$2:$B$1795,2,FALSE())</f>
        <v>El XML no contiene el atributo o no existe informacion de direccion completa y detallada.</v>
      </c>
      <c r="M102" s="57" t="s">
        <v>8</v>
      </c>
      <c r="N102" s="104"/>
    </row>
    <row r="103" spans="1:14" ht="36" x14ac:dyDescent="0.25">
      <c r="A103" s="104"/>
      <c r="B103" s="4"/>
      <c r="C103" s="8"/>
      <c r="D103" s="4"/>
      <c r="E103" s="4"/>
      <c r="F103" s="4"/>
      <c r="G103" s="647"/>
      <c r="H103" s="8"/>
      <c r="I103" s="58" t="s">
        <v>716</v>
      </c>
      <c r="J103" s="62" t="s">
        <v>6</v>
      </c>
      <c r="K103" s="60" t="s">
        <v>838</v>
      </c>
      <c r="L103" s="51" t="str">
        <f>VLOOKUP(K103,CódigosRetorno!$A$2:$B$1795,2,FALSE())</f>
        <v>El valor ingresado como direccion completa y detallada no cumple con el estandar.</v>
      </c>
      <c r="M103" s="57" t="s">
        <v>8</v>
      </c>
      <c r="N103" s="104"/>
    </row>
    <row r="104" spans="1:14" ht="24" x14ac:dyDescent="0.25">
      <c r="A104" s="104"/>
      <c r="B104" s="107" t="s">
        <v>839</v>
      </c>
      <c r="C104" s="118" t="s">
        <v>840</v>
      </c>
      <c r="D104" s="107" t="s">
        <v>63</v>
      </c>
      <c r="E104" s="107" t="s">
        <v>184</v>
      </c>
      <c r="F104" s="107" t="s">
        <v>8</v>
      </c>
      <c r="G104" s="107" t="s">
        <v>8</v>
      </c>
      <c r="H104" s="118" t="s">
        <v>8</v>
      </c>
      <c r="I104" s="81" t="s">
        <v>8</v>
      </c>
      <c r="J104" s="80" t="s">
        <v>8</v>
      </c>
      <c r="K104" s="121" t="s">
        <v>8</v>
      </c>
      <c r="L104" s="56" t="str">
        <f>VLOOKUP(K104,CódigosRetorno!$A$2:$B$1795,2,FALSE())</f>
        <v>-</v>
      </c>
      <c r="M104" s="70" t="s">
        <v>8</v>
      </c>
      <c r="N104" s="104"/>
    </row>
    <row r="105" spans="1:14" ht="24" x14ac:dyDescent="0.25">
      <c r="A105" s="104"/>
      <c r="B105" s="62">
        <f>+B102+1</f>
        <v>45</v>
      </c>
      <c r="C105" s="64" t="s">
        <v>841</v>
      </c>
      <c r="D105" s="62" t="s">
        <v>63</v>
      </c>
      <c r="E105" s="62" t="s">
        <v>143</v>
      </c>
      <c r="F105" s="62" t="s">
        <v>842</v>
      </c>
      <c r="G105" s="61" t="s">
        <v>8</v>
      </c>
      <c r="H105" s="126" t="s">
        <v>843</v>
      </c>
      <c r="I105" s="51" t="s">
        <v>186</v>
      </c>
      <c r="J105" s="61" t="s">
        <v>8</v>
      </c>
      <c r="K105" s="65" t="s">
        <v>8</v>
      </c>
      <c r="L105" s="51" t="str">
        <f>VLOOKUP(K105,CódigosRetorno!$A$2:$B$1795,2,FALSE())</f>
        <v>-</v>
      </c>
      <c r="M105" s="57" t="s">
        <v>8</v>
      </c>
      <c r="N105" s="104"/>
    </row>
    <row r="106" spans="1:14" x14ac:dyDescent="0.25">
      <c r="A106" s="104"/>
      <c r="B106" s="122" t="s">
        <v>844</v>
      </c>
      <c r="C106" s="118" t="s">
        <v>845</v>
      </c>
      <c r="D106" s="107" t="s">
        <v>63</v>
      </c>
      <c r="E106" s="107" t="s">
        <v>143</v>
      </c>
      <c r="F106" s="107" t="s">
        <v>8</v>
      </c>
      <c r="G106" s="107" t="s">
        <v>8</v>
      </c>
      <c r="H106" s="118" t="s">
        <v>8</v>
      </c>
      <c r="I106" s="81" t="s">
        <v>8</v>
      </c>
      <c r="J106" s="80" t="s">
        <v>8</v>
      </c>
      <c r="K106" s="121" t="s">
        <v>8</v>
      </c>
      <c r="L106" s="56" t="str">
        <f>VLOOKUP(K106,CódigosRetorno!$A$2:$B$1795,2,FALSE())</f>
        <v>-</v>
      </c>
      <c r="M106" s="70" t="s">
        <v>8</v>
      </c>
      <c r="N106" s="104"/>
    </row>
    <row r="107" spans="1:14" ht="24" customHeight="1" x14ac:dyDescent="0.25">
      <c r="A107" s="104"/>
      <c r="B107" s="4">
        <f>+B105+1</f>
        <v>46</v>
      </c>
      <c r="C107" s="8" t="s">
        <v>846</v>
      </c>
      <c r="D107" s="4" t="s">
        <v>63</v>
      </c>
      <c r="E107" s="4" t="s">
        <v>143</v>
      </c>
      <c r="F107" s="4" t="s">
        <v>829</v>
      </c>
      <c r="G107" s="647" t="s">
        <v>217</v>
      </c>
      <c r="H107" s="8" t="s">
        <v>847</v>
      </c>
      <c r="I107" s="51" t="s">
        <v>605</v>
      </c>
      <c r="J107" s="62" t="s">
        <v>6</v>
      </c>
      <c r="K107" s="65" t="s">
        <v>831</v>
      </c>
      <c r="L107" s="51" t="str">
        <f>VLOOKUP(K107,CódigosRetorno!$A$2:$B$1795,2,FALSE())</f>
        <v>El XML no contiene el atributo o no existe informacion del codigo de ubigeo.</v>
      </c>
      <c r="M107" s="57" t="s">
        <v>8</v>
      </c>
      <c r="N107" s="104"/>
    </row>
    <row r="108" spans="1:14" x14ac:dyDescent="0.25">
      <c r="A108" s="104"/>
      <c r="B108" s="4"/>
      <c r="C108" s="8"/>
      <c r="D108" s="4"/>
      <c r="E108" s="4"/>
      <c r="F108" s="4"/>
      <c r="G108" s="647"/>
      <c r="H108" s="8"/>
      <c r="I108" s="51" t="s">
        <v>832</v>
      </c>
      <c r="J108" s="62" t="s">
        <v>6</v>
      </c>
      <c r="K108" s="65" t="s">
        <v>833</v>
      </c>
      <c r="L108" s="51" t="str">
        <f>VLOOKUP(K108,CódigosRetorno!$A$2:$B$1795,2,FALSE())</f>
        <v>El valor ingresado como codigo de ubigeo no cumple con el estandar.</v>
      </c>
      <c r="M108" s="57" t="s">
        <v>8</v>
      </c>
      <c r="N108" s="104"/>
    </row>
    <row r="109" spans="1:14" ht="24" x14ac:dyDescent="0.25">
      <c r="A109" s="104"/>
      <c r="B109" s="4"/>
      <c r="C109" s="8"/>
      <c r="D109" s="4"/>
      <c r="E109" s="4"/>
      <c r="F109" s="4"/>
      <c r="G109" s="647"/>
      <c r="H109" s="8"/>
      <c r="I109" s="51" t="s">
        <v>256</v>
      </c>
      <c r="J109" s="62" t="s">
        <v>208</v>
      </c>
      <c r="K109" s="65" t="s">
        <v>834</v>
      </c>
      <c r="L109" s="51" t="str">
        <f>VLOOKUP(K109,CódigosRetorno!$A$2:$B$1795,2,FALSE())</f>
        <v>Debe corresponder a algún valor válido establecido en el catálogo 13</v>
      </c>
      <c r="M109" s="62" t="s">
        <v>221</v>
      </c>
      <c r="N109" s="104"/>
    </row>
    <row r="110" spans="1:14" ht="24" customHeight="1" x14ac:dyDescent="0.25">
      <c r="A110" s="104"/>
      <c r="B110" s="4">
        <f>+B107+1</f>
        <v>47</v>
      </c>
      <c r="C110" s="8" t="s">
        <v>848</v>
      </c>
      <c r="D110" s="4" t="s">
        <v>63</v>
      </c>
      <c r="E110" s="4" t="s">
        <v>143</v>
      </c>
      <c r="F110" s="4" t="s">
        <v>223</v>
      </c>
      <c r="G110" s="647" t="s">
        <v>8</v>
      </c>
      <c r="H110" s="8" t="s">
        <v>849</v>
      </c>
      <c r="I110" s="51" t="s">
        <v>605</v>
      </c>
      <c r="J110" s="62" t="s">
        <v>6</v>
      </c>
      <c r="K110" s="65" t="s">
        <v>837</v>
      </c>
      <c r="L110" s="51" t="str">
        <f>VLOOKUP(K110,CódigosRetorno!$A$2:$B$1795,2,FALSE())</f>
        <v>El XML no contiene el atributo o no existe informacion de direccion completa y detallada.</v>
      </c>
      <c r="M110" s="57" t="s">
        <v>8</v>
      </c>
      <c r="N110" s="104"/>
    </row>
    <row r="111" spans="1:14" ht="36" x14ac:dyDescent="0.25">
      <c r="A111" s="104"/>
      <c r="B111" s="4"/>
      <c r="C111" s="8"/>
      <c r="D111" s="4"/>
      <c r="E111" s="4"/>
      <c r="F111" s="4"/>
      <c r="G111" s="647"/>
      <c r="H111" s="8"/>
      <c r="I111" s="58" t="s">
        <v>716</v>
      </c>
      <c r="J111" s="62" t="s">
        <v>6</v>
      </c>
      <c r="K111" s="60" t="s">
        <v>838</v>
      </c>
      <c r="L111" s="51" t="str">
        <f>VLOOKUP(K111,CódigosRetorno!$A$2:$B$1795,2,FALSE())</f>
        <v>El valor ingresado como direccion completa y detallada no cumple con el estandar.</v>
      </c>
      <c r="M111" s="57" t="s">
        <v>8</v>
      </c>
      <c r="N111" s="104"/>
    </row>
    <row r="112" spans="1:14" ht="36" x14ac:dyDescent="0.25">
      <c r="A112" s="104"/>
      <c r="B112" s="122" t="s">
        <v>850</v>
      </c>
      <c r="C112" s="118" t="s">
        <v>851</v>
      </c>
      <c r="D112" s="107" t="s">
        <v>63</v>
      </c>
      <c r="E112" s="107" t="s">
        <v>184</v>
      </c>
      <c r="F112" s="107" t="s">
        <v>8</v>
      </c>
      <c r="G112" s="107" t="s">
        <v>8</v>
      </c>
      <c r="H112" s="118" t="s">
        <v>8</v>
      </c>
      <c r="I112" s="81" t="s">
        <v>8</v>
      </c>
      <c r="J112" s="80" t="s">
        <v>8</v>
      </c>
      <c r="K112" s="121" t="s">
        <v>8</v>
      </c>
      <c r="L112" s="56" t="str">
        <f>VLOOKUP(K112,CódigosRetorno!$A$2:$B$1795,2,FALSE())</f>
        <v>-</v>
      </c>
      <c r="M112" s="70" t="s">
        <v>8</v>
      </c>
      <c r="N112" s="104"/>
    </row>
    <row r="113" spans="1:14" ht="24" x14ac:dyDescent="0.25">
      <c r="A113" s="104"/>
      <c r="B113" s="62">
        <f>+B110+1</f>
        <v>48</v>
      </c>
      <c r="C113" s="51" t="s">
        <v>852</v>
      </c>
      <c r="D113" s="62" t="s">
        <v>8</v>
      </c>
      <c r="E113" s="62" t="s">
        <v>143</v>
      </c>
      <c r="F113" s="62" t="s">
        <v>144</v>
      </c>
      <c r="G113" s="61" t="s">
        <v>8</v>
      </c>
      <c r="H113" s="64" t="s">
        <v>853</v>
      </c>
      <c r="I113" s="51" t="s">
        <v>186</v>
      </c>
      <c r="J113" s="61" t="s">
        <v>8</v>
      </c>
      <c r="K113" s="65" t="s">
        <v>8</v>
      </c>
      <c r="L113" s="51" t="str">
        <f>VLOOKUP(K113,CódigosRetorno!$A$2:$B$1795,2,FALSE())</f>
        <v>-</v>
      </c>
      <c r="M113" s="57" t="s">
        <v>8</v>
      </c>
      <c r="N113" s="104"/>
    </row>
    <row r="114" spans="1:14" x14ac:dyDescent="0.25">
      <c r="A114" s="104"/>
      <c r="B114" s="122" t="s">
        <v>854</v>
      </c>
      <c r="C114" s="118" t="s">
        <v>855</v>
      </c>
      <c r="D114" s="107" t="s">
        <v>329</v>
      </c>
      <c r="E114" s="107" t="s">
        <v>143</v>
      </c>
      <c r="F114" s="107" t="s">
        <v>8</v>
      </c>
      <c r="G114" s="107" t="s">
        <v>8</v>
      </c>
      <c r="H114" s="118" t="s">
        <v>8</v>
      </c>
      <c r="I114" s="81" t="s">
        <v>8</v>
      </c>
      <c r="J114" s="80" t="s">
        <v>8</v>
      </c>
      <c r="K114" s="121" t="s">
        <v>8</v>
      </c>
      <c r="L114" s="56" t="str">
        <f>VLOOKUP(K114,CódigosRetorno!$A$2:$B$1795,2,FALSE())</f>
        <v>-</v>
      </c>
      <c r="M114" s="70" t="s">
        <v>8</v>
      </c>
      <c r="N114" s="104"/>
    </row>
    <row r="115" spans="1:14" ht="15" customHeight="1" x14ac:dyDescent="0.25">
      <c r="A115" s="104"/>
      <c r="B115" s="647">
        <f>+B113+1</f>
        <v>49</v>
      </c>
      <c r="C115" s="8" t="s">
        <v>856</v>
      </c>
      <c r="D115" s="4" t="s">
        <v>329</v>
      </c>
      <c r="E115" s="4" t="s">
        <v>143</v>
      </c>
      <c r="F115" s="653" t="s">
        <v>857</v>
      </c>
      <c r="G115" s="647" t="s">
        <v>8</v>
      </c>
      <c r="H115" s="8" t="s">
        <v>858</v>
      </c>
      <c r="I115" s="51" t="s">
        <v>859</v>
      </c>
      <c r="J115" s="62" t="s">
        <v>6</v>
      </c>
      <c r="K115" s="65" t="s">
        <v>860</v>
      </c>
      <c r="L115" s="51" t="str">
        <f>VLOOKUP(K115,CódigosRetorno!$A$2:$B$1795,2,FALSE())</f>
        <v>El Numero de orden del item no cumple con el formato establecido</v>
      </c>
      <c r="M115" s="57" t="s">
        <v>8</v>
      </c>
      <c r="N115" s="104"/>
    </row>
    <row r="116" spans="1:14" x14ac:dyDescent="0.25">
      <c r="A116" s="104"/>
      <c r="B116" s="647"/>
      <c r="C116" s="8"/>
      <c r="D116" s="4"/>
      <c r="E116" s="4"/>
      <c r="F116" s="653"/>
      <c r="G116" s="647"/>
      <c r="H116" s="8"/>
      <c r="I116" s="64" t="s">
        <v>861</v>
      </c>
      <c r="J116" s="79" t="s">
        <v>6</v>
      </c>
      <c r="K116" s="128" t="s">
        <v>862</v>
      </c>
      <c r="L116" s="51" t="str">
        <f>VLOOKUP(K116,CódigosRetorno!$A$2:$B$1795,2,FALSE())</f>
        <v>El número de ítem no puede estar duplicado.</v>
      </c>
      <c r="M116" s="57" t="s">
        <v>8</v>
      </c>
      <c r="N116" s="104"/>
    </row>
    <row r="117" spans="1:14" ht="24" x14ac:dyDescent="0.25">
      <c r="A117" s="104"/>
      <c r="B117" s="647"/>
      <c r="C117" s="8"/>
      <c r="D117" s="4"/>
      <c r="E117" s="4"/>
      <c r="F117" s="653"/>
      <c r="G117" s="647"/>
      <c r="H117" s="129" t="s">
        <v>863</v>
      </c>
      <c r="I117" s="51" t="s">
        <v>186</v>
      </c>
      <c r="J117" s="61" t="s">
        <v>8</v>
      </c>
      <c r="K117" s="65" t="s">
        <v>8</v>
      </c>
      <c r="L117" s="51" t="str">
        <f>VLOOKUP(K117,CódigosRetorno!$A$2:$B$1795,2,FALSE())</f>
        <v>-</v>
      </c>
      <c r="M117" s="57" t="s">
        <v>8</v>
      </c>
      <c r="N117" s="104"/>
    </row>
    <row r="118" spans="1:14" ht="24" customHeight="1" x14ac:dyDescent="0.25">
      <c r="A118" s="104"/>
      <c r="B118" s="647">
        <f>+B115+1</f>
        <v>50</v>
      </c>
      <c r="C118" s="8" t="s">
        <v>864</v>
      </c>
      <c r="D118" s="4" t="s">
        <v>329</v>
      </c>
      <c r="E118" s="4" t="s">
        <v>143</v>
      </c>
      <c r="F118" s="4" t="s">
        <v>865</v>
      </c>
      <c r="G118" s="647" t="s">
        <v>866</v>
      </c>
      <c r="H118" s="8" t="s">
        <v>867</v>
      </c>
      <c r="I118" s="51" t="s">
        <v>66</v>
      </c>
      <c r="J118" s="62" t="s">
        <v>6</v>
      </c>
      <c r="K118" s="65" t="s">
        <v>868</v>
      </c>
      <c r="L118" s="51" t="str">
        <f>VLOOKUP(K118,CódigosRetorno!$A$2:$B$1795,2,FALSE())</f>
        <v>El XML no contiene el atributo o no existe informacion de cantida de items</v>
      </c>
      <c r="M118" s="57" t="s">
        <v>8</v>
      </c>
      <c r="N118" s="104"/>
    </row>
    <row r="119" spans="1:14" ht="24" x14ac:dyDescent="0.25">
      <c r="A119" s="104"/>
      <c r="B119" s="647"/>
      <c r="C119" s="8"/>
      <c r="D119" s="4"/>
      <c r="E119" s="4"/>
      <c r="F119" s="4"/>
      <c r="G119" s="647"/>
      <c r="H119" s="8"/>
      <c r="I119" s="51" t="s">
        <v>869</v>
      </c>
      <c r="J119" s="62" t="s">
        <v>6</v>
      </c>
      <c r="K119" s="60" t="s">
        <v>870</v>
      </c>
      <c r="L119" s="51" t="str">
        <f>VLOOKUP(K119,CódigosRetorno!$A$2:$B$1795,2,FALSE())</f>
        <v>El valor ingresado en cantidad de items no cumple con el estandar</v>
      </c>
      <c r="M119" s="57" t="s">
        <v>8</v>
      </c>
      <c r="N119" s="104"/>
    </row>
    <row r="120" spans="1:14" ht="24" x14ac:dyDescent="0.25">
      <c r="A120" s="104"/>
      <c r="B120" s="61">
        <f>+B118+1</f>
        <v>51</v>
      </c>
      <c r="C120" s="64" t="s">
        <v>871</v>
      </c>
      <c r="D120" s="62" t="s">
        <v>329</v>
      </c>
      <c r="E120" s="62" t="s">
        <v>143</v>
      </c>
      <c r="F120" s="62" t="s">
        <v>8</v>
      </c>
      <c r="G120" s="61" t="s">
        <v>770</v>
      </c>
      <c r="H120" s="64" t="s">
        <v>872</v>
      </c>
      <c r="I120" s="51" t="s">
        <v>186</v>
      </c>
      <c r="J120" s="61" t="s">
        <v>8</v>
      </c>
      <c r="K120" s="65" t="s">
        <v>8</v>
      </c>
      <c r="L120" s="51" t="str">
        <f>VLOOKUP(K120,CódigosRetorno!$A$2:$B$1795,2,FALSE())</f>
        <v>-</v>
      </c>
      <c r="M120" s="57" t="s">
        <v>8</v>
      </c>
      <c r="N120" s="104"/>
    </row>
    <row r="121" spans="1:14" ht="24" customHeight="1" x14ac:dyDescent="0.25">
      <c r="A121" s="104"/>
      <c r="B121" s="647">
        <f>+B120+1</f>
        <v>52</v>
      </c>
      <c r="C121" s="8" t="s">
        <v>873</v>
      </c>
      <c r="D121" s="4" t="s">
        <v>329</v>
      </c>
      <c r="E121" s="4" t="s">
        <v>143</v>
      </c>
      <c r="F121" s="4" t="s">
        <v>297</v>
      </c>
      <c r="G121" s="647" t="s">
        <v>8</v>
      </c>
      <c r="H121" s="8" t="s">
        <v>874</v>
      </c>
      <c r="I121" s="51" t="s">
        <v>605</v>
      </c>
      <c r="J121" s="62" t="s">
        <v>6</v>
      </c>
      <c r="K121" s="65" t="s">
        <v>875</v>
      </c>
      <c r="L121" s="51" t="str">
        <f>VLOOKUP(K121,CódigosRetorno!$A$2:$B$1795,2,FALSE())</f>
        <v>El XML no contiene el atributo o no existe informacion de descripcion del items</v>
      </c>
      <c r="M121" s="57" t="s">
        <v>8</v>
      </c>
      <c r="N121" s="104"/>
    </row>
    <row r="122" spans="1:14" ht="36" x14ac:dyDescent="0.25">
      <c r="A122" s="104"/>
      <c r="B122" s="647"/>
      <c r="C122" s="8"/>
      <c r="D122" s="4"/>
      <c r="E122" s="4"/>
      <c r="F122" s="4"/>
      <c r="G122" s="647"/>
      <c r="H122" s="8"/>
      <c r="I122" s="58" t="s">
        <v>876</v>
      </c>
      <c r="J122" s="62" t="s">
        <v>208</v>
      </c>
      <c r="K122" s="65" t="s">
        <v>877</v>
      </c>
      <c r="L122" s="51" t="str">
        <f>VLOOKUP(K122,CódigosRetorno!$A$2:$B$1795,2,FALSE())</f>
        <v>El valor ingresado en descripcion del items no cumple con el estandar</v>
      </c>
      <c r="M122" s="57" t="s">
        <v>8</v>
      </c>
      <c r="N122" s="104"/>
    </row>
    <row r="123" spans="1:14" ht="24" x14ac:dyDescent="0.25">
      <c r="A123" s="104"/>
      <c r="B123" s="61">
        <f>+B121+1</f>
        <v>53</v>
      </c>
      <c r="C123" s="64" t="s">
        <v>878</v>
      </c>
      <c r="D123" s="62" t="s">
        <v>329</v>
      </c>
      <c r="E123" s="62" t="s">
        <v>184</v>
      </c>
      <c r="F123" s="62" t="s">
        <v>879</v>
      </c>
      <c r="G123" s="61" t="s">
        <v>8</v>
      </c>
      <c r="H123" s="51" t="s">
        <v>880</v>
      </c>
      <c r="I123" s="51" t="s">
        <v>881</v>
      </c>
      <c r="J123" s="62" t="s">
        <v>208</v>
      </c>
      <c r="K123" s="65" t="s">
        <v>882</v>
      </c>
      <c r="L123" s="51" t="str">
        <f>VLOOKUP(K123,CódigosRetorno!$A$2:$B$1795,2,FALSE())</f>
        <v>El valor ingresado en codigo del item no cumple con el estandar.</v>
      </c>
      <c r="M123" s="57" t="s">
        <v>8</v>
      </c>
      <c r="N123" s="104"/>
    </row>
    <row r="124" spans="1:14" ht="36" x14ac:dyDescent="0.25">
      <c r="A124" s="104"/>
      <c r="B124" s="57">
        <f>+B123+1</f>
        <v>54</v>
      </c>
      <c r="C124" s="64" t="s">
        <v>883</v>
      </c>
      <c r="D124" s="57" t="s">
        <v>329</v>
      </c>
      <c r="E124" s="57" t="s">
        <v>184</v>
      </c>
      <c r="F124" s="62" t="s">
        <v>814</v>
      </c>
      <c r="G124" s="79" t="s">
        <v>8</v>
      </c>
      <c r="H124" s="130" t="s">
        <v>884</v>
      </c>
      <c r="I124" s="51" t="s">
        <v>186</v>
      </c>
      <c r="J124" s="61" t="s">
        <v>8</v>
      </c>
      <c r="K124" s="65" t="s">
        <v>8</v>
      </c>
      <c r="L124" s="51" t="str">
        <f>VLOOKUP(K124,CódigosRetorno!$A$2:$B$1795,2,FALSE())</f>
        <v>-</v>
      </c>
      <c r="M124" s="57" t="s">
        <v>8</v>
      </c>
      <c r="N124" s="104"/>
    </row>
    <row r="125" spans="1:14" x14ac:dyDescent="0.25">
      <c r="A125" s="104"/>
      <c r="B125" s="105"/>
      <c r="C125" s="104"/>
      <c r="D125" s="105"/>
      <c r="E125" s="105"/>
      <c r="F125" s="105"/>
      <c r="G125" s="105"/>
      <c r="H125" s="104"/>
      <c r="I125" s="104"/>
      <c r="J125" s="105"/>
      <c r="K125" s="106"/>
      <c r="L125" s="104"/>
      <c r="M125" s="46"/>
      <c r="N125" s="104"/>
    </row>
    <row r="126" spans="1:14" x14ac:dyDescent="0.25"/>
  </sheetData>
  <mergeCells count="196">
    <mergeCell ref="B118:B119"/>
    <mergeCell ref="C118:C119"/>
    <mergeCell ref="D118:D119"/>
    <mergeCell ref="E118:E119"/>
    <mergeCell ref="F118:F119"/>
    <mergeCell ref="G118:G119"/>
    <mergeCell ref="H118:H119"/>
    <mergeCell ref="B121:B122"/>
    <mergeCell ref="C121:C122"/>
    <mergeCell ref="D121:D122"/>
    <mergeCell ref="E121:E122"/>
    <mergeCell ref="F121:F122"/>
    <mergeCell ref="G121:G122"/>
    <mergeCell ref="H121:H122"/>
    <mergeCell ref="B110:B111"/>
    <mergeCell ref="C110:C111"/>
    <mergeCell ref="D110:D111"/>
    <mergeCell ref="E110:E111"/>
    <mergeCell ref="F110:F111"/>
    <mergeCell ref="G110:G111"/>
    <mergeCell ref="H110:H111"/>
    <mergeCell ref="B115:B117"/>
    <mergeCell ref="C115:C117"/>
    <mergeCell ref="D115:D117"/>
    <mergeCell ref="E115:E117"/>
    <mergeCell ref="F115:F117"/>
    <mergeCell ref="G115:G117"/>
    <mergeCell ref="H115:H116"/>
    <mergeCell ref="B102:B103"/>
    <mergeCell ref="C102:C103"/>
    <mergeCell ref="D102:D103"/>
    <mergeCell ref="E102:E103"/>
    <mergeCell ref="F102:F103"/>
    <mergeCell ref="G102:G103"/>
    <mergeCell ref="H102:H103"/>
    <mergeCell ref="B107:B109"/>
    <mergeCell ref="C107:C109"/>
    <mergeCell ref="D107:D109"/>
    <mergeCell ref="E107:E109"/>
    <mergeCell ref="F107:F109"/>
    <mergeCell ref="G107:G109"/>
    <mergeCell ref="H107:H109"/>
    <mergeCell ref="B79:B84"/>
    <mergeCell ref="C79:C84"/>
    <mergeCell ref="D79:D84"/>
    <mergeCell ref="E79:E84"/>
    <mergeCell ref="F79:F84"/>
    <mergeCell ref="G79:G84"/>
    <mergeCell ref="H79:H84"/>
    <mergeCell ref="B99:B101"/>
    <mergeCell ref="C99:C101"/>
    <mergeCell ref="D99:D101"/>
    <mergeCell ref="E99:E101"/>
    <mergeCell ref="F99:F101"/>
    <mergeCell ref="G99:G101"/>
    <mergeCell ref="H99:H101"/>
    <mergeCell ref="B74:B75"/>
    <mergeCell ref="C74:C75"/>
    <mergeCell ref="D74:D75"/>
    <mergeCell ref="E74:E75"/>
    <mergeCell ref="F74:F75"/>
    <mergeCell ref="G74:G75"/>
    <mergeCell ref="H74:H75"/>
    <mergeCell ref="B76:B78"/>
    <mergeCell ref="C76:C78"/>
    <mergeCell ref="D76:D78"/>
    <mergeCell ref="E76:E78"/>
    <mergeCell ref="F76:F78"/>
    <mergeCell ref="G76:G78"/>
    <mergeCell ref="H76:H78"/>
    <mergeCell ref="B69:B70"/>
    <mergeCell ref="C69:C70"/>
    <mergeCell ref="D69:D70"/>
    <mergeCell ref="E69:E70"/>
    <mergeCell ref="F69:F70"/>
    <mergeCell ref="G69:G70"/>
    <mergeCell ref="H69:H70"/>
    <mergeCell ref="B72:B73"/>
    <mergeCell ref="C72:C73"/>
    <mergeCell ref="D72:D73"/>
    <mergeCell ref="E72:E73"/>
    <mergeCell ref="F72:F73"/>
    <mergeCell ref="G72:G73"/>
    <mergeCell ref="H72:H73"/>
    <mergeCell ref="B61:B62"/>
    <mergeCell ref="C61:C62"/>
    <mergeCell ref="D61:D62"/>
    <mergeCell ref="E61:E62"/>
    <mergeCell ref="F61:F62"/>
    <mergeCell ref="G61:G62"/>
    <mergeCell ref="H61:H62"/>
    <mergeCell ref="B65:B68"/>
    <mergeCell ref="C65:C68"/>
    <mergeCell ref="D65:D68"/>
    <mergeCell ref="E65:E68"/>
    <mergeCell ref="F65:F68"/>
    <mergeCell ref="G65:G68"/>
    <mergeCell ref="H65:H68"/>
    <mergeCell ref="B53:B54"/>
    <mergeCell ref="C53:C54"/>
    <mergeCell ref="D53:D54"/>
    <mergeCell ref="E53:E54"/>
    <mergeCell ref="F53:F54"/>
    <mergeCell ref="G53:G54"/>
    <mergeCell ref="H53:H54"/>
    <mergeCell ref="B56:B60"/>
    <mergeCell ref="C56:C60"/>
    <mergeCell ref="D56:D60"/>
    <mergeCell ref="E56:E60"/>
    <mergeCell ref="F56:F60"/>
    <mergeCell ref="G56:G60"/>
    <mergeCell ref="H56:H60"/>
    <mergeCell ref="B44:B50"/>
    <mergeCell ref="C44:C50"/>
    <mergeCell ref="D44:D50"/>
    <mergeCell ref="E44:E50"/>
    <mergeCell ref="F44:F50"/>
    <mergeCell ref="G44:G50"/>
    <mergeCell ref="H44:H50"/>
    <mergeCell ref="B51:B52"/>
    <mergeCell ref="C51:C52"/>
    <mergeCell ref="D51:D52"/>
    <mergeCell ref="E51:E52"/>
    <mergeCell ref="F51:F52"/>
    <mergeCell ref="G51:G52"/>
    <mergeCell ref="H51:H52"/>
    <mergeCell ref="B39:B40"/>
    <mergeCell ref="C39:C40"/>
    <mergeCell ref="D39:D40"/>
    <mergeCell ref="E39:E40"/>
    <mergeCell ref="F39:F40"/>
    <mergeCell ref="G39:G40"/>
    <mergeCell ref="H39:H40"/>
    <mergeCell ref="B41:B42"/>
    <mergeCell ref="C41:C42"/>
    <mergeCell ref="D41:D42"/>
    <mergeCell ref="E41:E42"/>
    <mergeCell ref="F41:F42"/>
    <mergeCell ref="G41:G42"/>
    <mergeCell ref="H41:H42"/>
    <mergeCell ref="B26:B27"/>
    <mergeCell ref="C26:C27"/>
    <mergeCell ref="D26:D27"/>
    <mergeCell ref="E26:E27"/>
    <mergeCell ref="F26:F27"/>
    <mergeCell ref="G26:G27"/>
    <mergeCell ref="H26:H27"/>
    <mergeCell ref="B29:B30"/>
    <mergeCell ref="C29:C30"/>
    <mergeCell ref="D29:D30"/>
    <mergeCell ref="E29:E30"/>
    <mergeCell ref="F29:F30"/>
    <mergeCell ref="G29:G30"/>
    <mergeCell ref="H29:H30"/>
    <mergeCell ref="B20:B21"/>
    <mergeCell ref="C20:C21"/>
    <mergeCell ref="D20:D21"/>
    <mergeCell ref="E20:E21"/>
    <mergeCell ref="F20:F21"/>
    <mergeCell ref="G20:G21"/>
    <mergeCell ref="H20:H21"/>
    <mergeCell ref="B24:B25"/>
    <mergeCell ref="C24:C25"/>
    <mergeCell ref="D24:D25"/>
    <mergeCell ref="E24:E25"/>
    <mergeCell ref="F24:F25"/>
    <mergeCell ref="G24:G25"/>
    <mergeCell ref="H24:H25"/>
    <mergeCell ref="B9:B12"/>
    <mergeCell ref="C9:C12"/>
    <mergeCell ref="D9:D12"/>
    <mergeCell ref="E9:E12"/>
    <mergeCell ref="F9:F12"/>
    <mergeCell ref="G9:G12"/>
    <mergeCell ref="H9:H12"/>
    <mergeCell ref="B15:B16"/>
    <mergeCell ref="C15:C16"/>
    <mergeCell ref="D15:D16"/>
    <mergeCell ref="E15:E16"/>
    <mergeCell ref="F15:F16"/>
    <mergeCell ref="G15:G16"/>
    <mergeCell ref="H15:H16"/>
    <mergeCell ref="B5:B6"/>
    <mergeCell ref="C5:C6"/>
    <mergeCell ref="D5:D6"/>
    <mergeCell ref="E5:E6"/>
    <mergeCell ref="F5:F6"/>
    <mergeCell ref="G5:G6"/>
    <mergeCell ref="H5:H6"/>
    <mergeCell ref="B7:B8"/>
    <mergeCell ref="C7:C8"/>
    <mergeCell ref="D7:D8"/>
    <mergeCell ref="E7:E8"/>
    <mergeCell ref="F7:F8"/>
    <mergeCell ref="G7:G8"/>
    <mergeCell ref="H7:H8"/>
  </mergeCells>
  <pageMargins left="0.196527777777778" right="0.196527777777778" top="0.22986111111111099" bottom="0.35416666666666702" header="0.511811023622047" footer="0.511811023622047"/>
  <pageSetup paperSize="9" scale="75"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I156"/>
  <sheetViews>
    <sheetView zoomScaleNormal="100" workbookViewId="0">
      <pane xSplit="2" ySplit="1" topLeftCell="C2" activePane="bottomRight" state="frozen"/>
      <selection pane="topRight" activeCell="C1" sqref="C1"/>
      <selection pane="bottomLeft" activeCell="A2" sqref="A2"/>
      <selection pane="bottomRight" activeCellId="1" sqref="A417:XFD418 A1"/>
    </sheetView>
  </sheetViews>
  <sheetFormatPr baseColWidth="10" defaultColWidth="11.42578125" defaultRowHeight="15" zeroHeight="1" x14ac:dyDescent="0.25"/>
  <cols>
    <col min="1" max="1" width="4.42578125" style="131" customWidth="1"/>
    <col min="2" max="2" width="28.5703125" style="131" customWidth="1"/>
    <col min="3" max="3" width="7.42578125" style="131" customWidth="1"/>
    <col min="4" max="4" width="11.42578125" style="131"/>
    <col min="5" max="5" width="10" style="131" customWidth="1"/>
    <col min="6" max="6" width="14.42578125" style="131" customWidth="1"/>
    <col min="7" max="7" width="35.5703125" style="131" customWidth="1"/>
    <col min="8" max="8" width="64.42578125" style="131" customWidth="1"/>
    <col min="9" max="10" width="10" style="131" customWidth="1"/>
    <col min="11" max="11" width="48.42578125" style="131" customWidth="1"/>
    <col min="12" max="12" width="13.42578125" style="131" customWidth="1"/>
    <col min="13" max="13" width="2.5703125" style="15" customWidth="1"/>
    <col min="14" max="1023" width="11.42578125" style="15" hidden="1"/>
  </cols>
  <sheetData>
    <row r="1" spans="1:13" ht="24" x14ac:dyDescent="0.25">
      <c r="A1" s="34" t="s">
        <v>133</v>
      </c>
      <c r="B1" s="34" t="s">
        <v>58</v>
      </c>
      <c r="C1" s="34" t="s">
        <v>59</v>
      </c>
      <c r="D1" s="34" t="s">
        <v>134</v>
      </c>
      <c r="E1" s="34" t="s">
        <v>135</v>
      </c>
      <c r="F1" s="34" t="s">
        <v>136</v>
      </c>
      <c r="G1" s="34" t="s">
        <v>61</v>
      </c>
      <c r="H1" s="34" t="s">
        <v>0</v>
      </c>
      <c r="I1" s="48" t="s">
        <v>137</v>
      </c>
      <c r="J1" s="48" t="s">
        <v>138</v>
      </c>
      <c r="K1" s="34" t="s">
        <v>139</v>
      </c>
      <c r="L1" s="34" t="s">
        <v>4</v>
      </c>
      <c r="M1" s="132"/>
    </row>
    <row r="2" spans="1:13" x14ac:dyDescent="0.25">
      <c r="A2" s="133" t="s">
        <v>8</v>
      </c>
      <c r="B2" s="134" t="s">
        <v>8</v>
      </c>
      <c r="C2" s="133"/>
      <c r="D2" s="133" t="s">
        <v>8</v>
      </c>
      <c r="E2" s="133" t="s">
        <v>8</v>
      </c>
      <c r="F2" s="133" t="s">
        <v>8</v>
      </c>
      <c r="G2" s="134" t="s">
        <v>8</v>
      </c>
      <c r="H2" s="51" t="s">
        <v>140</v>
      </c>
      <c r="I2" s="135" t="s">
        <v>8</v>
      </c>
      <c r="J2" s="135" t="s">
        <v>8</v>
      </c>
      <c r="K2" s="133" t="s">
        <v>8</v>
      </c>
      <c r="L2" s="133" t="s">
        <v>8</v>
      </c>
      <c r="M2" s="132"/>
    </row>
    <row r="3" spans="1:13" x14ac:dyDescent="0.25">
      <c r="A3" s="136"/>
      <c r="B3" s="134"/>
      <c r="C3" s="136"/>
      <c r="D3" s="133"/>
      <c r="E3" s="133"/>
      <c r="F3" s="136"/>
      <c r="G3" s="134"/>
      <c r="H3" s="51" t="s">
        <v>885</v>
      </c>
      <c r="I3" s="79" t="s">
        <v>6</v>
      </c>
      <c r="J3" s="125" t="s">
        <v>886</v>
      </c>
      <c r="K3" s="51" t="str">
        <f>VLOOKUP(J3,CódigosRetorno!$A$2:$B$1795,2,FALSE())</f>
        <v>El ticket no existe</v>
      </c>
      <c r="L3" s="62" t="s">
        <v>8</v>
      </c>
      <c r="M3" s="132"/>
    </row>
    <row r="4" spans="1:13" x14ac:dyDescent="0.25">
      <c r="A4" s="654" t="s">
        <v>887</v>
      </c>
      <c r="B4" s="654"/>
      <c r="C4" s="122"/>
      <c r="D4" s="107"/>
      <c r="E4" s="107"/>
      <c r="F4" s="122"/>
      <c r="G4" s="118"/>
      <c r="H4" s="71"/>
      <c r="I4" s="73" t="s">
        <v>8</v>
      </c>
      <c r="J4" s="73" t="s">
        <v>8</v>
      </c>
      <c r="K4" s="56" t="str">
        <f>VLOOKUP(J4,CódigosRetorno!$A$2:$B$1795,2,FALSE())</f>
        <v>-</v>
      </c>
      <c r="L4" s="80"/>
      <c r="M4" s="132"/>
    </row>
    <row r="5" spans="1:13" ht="24" customHeight="1" x14ac:dyDescent="0.25">
      <c r="A5" s="647" t="s">
        <v>888</v>
      </c>
      <c r="B5" s="7" t="s">
        <v>889</v>
      </c>
      <c r="C5" s="647" t="s">
        <v>63</v>
      </c>
      <c r="D5" s="647" t="s">
        <v>143</v>
      </c>
      <c r="E5" s="4" t="s">
        <v>343</v>
      </c>
      <c r="F5" s="647" t="s">
        <v>890</v>
      </c>
      <c r="G5" s="7" t="s">
        <v>891</v>
      </c>
      <c r="H5" s="51" t="s">
        <v>605</v>
      </c>
      <c r="I5" s="65" t="s">
        <v>6</v>
      </c>
      <c r="J5" s="125" t="s">
        <v>892</v>
      </c>
      <c r="K5" s="51" t="str">
        <f>VLOOKUP(J5,CódigosRetorno!$A$2:$B$1795,2,FALSE())</f>
        <v>El XML no contiene el tag o no existe informacion de UBLVersionID</v>
      </c>
      <c r="L5" s="62" t="s">
        <v>8</v>
      </c>
      <c r="M5" s="132"/>
    </row>
    <row r="6" spans="1:13" x14ac:dyDescent="0.25">
      <c r="A6" s="647"/>
      <c r="B6" s="7"/>
      <c r="C6" s="647"/>
      <c r="D6" s="647"/>
      <c r="E6" s="4"/>
      <c r="F6" s="647"/>
      <c r="G6" s="7"/>
      <c r="H6" s="51" t="s">
        <v>893</v>
      </c>
      <c r="I6" s="65" t="s">
        <v>6</v>
      </c>
      <c r="J6" s="125" t="s">
        <v>894</v>
      </c>
      <c r="K6" s="51" t="str">
        <f>VLOOKUP(J6,CódigosRetorno!$A$2:$B$1795,2,FALSE())</f>
        <v>UBLVersionID - La versión del UBL no es correcta</v>
      </c>
      <c r="L6" s="62" t="s">
        <v>8</v>
      </c>
      <c r="M6" s="132"/>
    </row>
    <row r="7" spans="1:13" ht="24" x14ac:dyDescent="0.25">
      <c r="A7" s="112" t="s">
        <v>895</v>
      </c>
      <c r="B7" s="138" t="s">
        <v>151</v>
      </c>
      <c r="C7" s="61" t="s">
        <v>63</v>
      </c>
      <c r="D7" s="112" t="s">
        <v>143</v>
      </c>
      <c r="E7" s="92" t="s">
        <v>343</v>
      </c>
      <c r="F7" s="112" t="s">
        <v>896</v>
      </c>
      <c r="G7" s="113" t="s">
        <v>897</v>
      </c>
      <c r="H7" s="51" t="s">
        <v>898</v>
      </c>
      <c r="I7" s="65" t="s">
        <v>6</v>
      </c>
      <c r="J7" s="125" t="s">
        <v>899</v>
      </c>
      <c r="K7" s="51" t="str">
        <f>VLOOKUP(J7,CódigosRetorno!$A$2:$B$1795,2,FALSE())</f>
        <v>CustomizationID - La versión del documento no es la correcta</v>
      </c>
      <c r="L7" s="62" t="s">
        <v>8</v>
      </c>
      <c r="M7" s="132"/>
    </row>
    <row r="8" spans="1:13" ht="15" customHeight="1" x14ac:dyDescent="0.25">
      <c r="A8" s="647" t="s">
        <v>900</v>
      </c>
      <c r="B8" s="655" t="s">
        <v>901</v>
      </c>
      <c r="C8" s="647" t="s">
        <v>63</v>
      </c>
      <c r="D8" s="647" t="s">
        <v>143</v>
      </c>
      <c r="E8" s="4" t="s">
        <v>842</v>
      </c>
      <c r="F8" s="4" t="s">
        <v>902</v>
      </c>
      <c r="G8" s="7" t="s">
        <v>903</v>
      </c>
      <c r="H8" s="64" t="s">
        <v>165</v>
      </c>
      <c r="I8" s="65" t="s">
        <v>6</v>
      </c>
      <c r="J8" s="65" t="s">
        <v>904</v>
      </c>
      <c r="K8" s="51" t="str">
        <f>VLOOKUP(J8,CódigosRetorno!$A$2:$B$1795,2,FALSE())</f>
        <v>El ID debe coincidir con el nombre del archivo</v>
      </c>
      <c r="L8" s="62" t="s">
        <v>8</v>
      </c>
      <c r="M8" s="132"/>
    </row>
    <row r="9" spans="1:13" x14ac:dyDescent="0.25">
      <c r="A9" s="647"/>
      <c r="B9" s="655"/>
      <c r="C9" s="647"/>
      <c r="D9" s="647"/>
      <c r="E9" s="4"/>
      <c r="F9" s="4"/>
      <c r="G9" s="7"/>
      <c r="H9" s="51" t="s">
        <v>905</v>
      </c>
      <c r="I9" s="65" t="s">
        <v>6</v>
      </c>
      <c r="J9" s="65" t="s">
        <v>906</v>
      </c>
      <c r="K9" s="51" t="str">
        <f>VLOOKUP(J9,CódigosRetorno!$A$2:$B$1795,2,FALSE())</f>
        <v>El archivo ya fue presentado anteriormente</v>
      </c>
      <c r="L9" s="62" t="s">
        <v>8</v>
      </c>
      <c r="M9" s="132"/>
    </row>
    <row r="10" spans="1:13" ht="24" customHeight="1" x14ac:dyDescent="0.25">
      <c r="A10" s="647" t="s">
        <v>907</v>
      </c>
      <c r="B10" s="655" t="s">
        <v>908</v>
      </c>
      <c r="C10" s="647" t="s">
        <v>63</v>
      </c>
      <c r="D10" s="647" t="s">
        <v>143</v>
      </c>
      <c r="E10" s="4" t="s">
        <v>343</v>
      </c>
      <c r="F10" s="647" t="s">
        <v>178</v>
      </c>
      <c r="G10" s="7" t="s">
        <v>909</v>
      </c>
      <c r="H10" s="51" t="s">
        <v>910</v>
      </c>
      <c r="I10" s="65" t="s">
        <v>6</v>
      </c>
      <c r="J10" s="65" t="s">
        <v>911</v>
      </c>
      <c r="K10" s="51" t="str">
        <f>VLOOKUP(J10,CódigosRetorno!$A$2:$B$1795,2,FALSE())</f>
        <v>La fecha de generación del resumen debe ser igual a la fecha consignada en el nombre del archivo</v>
      </c>
      <c r="L10" s="62" t="s">
        <v>8</v>
      </c>
      <c r="M10" s="132"/>
    </row>
    <row r="11" spans="1:13" ht="24" x14ac:dyDescent="0.25">
      <c r="A11" s="647"/>
      <c r="B11" s="655"/>
      <c r="C11" s="647"/>
      <c r="D11" s="647"/>
      <c r="E11" s="4"/>
      <c r="F11" s="647"/>
      <c r="G11" s="7"/>
      <c r="H11" s="51" t="s">
        <v>912</v>
      </c>
      <c r="I11" s="65" t="s">
        <v>6</v>
      </c>
      <c r="J11" s="65" t="s">
        <v>913</v>
      </c>
      <c r="K11" s="51" t="str">
        <f>VLOOKUP(J11,CódigosRetorno!$A$2:$B$1795,2,FALSE())</f>
        <v>La fecha del IssueDate no debe ser mayor a la fecha de recepción</v>
      </c>
      <c r="L11" s="62" t="s">
        <v>8</v>
      </c>
      <c r="M11" s="132"/>
    </row>
    <row r="12" spans="1:13" ht="36" x14ac:dyDescent="0.25">
      <c r="A12" s="61" t="s">
        <v>914</v>
      </c>
      <c r="B12" s="139" t="s">
        <v>915</v>
      </c>
      <c r="C12" s="61" t="s">
        <v>63</v>
      </c>
      <c r="D12" s="61" t="s">
        <v>143</v>
      </c>
      <c r="E12" s="62" t="s">
        <v>343</v>
      </c>
      <c r="F12" s="61" t="s">
        <v>178</v>
      </c>
      <c r="G12" s="64" t="s">
        <v>916</v>
      </c>
      <c r="H12" s="51" t="s">
        <v>917</v>
      </c>
      <c r="I12" s="65" t="s">
        <v>6</v>
      </c>
      <c r="J12" s="65" t="s">
        <v>918</v>
      </c>
      <c r="K12" s="51" t="str">
        <f>VLOOKUP(J12,CódigosRetorno!$A$2:$B$1795,2,FALSE())</f>
        <v>La fecha de generación de la comunicación/resumen debe ser mayor o igual a la fecha de generación/emisión de los documentos</v>
      </c>
      <c r="L12" s="62" t="s">
        <v>8</v>
      </c>
      <c r="M12" s="132"/>
    </row>
    <row r="13" spans="1:13" x14ac:dyDescent="0.25">
      <c r="A13" s="61" t="s">
        <v>919</v>
      </c>
      <c r="B13" s="139" t="s">
        <v>62</v>
      </c>
      <c r="C13" s="61" t="s">
        <v>63</v>
      </c>
      <c r="D13" s="61" t="s">
        <v>143</v>
      </c>
      <c r="E13" s="62" t="s">
        <v>158</v>
      </c>
      <c r="F13" s="61" t="s">
        <v>8</v>
      </c>
      <c r="G13" s="64" t="s">
        <v>8</v>
      </c>
      <c r="H13" s="51" t="s">
        <v>160</v>
      </c>
      <c r="I13" s="65" t="s">
        <v>8</v>
      </c>
      <c r="J13" s="65" t="s">
        <v>8</v>
      </c>
      <c r="K13" s="51" t="str">
        <f>VLOOKUP(J13,CódigosRetorno!$A$2:$B$1795,2,FALSE())</f>
        <v>-</v>
      </c>
      <c r="L13" s="62" t="s">
        <v>8</v>
      </c>
      <c r="M13" s="132"/>
    </row>
    <row r="14" spans="1:13" ht="24" x14ac:dyDescent="0.25">
      <c r="A14" s="140" t="s">
        <v>920</v>
      </c>
      <c r="B14" s="139" t="s">
        <v>921</v>
      </c>
      <c r="C14" s="61"/>
      <c r="D14" s="61" t="s">
        <v>143</v>
      </c>
      <c r="E14" s="26"/>
      <c r="F14" s="62" t="s">
        <v>922</v>
      </c>
      <c r="G14" s="64" t="s">
        <v>923</v>
      </c>
      <c r="H14" s="51"/>
      <c r="I14" s="65"/>
      <c r="J14" s="65" t="s">
        <v>8</v>
      </c>
      <c r="K14" s="51" t="str">
        <f>VLOOKUP(J14,CódigosRetorno!$A$2:$B$1795,2,FALSE())</f>
        <v>-</v>
      </c>
      <c r="L14" s="62"/>
      <c r="M14" s="132"/>
    </row>
    <row r="15" spans="1:13" ht="24" customHeight="1" x14ac:dyDescent="0.25">
      <c r="A15" s="647" t="s">
        <v>924</v>
      </c>
      <c r="B15" s="655" t="s">
        <v>925</v>
      </c>
      <c r="C15" s="647" t="s">
        <v>63</v>
      </c>
      <c r="D15" s="647" t="s">
        <v>143</v>
      </c>
      <c r="E15" s="4" t="s">
        <v>189</v>
      </c>
      <c r="F15" s="647"/>
      <c r="G15" s="7" t="s">
        <v>926</v>
      </c>
      <c r="H15" s="51" t="s">
        <v>927</v>
      </c>
      <c r="I15" s="65" t="s">
        <v>6</v>
      </c>
      <c r="J15" s="65" t="s">
        <v>192</v>
      </c>
      <c r="K15" s="51" t="str">
        <f>VLOOKUP(J15,CódigosRetorno!$A$2:$B$1795,2,FALSE())</f>
        <v>Número de RUC del nombre del archivo no coincide con el consignado en el contenido del archivo XML</v>
      </c>
      <c r="L15" s="62" t="s">
        <v>8</v>
      </c>
      <c r="M15" s="132"/>
    </row>
    <row r="16" spans="1:13" ht="36" x14ac:dyDescent="0.25">
      <c r="A16" s="647"/>
      <c r="B16" s="655"/>
      <c r="C16" s="647"/>
      <c r="D16" s="647"/>
      <c r="E16" s="4"/>
      <c r="F16" s="647"/>
      <c r="G16" s="7"/>
      <c r="H16" s="64" t="s">
        <v>928</v>
      </c>
      <c r="I16" s="62" t="s">
        <v>6</v>
      </c>
      <c r="J16" s="65" t="s">
        <v>53</v>
      </c>
      <c r="K16" s="51" t="str">
        <f>VLOOKUP(J16,CódigosRetorno!$A$2:$B$1795,2,FALSE())</f>
        <v>El emisor no se encuentra autorizado a emitir en el SEE-Desde los sistemas del contribuyente</v>
      </c>
      <c r="L16" s="62" t="s">
        <v>8</v>
      </c>
      <c r="M16" s="132"/>
    </row>
    <row r="17" spans="1:13" ht="24" customHeight="1" x14ac:dyDescent="0.25">
      <c r="A17" s="647"/>
      <c r="B17" s="655"/>
      <c r="C17" s="647"/>
      <c r="D17" s="647"/>
      <c r="E17" s="4" t="s">
        <v>197</v>
      </c>
      <c r="F17" s="647" t="s">
        <v>198</v>
      </c>
      <c r="G17" s="7" t="s">
        <v>929</v>
      </c>
      <c r="H17" s="51" t="s">
        <v>605</v>
      </c>
      <c r="I17" s="65" t="s">
        <v>6</v>
      </c>
      <c r="J17" s="65" t="s">
        <v>930</v>
      </c>
      <c r="K17" s="51" t="str">
        <f>VLOOKUP(J17,CódigosRetorno!$A$2:$B$1795,2,FALSE())</f>
        <v>El XML no contiene el tag AdditionalAccountID del emisor del documento</v>
      </c>
      <c r="L17" s="62" t="s">
        <v>8</v>
      </c>
      <c r="M17" s="132"/>
    </row>
    <row r="18" spans="1:13" ht="24" x14ac:dyDescent="0.25">
      <c r="A18" s="647"/>
      <c r="B18" s="655"/>
      <c r="C18" s="647"/>
      <c r="D18" s="647"/>
      <c r="E18" s="4"/>
      <c r="F18" s="647"/>
      <c r="G18" s="7"/>
      <c r="H18" s="51" t="s">
        <v>931</v>
      </c>
      <c r="I18" s="65" t="s">
        <v>6</v>
      </c>
      <c r="J18" s="65" t="s">
        <v>932</v>
      </c>
      <c r="K18" s="51" t="str">
        <f>VLOOKUP(J18,CódigosRetorno!$A$2:$B$1795,2,FALSE())</f>
        <v>AdditionalAccountID - El dato ingresado no cumple con el estandar</v>
      </c>
      <c r="L18" s="62" t="s">
        <v>8</v>
      </c>
      <c r="M18" s="132"/>
    </row>
    <row r="19" spans="1:13" ht="24" customHeight="1" x14ac:dyDescent="0.25">
      <c r="A19" s="647" t="s">
        <v>933</v>
      </c>
      <c r="B19" s="655" t="s">
        <v>934</v>
      </c>
      <c r="C19" s="647" t="s">
        <v>63</v>
      </c>
      <c r="D19" s="647" t="s">
        <v>143</v>
      </c>
      <c r="E19" s="4" t="s">
        <v>223</v>
      </c>
      <c r="F19" s="647"/>
      <c r="G19" s="7" t="s">
        <v>935</v>
      </c>
      <c r="H19" s="51" t="s">
        <v>605</v>
      </c>
      <c r="I19" s="65" t="s">
        <v>6</v>
      </c>
      <c r="J19" s="65" t="s">
        <v>936</v>
      </c>
      <c r="K19" s="51" t="str">
        <f>VLOOKUP(J19,CódigosRetorno!$A$2:$B$1795,2,FALSE())</f>
        <v>El XML no contiene el tag RegistrationName del emisor del documento</v>
      </c>
      <c r="L19" s="62" t="s">
        <v>8</v>
      </c>
      <c r="M19" s="132"/>
    </row>
    <row r="20" spans="1:13" ht="36" x14ac:dyDescent="0.25">
      <c r="A20" s="647"/>
      <c r="B20" s="655"/>
      <c r="C20" s="647"/>
      <c r="D20" s="647"/>
      <c r="E20" s="4"/>
      <c r="F20" s="647"/>
      <c r="G20" s="7"/>
      <c r="H20" s="51" t="s">
        <v>688</v>
      </c>
      <c r="I20" s="65" t="s">
        <v>6</v>
      </c>
      <c r="J20" s="65" t="s">
        <v>937</v>
      </c>
      <c r="K20" s="51" t="str">
        <f>VLOOKUP(J20,CódigosRetorno!$A$2:$B$1795,2,FALSE())</f>
        <v>RegistrationName - El dato ingresado no cumple con el estandar</v>
      </c>
      <c r="L20" s="62" t="s">
        <v>8</v>
      </c>
      <c r="M20" s="132"/>
    </row>
    <row r="21" spans="1:13" ht="24" x14ac:dyDescent="0.25">
      <c r="A21" s="656" t="s">
        <v>938</v>
      </c>
      <c r="B21" s="656"/>
      <c r="C21" s="109"/>
      <c r="D21" s="109" t="s">
        <v>143</v>
      </c>
      <c r="E21" s="80"/>
      <c r="F21" s="109" t="s">
        <v>922</v>
      </c>
      <c r="G21" s="141" t="s">
        <v>939</v>
      </c>
      <c r="H21" s="56" t="s">
        <v>8</v>
      </c>
      <c r="I21" s="120" t="s">
        <v>8</v>
      </c>
      <c r="J21" s="120" t="s">
        <v>8</v>
      </c>
      <c r="K21" s="56" t="str">
        <f>VLOOKUP(J21,CódigosRetorno!$A$2:$B$1795,2,FALSE())</f>
        <v>-</v>
      </c>
      <c r="L21" s="80" t="s">
        <v>8</v>
      </c>
      <c r="M21" s="132"/>
    </row>
    <row r="22" spans="1:13" ht="15" customHeight="1" x14ac:dyDescent="0.25">
      <c r="A22" s="647" t="s">
        <v>940</v>
      </c>
      <c r="B22" s="655" t="s">
        <v>941</v>
      </c>
      <c r="C22" s="647" t="s">
        <v>942</v>
      </c>
      <c r="D22" s="647" t="s">
        <v>143</v>
      </c>
      <c r="E22" s="4" t="s">
        <v>943</v>
      </c>
      <c r="F22" s="647"/>
      <c r="G22" s="7" t="s">
        <v>944</v>
      </c>
      <c r="H22" s="51" t="s">
        <v>945</v>
      </c>
      <c r="I22" s="65" t="s">
        <v>6</v>
      </c>
      <c r="J22" s="65" t="s">
        <v>946</v>
      </c>
      <c r="K22" s="51" t="str">
        <f>VLOOKUP(J22,CódigosRetorno!$A$2:$B$1795,2,FALSE())</f>
        <v>LineID - El dato ingresado no cumple con el estandar</v>
      </c>
      <c r="L22" s="62" t="s">
        <v>8</v>
      </c>
      <c r="M22" s="132"/>
    </row>
    <row r="23" spans="1:13" x14ac:dyDescent="0.25">
      <c r="A23" s="647"/>
      <c r="B23" s="655"/>
      <c r="C23" s="647"/>
      <c r="D23" s="647"/>
      <c r="E23" s="4"/>
      <c r="F23" s="647"/>
      <c r="G23" s="7"/>
      <c r="H23" s="51" t="s">
        <v>947</v>
      </c>
      <c r="I23" s="65" t="s">
        <v>6</v>
      </c>
      <c r="J23" s="65" t="s">
        <v>948</v>
      </c>
      <c r="K23" s="51" t="str">
        <f>VLOOKUP(J23,CódigosRetorno!$A$2:$B$1795,2,FALSE())</f>
        <v>LineID - El dato ingresado debe ser correlativo mayor a cero</v>
      </c>
      <c r="L23" s="62" t="s">
        <v>8</v>
      </c>
      <c r="M23" s="132"/>
    </row>
    <row r="24" spans="1:13" x14ac:dyDescent="0.25">
      <c r="A24" s="647"/>
      <c r="B24" s="655"/>
      <c r="C24" s="647"/>
      <c r="D24" s="647"/>
      <c r="E24" s="4"/>
      <c r="F24" s="647"/>
      <c r="G24" s="7"/>
      <c r="H24" s="51" t="s">
        <v>949</v>
      </c>
      <c r="I24" s="65" t="s">
        <v>6</v>
      </c>
      <c r="J24" s="65" t="s">
        <v>862</v>
      </c>
      <c r="K24" s="51" t="str">
        <f>VLOOKUP(J24,CódigosRetorno!$A$2:$B$1795,2,FALSE())</f>
        <v>El número de ítem no puede estar duplicado.</v>
      </c>
      <c r="L24" s="62" t="s">
        <v>8</v>
      </c>
      <c r="M24" s="132"/>
    </row>
    <row r="25" spans="1:13" x14ac:dyDescent="0.25">
      <c r="A25" s="61" t="s">
        <v>950</v>
      </c>
      <c r="B25" s="139" t="s">
        <v>951</v>
      </c>
      <c r="C25" s="61"/>
      <c r="D25" s="61" t="s">
        <v>143</v>
      </c>
      <c r="E25" s="62"/>
      <c r="F25" s="61"/>
      <c r="G25" s="64"/>
      <c r="H25" s="51"/>
      <c r="I25" s="65" t="s">
        <v>8</v>
      </c>
      <c r="J25" s="65" t="s">
        <v>8</v>
      </c>
      <c r="K25" s="51" t="str">
        <f>VLOOKUP(J25,CódigosRetorno!$A$2:$B$1795,2,FALSE())</f>
        <v>-</v>
      </c>
      <c r="L25" s="62" t="s">
        <v>8</v>
      </c>
      <c r="M25" s="132"/>
    </row>
    <row r="26" spans="1:13" ht="15" customHeight="1" x14ac:dyDescent="0.25">
      <c r="A26" s="647">
        <v>9.1</v>
      </c>
      <c r="B26" s="655" t="s">
        <v>952</v>
      </c>
      <c r="C26" s="647" t="s">
        <v>942</v>
      </c>
      <c r="D26" s="647" t="s">
        <v>143</v>
      </c>
      <c r="E26" s="4" t="s">
        <v>953</v>
      </c>
      <c r="F26" s="4" t="s">
        <v>163</v>
      </c>
      <c r="G26" s="7" t="s">
        <v>954</v>
      </c>
      <c r="H26" s="111" t="s">
        <v>66</v>
      </c>
      <c r="I26" s="61" t="s">
        <v>6</v>
      </c>
      <c r="J26" s="61" t="s">
        <v>955</v>
      </c>
      <c r="K26" s="51" t="str">
        <f>VLOOKUP(J26,CódigosRetorno!$A$2:$B$1795,2,FALSE())</f>
        <v>No existe información de serie o número.</v>
      </c>
      <c r="L26" s="62" t="s">
        <v>8</v>
      </c>
      <c r="M26" s="132"/>
    </row>
    <row r="27" spans="1:13" ht="36" x14ac:dyDescent="0.25">
      <c r="A27" s="647"/>
      <c r="B27" s="655"/>
      <c r="C27" s="647"/>
      <c r="D27" s="647"/>
      <c r="E27" s="4"/>
      <c r="F27" s="4"/>
      <c r="G27" s="7"/>
      <c r="H27" s="51" t="s">
        <v>956</v>
      </c>
      <c r="I27" s="61" t="s">
        <v>6</v>
      </c>
      <c r="J27" s="61" t="s">
        <v>957</v>
      </c>
      <c r="K27" s="51" t="str">
        <f>VLOOKUP(J27,CódigosRetorno!$A$2:$B$1795,2,FALSE())</f>
        <v>Dato no cumple con formato de acuerdo al tipo de documento</v>
      </c>
      <c r="L27" s="62"/>
      <c r="M27" s="132"/>
    </row>
    <row r="28" spans="1:13" ht="36" x14ac:dyDescent="0.25">
      <c r="A28" s="647"/>
      <c r="B28" s="655"/>
      <c r="C28" s="647"/>
      <c r="D28" s="647"/>
      <c r="E28" s="4"/>
      <c r="F28" s="4"/>
      <c r="G28" s="7"/>
      <c r="H28" s="51" t="s">
        <v>958</v>
      </c>
      <c r="I28" s="65" t="s">
        <v>6</v>
      </c>
      <c r="J28" s="65" t="s">
        <v>959</v>
      </c>
      <c r="K28" s="51" t="str">
        <f>VLOOKUP(J28,CódigosRetorno!$A$2:$B$1795,2,FALSE())</f>
        <v>El documento indicado no existe no puede ser modificado</v>
      </c>
      <c r="L28" s="62" t="s">
        <v>8</v>
      </c>
      <c r="M28" s="132"/>
    </row>
    <row r="29" spans="1:13" ht="48" x14ac:dyDescent="0.25">
      <c r="A29" s="647"/>
      <c r="B29" s="655"/>
      <c r="C29" s="647"/>
      <c r="D29" s="647"/>
      <c r="E29" s="4"/>
      <c r="F29" s="4"/>
      <c r="G29" s="7"/>
      <c r="H29" s="64" t="s">
        <v>960</v>
      </c>
      <c r="I29" s="65" t="s">
        <v>208</v>
      </c>
      <c r="J29" s="65" t="s">
        <v>961</v>
      </c>
      <c r="K29" s="51" t="s">
        <v>962</v>
      </c>
      <c r="L29" s="62" t="s">
        <v>174</v>
      </c>
      <c r="M29" s="132"/>
    </row>
    <row r="30" spans="1:13" ht="48" x14ac:dyDescent="0.25">
      <c r="A30" s="647"/>
      <c r="B30" s="655"/>
      <c r="C30" s="647"/>
      <c r="D30" s="647"/>
      <c r="E30" s="4"/>
      <c r="F30" s="4"/>
      <c r="G30" s="7"/>
      <c r="H30" s="64" t="s">
        <v>960</v>
      </c>
      <c r="I30" s="65" t="s">
        <v>6</v>
      </c>
      <c r="J30" s="65" t="s">
        <v>173</v>
      </c>
      <c r="K30" s="51" t="str">
        <f>VLOOKUP(J30,CódigosRetorno!$A$2:$B$1795,2,FALSE())</f>
        <v xml:space="preserve">Comprobante físico no se encuentra autorizado </v>
      </c>
      <c r="L30" s="62" t="s">
        <v>175</v>
      </c>
      <c r="M30" s="132"/>
    </row>
    <row r="31" spans="1:13" ht="15" customHeight="1" x14ac:dyDescent="0.25">
      <c r="A31" s="647">
        <v>9.1999999999999993</v>
      </c>
      <c r="B31" s="655" t="s">
        <v>963</v>
      </c>
      <c r="C31" s="647" t="s">
        <v>942</v>
      </c>
      <c r="D31" s="647" t="s">
        <v>143</v>
      </c>
      <c r="E31" s="4" t="s">
        <v>330</v>
      </c>
      <c r="F31" s="647" t="s">
        <v>331</v>
      </c>
      <c r="G31" s="7" t="s">
        <v>964</v>
      </c>
      <c r="H31" s="51" t="s">
        <v>965</v>
      </c>
      <c r="I31" s="65" t="s">
        <v>6</v>
      </c>
      <c r="J31" s="65" t="s">
        <v>966</v>
      </c>
      <c r="K31" s="51" t="str">
        <f>VLOOKUP(J31,CódigosRetorno!$A$2:$B$1795,2,FALSE())</f>
        <v>El XML no contiene el tag DocumentTypeCode</v>
      </c>
      <c r="L31" s="62" t="s">
        <v>8</v>
      </c>
      <c r="M31" s="132"/>
    </row>
    <row r="32" spans="1:13" ht="24" x14ac:dyDescent="0.25">
      <c r="A32" s="647"/>
      <c r="B32" s="655"/>
      <c r="C32" s="647"/>
      <c r="D32" s="647"/>
      <c r="E32" s="4"/>
      <c r="F32" s="647"/>
      <c r="G32" s="7"/>
      <c r="H32" s="51" t="s">
        <v>967</v>
      </c>
      <c r="I32" s="65" t="s">
        <v>6</v>
      </c>
      <c r="J32" s="65" t="s">
        <v>968</v>
      </c>
      <c r="K32" s="51" t="str">
        <f>VLOOKUP(J32,CódigosRetorno!$A$2:$B$1795,2,FALSE())</f>
        <v>DocumentTypeCode - El valor del tipo de documento es invalido</v>
      </c>
      <c r="L32" s="62" t="s">
        <v>8</v>
      </c>
      <c r="M32" s="132"/>
    </row>
    <row r="33" spans="1:13" ht="36" x14ac:dyDescent="0.25">
      <c r="A33" s="647"/>
      <c r="B33" s="655"/>
      <c r="C33" s="647"/>
      <c r="D33" s="647"/>
      <c r="E33" s="4"/>
      <c r="F33" s="647"/>
      <c r="G33" s="7"/>
      <c r="H33" s="51" t="s">
        <v>969</v>
      </c>
      <c r="I33" s="65" t="s">
        <v>6</v>
      </c>
      <c r="J33" s="65" t="s">
        <v>970</v>
      </c>
      <c r="K33" s="51" t="str">
        <f>VLOOKUP(J33,CódigosRetorno!$A$2:$B$1795,2,FALSE())</f>
        <v>El comprobante ya fue informado y se encuentra anulado o rechazado.</v>
      </c>
      <c r="L33" s="62" t="s">
        <v>971</v>
      </c>
      <c r="M33" s="132"/>
    </row>
    <row r="34" spans="1:13" ht="36" x14ac:dyDescent="0.25">
      <c r="A34" s="647"/>
      <c r="B34" s="655"/>
      <c r="C34" s="647"/>
      <c r="D34" s="647"/>
      <c r="E34" s="4"/>
      <c r="F34" s="647"/>
      <c r="G34" s="7"/>
      <c r="H34" s="51" t="s">
        <v>972</v>
      </c>
      <c r="I34" s="65" t="s">
        <v>6</v>
      </c>
      <c r="J34" s="65" t="s">
        <v>973</v>
      </c>
      <c r="K34" s="51" t="str">
        <f>VLOOKUP(J34,CódigosRetorno!$A$2:$B$1795,2,FALSE())</f>
        <v>Existe documento ya informado anteriormente</v>
      </c>
      <c r="L34" s="62" t="s">
        <v>971</v>
      </c>
      <c r="M34" s="132"/>
    </row>
    <row r="35" spans="1:13" ht="57" customHeight="1" x14ac:dyDescent="0.25">
      <c r="A35" s="647"/>
      <c r="B35" s="655"/>
      <c r="C35" s="647"/>
      <c r="D35" s="647"/>
      <c r="E35" s="4"/>
      <c r="F35" s="647"/>
      <c r="G35" s="7"/>
      <c r="H35" s="51" t="s">
        <v>974</v>
      </c>
      <c r="I35" s="65" t="s">
        <v>6</v>
      </c>
      <c r="J35" s="65" t="s">
        <v>975</v>
      </c>
      <c r="K35" s="51" t="str">
        <f>VLOOKUP(J35,CódigosRetorno!$A$2:$B$1795,2,FALSE())</f>
        <v>El comprobante no puede ser dado de baja por exceder el plazo desde su fecha de emision</v>
      </c>
      <c r="L35" s="62" t="s">
        <v>971</v>
      </c>
      <c r="M35" s="132"/>
    </row>
    <row r="36" spans="1:13" ht="24" x14ac:dyDescent="0.25">
      <c r="A36" s="647"/>
      <c r="B36" s="655"/>
      <c r="C36" s="647"/>
      <c r="D36" s="647"/>
      <c r="E36" s="4"/>
      <c r="F36" s="647"/>
      <c r="G36" s="7"/>
      <c r="H36" s="51" t="s">
        <v>976</v>
      </c>
      <c r="I36" s="65" t="s">
        <v>6</v>
      </c>
      <c r="J36" s="65" t="s">
        <v>977</v>
      </c>
      <c r="K36" s="51" t="str">
        <f>VLOOKUP(J36,CódigosRetorno!$A$2:$B$1795,2,FALSE())</f>
        <v>El comprobante más "código de operación del ítem" no debe repetirse</v>
      </c>
      <c r="L36" s="62" t="s">
        <v>8</v>
      </c>
      <c r="M36" s="132"/>
    </row>
    <row r="37" spans="1:13" ht="24" x14ac:dyDescent="0.25">
      <c r="A37" s="647"/>
      <c r="B37" s="655"/>
      <c r="C37" s="647"/>
      <c r="D37" s="647"/>
      <c r="E37" s="4"/>
      <c r="F37" s="647"/>
      <c r="G37" s="7"/>
      <c r="H37" s="51" t="s">
        <v>978</v>
      </c>
      <c r="I37" s="65" t="s">
        <v>6</v>
      </c>
      <c r="J37" s="65" t="s">
        <v>979</v>
      </c>
      <c r="K37" s="51" t="str">
        <f>VLOOKUP(J37,CódigosRetorno!$A$2:$B$1795,2,FALSE())</f>
        <v>El comprobante no debe ser emitido y editado en el mismo envío</v>
      </c>
      <c r="L37" s="62" t="s">
        <v>8</v>
      </c>
      <c r="M37" s="132"/>
    </row>
    <row r="38" spans="1:13" ht="24" x14ac:dyDescent="0.25">
      <c r="A38" s="647"/>
      <c r="B38" s="655"/>
      <c r="C38" s="647"/>
      <c r="D38" s="647"/>
      <c r="E38" s="4"/>
      <c r="F38" s="647"/>
      <c r="G38" s="7"/>
      <c r="H38" s="51" t="s">
        <v>980</v>
      </c>
      <c r="I38" s="65" t="s">
        <v>6</v>
      </c>
      <c r="J38" s="65" t="s">
        <v>981</v>
      </c>
      <c r="K38" s="51" t="str">
        <f>VLOOKUP(J38,CódigosRetorno!$A$2:$B$1795,2,FALSE())</f>
        <v>El comprobante no debe ser editado y anulado en el mismo envío</v>
      </c>
      <c r="L38" s="62" t="s">
        <v>8</v>
      </c>
      <c r="M38" s="132"/>
    </row>
    <row r="39" spans="1:13" ht="36" x14ac:dyDescent="0.25">
      <c r="A39" s="112">
        <f>A25+1</f>
        <v>10</v>
      </c>
      <c r="B39" s="113" t="s">
        <v>982</v>
      </c>
      <c r="C39" s="112"/>
      <c r="D39" s="112" t="s">
        <v>184</v>
      </c>
      <c r="E39" s="112"/>
      <c r="F39" s="112" t="s">
        <v>922</v>
      </c>
      <c r="G39" s="113" t="s">
        <v>983</v>
      </c>
      <c r="H39" s="51" t="s">
        <v>984</v>
      </c>
      <c r="I39" s="65" t="s">
        <v>6</v>
      </c>
      <c r="J39" s="65" t="s">
        <v>985</v>
      </c>
      <c r="K39" s="51" t="str">
        <f>VLOOKUP(J39,CódigosRetorno!$A$2:$B$1795,2,FALSE())</f>
        <v>No existe información de receptor de documento.</v>
      </c>
      <c r="L39" s="62" t="s">
        <v>8</v>
      </c>
      <c r="M39" s="132"/>
    </row>
    <row r="40" spans="1:13" ht="36" customHeight="1" x14ac:dyDescent="0.25">
      <c r="A40" s="657">
        <f>A39+0.1</f>
        <v>10.1</v>
      </c>
      <c r="B40" s="655" t="s">
        <v>986</v>
      </c>
      <c r="C40" s="647" t="s">
        <v>942</v>
      </c>
      <c r="D40" s="647" t="s">
        <v>143</v>
      </c>
      <c r="E40" s="4" t="s">
        <v>987</v>
      </c>
      <c r="F40" s="647"/>
      <c r="G40" s="7" t="s">
        <v>988</v>
      </c>
      <c r="H40" s="51" t="s">
        <v>989</v>
      </c>
      <c r="I40" s="65" t="s">
        <v>6</v>
      </c>
      <c r="J40" s="65" t="s">
        <v>990</v>
      </c>
      <c r="K40" s="51" t="str">
        <f>VLOOKUP(J40,CódigosRetorno!$A$2:$B$1795,2,FALSE())</f>
        <v>El XML no contiene el tag o no existe informacion del número de documento de identidad del receptor del documento</v>
      </c>
      <c r="L40" s="62" t="s">
        <v>8</v>
      </c>
      <c r="M40" s="132"/>
    </row>
    <row r="41" spans="1:13" ht="36" x14ac:dyDescent="0.25">
      <c r="A41" s="657"/>
      <c r="B41" s="655"/>
      <c r="C41" s="647"/>
      <c r="D41" s="647"/>
      <c r="E41" s="4"/>
      <c r="F41" s="647"/>
      <c r="G41" s="7"/>
      <c r="H41" s="51" t="s">
        <v>991</v>
      </c>
      <c r="I41" s="65" t="s">
        <v>6</v>
      </c>
      <c r="J41" s="65" t="s">
        <v>704</v>
      </c>
      <c r="K41" s="51" t="str">
        <f>VLOOKUP(J41,CódigosRetorno!$A$2:$B$1795,2,FALSE())</f>
        <v>El numero de documento de identidad del receptor debe ser  RUC</v>
      </c>
      <c r="L41" s="62" t="s">
        <v>8</v>
      </c>
      <c r="M41" s="132"/>
    </row>
    <row r="42" spans="1:13" ht="24" x14ac:dyDescent="0.25">
      <c r="A42" s="657"/>
      <c r="B42" s="655"/>
      <c r="C42" s="647"/>
      <c r="D42" s="647"/>
      <c r="E42" s="4"/>
      <c r="F42" s="647"/>
      <c r="G42" s="7"/>
      <c r="H42" s="51" t="s">
        <v>992</v>
      </c>
      <c r="I42" s="62" t="s">
        <v>208</v>
      </c>
      <c r="J42" s="65" t="s">
        <v>700</v>
      </c>
      <c r="K42" s="51" t="str">
        <f>VLOOKUP(J42,CódigosRetorno!$A$2:$B$1795,2,FALSE())</f>
        <v>El DNI debe tener 8 caracteres numéricos</v>
      </c>
      <c r="L42" s="62" t="s">
        <v>8</v>
      </c>
      <c r="M42" s="132"/>
    </row>
    <row r="43" spans="1:13" ht="24" x14ac:dyDescent="0.25">
      <c r="A43" s="657"/>
      <c r="B43" s="655"/>
      <c r="C43" s="647"/>
      <c r="D43" s="647"/>
      <c r="E43" s="4"/>
      <c r="F43" s="647"/>
      <c r="G43" s="7"/>
      <c r="H43" s="143" t="s">
        <v>993</v>
      </c>
      <c r="I43" s="144" t="s">
        <v>6</v>
      </c>
      <c r="J43" s="144" t="s">
        <v>994</v>
      </c>
      <c r="K43" s="143" t="str">
        <f>VLOOKUP(J43,CódigosRetorno!$A$2:$B$1795,2,FALSE())</f>
        <v>El dato ingresado no cumple con el estandar</v>
      </c>
      <c r="L43" s="62" t="s">
        <v>8</v>
      </c>
      <c r="M43" s="132"/>
    </row>
    <row r="44" spans="1:13" ht="60" x14ac:dyDescent="0.25">
      <c r="A44" s="657"/>
      <c r="B44" s="655"/>
      <c r="C44" s="647"/>
      <c r="D44" s="647"/>
      <c r="E44" s="4"/>
      <c r="F44" s="647"/>
      <c r="G44" s="7"/>
      <c r="H44" s="145" t="s">
        <v>995</v>
      </c>
      <c r="I44" s="146" t="s">
        <v>208</v>
      </c>
      <c r="J44" s="146" t="s">
        <v>702</v>
      </c>
      <c r="K44" s="51" t="str">
        <f>VLOOKUP(J44,CódigosRetorno!$A$2:$B$1795,2,FALSE())</f>
        <v>El dato ingresado como numero de documento de identidad del receptor no cumple con el formato establecido</v>
      </c>
      <c r="L44" s="62" t="s">
        <v>8</v>
      </c>
      <c r="M44" s="132"/>
    </row>
    <row r="45" spans="1:13" ht="24" customHeight="1" x14ac:dyDescent="0.25">
      <c r="A45" s="657">
        <f>A40+0.1</f>
        <v>10.199999999999999</v>
      </c>
      <c r="B45" s="655" t="s">
        <v>996</v>
      </c>
      <c r="C45" s="647" t="s">
        <v>942</v>
      </c>
      <c r="D45" s="647" t="s">
        <v>143</v>
      </c>
      <c r="E45" s="4" t="s">
        <v>197</v>
      </c>
      <c r="F45" s="647"/>
      <c r="G45" s="7" t="s">
        <v>997</v>
      </c>
      <c r="H45" s="51" t="s">
        <v>989</v>
      </c>
      <c r="I45" s="65" t="s">
        <v>6</v>
      </c>
      <c r="J45" s="65" t="s">
        <v>998</v>
      </c>
      <c r="K45" s="51" t="str">
        <f>VLOOKUP(J45,CódigosRetorno!$A$2:$B$1795,2,FALSE())</f>
        <v>El XML no contiene el tag o no existe informacion del tipo de documento de identidad del receptor del documento</v>
      </c>
      <c r="L45" s="62" t="s">
        <v>8</v>
      </c>
      <c r="M45" s="132"/>
    </row>
    <row r="46" spans="1:13" ht="36" x14ac:dyDescent="0.25">
      <c r="A46" s="657"/>
      <c r="B46" s="655"/>
      <c r="C46" s="647"/>
      <c r="D46" s="647"/>
      <c r="E46" s="4"/>
      <c r="F46" s="647"/>
      <c r="G46" s="7"/>
      <c r="H46" s="51" t="s">
        <v>999</v>
      </c>
      <c r="I46" s="65" t="s">
        <v>6</v>
      </c>
      <c r="J46" s="65" t="s">
        <v>1000</v>
      </c>
      <c r="K46" s="51" t="str">
        <f>VLOOKUP(J46,CódigosRetorno!$A$2:$B$1795,2,FALSE())</f>
        <v>El dato ingresado  en el tipo de documento de identidad del receptor no cumple con el estandar o no esta permitido.</v>
      </c>
      <c r="L46" s="62" t="s">
        <v>470</v>
      </c>
      <c r="M46" s="132"/>
    </row>
    <row r="47" spans="1:13" ht="24" x14ac:dyDescent="0.25">
      <c r="A47" s="112">
        <f>A39+1</f>
        <v>11</v>
      </c>
      <c r="B47" s="139" t="s">
        <v>1001</v>
      </c>
      <c r="C47" s="61"/>
      <c r="D47" s="61" t="s">
        <v>184</v>
      </c>
      <c r="E47" s="62"/>
      <c r="F47" s="61" t="s">
        <v>922</v>
      </c>
      <c r="G47" s="64" t="s">
        <v>1002</v>
      </c>
      <c r="H47" s="51" t="s">
        <v>1003</v>
      </c>
      <c r="I47" s="65" t="s">
        <v>6</v>
      </c>
      <c r="J47" s="65" t="s">
        <v>1004</v>
      </c>
      <c r="K47" s="51" t="str">
        <f>VLOOKUP(J47,CódigosRetorno!$A$2:$B$1795,2,FALSE())</f>
        <v>Solo se debe incluir el tag de Comprobante de referencia cuando se trata de una nota de credito o debito</v>
      </c>
      <c r="L47" s="62" t="s">
        <v>8</v>
      </c>
      <c r="M47" s="132"/>
    </row>
    <row r="48" spans="1:13" ht="24" customHeight="1" x14ac:dyDescent="0.25">
      <c r="A48" s="658">
        <f>A47+0.1</f>
        <v>11.1</v>
      </c>
      <c r="B48" s="659" t="s">
        <v>1005</v>
      </c>
      <c r="C48" s="647" t="s">
        <v>942</v>
      </c>
      <c r="D48" s="651" t="s">
        <v>143</v>
      </c>
      <c r="E48" s="649" t="s">
        <v>953</v>
      </c>
      <c r="F48" s="649" t="s">
        <v>163</v>
      </c>
      <c r="G48" s="660" t="s">
        <v>1006</v>
      </c>
      <c r="H48" s="51" t="s">
        <v>1007</v>
      </c>
      <c r="I48" s="65" t="s">
        <v>6</v>
      </c>
      <c r="J48" s="65" t="s">
        <v>1008</v>
      </c>
      <c r="K48" s="51" t="str">
        <f>VLOOKUP(J48,CódigosRetorno!$A$2:$B$1795,2,FALSE())</f>
        <v>Debe indicar el documento afectado por la nota</v>
      </c>
      <c r="L48" s="62" t="s">
        <v>8</v>
      </c>
      <c r="M48" s="132"/>
    </row>
    <row r="49" spans="1:13" ht="36" x14ac:dyDescent="0.25">
      <c r="A49" s="658"/>
      <c r="B49" s="659"/>
      <c r="C49" s="647"/>
      <c r="D49" s="651"/>
      <c r="E49" s="649"/>
      <c r="F49" s="649"/>
      <c r="G49" s="660"/>
      <c r="H49" s="51" t="s">
        <v>1009</v>
      </c>
      <c r="I49" s="65" t="s">
        <v>6</v>
      </c>
      <c r="J49" s="65" t="s">
        <v>1010</v>
      </c>
      <c r="K49" s="51" t="str">
        <f>VLOOKUP(J49,CódigosRetorno!$A$2:$B$1795,2,FALSE())</f>
        <v>Dato no cumple con formato de acuerdo al tipo de documento</v>
      </c>
      <c r="L49" s="62" t="s">
        <v>8</v>
      </c>
      <c r="M49" s="132"/>
    </row>
    <row r="50" spans="1:13" ht="60" x14ac:dyDescent="0.25">
      <c r="A50" s="658"/>
      <c r="B50" s="659"/>
      <c r="C50" s="647"/>
      <c r="D50" s="651"/>
      <c r="E50" s="649"/>
      <c r="F50" s="649"/>
      <c r="G50" s="660"/>
      <c r="H50" s="51" t="s">
        <v>1011</v>
      </c>
      <c r="I50" s="65" t="s">
        <v>6</v>
      </c>
      <c r="J50" s="65" t="s">
        <v>1010</v>
      </c>
      <c r="K50" s="51" t="str">
        <f>VLOOKUP(J50,CódigosRetorno!$A$2:$B$1795,2,FALSE())</f>
        <v>Dato no cumple con formato de acuerdo al tipo de documento</v>
      </c>
      <c r="L50" s="62" t="s">
        <v>8</v>
      </c>
      <c r="M50" s="132"/>
    </row>
    <row r="51" spans="1:13" ht="24" customHeight="1" x14ac:dyDescent="0.25">
      <c r="A51" s="657">
        <f>A48+0.1</f>
        <v>11.2</v>
      </c>
      <c r="B51" s="655" t="s">
        <v>1012</v>
      </c>
      <c r="C51" s="647" t="s">
        <v>942</v>
      </c>
      <c r="D51" s="647" t="s">
        <v>143</v>
      </c>
      <c r="E51" s="4" t="s">
        <v>330</v>
      </c>
      <c r="F51" s="4" t="s">
        <v>331</v>
      </c>
      <c r="G51" s="7" t="s">
        <v>1013</v>
      </c>
      <c r="H51" s="51" t="s">
        <v>1014</v>
      </c>
      <c r="I51" s="65" t="s">
        <v>6</v>
      </c>
      <c r="J51" s="65" t="s">
        <v>1015</v>
      </c>
      <c r="K51" s="51" t="str">
        <f>VLOOKUP(J51,CódigosRetorno!$A$2:$B$1795,2,FALSE())</f>
        <v>Debe consignar tipo de documento que modifica</v>
      </c>
      <c r="L51" s="62" t="s">
        <v>8</v>
      </c>
      <c r="M51" s="132"/>
    </row>
    <row r="52" spans="1:13" ht="24" x14ac:dyDescent="0.25">
      <c r="A52" s="657"/>
      <c r="B52" s="655"/>
      <c r="C52" s="647"/>
      <c r="D52" s="647"/>
      <c r="E52" s="4"/>
      <c r="F52" s="4"/>
      <c r="G52" s="7"/>
      <c r="H52" s="51" t="s">
        <v>1016</v>
      </c>
      <c r="I52" s="65" t="s">
        <v>6</v>
      </c>
      <c r="J52" s="65" t="s">
        <v>957</v>
      </c>
      <c r="K52" s="51" t="str">
        <f>VLOOKUP(J52,CódigosRetorno!$A$2:$B$1795,2,FALSE())</f>
        <v>Dato no cumple con formato de acuerdo al tipo de documento</v>
      </c>
      <c r="L52" s="62" t="s">
        <v>8</v>
      </c>
      <c r="M52" s="132"/>
    </row>
    <row r="53" spans="1:13" ht="48" x14ac:dyDescent="0.25">
      <c r="A53" s="657"/>
      <c r="B53" s="655"/>
      <c r="C53" s="647"/>
      <c r="D53" s="647"/>
      <c r="E53" s="4"/>
      <c r="F53" s="4"/>
      <c r="G53" s="7"/>
      <c r="H53" s="147" t="s">
        <v>1017</v>
      </c>
      <c r="I53" s="65" t="s">
        <v>208</v>
      </c>
      <c r="J53" s="65" t="s">
        <v>1018</v>
      </c>
      <c r="K53" s="51" t="str">
        <f>VLOOKUP(J53,CódigosRetorno!$A$2:$B$1795,2,FALSE())</f>
        <v>El comprobante (fisico) a la que hace referencia la nota, no se encuentra autorizado.</v>
      </c>
      <c r="L53" s="62" t="s">
        <v>175</v>
      </c>
      <c r="M53" s="132"/>
    </row>
    <row r="54" spans="1:13" ht="36" x14ac:dyDescent="0.25">
      <c r="A54" s="657"/>
      <c r="B54" s="655"/>
      <c r="C54" s="647"/>
      <c r="D54" s="647"/>
      <c r="E54" s="4"/>
      <c r="F54" s="4"/>
      <c r="G54" s="7"/>
      <c r="H54" s="147" t="s">
        <v>1019</v>
      </c>
      <c r="I54" s="65" t="s">
        <v>6</v>
      </c>
      <c r="J54" s="65" t="s">
        <v>1020</v>
      </c>
      <c r="K54" s="51" t="str">
        <f>VLOOKUP(J54,CódigosRetorno!$A$2:$B$1795,2,FALSE())</f>
        <v>El comprobante (electronico) a la que hace referencia la nota, no se encuentra informado.</v>
      </c>
      <c r="L54" s="62" t="s">
        <v>971</v>
      </c>
      <c r="M54" s="132"/>
    </row>
    <row r="55" spans="1:13" ht="36" x14ac:dyDescent="0.25">
      <c r="A55" s="657"/>
      <c r="B55" s="655"/>
      <c r="C55" s="647"/>
      <c r="D55" s="647"/>
      <c r="E55" s="4"/>
      <c r="F55" s="4"/>
      <c r="G55" s="7"/>
      <c r="H55" s="147" t="s">
        <v>1021</v>
      </c>
      <c r="I55" s="65" t="s">
        <v>6</v>
      </c>
      <c r="J55" s="65" t="s">
        <v>1022</v>
      </c>
      <c r="K55" s="51" t="str">
        <f>VLOOKUP(J55,CódigosRetorno!$A$2:$B$1795,2,FALSE())</f>
        <v>El comprobante (electronico) a la que hace referencia la nota, se encuentra anulado o rechazada.</v>
      </c>
      <c r="L55" s="62" t="s">
        <v>971</v>
      </c>
      <c r="M55" s="132"/>
    </row>
    <row r="56" spans="1:13" ht="24" customHeight="1" x14ac:dyDescent="0.25">
      <c r="A56" s="647">
        <f>A47+1</f>
        <v>12</v>
      </c>
      <c r="B56" s="655" t="s">
        <v>1023</v>
      </c>
      <c r="C56" s="647"/>
      <c r="D56" s="647" t="s">
        <v>184</v>
      </c>
      <c r="E56" s="4"/>
      <c r="F56" s="647" t="s">
        <v>922</v>
      </c>
      <c r="G56" s="7" t="s">
        <v>1024</v>
      </c>
      <c r="H56" s="51" t="s">
        <v>1025</v>
      </c>
      <c r="I56" s="65" t="s">
        <v>6</v>
      </c>
      <c r="J56" s="65" t="s">
        <v>1026</v>
      </c>
      <c r="K56" s="51" t="str">
        <f>VLOOKUP(J56,CódigosRetorno!$A$2:$B$1795,2,FALSE())</f>
        <v>Solo se acepta informacion de percepcion para nuevas boletas.</v>
      </c>
      <c r="L56" s="62" t="s">
        <v>8</v>
      </c>
      <c r="M56" s="132"/>
    </row>
    <row r="57" spans="1:13" ht="36" x14ac:dyDescent="0.25">
      <c r="A57" s="647"/>
      <c r="B57" s="655"/>
      <c r="C57" s="647"/>
      <c r="D57" s="647"/>
      <c r="E57" s="4"/>
      <c r="F57" s="647"/>
      <c r="G57" s="7"/>
      <c r="H57" s="51" t="s">
        <v>1027</v>
      </c>
      <c r="I57" s="65" t="s">
        <v>6</v>
      </c>
      <c r="J57" s="65" t="s">
        <v>460</v>
      </c>
      <c r="K57" s="51" t="str">
        <f>VLOOKUP(J57,CódigosRetorno!$A$2:$B$1795,2,FALSE())</f>
        <v>Número de RUC no existe.</v>
      </c>
      <c r="L57" s="62" t="s">
        <v>258</v>
      </c>
      <c r="M57" s="132"/>
    </row>
    <row r="58" spans="1:13" ht="60" x14ac:dyDescent="0.25">
      <c r="A58" s="647"/>
      <c r="B58" s="655"/>
      <c r="C58" s="647"/>
      <c r="D58" s="647"/>
      <c r="E58" s="4"/>
      <c r="F58" s="647"/>
      <c r="G58" s="7"/>
      <c r="H58" s="51" t="s">
        <v>1028</v>
      </c>
      <c r="I58" s="65" t="s">
        <v>208</v>
      </c>
      <c r="J58" s="65" t="s">
        <v>462</v>
      </c>
      <c r="K58" s="51" t="str">
        <f>VLOOKUP(J58,CódigosRetorno!$A$2:$B$1795,2,FALSE())</f>
        <v>La operación con este cliente está excluida del sistema de percepción. Es agente de retención.</v>
      </c>
      <c r="L58" s="62" t="s">
        <v>258</v>
      </c>
      <c r="M58" s="132"/>
    </row>
    <row r="59" spans="1:13" ht="60" x14ac:dyDescent="0.25">
      <c r="A59" s="647"/>
      <c r="B59" s="655"/>
      <c r="C59" s="647"/>
      <c r="D59" s="647"/>
      <c r="E59" s="4"/>
      <c r="F59" s="647"/>
      <c r="G59" s="7"/>
      <c r="H59" s="51" t="s">
        <v>1029</v>
      </c>
      <c r="I59" s="65" t="s">
        <v>208</v>
      </c>
      <c r="J59" s="65" t="s">
        <v>464</v>
      </c>
      <c r="K59" s="51" t="str">
        <f>VLOOKUP(J59,CódigosRetorno!$A$2:$B$1795,2,FALSE())</f>
        <v>La operación con este cliente está excluida del sistema de percepción. Es entidad exceptuada de la percepción.</v>
      </c>
      <c r="L59" s="62" t="s">
        <v>258</v>
      </c>
      <c r="M59" s="132"/>
    </row>
    <row r="60" spans="1:13" ht="48" x14ac:dyDescent="0.25">
      <c r="A60" s="647"/>
      <c r="B60" s="655"/>
      <c r="C60" s="647"/>
      <c r="D60" s="647"/>
      <c r="E60" s="4"/>
      <c r="F60" s="647"/>
      <c r="G60" s="7"/>
      <c r="H60" s="51" t="s">
        <v>1030</v>
      </c>
      <c r="I60" s="65" t="s">
        <v>208</v>
      </c>
      <c r="J60" s="65" t="s">
        <v>466</v>
      </c>
      <c r="K60" s="51" t="str">
        <f>VLOOKUP(J60,CódigosRetorno!$A$2:$B$1795,2,FALSE())</f>
        <v>El emisor y el cliente son Agentes de percepción de combustible en la fecha de emisión.</v>
      </c>
      <c r="L60" s="62" t="s">
        <v>258</v>
      </c>
      <c r="M60" s="132"/>
    </row>
    <row r="61" spans="1:13" ht="48" x14ac:dyDescent="0.25">
      <c r="A61" s="142">
        <f>A56+0.1</f>
        <v>12.1</v>
      </c>
      <c r="B61" s="139" t="s">
        <v>1031</v>
      </c>
      <c r="C61" s="61" t="s">
        <v>942</v>
      </c>
      <c r="D61" s="61" t="s">
        <v>143</v>
      </c>
      <c r="E61" s="62" t="s">
        <v>285</v>
      </c>
      <c r="F61" s="61" t="s">
        <v>490</v>
      </c>
      <c r="G61" s="64" t="s">
        <v>1032</v>
      </c>
      <c r="H61" s="51" t="s">
        <v>469</v>
      </c>
      <c r="I61" s="65" t="s">
        <v>6</v>
      </c>
      <c r="J61" s="65" t="s">
        <v>1033</v>
      </c>
      <c r="K61" s="51" t="str">
        <f>VLOOKUP(J61,CódigosRetorno!$A$2:$B$1795,2,FALSE())</f>
        <v>Dato no cumple con formato establecido.</v>
      </c>
      <c r="L61" s="62" t="s">
        <v>1034</v>
      </c>
      <c r="M61" s="132"/>
    </row>
    <row r="62" spans="1:13" ht="48" x14ac:dyDescent="0.25">
      <c r="A62" s="142">
        <f>A61+0.1</f>
        <v>12.2</v>
      </c>
      <c r="B62" s="139" t="s">
        <v>1035</v>
      </c>
      <c r="C62" s="61" t="s">
        <v>942</v>
      </c>
      <c r="D62" s="61" t="s">
        <v>143</v>
      </c>
      <c r="E62" s="62" t="s">
        <v>300</v>
      </c>
      <c r="F62" s="61" t="s">
        <v>1036</v>
      </c>
      <c r="G62" s="64" t="s">
        <v>1037</v>
      </c>
      <c r="H62" s="64" t="s">
        <v>1038</v>
      </c>
      <c r="I62" s="65" t="s">
        <v>6</v>
      </c>
      <c r="J62" s="65" t="s">
        <v>1039</v>
      </c>
      <c r="K62" s="51" t="str">
        <f>VLOOKUP(J62,CódigosRetorno!$A$2:$B$1795,2,FALSE())</f>
        <v>La tasa de percepción no existe en el catálogo</v>
      </c>
      <c r="L62" s="62" t="s">
        <v>1034</v>
      </c>
      <c r="M62" s="132"/>
    </row>
    <row r="63" spans="1:13" ht="24" customHeight="1" x14ac:dyDescent="0.25">
      <c r="A63" s="657">
        <f>A62+0.1</f>
        <v>12.299999999999999</v>
      </c>
      <c r="B63" s="655" t="s">
        <v>1040</v>
      </c>
      <c r="C63" s="647" t="s">
        <v>942</v>
      </c>
      <c r="D63" s="647" t="s">
        <v>143</v>
      </c>
      <c r="E63" s="649" t="s">
        <v>300</v>
      </c>
      <c r="F63" s="651" t="s">
        <v>301</v>
      </c>
      <c r="G63" s="660" t="s">
        <v>1041</v>
      </c>
      <c r="H63" s="51" t="s">
        <v>1042</v>
      </c>
      <c r="I63" s="65" t="s">
        <v>6</v>
      </c>
      <c r="J63" s="65" t="s">
        <v>1043</v>
      </c>
      <c r="K63" s="51" t="str">
        <f>VLOOKUP(J63,CódigosRetorno!$A$2:$B$1795,2,FALSE())</f>
        <v>El valor no cumple con el formato establecido o es menor o igual a cero (0)</v>
      </c>
      <c r="L63" s="62" t="s">
        <v>8</v>
      </c>
      <c r="M63" s="132"/>
    </row>
    <row r="64" spans="1:13" ht="24" x14ac:dyDescent="0.25">
      <c r="A64" s="657"/>
      <c r="B64" s="655"/>
      <c r="C64" s="647"/>
      <c r="D64" s="647"/>
      <c r="E64" s="649"/>
      <c r="F64" s="651"/>
      <c r="G64" s="660"/>
      <c r="H64" s="51" t="s">
        <v>1044</v>
      </c>
      <c r="I64" s="65" t="s">
        <v>6</v>
      </c>
      <c r="J64" s="65" t="s">
        <v>1043</v>
      </c>
      <c r="K64" s="51" t="str">
        <f>VLOOKUP(J64,CódigosRetorno!$A$2:$B$1795,2,FALSE())</f>
        <v>El valor no cumple con el formato establecido o es menor o igual a cero (0)</v>
      </c>
      <c r="L64" s="62" t="s">
        <v>8</v>
      </c>
      <c r="M64" s="132"/>
    </row>
    <row r="65" spans="1:13" ht="24" x14ac:dyDescent="0.25">
      <c r="A65" s="657"/>
      <c r="B65" s="655"/>
      <c r="C65" s="647"/>
      <c r="D65" s="647"/>
      <c r="E65" s="649"/>
      <c r="F65" s="651"/>
      <c r="G65" s="660"/>
      <c r="H65" s="59" t="s">
        <v>1045</v>
      </c>
      <c r="I65" s="65" t="s">
        <v>6</v>
      </c>
      <c r="J65" s="65" t="s">
        <v>1046</v>
      </c>
      <c r="K65" s="51" t="str">
        <f>VLOOKUP(J65,CódigosRetorno!$A$2:$B$1795,2,FALSE())</f>
        <v>Senor contribuyente a la fecha no se encuentra registrado ó habilitado con la condición de Agente de percepción.</v>
      </c>
      <c r="L65" s="62" t="s">
        <v>1047</v>
      </c>
      <c r="M65" s="132"/>
    </row>
    <row r="66" spans="1:13" ht="64.5" customHeight="1" x14ac:dyDescent="0.25">
      <c r="A66" s="657"/>
      <c r="B66" s="655"/>
      <c r="C66" s="647"/>
      <c r="D66" s="647"/>
      <c r="E66" s="649"/>
      <c r="F66" s="651"/>
      <c r="G66" s="660"/>
      <c r="H66" s="51" t="s">
        <v>1048</v>
      </c>
      <c r="I66" s="65" t="s">
        <v>6</v>
      </c>
      <c r="J66" s="65" t="s">
        <v>579</v>
      </c>
      <c r="K66" s="51" t="str">
        <f>VLOOKUP(J66,CódigosRetorno!$A$2:$B$1795,2,FALSE())</f>
        <v>Los montos de pago, percibidos y montos cobrados consignados para el documento relacionado no son correctos.</v>
      </c>
      <c r="L66" s="62" t="s">
        <v>8</v>
      </c>
      <c r="M66" s="132"/>
    </row>
    <row r="67" spans="1:13" ht="48" x14ac:dyDescent="0.25">
      <c r="A67" s="657"/>
      <c r="B67" s="655"/>
      <c r="C67" s="647"/>
      <c r="D67" s="647"/>
      <c r="E67" s="62" t="s">
        <v>1049</v>
      </c>
      <c r="F67" s="61" t="s">
        <v>308</v>
      </c>
      <c r="G67" s="64" t="s">
        <v>1050</v>
      </c>
      <c r="H67" s="51" t="s">
        <v>1051</v>
      </c>
      <c r="I67" s="65" t="s">
        <v>6</v>
      </c>
      <c r="J67" s="65" t="s">
        <v>508</v>
      </c>
      <c r="K67" s="51" t="str">
        <f>VLOOKUP(J67,CódigosRetorno!$A$2:$B$1795,2,FALSE())</f>
        <v>El valor de la moneda del Importe total Percibido debe ser PEN</v>
      </c>
      <c r="L67" s="62" t="s">
        <v>8</v>
      </c>
      <c r="M67" s="132"/>
    </row>
    <row r="68" spans="1:13" ht="24" customHeight="1" x14ac:dyDescent="0.25">
      <c r="A68" s="657">
        <f>A63+0.1</f>
        <v>12.399999999999999</v>
      </c>
      <c r="B68" s="655" t="s">
        <v>1052</v>
      </c>
      <c r="C68" s="647" t="s">
        <v>942</v>
      </c>
      <c r="D68" s="647" t="s">
        <v>143</v>
      </c>
      <c r="E68" s="649" t="s">
        <v>300</v>
      </c>
      <c r="F68" s="647" t="s">
        <v>301</v>
      </c>
      <c r="G68" s="7" t="s">
        <v>1053</v>
      </c>
      <c r="H68" s="51" t="s">
        <v>1042</v>
      </c>
      <c r="I68" s="65" t="s">
        <v>6</v>
      </c>
      <c r="J68" s="65" t="s">
        <v>1054</v>
      </c>
      <c r="K68" s="51" t="str">
        <f>VLOOKUP(J68,CódigosRetorno!$A$2:$B$1795,2,FALSE())</f>
        <v>El valor no cumple con el formato establecido o es menor o igual a cero (0)</v>
      </c>
      <c r="L68" s="62" t="s">
        <v>8</v>
      </c>
      <c r="M68" s="132"/>
    </row>
    <row r="69" spans="1:13" ht="24" x14ac:dyDescent="0.25">
      <c r="A69" s="657"/>
      <c r="B69" s="655"/>
      <c r="C69" s="647"/>
      <c r="D69" s="647"/>
      <c r="E69" s="649"/>
      <c r="F69" s="647"/>
      <c r="G69" s="7"/>
      <c r="H69" s="51" t="s">
        <v>1044</v>
      </c>
      <c r="I69" s="65" t="s">
        <v>6</v>
      </c>
      <c r="J69" s="65" t="s">
        <v>1054</v>
      </c>
      <c r="K69" s="51" t="str">
        <f>VLOOKUP(J69,CódigosRetorno!$A$2:$B$1795,2,FALSE())</f>
        <v>El valor no cumple con el formato establecido o es menor o igual a cero (0)</v>
      </c>
      <c r="L69" s="62" t="s">
        <v>8</v>
      </c>
      <c r="M69" s="132"/>
    </row>
    <row r="70" spans="1:13" ht="48" x14ac:dyDescent="0.25">
      <c r="A70" s="657"/>
      <c r="B70" s="655"/>
      <c r="C70" s="647"/>
      <c r="D70" s="647"/>
      <c r="E70" s="649"/>
      <c r="F70" s="647"/>
      <c r="G70" s="7"/>
      <c r="H70" s="51" t="s">
        <v>1055</v>
      </c>
      <c r="I70" s="65" t="s">
        <v>6</v>
      </c>
      <c r="J70" s="65" t="s">
        <v>579</v>
      </c>
      <c r="K70" s="51" t="str">
        <f>VLOOKUP(J70,CódigosRetorno!$A$2:$B$1795,2,FALSE())</f>
        <v>Los montos de pago, percibidos y montos cobrados consignados para el documento relacionado no son correctos.</v>
      </c>
      <c r="L70" s="62" t="s">
        <v>8</v>
      </c>
      <c r="M70" s="132"/>
    </row>
    <row r="71" spans="1:13" ht="48" x14ac:dyDescent="0.25">
      <c r="A71" s="657"/>
      <c r="B71" s="655"/>
      <c r="C71" s="647"/>
      <c r="D71" s="647"/>
      <c r="E71" s="62" t="s">
        <v>144</v>
      </c>
      <c r="F71" s="148" t="s">
        <v>308</v>
      </c>
      <c r="G71" s="149" t="s">
        <v>1056</v>
      </c>
      <c r="H71" s="51" t="s">
        <v>310</v>
      </c>
      <c r="I71" s="65" t="s">
        <v>6</v>
      </c>
      <c r="J71" s="65" t="s">
        <v>516</v>
      </c>
      <c r="K71" s="51" t="str">
        <f>VLOOKUP(J71,CódigosRetorno!$A$2:$B$1795,2,FALSE())</f>
        <v>El valor de la moneda del Importe total Cobrado debe ser PEN</v>
      </c>
      <c r="L71" s="62" t="s">
        <v>8</v>
      </c>
      <c r="M71" s="132"/>
    </row>
    <row r="72" spans="1:13" ht="24" customHeight="1" x14ac:dyDescent="0.25">
      <c r="A72" s="657">
        <f>A68+0.1</f>
        <v>12.499999999999998</v>
      </c>
      <c r="B72" s="655" t="s">
        <v>1057</v>
      </c>
      <c r="C72" s="647" t="s">
        <v>942</v>
      </c>
      <c r="D72" s="647" t="s">
        <v>143</v>
      </c>
      <c r="E72" s="4" t="s">
        <v>300</v>
      </c>
      <c r="F72" s="647" t="s">
        <v>301</v>
      </c>
      <c r="G72" s="7" t="s">
        <v>1058</v>
      </c>
      <c r="H72" s="51" t="s">
        <v>1042</v>
      </c>
      <c r="I72" s="65" t="s">
        <v>6</v>
      </c>
      <c r="J72" s="65" t="s">
        <v>1059</v>
      </c>
      <c r="K72" s="51" t="str">
        <f>VLOOKUP(J72,CódigosRetorno!$A$2:$B$1795,2,FALSE())</f>
        <v>El valor no cumple con el formato establecido o es menor o igual a cero (0)</v>
      </c>
      <c r="L72" s="62" t="s">
        <v>8</v>
      </c>
      <c r="M72" s="132"/>
    </row>
    <row r="73" spans="1:13" ht="24" x14ac:dyDescent="0.25">
      <c r="A73" s="657"/>
      <c r="B73" s="655"/>
      <c r="C73" s="647"/>
      <c r="D73" s="647"/>
      <c r="E73" s="4"/>
      <c r="F73" s="647"/>
      <c r="G73" s="7"/>
      <c r="H73" s="51" t="s">
        <v>1044</v>
      </c>
      <c r="I73" s="65" t="s">
        <v>6</v>
      </c>
      <c r="J73" s="65" t="s">
        <v>1059</v>
      </c>
      <c r="K73" s="51" t="str">
        <f>VLOOKUP(J73,CódigosRetorno!$A$2:$B$1795,2,FALSE())</f>
        <v>El valor no cumple con el formato establecido o es menor o igual a cero (0)</v>
      </c>
      <c r="L73" s="62" t="s">
        <v>8</v>
      </c>
      <c r="M73" s="132"/>
    </row>
    <row r="74" spans="1:13" ht="15" customHeight="1" x14ac:dyDescent="0.25">
      <c r="A74" s="647">
        <v>13</v>
      </c>
      <c r="B74" s="655" t="s">
        <v>1060</v>
      </c>
      <c r="C74" s="647" t="s">
        <v>942</v>
      </c>
      <c r="D74" s="647" t="s">
        <v>143</v>
      </c>
      <c r="E74" s="4" t="s">
        <v>197</v>
      </c>
      <c r="F74" s="647" t="s">
        <v>1061</v>
      </c>
      <c r="G74" s="7" t="s">
        <v>1062</v>
      </c>
      <c r="H74" s="51" t="s">
        <v>605</v>
      </c>
      <c r="I74" s="65" t="s">
        <v>6</v>
      </c>
      <c r="J74" s="65" t="s">
        <v>1063</v>
      </c>
      <c r="K74" s="51" t="str">
        <f>VLOOKUP(J74,CódigosRetorno!$A$2:$B$1795,2,FALSE())</f>
        <v>No existe información del documento del anticipo.</v>
      </c>
      <c r="L74" s="62" t="s">
        <v>8</v>
      </c>
      <c r="M74" s="132"/>
    </row>
    <row r="75" spans="1:13" ht="24" x14ac:dyDescent="0.25">
      <c r="A75" s="647"/>
      <c r="B75" s="655"/>
      <c r="C75" s="647"/>
      <c r="D75" s="647"/>
      <c r="E75" s="4"/>
      <c r="F75" s="647"/>
      <c r="G75" s="7"/>
      <c r="H75" s="51" t="s">
        <v>469</v>
      </c>
      <c r="I75" s="65" t="s">
        <v>6</v>
      </c>
      <c r="J75" s="65" t="s">
        <v>1064</v>
      </c>
      <c r="K75" s="51" t="str">
        <f>VLOOKUP(J75,CódigosRetorno!$A$2:$B$1795,2,FALSE())</f>
        <v>El código ingresado como estado del ítem no existe en el catálogo</v>
      </c>
      <c r="L75" s="62" t="s">
        <v>1065</v>
      </c>
      <c r="M75" s="132"/>
    </row>
    <row r="76" spans="1:13" ht="24" customHeight="1" x14ac:dyDescent="0.25">
      <c r="A76" s="647">
        <f>A74+1</f>
        <v>14</v>
      </c>
      <c r="B76" s="655" t="s">
        <v>1066</v>
      </c>
      <c r="C76" s="647" t="s">
        <v>329</v>
      </c>
      <c r="D76" s="647" t="s">
        <v>143</v>
      </c>
      <c r="E76" s="4" t="s">
        <v>300</v>
      </c>
      <c r="F76" s="647" t="s">
        <v>301</v>
      </c>
      <c r="G76" s="7" t="s">
        <v>1067</v>
      </c>
      <c r="H76" s="51" t="s">
        <v>1068</v>
      </c>
      <c r="I76" s="65" t="s">
        <v>6</v>
      </c>
      <c r="J76" s="65" t="s">
        <v>1069</v>
      </c>
      <c r="K76" s="51" t="str">
        <f>VLOOKUP(J76,CódigosRetorno!$A$2:$B$1795,2,FALSE())</f>
        <v>El dato ingresado en TotalAmount debe ser numerico mayor o igual a cero</v>
      </c>
      <c r="L76" s="62" t="s">
        <v>8</v>
      </c>
      <c r="M76" s="132"/>
    </row>
    <row r="77" spans="1:13" ht="84" x14ac:dyDescent="0.25">
      <c r="A77" s="647"/>
      <c r="B77" s="655"/>
      <c r="C77" s="647"/>
      <c r="D77" s="647"/>
      <c r="E77" s="4"/>
      <c r="F77" s="647"/>
      <c r="G77" s="7"/>
      <c r="H77" s="51" t="s">
        <v>1070</v>
      </c>
      <c r="I77" s="65" t="s">
        <v>208</v>
      </c>
      <c r="J77" s="65" t="s">
        <v>1071</v>
      </c>
      <c r="K77" s="51" t="str">
        <f>VLOOKUP(J77,CódigosRetorno!$A$2:$B$1795,2,FALSE())</f>
        <v>El importe total no coincide con la sumatoria de los valores de venta mas los tributos mas los cargos</v>
      </c>
      <c r="L77" s="62" t="s">
        <v>8</v>
      </c>
      <c r="M77" s="132"/>
    </row>
    <row r="78" spans="1:13" ht="51" customHeight="1" x14ac:dyDescent="0.25">
      <c r="A78" s="647"/>
      <c r="B78" s="655"/>
      <c r="C78" s="647"/>
      <c r="D78" s="647"/>
      <c r="E78" s="4"/>
      <c r="F78" s="647"/>
      <c r="G78" s="64" t="s">
        <v>1072</v>
      </c>
      <c r="H78" s="51" t="s">
        <v>1073</v>
      </c>
      <c r="I78" s="65" t="s">
        <v>6</v>
      </c>
      <c r="J78" s="65" t="s">
        <v>1074</v>
      </c>
      <c r="K78" s="51" t="str">
        <f>VLOOKUP(J78,CódigosRetorno!$A$2:$B$1795,2,FALSE())</f>
        <v>La moneda debe ser la misma en todo el documento. Salvo las percepciones que sólo son en moneda nacional</v>
      </c>
      <c r="L78" s="62" t="s">
        <v>8</v>
      </c>
      <c r="M78" s="132"/>
    </row>
    <row r="79" spans="1:13" ht="41.25" customHeight="1" x14ac:dyDescent="0.25">
      <c r="A79" s="61">
        <f>A76+1</f>
        <v>15</v>
      </c>
      <c r="B79" s="139" t="s">
        <v>1075</v>
      </c>
      <c r="C79" s="61"/>
      <c r="D79" s="61" t="s">
        <v>184</v>
      </c>
      <c r="E79" s="62"/>
      <c r="F79" s="61" t="s">
        <v>922</v>
      </c>
      <c r="G79" s="64" t="s">
        <v>1076</v>
      </c>
      <c r="H79" s="51" t="s">
        <v>1077</v>
      </c>
      <c r="I79" s="65" t="s">
        <v>8</v>
      </c>
      <c r="J79" s="65" t="s">
        <v>8</v>
      </c>
      <c r="K79" s="51" t="str">
        <f>VLOOKUP(J79,CódigosRetorno!$A$2:$B$1795,2,FALSE())</f>
        <v>-</v>
      </c>
      <c r="L79" s="62" t="s">
        <v>8</v>
      </c>
      <c r="M79" s="132"/>
    </row>
    <row r="80" spans="1:13" ht="15" customHeight="1" x14ac:dyDescent="0.25">
      <c r="A80" s="658">
        <f>A79+0.1</f>
        <v>15.1</v>
      </c>
      <c r="B80" s="659" t="s">
        <v>1078</v>
      </c>
      <c r="C80" s="649" t="s">
        <v>942</v>
      </c>
      <c r="D80" s="647" t="s">
        <v>143</v>
      </c>
      <c r="E80" s="649" t="s">
        <v>300</v>
      </c>
      <c r="F80" s="651" t="s">
        <v>301</v>
      </c>
      <c r="G80" s="660" t="s">
        <v>1079</v>
      </c>
      <c r="H80" s="111" t="s">
        <v>66</v>
      </c>
      <c r="I80" s="61" t="s">
        <v>6</v>
      </c>
      <c r="J80" s="61" t="s">
        <v>1080</v>
      </c>
      <c r="K80" s="51" t="str">
        <f>VLOOKUP(J80,CódigosRetorno!$A$2:$B$1795,2,FALSE())</f>
        <v>El XML no contiene el tag PaidAmount</v>
      </c>
      <c r="L80" s="62" t="s">
        <v>8</v>
      </c>
      <c r="M80" s="132"/>
    </row>
    <row r="81" spans="1:13" ht="24" x14ac:dyDescent="0.25">
      <c r="A81" s="658"/>
      <c r="B81" s="659"/>
      <c r="C81" s="649"/>
      <c r="D81" s="647"/>
      <c r="E81" s="649"/>
      <c r="F81" s="651"/>
      <c r="G81" s="660"/>
      <c r="H81" s="51" t="s">
        <v>1081</v>
      </c>
      <c r="I81" s="65" t="s">
        <v>6</v>
      </c>
      <c r="J81" s="65" t="s">
        <v>1082</v>
      </c>
      <c r="K81" s="51" t="str">
        <f>VLOOKUP(J81,CódigosRetorno!$A$2:$B$1795,2,FALSE())</f>
        <v>PaidAmount - El dato ingresado no cumple con el estandar</v>
      </c>
      <c r="L81" s="62" t="s">
        <v>8</v>
      </c>
      <c r="M81" s="132"/>
    </row>
    <row r="82" spans="1:13" ht="15" customHeight="1" x14ac:dyDescent="0.25">
      <c r="A82" s="657">
        <f>A80+0.1</f>
        <v>15.2</v>
      </c>
      <c r="B82" s="655" t="s">
        <v>1083</v>
      </c>
      <c r="C82" s="4" t="s">
        <v>942</v>
      </c>
      <c r="D82" s="647"/>
      <c r="E82" s="4" t="s">
        <v>330</v>
      </c>
      <c r="F82" s="647" t="s">
        <v>1084</v>
      </c>
      <c r="G82" s="7" t="s">
        <v>1085</v>
      </c>
      <c r="H82" s="51" t="s">
        <v>66</v>
      </c>
      <c r="I82" s="65" t="s">
        <v>6</v>
      </c>
      <c r="J82" s="65" t="s">
        <v>1086</v>
      </c>
      <c r="K82" s="51" t="str">
        <f>VLOOKUP(J82,CódigosRetorno!$A$2:$B$1795,2,FALSE())</f>
        <v>El XML no contiene el tag InstructionID</v>
      </c>
      <c r="L82" s="62" t="s">
        <v>8</v>
      </c>
      <c r="M82" s="132"/>
    </row>
    <row r="83" spans="1:13" ht="24" x14ac:dyDescent="0.25">
      <c r="A83" s="657"/>
      <c r="B83" s="655"/>
      <c r="C83" s="4"/>
      <c r="D83" s="647"/>
      <c r="E83" s="4"/>
      <c r="F83" s="647"/>
      <c r="G83" s="7"/>
      <c r="H83" s="51" t="s">
        <v>1087</v>
      </c>
      <c r="I83" s="65" t="s">
        <v>6</v>
      </c>
      <c r="J83" s="65" t="s">
        <v>1088</v>
      </c>
      <c r="K83" s="51" t="str">
        <f>VLOOKUP(J83,CódigosRetorno!$A$2:$B$1795,2,FALSE())</f>
        <v>InstructionID - El dato ingresado no cumple con el estandar</v>
      </c>
      <c r="L83" s="62" t="s">
        <v>1089</v>
      </c>
      <c r="M83" s="132"/>
    </row>
    <row r="84" spans="1:13" ht="24" x14ac:dyDescent="0.25">
      <c r="A84" s="657"/>
      <c r="B84" s="655"/>
      <c r="C84" s="4"/>
      <c r="D84" s="647"/>
      <c r="E84" s="4"/>
      <c r="F84" s="647"/>
      <c r="G84" s="7"/>
      <c r="H84" s="64" t="s">
        <v>1090</v>
      </c>
      <c r="I84" s="65" t="s">
        <v>6</v>
      </c>
      <c r="J84" s="65" t="s">
        <v>1091</v>
      </c>
      <c r="K84" s="51" t="str">
        <f>VLOOKUP(J84,CódigosRetorno!$A$2:$B$1795,2,FALSE())</f>
        <v>No debe existir un elemento sac:BillingPayment a nivel de item con el mismo valor de cbc:InstructionID</v>
      </c>
      <c r="L84" s="62" t="s">
        <v>8</v>
      </c>
      <c r="M84" s="132"/>
    </row>
    <row r="85" spans="1:13" ht="36" x14ac:dyDescent="0.25">
      <c r="A85" s="148">
        <f>A79+1</f>
        <v>16</v>
      </c>
      <c r="B85" s="150" t="s">
        <v>1092</v>
      </c>
      <c r="C85" s="62" t="s">
        <v>942</v>
      </c>
      <c r="D85" s="61" t="s">
        <v>184</v>
      </c>
      <c r="E85" s="62"/>
      <c r="F85" s="61"/>
      <c r="G85" s="64" t="s">
        <v>1076</v>
      </c>
      <c r="H85" s="64" t="s">
        <v>1093</v>
      </c>
      <c r="I85" s="65" t="s">
        <v>8</v>
      </c>
      <c r="J85" s="65" t="s">
        <v>8</v>
      </c>
      <c r="K85" s="51" t="str">
        <f>VLOOKUP(J85,CódigosRetorno!$A$2:$B$1795,2,FALSE())</f>
        <v>-</v>
      </c>
      <c r="L85" s="62" t="s">
        <v>8</v>
      </c>
      <c r="M85" s="132"/>
    </row>
    <row r="86" spans="1:13" ht="15" customHeight="1" x14ac:dyDescent="0.25">
      <c r="A86" s="657">
        <f>A85+0.1</f>
        <v>16.100000000000001</v>
      </c>
      <c r="B86" s="659" t="s">
        <v>1078</v>
      </c>
      <c r="C86" s="649" t="s">
        <v>942</v>
      </c>
      <c r="D86" s="647" t="s">
        <v>143</v>
      </c>
      <c r="E86" s="649" t="s">
        <v>300</v>
      </c>
      <c r="F86" s="651" t="s">
        <v>301</v>
      </c>
      <c r="G86" s="660" t="s">
        <v>1079</v>
      </c>
      <c r="H86" s="111" t="s">
        <v>66</v>
      </c>
      <c r="I86" s="61" t="s">
        <v>6</v>
      </c>
      <c r="J86" s="61" t="s">
        <v>1080</v>
      </c>
      <c r="K86" s="51" t="str">
        <f>VLOOKUP(J86,CódigosRetorno!$A$2:$B$1795,2,FALSE())</f>
        <v>El XML no contiene el tag PaidAmount</v>
      </c>
      <c r="L86" s="62" t="s">
        <v>8</v>
      </c>
      <c r="M86" s="132"/>
    </row>
    <row r="87" spans="1:13" ht="24" x14ac:dyDescent="0.25">
      <c r="A87" s="657"/>
      <c r="B87" s="659"/>
      <c r="C87" s="649"/>
      <c r="D87" s="647"/>
      <c r="E87" s="649"/>
      <c r="F87" s="651"/>
      <c r="G87" s="660"/>
      <c r="H87" s="51" t="s">
        <v>1081</v>
      </c>
      <c r="I87" s="65" t="s">
        <v>6</v>
      </c>
      <c r="J87" s="65" t="s">
        <v>1082</v>
      </c>
      <c r="K87" s="51" t="str">
        <f>VLOOKUP(J87,CódigosRetorno!$A$2:$B$1795,2,FALSE())</f>
        <v>PaidAmount - El dato ingresado no cumple con el estandar</v>
      </c>
      <c r="L87" s="62" t="s">
        <v>8</v>
      </c>
      <c r="M87" s="132"/>
    </row>
    <row r="88" spans="1:13" ht="15" customHeight="1" x14ac:dyDescent="0.25">
      <c r="A88" s="657">
        <f>A86+0.1</f>
        <v>16.200000000000003</v>
      </c>
      <c r="B88" s="655" t="s">
        <v>1083</v>
      </c>
      <c r="C88" s="4" t="s">
        <v>942</v>
      </c>
      <c r="D88" s="647"/>
      <c r="E88" s="4" t="s">
        <v>330</v>
      </c>
      <c r="F88" s="647" t="s">
        <v>1084</v>
      </c>
      <c r="G88" s="7" t="s">
        <v>1085</v>
      </c>
      <c r="H88" s="51" t="s">
        <v>66</v>
      </c>
      <c r="I88" s="65" t="s">
        <v>6</v>
      </c>
      <c r="J88" s="65" t="s">
        <v>1086</v>
      </c>
      <c r="K88" s="51" t="str">
        <f>VLOOKUP(J88,CódigosRetorno!$A$2:$B$1795,2,FALSE())</f>
        <v>El XML no contiene el tag InstructionID</v>
      </c>
      <c r="L88" s="62" t="s">
        <v>8</v>
      </c>
      <c r="M88" s="132"/>
    </row>
    <row r="89" spans="1:13" ht="24" x14ac:dyDescent="0.25">
      <c r="A89" s="657"/>
      <c r="B89" s="655"/>
      <c r="C89" s="4"/>
      <c r="D89" s="647"/>
      <c r="E89" s="4"/>
      <c r="F89" s="647"/>
      <c r="G89" s="7"/>
      <c r="H89" s="51" t="s">
        <v>1087</v>
      </c>
      <c r="I89" s="65" t="s">
        <v>6</v>
      </c>
      <c r="J89" s="65" t="s">
        <v>1088</v>
      </c>
      <c r="K89" s="51" t="str">
        <f>VLOOKUP(J89,CódigosRetorno!$A$2:$B$1795,2,FALSE())</f>
        <v>InstructionID - El dato ingresado no cumple con el estandar</v>
      </c>
      <c r="L89" s="62" t="s">
        <v>1089</v>
      </c>
      <c r="M89" s="132"/>
    </row>
    <row r="90" spans="1:13" ht="24" x14ac:dyDescent="0.25">
      <c r="A90" s="657"/>
      <c r="B90" s="655"/>
      <c r="C90" s="4"/>
      <c r="D90" s="647"/>
      <c r="E90" s="4"/>
      <c r="F90" s="647"/>
      <c r="G90" s="7"/>
      <c r="H90" s="64" t="s">
        <v>1090</v>
      </c>
      <c r="I90" s="65" t="s">
        <v>6</v>
      </c>
      <c r="J90" s="65" t="s">
        <v>1091</v>
      </c>
      <c r="K90" s="51" t="str">
        <f>VLOOKUP(J90,CódigosRetorno!$A$2:$B$1795,2,FALSE())</f>
        <v>No debe existir un elemento sac:BillingPayment a nivel de item con el mismo valor de cbc:InstructionID</v>
      </c>
      <c r="L90" s="62" t="s">
        <v>8</v>
      </c>
      <c r="M90" s="132"/>
    </row>
    <row r="91" spans="1:13" ht="36" x14ac:dyDescent="0.25">
      <c r="A91" s="148">
        <f>A85+1</f>
        <v>17</v>
      </c>
      <c r="B91" s="139" t="s">
        <v>1094</v>
      </c>
      <c r="C91" s="62"/>
      <c r="D91" s="61" t="s">
        <v>184</v>
      </c>
      <c r="E91" s="62"/>
      <c r="F91" s="61"/>
      <c r="G91" s="64" t="s">
        <v>1076</v>
      </c>
      <c r="H91" s="51" t="s">
        <v>1095</v>
      </c>
      <c r="I91" s="61" t="s">
        <v>8</v>
      </c>
      <c r="J91" s="65" t="s">
        <v>8</v>
      </c>
      <c r="K91" s="51" t="str">
        <f>VLOOKUP(J91,CódigosRetorno!$A$2:$B$1795,2,FALSE())</f>
        <v>-</v>
      </c>
      <c r="L91" s="62" t="s">
        <v>8</v>
      </c>
      <c r="M91" s="132"/>
    </row>
    <row r="92" spans="1:13" ht="15" customHeight="1" x14ac:dyDescent="0.25">
      <c r="A92" s="658">
        <f>A91+0.1</f>
        <v>17.100000000000001</v>
      </c>
      <c r="B92" s="659" t="s">
        <v>1078</v>
      </c>
      <c r="C92" s="649" t="s">
        <v>329</v>
      </c>
      <c r="D92" s="647" t="s">
        <v>143</v>
      </c>
      <c r="E92" s="649" t="s">
        <v>300</v>
      </c>
      <c r="F92" s="651" t="s">
        <v>301</v>
      </c>
      <c r="G92" s="660" t="s">
        <v>1079</v>
      </c>
      <c r="H92" s="111" t="s">
        <v>66</v>
      </c>
      <c r="I92" s="61" t="s">
        <v>6</v>
      </c>
      <c r="J92" s="61" t="s">
        <v>1080</v>
      </c>
      <c r="K92" s="51" t="str">
        <f>VLOOKUP(J92,CódigosRetorno!$A$2:$B$1795,2,FALSE())</f>
        <v>El XML no contiene el tag PaidAmount</v>
      </c>
      <c r="L92" s="62" t="s">
        <v>8</v>
      </c>
      <c r="M92" s="132"/>
    </row>
    <row r="93" spans="1:13" ht="24" x14ac:dyDescent="0.25">
      <c r="A93" s="658"/>
      <c r="B93" s="659"/>
      <c r="C93" s="649"/>
      <c r="D93" s="647"/>
      <c r="E93" s="649"/>
      <c r="F93" s="651"/>
      <c r="G93" s="660"/>
      <c r="H93" s="51" t="s">
        <v>1081</v>
      </c>
      <c r="I93" s="65" t="s">
        <v>6</v>
      </c>
      <c r="J93" s="65" t="s">
        <v>1082</v>
      </c>
      <c r="K93" s="51" t="str">
        <f>VLOOKUP(J93,CódigosRetorno!$A$2:$B$1795,2,FALSE())</f>
        <v>PaidAmount - El dato ingresado no cumple con el estandar</v>
      </c>
      <c r="L93" s="62" t="s">
        <v>8</v>
      </c>
      <c r="M93" s="132"/>
    </row>
    <row r="94" spans="1:13" ht="15" customHeight="1" x14ac:dyDescent="0.25">
      <c r="A94" s="657">
        <f>A92+0.1</f>
        <v>17.200000000000003</v>
      </c>
      <c r="B94" s="655" t="s">
        <v>1083</v>
      </c>
      <c r="C94" s="4" t="s">
        <v>942</v>
      </c>
      <c r="D94" s="647"/>
      <c r="E94" s="4" t="s">
        <v>330</v>
      </c>
      <c r="F94" s="647" t="s">
        <v>1084</v>
      </c>
      <c r="G94" s="7" t="s">
        <v>1085</v>
      </c>
      <c r="H94" s="51" t="s">
        <v>66</v>
      </c>
      <c r="I94" s="65" t="s">
        <v>6</v>
      </c>
      <c r="J94" s="65" t="s">
        <v>1086</v>
      </c>
      <c r="K94" s="51" t="str">
        <f>VLOOKUP(J94,CódigosRetorno!$A$2:$B$1795,2,FALSE())</f>
        <v>El XML no contiene el tag InstructionID</v>
      </c>
      <c r="L94" s="62" t="s">
        <v>8</v>
      </c>
      <c r="M94" s="132"/>
    </row>
    <row r="95" spans="1:13" ht="24" x14ac:dyDescent="0.25">
      <c r="A95" s="657"/>
      <c r="B95" s="655"/>
      <c r="C95" s="4"/>
      <c r="D95" s="647"/>
      <c r="E95" s="4"/>
      <c r="F95" s="647"/>
      <c r="G95" s="7"/>
      <c r="H95" s="51" t="s">
        <v>1087</v>
      </c>
      <c r="I95" s="65" t="s">
        <v>6</v>
      </c>
      <c r="J95" s="65" t="s">
        <v>1088</v>
      </c>
      <c r="K95" s="51" t="str">
        <f>VLOOKUP(J95,CódigosRetorno!$A$2:$B$1795,2,FALSE())</f>
        <v>InstructionID - El dato ingresado no cumple con el estandar</v>
      </c>
      <c r="L95" s="62" t="s">
        <v>1089</v>
      </c>
      <c r="M95" s="132"/>
    </row>
    <row r="96" spans="1:13" ht="24" x14ac:dyDescent="0.25">
      <c r="A96" s="657"/>
      <c r="B96" s="655"/>
      <c r="C96" s="4"/>
      <c r="D96" s="647"/>
      <c r="E96" s="4"/>
      <c r="F96" s="647"/>
      <c r="G96" s="7"/>
      <c r="H96" s="64" t="s">
        <v>1090</v>
      </c>
      <c r="I96" s="65" t="s">
        <v>6</v>
      </c>
      <c r="J96" s="65" t="s">
        <v>1091</v>
      </c>
      <c r="K96" s="51" t="str">
        <f>VLOOKUP(J96,CódigosRetorno!$A$2:$B$1795,2,FALSE())</f>
        <v>No debe existir un elemento sac:BillingPayment a nivel de item con el mismo valor de cbc:InstructionID</v>
      </c>
      <c r="L96" s="62" t="s">
        <v>8</v>
      </c>
      <c r="M96" s="132"/>
    </row>
    <row r="97" spans="1:13" ht="24" x14ac:dyDescent="0.25">
      <c r="A97" s="148">
        <f>A91+1</f>
        <v>18</v>
      </c>
      <c r="B97" s="139" t="s">
        <v>1096</v>
      </c>
      <c r="C97" s="62"/>
      <c r="D97" s="61" t="s">
        <v>184</v>
      </c>
      <c r="E97" s="62"/>
      <c r="F97" s="61" t="s">
        <v>922</v>
      </c>
      <c r="G97" s="64" t="s">
        <v>1076</v>
      </c>
      <c r="H97" s="51" t="s">
        <v>1097</v>
      </c>
      <c r="I97" s="61" t="s">
        <v>8</v>
      </c>
      <c r="J97" s="65" t="s">
        <v>8</v>
      </c>
      <c r="K97" s="51" t="str">
        <f>VLOOKUP(J97,CódigosRetorno!$A$2:$B$1795,2,FALSE())</f>
        <v>-</v>
      </c>
      <c r="L97" s="62" t="s">
        <v>8</v>
      </c>
      <c r="M97" s="132"/>
    </row>
    <row r="98" spans="1:13" ht="15" customHeight="1" x14ac:dyDescent="0.25">
      <c r="A98" s="658">
        <f>A97+0.1</f>
        <v>18.100000000000001</v>
      </c>
      <c r="B98" s="659" t="s">
        <v>1098</v>
      </c>
      <c r="C98" s="649" t="s">
        <v>329</v>
      </c>
      <c r="D98" s="647" t="s">
        <v>143</v>
      </c>
      <c r="E98" s="649" t="s">
        <v>300</v>
      </c>
      <c r="F98" s="651" t="s">
        <v>301</v>
      </c>
      <c r="G98" s="660" t="s">
        <v>1079</v>
      </c>
      <c r="H98" s="111" t="s">
        <v>66</v>
      </c>
      <c r="I98" s="61" t="s">
        <v>6</v>
      </c>
      <c r="J98" s="61" t="s">
        <v>1080</v>
      </c>
      <c r="K98" s="51" t="str">
        <f>VLOOKUP(J98,CódigosRetorno!$A$2:$B$1795,2,FALSE())</f>
        <v>El XML no contiene el tag PaidAmount</v>
      </c>
      <c r="L98" s="62" t="s">
        <v>8</v>
      </c>
      <c r="M98" s="132"/>
    </row>
    <row r="99" spans="1:13" ht="24" x14ac:dyDescent="0.25">
      <c r="A99" s="658"/>
      <c r="B99" s="659"/>
      <c r="C99" s="649"/>
      <c r="D99" s="647"/>
      <c r="E99" s="649"/>
      <c r="F99" s="651"/>
      <c r="G99" s="660"/>
      <c r="H99" s="51" t="s">
        <v>1081</v>
      </c>
      <c r="I99" s="65" t="s">
        <v>6</v>
      </c>
      <c r="J99" s="65" t="s">
        <v>1082</v>
      </c>
      <c r="K99" s="51" t="str">
        <f>VLOOKUP(J99,CódigosRetorno!$A$2:$B$1795,2,FALSE())</f>
        <v>PaidAmount - El dato ingresado no cumple con el estandar</v>
      </c>
      <c r="L99" s="62" t="s">
        <v>8</v>
      </c>
      <c r="M99" s="132"/>
    </row>
    <row r="100" spans="1:13" ht="15" customHeight="1" x14ac:dyDescent="0.25">
      <c r="A100" s="657">
        <f>A98+0.1</f>
        <v>18.200000000000003</v>
      </c>
      <c r="B100" s="655" t="s">
        <v>1083</v>
      </c>
      <c r="C100" s="4" t="s">
        <v>942</v>
      </c>
      <c r="D100" s="647"/>
      <c r="E100" s="4" t="s">
        <v>330</v>
      </c>
      <c r="F100" s="647" t="s">
        <v>1084</v>
      </c>
      <c r="G100" s="7" t="s">
        <v>1085</v>
      </c>
      <c r="H100" s="51" t="s">
        <v>66</v>
      </c>
      <c r="I100" s="65" t="s">
        <v>6</v>
      </c>
      <c r="J100" s="65" t="s">
        <v>1086</v>
      </c>
      <c r="K100" s="51" t="str">
        <f>VLOOKUP(J100,CódigosRetorno!$A$2:$B$1795,2,FALSE())</f>
        <v>El XML no contiene el tag InstructionID</v>
      </c>
      <c r="L100" s="62" t="s">
        <v>8</v>
      </c>
      <c r="M100" s="132"/>
    </row>
    <row r="101" spans="1:13" ht="24" x14ac:dyDescent="0.25">
      <c r="A101" s="657"/>
      <c r="B101" s="655"/>
      <c r="C101" s="4"/>
      <c r="D101" s="647"/>
      <c r="E101" s="4"/>
      <c r="F101" s="647"/>
      <c r="G101" s="7"/>
      <c r="H101" s="51" t="s">
        <v>1087</v>
      </c>
      <c r="I101" s="65" t="s">
        <v>6</v>
      </c>
      <c r="J101" s="65" t="s">
        <v>1088</v>
      </c>
      <c r="K101" s="51" t="str">
        <f>VLOOKUP(J101,CódigosRetorno!$A$2:$B$1795,2,FALSE())</f>
        <v>InstructionID - El dato ingresado no cumple con el estandar</v>
      </c>
      <c r="L101" s="62" t="s">
        <v>1089</v>
      </c>
      <c r="M101" s="132"/>
    </row>
    <row r="102" spans="1:13" ht="24" x14ac:dyDescent="0.25">
      <c r="A102" s="657"/>
      <c r="B102" s="655"/>
      <c r="C102" s="4"/>
      <c r="D102" s="647"/>
      <c r="E102" s="4"/>
      <c r="F102" s="647"/>
      <c r="G102" s="7"/>
      <c r="H102" s="64" t="s">
        <v>1090</v>
      </c>
      <c r="I102" s="65" t="s">
        <v>6</v>
      </c>
      <c r="J102" s="65" t="s">
        <v>1091</v>
      </c>
      <c r="K102" s="51" t="str">
        <f>VLOOKUP(J102,CódigosRetorno!$A$2:$B$1795,2,FALSE())</f>
        <v>No debe existir un elemento sac:BillingPayment a nivel de item con el mismo valor de cbc:InstructionID</v>
      </c>
      <c r="L102" s="62" t="s">
        <v>8</v>
      </c>
      <c r="M102" s="132"/>
    </row>
    <row r="103" spans="1:13" ht="24" x14ac:dyDescent="0.25">
      <c r="A103" s="148">
        <f>A97+1</f>
        <v>19</v>
      </c>
      <c r="B103" s="139" t="s">
        <v>1099</v>
      </c>
      <c r="C103" s="62"/>
      <c r="D103" s="61" t="s">
        <v>184</v>
      </c>
      <c r="E103" s="62"/>
      <c r="F103" s="61" t="s">
        <v>922</v>
      </c>
      <c r="G103" s="64" t="s">
        <v>1076</v>
      </c>
      <c r="H103" s="51" t="s">
        <v>1100</v>
      </c>
      <c r="I103" s="61"/>
      <c r="J103" s="65" t="s">
        <v>8</v>
      </c>
      <c r="K103" s="51" t="str">
        <f>VLOOKUP(J103,CódigosRetorno!$A$2:$B$1795,2,FALSE())</f>
        <v>-</v>
      </c>
      <c r="L103" s="62" t="s">
        <v>8</v>
      </c>
      <c r="M103" s="132"/>
    </row>
    <row r="104" spans="1:13" ht="15" customHeight="1" x14ac:dyDescent="0.25">
      <c r="A104" s="658">
        <f>A103+0.1</f>
        <v>19.100000000000001</v>
      </c>
      <c r="B104" s="659" t="s">
        <v>1098</v>
      </c>
      <c r="C104" s="649" t="s">
        <v>329</v>
      </c>
      <c r="D104" s="647" t="s">
        <v>143</v>
      </c>
      <c r="E104" s="649" t="s">
        <v>300</v>
      </c>
      <c r="F104" s="651" t="s">
        <v>301</v>
      </c>
      <c r="G104" s="660" t="s">
        <v>1079</v>
      </c>
      <c r="H104" s="111" t="s">
        <v>66</v>
      </c>
      <c r="I104" s="61" t="s">
        <v>6</v>
      </c>
      <c r="J104" s="61" t="s">
        <v>1080</v>
      </c>
      <c r="K104" s="51" t="str">
        <f>VLOOKUP(J104,CódigosRetorno!$A$2:$B$1795,2,FALSE())</f>
        <v>El XML no contiene el tag PaidAmount</v>
      </c>
      <c r="L104" s="62" t="s">
        <v>8</v>
      </c>
      <c r="M104" s="132"/>
    </row>
    <row r="105" spans="1:13" ht="24" x14ac:dyDescent="0.25">
      <c r="A105" s="658"/>
      <c r="B105" s="659"/>
      <c r="C105" s="649"/>
      <c r="D105" s="647"/>
      <c r="E105" s="649"/>
      <c r="F105" s="651"/>
      <c r="G105" s="660"/>
      <c r="H105" s="51" t="s">
        <v>1081</v>
      </c>
      <c r="I105" s="65" t="s">
        <v>6</v>
      </c>
      <c r="J105" s="65" t="s">
        <v>1082</v>
      </c>
      <c r="K105" s="51" t="str">
        <f>VLOOKUP(J105,CódigosRetorno!$A$2:$B$1795,2,FALSE())</f>
        <v>PaidAmount - El dato ingresado no cumple con el estandar</v>
      </c>
      <c r="L105" s="62" t="s">
        <v>8</v>
      </c>
      <c r="M105" s="132"/>
    </row>
    <row r="106" spans="1:13" ht="15" customHeight="1" x14ac:dyDescent="0.25">
      <c r="A106" s="657">
        <f>A104+0.1</f>
        <v>19.200000000000003</v>
      </c>
      <c r="B106" s="655" t="s">
        <v>1083</v>
      </c>
      <c r="C106" s="4" t="s">
        <v>942</v>
      </c>
      <c r="D106" s="647"/>
      <c r="E106" s="4" t="s">
        <v>330</v>
      </c>
      <c r="F106" s="647" t="s">
        <v>1084</v>
      </c>
      <c r="G106" s="7" t="s">
        <v>1085</v>
      </c>
      <c r="H106" s="51" t="s">
        <v>66</v>
      </c>
      <c r="I106" s="65" t="s">
        <v>6</v>
      </c>
      <c r="J106" s="65" t="s">
        <v>1086</v>
      </c>
      <c r="K106" s="51" t="str">
        <f>VLOOKUP(J106,CódigosRetorno!$A$2:$B$1795,2,FALSE())</f>
        <v>El XML no contiene el tag InstructionID</v>
      </c>
      <c r="L106" s="62" t="s">
        <v>8</v>
      </c>
      <c r="M106" s="132"/>
    </row>
    <row r="107" spans="1:13" ht="24" x14ac:dyDescent="0.25">
      <c r="A107" s="657"/>
      <c r="B107" s="655"/>
      <c r="C107" s="4"/>
      <c r="D107" s="647"/>
      <c r="E107" s="4"/>
      <c r="F107" s="647"/>
      <c r="G107" s="7"/>
      <c r="H107" s="51" t="s">
        <v>1087</v>
      </c>
      <c r="I107" s="65" t="s">
        <v>6</v>
      </c>
      <c r="J107" s="65" t="s">
        <v>1088</v>
      </c>
      <c r="K107" s="51" t="str">
        <f>VLOOKUP(J107,CódigosRetorno!$A$2:$B$1795,2,FALSE())</f>
        <v>InstructionID - El dato ingresado no cumple con el estandar</v>
      </c>
      <c r="L107" s="62" t="s">
        <v>1089</v>
      </c>
      <c r="M107" s="132"/>
    </row>
    <row r="108" spans="1:13" ht="24" x14ac:dyDescent="0.25">
      <c r="A108" s="657"/>
      <c r="B108" s="655"/>
      <c r="C108" s="4"/>
      <c r="D108" s="647"/>
      <c r="E108" s="4"/>
      <c r="F108" s="647"/>
      <c r="G108" s="7"/>
      <c r="H108" s="64" t="s">
        <v>1090</v>
      </c>
      <c r="I108" s="65" t="s">
        <v>6</v>
      </c>
      <c r="J108" s="65" t="s">
        <v>1091</v>
      </c>
      <c r="K108" s="51" t="str">
        <f>VLOOKUP(J108,CódigosRetorno!$A$2:$B$1795,2,FALSE())</f>
        <v>No debe existir un elemento sac:BillingPayment a nivel de item con el mismo valor de cbc:InstructionID</v>
      </c>
      <c r="L108" s="62" t="s">
        <v>8</v>
      </c>
      <c r="M108" s="132"/>
    </row>
    <row r="109" spans="1:13" ht="24" x14ac:dyDescent="0.25">
      <c r="A109" s="148">
        <f>A103+1</f>
        <v>20</v>
      </c>
      <c r="B109" s="139" t="s">
        <v>1101</v>
      </c>
      <c r="C109" s="62"/>
      <c r="D109" s="61" t="s">
        <v>184</v>
      </c>
      <c r="E109" s="62"/>
      <c r="F109" s="61" t="s">
        <v>922</v>
      </c>
      <c r="G109" s="64" t="s">
        <v>1102</v>
      </c>
      <c r="H109" s="51" t="s">
        <v>8</v>
      </c>
      <c r="I109" s="61" t="s">
        <v>8</v>
      </c>
      <c r="J109" s="65" t="s">
        <v>8</v>
      </c>
      <c r="K109" s="51" t="str">
        <f>VLOOKUP(J109,CódigosRetorno!$A$2:$B$1795,2,FALSE())</f>
        <v>-</v>
      </c>
      <c r="L109" s="62" t="s">
        <v>8</v>
      </c>
      <c r="M109" s="132"/>
    </row>
    <row r="110" spans="1:13" ht="24" customHeight="1" x14ac:dyDescent="0.25">
      <c r="A110" s="657">
        <f>A109+0.1</f>
        <v>20.100000000000001</v>
      </c>
      <c r="B110" s="655" t="s">
        <v>1103</v>
      </c>
      <c r="C110" s="4" t="s">
        <v>329</v>
      </c>
      <c r="D110" s="647" t="s">
        <v>143</v>
      </c>
      <c r="E110" s="4" t="s">
        <v>1104</v>
      </c>
      <c r="F110" s="4" t="s">
        <v>759</v>
      </c>
      <c r="G110" s="7" t="s">
        <v>1105</v>
      </c>
      <c r="H110" s="51" t="s">
        <v>1106</v>
      </c>
      <c r="I110" s="65" t="s">
        <v>6</v>
      </c>
      <c r="J110" s="65" t="s">
        <v>1107</v>
      </c>
      <c r="K110" s="51" t="str">
        <f>VLOOKUP(J110,CódigosRetorno!$A$2:$B$1795,2,FALSE())</f>
        <v>ChargeIndicator - El dato ingresado no cumple con el estandar</v>
      </c>
      <c r="L110" s="62" t="s">
        <v>8</v>
      </c>
      <c r="M110" s="132"/>
    </row>
    <row r="111" spans="1:13" ht="24" x14ac:dyDescent="0.25">
      <c r="A111" s="657"/>
      <c r="B111" s="655"/>
      <c r="C111" s="4"/>
      <c r="D111" s="647"/>
      <c r="E111" s="4"/>
      <c r="F111" s="4"/>
      <c r="G111" s="7"/>
      <c r="H111" s="64" t="s">
        <v>1090</v>
      </c>
      <c r="I111" s="65" t="s">
        <v>6</v>
      </c>
      <c r="J111" s="65" t="s">
        <v>1108</v>
      </c>
      <c r="K111" s="51" t="str">
        <f>VLOOKUP(J111,CódigosRetorno!$A$2:$B$1795,2,FALSE())</f>
        <v>Ha consignado mas de un elemento cac:AllowanceCharge con el mismo campo cbc:ChargeIndicator</v>
      </c>
      <c r="L111" s="62" t="s">
        <v>8</v>
      </c>
      <c r="M111" s="132"/>
    </row>
    <row r="112" spans="1:13" ht="24" customHeight="1" x14ac:dyDescent="0.25">
      <c r="A112" s="657">
        <f>A110+0.1</f>
        <v>20.200000000000003</v>
      </c>
      <c r="B112" s="655" t="s">
        <v>1109</v>
      </c>
      <c r="C112" s="4" t="s">
        <v>942</v>
      </c>
      <c r="D112" s="647"/>
      <c r="E112" s="4" t="s">
        <v>300</v>
      </c>
      <c r="F112" s="4" t="s">
        <v>301</v>
      </c>
      <c r="G112" s="7" t="s">
        <v>1110</v>
      </c>
      <c r="H112" s="51" t="s">
        <v>1081</v>
      </c>
      <c r="I112" s="65" t="s">
        <v>6</v>
      </c>
      <c r="J112" s="65" t="s">
        <v>1111</v>
      </c>
      <c r="K112" s="51" t="str">
        <f>VLOOKUP(J112,CódigosRetorno!$A$2:$B$1795,2,FALSE())</f>
        <v>cbc:Amount - El dato ingresado no cumple con el estandar</v>
      </c>
      <c r="L112" s="62" t="s">
        <v>8</v>
      </c>
      <c r="M112" s="132"/>
    </row>
    <row r="113" spans="1:13" x14ac:dyDescent="0.25">
      <c r="A113" s="657"/>
      <c r="B113" s="655"/>
      <c r="C113" s="4"/>
      <c r="D113" s="647"/>
      <c r="E113" s="4"/>
      <c r="F113" s="4"/>
      <c r="G113" s="7"/>
      <c r="H113" s="51" t="s">
        <v>1112</v>
      </c>
      <c r="I113" s="65" t="s">
        <v>208</v>
      </c>
      <c r="J113" s="65" t="s">
        <v>1113</v>
      </c>
      <c r="K113" s="51" t="str">
        <f>VLOOKUP(J113,CódigosRetorno!$A$2:$B$1795,2,FALSE())</f>
        <v>Debe indicar cargos mayores o iguales a cero</v>
      </c>
      <c r="L113" s="62" t="s">
        <v>8</v>
      </c>
      <c r="M113" s="132"/>
    </row>
    <row r="114" spans="1:13" ht="36" x14ac:dyDescent="0.25">
      <c r="A114" s="151">
        <f>A109+1</f>
        <v>21</v>
      </c>
      <c r="B114" s="139" t="s">
        <v>1114</v>
      </c>
      <c r="C114" s="62" t="s">
        <v>942</v>
      </c>
      <c r="D114" s="61" t="s">
        <v>143</v>
      </c>
      <c r="E114" s="62"/>
      <c r="F114" s="62" t="s">
        <v>922</v>
      </c>
      <c r="G114" s="152" t="s">
        <v>1115</v>
      </c>
      <c r="H114" s="51" t="s">
        <v>1116</v>
      </c>
      <c r="I114" s="65" t="s">
        <v>6</v>
      </c>
      <c r="J114" s="65" t="s">
        <v>1117</v>
      </c>
      <c r="K114" s="51" t="str">
        <f>VLOOKUP(J114,CódigosRetorno!$A$2:$B$1795,2,FALSE())</f>
        <v>Debe indicar Información acerca del importe total de IGV/IVAP</v>
      </c>
      <c r="L114" s="62" t="s">
        <v>8</v>
      </c>
      <c r="M114" s="132"/>
    </row>
    <row r="115" spans="1:13" ht="24" customHeight="1" x14ac:dyDescent="0.25">
      <c r="A115" s="657">
        <f>A114+0.1</f>
        <v>21.1</v>
      </c>
      <c r="B115" s="655" t="s">
        <v>1118</v>
      </c>
      <c r="C115" s="647" t="s">
        <v>329</v>
      </c>
      <c r="D115" s="647" t="s">
        <v>143</v>
      </c>
      <c r="E115" s="4" t="s">
        <v>300</v>
      </c>
      <c r="F115" s="647" t="s">
        <v>301</v>
      </c>
      <c r="G115" s="7" t="s">
        <v>1119</v>
      </c>
      <c r="H115" s="51" t="s">
        <v>1081</v>
      </c>
      <c r="I115" s="65" t="s">
        <v>6</v>
      </c>
      <c r="J115" s="65" t="s">
        <v>1120</v>
      </c>
      <c r="K115" s="51" t="str">
        <f>VLOOKUP(J115,CódigosRetorno!$A$2:$B$1795,2,FALSE())</f>
        <v>El dato ingresado en TaxAmount no cumple con el formato establecido</v>
      </c>
      <c r="L115" s="62" t="s">
        <v>8</v>
      </c>
      <c r="M115" s="132"/>
    </row>
    <row r="116" spans="1:13" ht="36" x14ac:dyDescent="0.25">
      <c r="A116" s="657"/>
      <c r="B116" s="655"/>
      <c r="C116" s="647"/>
      <c r="D116" s="647"/>
      <c r="E116" s="4"/>
      <c r="F116" s="647"/>
      <c r="G116" s="7"/>
      <c r="H116" s="51" t="s">
        <v>1121</v>
      </c>
      <c r="I116" s="65" t="s">
        <v>208</v>
      </c>
      <c r="J116" s="65" t="s">
        <v>1122</v>
      </c>
      <c r="K116" s="51" t="str">
        <f>VLOOKUP(J116,CódigosRetorno!$A$2:$B$1795,2,FALSE())</f>
        <v>El calculo del IGV no es correcto</v>
      </c>
      <c r="L116" s="62" t="s">
        <v>8</v>
      </c>
      <c r="M116" s="132"/>
    </row>
    <row r="117" spans="1:13" ht="36" x14ac:dyDescent="0.25">
      <c r="A117" s="657"/>
      <c r="B117" s="655"/>
      <c r="C117" s="647"/>
      <c r="D117" s="647"/>
      <c r="E117" s="4"/>
      <c r="F117" s="647"/>
      <c r="G117" s="7"/>
      <c r="H117" s="51" t="s">
        <v>1123</v>
      </c>
      <c r="I117" s="65" t="s">
        <v>208</v>
      </c>
      <c r="J117" s="65" t="s">
        <v>1124</v>
      </c>
      <c r="K117" s="51" t="str">
        <f>VLOOKUP(J117,CódigosRetorno!$A$2:$B$1795,2,FALSE())</f>
        <v>El importe del IVAP no corresponden al determinado por la informacion consignada.</v>
      </c>
      <c r="L117" s="62" t="s">
        <v>8</v>
      </c>
      <c r="M117" s="132"/>
    </row>
    <row r="118" spans="1:13" ht="36" x14ac:dyDescent="0.25">
      <c r="A118" s="657"/>
      <c r="B118" s="655"/>
      <c r="C118" s="647"/>
      <c r="D118" s="647"/>
      <c r="E118" s="62" t="s">
        <v>300</v>
      </c>
      <c r="F118" s="61" t="s">
        <v>301</v>
      </c>
      <c r="G118" s="64" t="s">
        <v>1125</v>
      </c>
      <c r="H118" s="51" t="s">
        <v>1126</v>
      </c>
      <c r="I118" s="65" t="s">
        <v>6</v>
      </c>
      <c r="J118" s="65" t="s">
        <v>1127</v>
      </c>
      <c r="K118" s="51" t="str">
        <f>VLOOKUP(J118,CódigosRetorno!$A$2:$B$1795,2,FALSE())</f>
        <v>El XML no contiene el tag cac:TaxTotal/cac:TaxSubtotal/cbc:TaxAmount</v>
      </c>
      <c r="L118" s="62" t="s">
        <v>8</v>
      </c>
      <c r="M118" s="132"/>
    </row>
    <row r="119" spans="1:13" ht="24" customHeight="1" x14ac:dyDescent="0.25">
      <c r="A119" s="657">
        <f>A115+0.1</f>
        <v>21.200000000000003</v>
      </c>
      <c r="B119" s="655" t="s">
        <v>1128</v>
      </c>
      <c r="C119" s="647"/>
      <c r="D119" s="647"/>
      <c r="E119" s="4" t="s">
        <v>769</v>
      </c>
      <c r="F119" s="647" t="s">
        <v>1129</v>
      </c>
      <c r="G119" s="661" t="s">
        <v>1130</v>
      </c>
      <c r="H119" s="153" t="s">
        <v>605</v>
      </c>
      <c r="I119" s="154" t="s">
        <v>6</v>
      </c>
      <c r="J119" s="154" t="s">
        <v>1131</v>
      </c>
      <c r="K119" s="51" t="str">
        <f>VLOOKUP(J119,CódigosRetorno!$A$2:$B$1795,2,FALSE())</f>
        <v>El XML no contiene el tag TaxScheme ID de Información acerca del importe total de un tipo particular de impuesto</v>
      </c>
      <c r="L119" s="62" t="s">
        <v>8</v>
      </c>
      <c r="M119" s="132"/>
    </row>
    <row r="120" spans="1:13" ht="24" x14ac:dyDescent="0.25">
      <c r="A120" s="657"/>
      <c r="B120" s="655"/>
      <c r="C120" s="647"/>
      <c r="D120" s="647"/>
      <c r="E120" s="4"/>
      <c r="F120" s="647"/>
      <c r="G120" s="661"/>
      <c r="H120" s="153" t="s">
        <v>469</v>
      </c>
      <c r="I120" s="154" t="s">
        <v>6</v>
      </c>
      <c r="J120" s="155" t="s">
        <v>1132</v>
      </c>
      <c r="K120" s="51" t="str">
        <f>VLOOKUP(J120,CódigosRetorno!$A$2:$B$1795,2,FALSE())</f>
        <v>El codigo del tributo es invalido</v>
      </c>
      <c r="L120" s="62" t="s">
        <v>1133</v>
      </c>
      <c r="M120" s="132"/>
    </row>
    <row r="121" spans="1:13" ht="24" x14ac:dyDescent="0.25">
      <c r="A121" s="657"/>
      <c r="B121" s="655"/>
      <c r="C121" s="647"/>
      <c r="D121" s="647"/>
      <c r="E121" s="4"/>
      <c r="F121" s="647"/>
      <c r="G121" s="661"/>
      <c r="H121" s="64" t="s">
        <v>1090</v>
      </c>
      <c r="I121" s="65" t="s">
        <v>6</v>
      </c>
      <c r="J121" s="125" t="s">
        <v>1134</v>
      </c>
      <c r="K121" s="51" t="str">
        <f>VLOOKUP(J121,CódigosRetorno!$A$2:$B$1795,2,FALSE())</f>
        <v>Debe consignar solo un elemento cac:TaxTotal a nivel de item por codigo de tributo</v>
      </c>
      <c r="L121" s="62" t="s">
        <v>8</v>
      </c>
      <c r="M121" s="132"/>
    </row>
    <row r="122" spans="1:13" ht="15" customHeight="1" x14ac:dyDescent="0.25">
      <c r="A122" s="658">
        <f>A119+0.1</f>
        <v>21.300000000000004</v>
      </c>
      <c r="B122" s="659" t="s">
        <v>1135</v>
      </c>
      <c r="C122" s="647"/>
      <c r="D122" s="647"/>
      <c r="E122" s="649" t="s">
        <v>343</v>
      </c>
      <c r="F122" s="651" t="s">
        <v>1129</v>
      </c>
      <c r="G122" s="660" t="s">
        <v>1136</v>
      </c>
      <c r="H122" s="111" t="s">
        <v>605</v>
      </c>
      <c r="I122" s="61" t="s">
        <v>6</v>
      </c>
      <c r="J122" s="61" t="s">
        <v>1137</v>
      </c>
      <c r="K122" s="51" t="str">
        <f>VLOOKUP(J122,CódigosRetorno!$A$2:$B$1795,2,FALSE())</f>
        <v>El XML no contiene el tag TaxScheme Name de impuesto</v>
      </c>
      <c r="L122" s="62" t="s">
        <v>8</v>
      </c>
      <c r="M122" s="132"/>
    </row>
    <row r="123" spans="1:13" ht="24" x14ac:dyDescent="0.25">
      <c r="A123" s="658"/>
      <c r="B123" s="659"/>
      <c r="C123" s="647"/>
      <c r="D123" s="647"/>
      <c r="E123" s="649"/>
      <c r="F123" s="651"/>
      <c r="G123" s="660"/>
      <c r="H123" s="51" t="s">
        <v>1138</v>
      </c>
      <c r="I123" s="65" t="s">
        <v>6</v>
      </c>
      <c r="J123" s="65" t="s">
        <v>1139</v>
      </c>
      <c r="K123" s="51" t="str">
        <f>VLOOKUP(J123,CódigosRetorno!$A$2:$B$1795,2,FALSE())</f>
        <v>Si el codigo de tributo es 1000, el nombre del tributo debe ser IGV</v>
      </c>
      <c r="L123" s="62" t="s">
        <v>8</v>
      </c>
      <c r="M123" s="132"/>
    </row>
    <row r="124" spans="1:13" ht="24" x14ac:dyDescent="0.25">
      <c r="A124" s="658"/>
      <c r="B124" s="659"/>
      <c r="C124" s="647"/>
      <c r="D124" s="647"/>
      <c r="E124" s="649"/>
      <c r="F124" s="651"/>
      <c r="G124" s="660"/>
      <c r="H124" s="51" t="s">
        <v>1140</v>
      </c>
      <c r="I124" s="65" t="s">
        <v>6</v>
      </c>
      <c r="J124" s="65" t="s">
        <v>1141</v>
      </c>
      <c r="K124" s="51" t="str">
        <f>VLOOKUP(J124,CódigosRetorno!$A$2:$B$1795,2,FALSE())</f>
        <v>Nombre de tributo no corresponde al código de tributo de la linea.</v>
      </c>
      <c r="L124" s="62" t="s">
        <v>8</v>
      </c>
      <c r="M124" s="132"/>
    </row>
    <row r="125" spans="1:13" ht="36" x14ac:dyDescent="0.25">
      <c r="A125" s="142">
        <f>A122+0.1</f>
        <v>21.400000000000006</v>
      </c>
      <c r="B125" s="139" t="s">
        <v>1142</v>
      </c>
      <c r="C125" s="647"/>
      <c r="D125" s="647"/>
      <c r="E125" s="62" t="s">
        <v>144</v>
      </c>
      <c r="F125" s="61" t="s">
        <v>1129</v>
      </c>
      <c r="G125" s="64" t="s">
        <v>1143</v>
      </c>
      <c r="H125" s="51" t="s">
        <v>186</v>
      </c>
      <c r="I125" s="61" t="s">
        <v>8</v>
      </c>
      <c r="J125" s="65" t="s">
        <v>8</v>
      </c>
      <c r="K125" s="51" t="str">
        <f>VLOOKUP(J125,CódigosRetorno!$A$2:$B$1795,2,FALSE())</f>
        <v>-</v>
      </c>
      <c r="L125" s="62" t="s">
        <v>1133</v>
      </c>
      <c r="M125" s="132"/>
    </row>
    <row r="126" spans="1:13" ht="24" x14ac:dyDescent="0.25">
      <c r="A126" s="156">
        <f>A114+1</f>
        <v>22</v>
      </c>
      <c r="B126" s="157" t="s">
        <v>1144</v>
      </c>
      <c r="C126" s="109"/>
      <c r="D126" s="109" t="s">
        <v>184</v>
      </c>
      <c r="E126" s="80"/>
      <c r="F126" s="109" t="s">
        <v>922</v>
      </c>
      <c r="G126" s="141" t="s">
        <v>1115</v>
      </c>
      <c r="H126" s="56" t="s">
        <v>1145</v>
      </c>
      <c r="I126" s="109" t="s">
        <v>8</v>
      </c>
      <c r="J126" s="120" t="s">
        <v>8</v>
      </c>
      <c r="K126" s="56" t="str">
        <f>VLOOKUP(J126,CódigosRetorno!$A$2:$B$1795,2,FALSE())</f>
        <v>-</v>
      </c>
      <c r="L126" s="80" t="s">
        <v>8</v>
      </c>
      <c r="M126" s="132"/>
    </row>
    <row r="127" spans="1:13" ht="24" customHeight="1" x14ac:dyDescent="0.25">
      <c r="A127" s="657">
        <f>A126+0.1</f>
        <v>22.1</v>
      </c>
      <c r="B127" s="655" t="s">
        <v>1146</v>
      </c>
      <c r="C127" s="647" t="s">
        <v>329</v>
      </c>
      <c r="D127" s="647"/>
      <c r="E127" s="62" t="s">
        <v>300</v>
      </c>
      <c r="F127" s="61" t="s">
        <v>301</v>
      </c>
      <c r="G127" s="64" t="s">
        <v>1119</v>
      </c>
      <c r="H127" s="51" t="s">
        <v>1081</v>
      </c>
      <c r="I127" s="65" t="s">
        <v>6</v>
      </c>
      <c r="J127" s="65" t="s">
        <v>1120</v>
      </c>
      <c r="K127" s="51" t="str">
        <f>VLOOKUP(J127,CódigosRetorno!$A$2:$B$1795,2,FALSE())</f>
        <v>El dato ingresado en TaxAmount no cumple con el formato establecido</v>
      </c>
      <c r="L127" s="62" t="s">
        <v>8</v>
      </c>
      <c r="M127" s="132"/>
    </row>
    <row r="128" spans="1:13" ht="36" x14ac:dyDescent="0.25">
      <c r="A128" s="657"/>
      <c r="B128" s="655"/>
      <c r="C128" s="647"/>
      <c r="D128" s="647"/>
      <c r="E128" s="62" t="s">
        <v>300</v>
      </c>
      <c r="F128" s="61" t="s">
        <v>301</v>
      </c>
      <c r="G128" s="64" t="s">
        <v>1125</v>
      </c>
      <c r="H128" s="51" t="s">
        <v>1126</v>
      </c>
      <c r="I128" s="65" t="s">
        <v>6</v>
      </c>
      <c r="J128" s="65" t="s">
        <v>1127</v>
      </c>
      <c r="K128" s="51" t="str">
        <f>VLOOKUP(J128,CódigosRetorno!$A$2:$B$1795,2,FALSE())</f>
        <v>El XML no contiene el tag cac:TaxTotal/cac:TaxSubtotal/cbc:TaxAmount</v>
      </c>
      <c r="L128" s="62" t="s">
        <v>8</v>
      </c>
      <c r="M128" s="132"/>
    </row>
    <row r="129" spans="1:13" ht="24" customHeight="1" x14ac:dyDescent="0.25">
      <c r="A129" s="657">
        <f>A127+0.1</f>
        <v>22.200000000000003</v>
      </c>
      <c r="B129" s="655" t="s">
        <v>1128</v>
      </c>
      <c r="C129" s="647"/>
      <c r="D129" s="647"/>
      <c r="E129" s="4" t="s">
        <v>769</v>
      </c>
      <c r="F129" s="647" t="s">
        <v>1129</v>
      </c>
      <c r="G129" s="7" t="s">
        <v>1130</v>
      </c>
      <c r="H129" s="51" t="s">
        <v>605</v>
      </c>
      <c r="I129" s="65" t="s">
        <v>6</v>
      </c>
      <c r="J129" s="65" t="s">
        <v>1131</v>
      </c>
      <c r="K129" s="51" t="str">
        <f>VLOOKUP(J129,CódigosRetorno!$A$2:$B$1795,2,FALSE())</f>
        <v>El XML no contiene el tag TaxScheme ID de Información acerca del importe total de un tipo particular de impuesto</v>
      </c>
      <c r="L129" s="62" t="s">
        <v>8</v>
      </c>
      <c r="M129" s="132"/>
    </row>
    <row r="130" spans="1:13" ht="24" x14ac:dyDescent="0.25">
      <c r="A130" s="657"/>
      <c r="B130" s="655"/>
      <c r="C130" s="647"/>
      <c r="D130" s="647"/>
      <c r="E130" s="4"/>
      <c r="F130" s="647"/>
      <c r="G130" s="7"/>
      <c r="H130" s="51" t="s">
        <v>469</v>
      </c>
      <c r="I130" s="65" t="s">
        <v>6</v>
      </c>
      <c r="J130" s="125" t="s">
        <v>1132</v>
      </c>
      <c r="K130" s="51" t="str">
        <f>VLOOKUP(J130,CódigosRetorno!$A$2:$B$1795,2,FALSE())</f>
        <v>El codigo del tributo es invalido</v>
      </c>
      <c r="L130" s="62" t="s">
        <v>1133</v>
      </c>
      <c r="M130" s="132"/>
    </row>
    <row r="131" spans="1:13" ht="24" x14ac:dyDescent="0.25">
      <c r="A131" s="657"/>
      <c r="B131" s="655"/>
      <c r="C131" s="647"/>
      <c r="D131" s="647"/>
      <c r="E131" s="4"/>
      <c r="F131" s="647"/>
      <c r="G131" s="7"/>
      <c r="H131" s="64" t="s">
        <v>1090</v>
      </c>
      <c r="I131" s="65" t="s">
        <v>6</v>
      </c>
      <c r="J131" s="125" t="s">
        <v>1134</v>
      </c>
      <c r="K131" s="51" t="str">
        <f>VLOOKUP(J131,CódigosRetorno!$A$2:$B$1795,2,FALSE())</f>
        <v>Debe consignar solo un elemento cac:TaxTotal a nivel de item por codigo de tributo</v>
      </c>
      <c r="L131" s="62" t="s">
        <v>8</v>
      </c>
      <c r="M131" s="132"/>
    </row>
    <row r="132" spans="1:13" ht="36" x14ac:dyDescent="0.25">
      <c r="A132" s="142">
        <f>A129+0.1</f>
        <v>22.300000000000004</v>
      </c>
      <c r="B132" s="139" t="s">
        <v>1135</v>
      </c>
      <c r="C132" s="647"/>
      <c r="D132" s="647"/>
      <c r="E132" s="62" t="s">
        <v>343</v>
      </c>
      <c r="F132" s="61" t="s">
        <v>1129</v>
      </c>
      <c r="G132" s="64" t="s">
        <v>1136</v>
      </c>
      <c r="H132" s="51" t="s">
        <v>1147</v>
      </c>
      <c r="I132" s="65" t="s">
        <v>6</v>
      </c>
      <c r="J132" s="65" t="s">
        <v>1148</v>
      </c>
      <c r="K132" s="51" t="str">
        <f>VLOOKUP(J132,CódigosRetorno!$A$2:$B$1795,2,FALSE())</f>
        <v>Si el codigo de tributo es 2000, el nombre del tributo debe ser ISC</v>
      </c>
      <c r="L132" s="62" t="s">
        <v>8</v>
      </c>
      <c r="M132" s="132"/>
    </row>
    <row r="133" spans="1:13" ht="36" x14ac:dyDescent="0.25">
      <c r="A133" s="142">
        <f>A132+0.1</f>
        <v>22.400000000000006</v>
      </c>
      <c r="B133" s="139" t="s">
        <v>1142</v>
      </c>
      <c r="C133" s="647"/>
      <c r="D133" s="647"/>
      <c r="E133" s="62" t="s">
        <v>144</v>
      </c>
      <c r="F133" s="61" t="s">
        <v>1129</v>
      </c>
      <c r="G133" s="64" t="s">
        <v>1143</v>
      </c>
      <c r="H133" s="51" t="s">
        <v>186</v>
      </c>
      <c r="I133" s="61" t="s">
        <v>8</v>
      </c>
      <c r="J133" s="65" t="s">
        <v>8</v>
      </c>
      <c r="K133" s="51" t="str">
        <f>VLOOKUP(J133,CódigosRetorno!$A$2:$B$1795,2,FALSE())</f>
        <v>-</v>
      </c>
      <c r="L133" s="62" t="s">
        <v>8</v>
      </c>
      <c r="M133" s="132"/>
    </row>
    <row r="134" spans="1:13" ht="24" x14ac:dyDescent="0.25">
      <c r="A134" s="156">
        <f>A126+1</f>
        <v>23</v>
      </c>
      <c r="B134" s="157" t="s">
        <v>1149</v>
      </c>
      <c r="C134" s="109"/>
      <c r="D134" s="109" t="s">
        <v>184</v>
      </c>
      <c r="E134" s="80"/>
      <c r="F134" s="109" t="s">
        <v>922</v>
      </c>
      <c r="G134" s="141" t="s">
        <v>1115</v>
      </c>
      <c r="H134" s="56" t="s">
        <v>1150</v>
      </c>
      <c r="I134" s="109" t="s">
        <v>8</v>
      </c>
      <c r="J134" s="120" t="s">
        <v>8</v>
      </c>
      <c r="K134" s="56" t="str">
        <f>VLOOKUP(J134,CódigosRetorno!$A$2:$B$1795,2,FALSE())</f>
        <v>-</v>
      </c>
      <c r="L134" s="80" t="s">
        <v>8</v>
      </c>
      <c r="M134" s="132"/>
    </row>
    <row r="135" spans="1:13" ht="24" customHeight="1" x14ac:dyDescent="0.25">
      <c r="A135" s="657">
        <f>A134+0.1</f>
        <v>23.1</v>
      </c>
      <c r="B135" s="655" t="s">
        <v>1151</v>
      </c>
      <c r="C135" s="647" t="s">
        <v>329</v>
      </c>
      <c r="D135" s="647" t="s">
        <v>143</v>
      </c>
      <c r="E135" s="62" t="s">
        <v>300</v>
      </c>
      <c r="F135" s="61" t="s">
        <v>301</v>
      </c>
      <c r="G135" s="64" t="s">
        <v>1119</v>
      </c>
      <c r="H135" s="51" t="s">
        <v>1081</v>
      </c>
      <c r="I135" s="65" t="s">
        <v>6</v>
      </c>
      <c r="J135" s="65" t="s">
        <v>1120</v>
      </c>
      <c r="K135" s="51" t="str">
        <f>VLOOKUP(J135,CódigosRetorno!$A$2:$B$1795,2,FALSE())</f>
        <v>El dato ingresado en TaxAmount no cumple con el formato establecido</v>
      </c>
      <c r="L135" s="62" t="s">
        <v>8</v>
      </c>
      <c r="M135" s="132"/>
    </row>
    <row r="136" spans="1:13" ht="36" x14ac:dyDescent="0.25">
      <c r="A136" s="657"/>
      <c r="B136" s="655"/>
      <c r="C136" s="647"/>
      <c r="D136" s="647"/>
      <c r="E136" s="62" t="s">
        <v>300</v>
      </c>
      <c r="F136" s="61" t="s">
        <v>301</v>
      </c>
      <c r="G136" s="64" t="s">
        <v>1125</v>
      </c>
      <c r="H136" s="51" t="s">
        <v>1126</v>
      </c>
      <c r="I136" s="65" t="s">
        <v>6</v>
      </c>
      <c r="J136" s="65" t="s">
        <v>1127</v>
      </c>
      <c r="K136" s="51" t="str">
        <f>VLOOKUP(J136,CódigosRetorno!$A$2:$B$1795,2,FALSE())</f>
        <v>El XML no contiene el tag cac:TaxTotal/cac:TaxSubtotal/cbc:TaxAmount</v>
      </c>
      <c r="L136" s="62" t="s">
        <v>8</v>
      </c>
      <c r="M136" s="132"/>
    </row>
    <row r="137" spans="1:13" ht="24" customHeight="1" x14ac:dyDescent="0.25">
      <c r="A137" s="657">
        <f>A135+0.1</f>
        <v>23.200000000000003</v>
      </c>
      <c r="B137" s="655" t="s">
        <v>1128</v>
      </c>
      <c r="C137" s="647"/>
      <c r="D137" s="647"/>
      <c r="E137" s="4" t="s">
        <v>769</v>
      </c>
      <c r="F137" s="647" t="s">
        <v>1129</v>
      </c>
      <c r="G137" s="7" t="s">
        <v>1130</v>
      </c>
      <c r="H137" s="51" t="s">
        <v>605</v>
      </c>
      <c r="I137" s="65" t="s">
        <v>6</v>
      </c>
      <c r="J137" s="65" t="s">
        <v>1131</v>
      </c>
      <c r="K137" s="51" t="str">
        <f>VLOOKUP(J137,CódigosRetorno!$A$2:$B$1795,2,FALSE())</f>
        <v>El XML no contiene el tag TaxScheme ID de Información acerca del importe total de un tipo particular de impuesto</v>
      </c>
      <c r="L137" s="62" t="s">
        <v>8</v>
      </c>
      <c r="M137" s="132"/>
    </row>
    <row r="138" spans="1:13" ht="24" x14ac:dyDescent="0.25">
      <c r="A138" s="657"/>
      <c r="B138" s="655"/>
      <c r="C138" s="647"/>
      <c r="D138" s="647"/>
      <c r="E138" s="4"/>
      <c r="F138" s="647"/>
      <c r="G138" s="7"/>
      <c r="H138" s="51" t="s">
        <v>469</v>
      </c>
      <c r="I138" s="65" t="s">
        <v>6</v>
      </c>
      <c r="J138" s="125" t="s">
        <v>1132</v>
      </c>
      <c r="K138" s="51" t="str">
        <f>VLOOKUP(J138,CódigosRetorno!$A$2:$B$1795,2,FALSE())</f>
        <v>El codigo del tributo es invalido</v>
      </c>
      <c r="L138" s="62" t="s">
        <v>1133</v>
      </c>
      <c r="M138" s="132"/>
    </row>
    <row r="139" spans="1:13" ht="24" x14ac:dyDescent="0.25">
      <c r="A139" s="657"/>
      <c r="B139" s="655"/>
      <c r="C139" s="647"/>
      <c r="D139" s="647"/>
      <c r="E139" s="4"/>
      <c r="F139" s="647"/>
      <c r="G139" s="7"/>
      <c r="H139" s="64" t="s">
        <v>1090</v>
      </c>
      <c r="I139" s="65" t="s">
        <v>6</v>
      </c>
      <c r="J139" s="125" t="s">
        <v>1134</v>
      </c>
      <c r="K139" s="51" t="str">
        <f>VLOOKUP(J139,CódigosRetorno!$A$2:$B$1795,2,FALSE())</f>
        <v>Debe consignar solo un elemento cac:TaxTotal a nivel de item por codigo de tributo</v>
      </c>
      <c r="L139" s="62" t="s">
        <v>8</v>
      </c>
      <c r="M139" s="132"/>
    </row>
    <row r="140" spans="1:13" ht="36" x14ac:dyDescent="0.25">
      <c r="A140" s="142">
        <f>A137+0.1</f>
        <v>23.300000000000004</v>
      </c>
      <c r="B140" s="139" t="s">
        <v>1135</v>
      </c>
      <c r="C140" s="647"/>
      <c r="D140" s="647"/>
      <c r="E140" s="62" t="s">
        <v>343</v>
      </c>
      <c r="F140" s="61" t="s">
        <v>1129</v>
      </c>
      <c r="G140" s="64" t="s">
        <v>1136</v>
      </c>
      <c r="H140" s="51" t="s">
        <v>186</v>
      </c>
      <c r="I140" s="61" t="s">
        <v>8</v>
      </c>
      <c r="J140" s="65" t="s">
        <v>8</v>
      </c>
      <c r="K140" s="51" t="str">
        <f>VLOOKUP(J140,CódigosRetorno!$A$2:$B$1795,2,FALSE())</f>
        <v>-</v>
      </c>
      <c r="L140" s="62" t="s">
        <v>8</v>
      </c>
      <c r="M140" s="132"/>
    </row>
    <row r="141" spans="1:13" ht="36" x14ac:dyDescent="0.25">
      <c r="A141" s="142">
        <f>A140+0.1</f>
        <v>23.400000000000006</v>
      </c>
      <c r="B141" s="139" t="s">
        <v>1142</v>
      </c>
      <c r="C141" s="647"/>
      <c r="D141" s="647"/>
      <c r="E141" s="62" t="s">
        <v>144</v>
      </c>
      <c r="F141" s="61" t="s">
        <v>1129</v>
      </c>
      <c r="G141" s="64" t="s">
        <v>1143</v>
      </c>
      <c r="H141" s="51" t="s">
        <v>186</v>
      </c>
      <c r="I141" s="61" t="s">
        <v>8</v>
      </c>
      <c r="J141" s="65" t="s">
        <v>8</v>
      </c>
      <c r="K141" s="51" t="str">
        <f>VLOOKUP(J141,CódigosRetorno!$A$2:$B$1795,2,FALSE())</f>
        <v>-</v>
      </c>
      <c r="L141" s="62" t="s">
        <v>8</v>
      </c>
      <c r="M141" s="132"/>
    </row>
    <row r="142" spans="1:13" ht="24" x14ac:dyDescent="0.25">
      <c r="A142" s="122">
        <v>24</v>
      </c>
      <c r="B142" s="118" t="s">
        <v>1152</v>
      </c>
      <c r="C142" s="122"/>
      <c r="D142" s="122" t="s">
        <v>184</v>
      </c>
      <c r="E142" s="107"/>
      <c r="F142" s="122" t="s">
        <v>922</v>
      </c>
      <c r="G142" s="118" t="s">
        <v>1115</v>
      </c>
      <c r="H142" s="56" t="s">
        <v>1153</v>
      </c>
      <c r="I142" s="158" t="s">
        <v>8</v>
      </c>
      <c r="J142" s="159" t="s">
        <v>8</v>
      </c>
      <c r="K142" s="71" t="str">
        <f>VLOOKUP(J142,CódigosRetorno!$A$2:$B$1795,2,FALSE())</f>
        <v>-</v>
      </c>
      <c r="L142" s="70" t="s">
        <v>8</v>
      </c>
      <c r="M142" s="132"/>
    </row>
    <row r="143" spans="1:13" ht="24" customHeight="1" x14ac:dyDescent="0.25">
      <c r="A143" s="658">
        <v>24.1</v>
      </c>
      <c r="B143" s="660" t="s">
        <v>1154</v>
      </c>
      <c r="C143" s="647" t="s">
        <v>329</v>
      </c>
      <c r="D143" s="647" t="s">
        <v>143</v>
      </c>
      <c r="E143" s="92" t="s">
        <v>300</v>
      </c>
      <c r="F143" s="92" t="s">
        <v>301</v>
      </c>
      <c r="G143" s="113" t="s">
        <v>1119</v>
      </c>
      <c r="H143" s="51" t="s">
        <v>1081</v>
      </c>
      <c r="I143" s="65" t="s">
        <v>6</v>
      </c>
      <c r="J143" s="65" t="s">
        <v>1120</v>
      </c>
      <c r="K143" s="51" t="str">
        <f>VLOOKUP(J143,CódigosRetorno!$A$2:$B$1795,2,FALSE())</f>
        <v>El dato ingresado en TaxAmount no cumple con el formato establecido</v>
      </c>
      <c r="L143" s="62" t="s">
        <v>8</v>
      </c>
    </row>
    <row r="144" spans="1:13" ht="36" x14ac:dyDescent="0.25">
      <c r="A144" s="658"/>
      <c r="B144" s="660"/>
      <c r="C144" s="647"/>
      <c r="D144" s="647"/>
      <c r="E144" s="62" t="s">
        <v>300</v>
      </c>
      <c r="F144" s="61" t="s">
        <v>301</v>
      </c>
      <c r="G144" s="51" t="s">
        <v>1125</v>
      </c>
      <c r="H144" s="51" t="s">
        <v>1126</v>
      </c>
      <c r="I144" s="65" t="s">
        <v>6</v>
      </c>
      <c r="J144" s="65" t="s">
        <v>1127</v>
      </c>
      <c r="K144" s="51" t="str">
        <f>VLOOKUP(J144,CódigosRetorno!$A$2:$B$1795,2,FALSE())</f>
        <v>El XML no contiene el tag cac:TaxTotal/cac:TaxSubtotal/cbc:TaxAmount</v>
      </c>
      <c r="L144" s="62" t="s">
        <v>8</v>
      </c>
    </row>
    <row r="145" spans="1:12" ht="24" customHeight="1" x14ac:dyDescent="0.25">
      <c r="A145" s="657">
        <v>24.2</v>
      </c>
      <c r="B145" s="7" t="s">
        <v>1128</v>
      </c>
      <c r="C145" s="647"/>
      <c r="D145" s="647"/>
      <c r="E145" s="4" t="s">
        <v>769</v>
      </c>
      <c r="F145" s="4" t="s">
        <v>1129</v>
      </c>
      <c r="G145" s="7" t="s">
        <v>1130</v>
      </c>
      <c r="H145" s="51" t="s">
        <v>605</v>
      </c>
      <c r="I145" s="65" t="s">
        <v>6</v>
      </c>
      <c r="J145" s="65" t="s">
        <v>1131</v>
      </c>
      <c r="K145" s="51" t="str">
        <f>VLOOKUP(J145,CódigosRetorno!$A$2:$B$1795,2,FALSE())</f>
        <v>El XML no contiene el tag TaxScheme ID de Información acerca del importe total de un tipo particular de impuesto</v>
      </c>
      <c r="L145" s="62" t="s">
        <v>8</v>
      </c>
    </row>
    <row r="146" spans="1:12" ht="24" x14ac:dyDescent="0.25">
      <c r="A146" s="657"/>
      <c r="B146" s="7"/>
      <c r="C146" s="647"/>
      <c r="D146" s="647"/>
      <c r="E146" s="4"/>
      <c r="F146" s="4"/>
      <c r="G146" s="7"/>
      <c r="H146" s="51" t="s">
        <v>469</v>
      </c>
      <c r="I146" s="65" t="s">
        <v>6</v>
      </c>
      <c r="J146" s="125" t="s">
        <v>1132</v>
      </c>
      <c r="K146" s="51" t="str">
        <f>VLOOKUP(J146,CódigosRetorno!$A$2:$B$1795,2,FALSE())</f>
        <v>El codigo del tributo es invalido</v>
      </c>
      <c r="L146" s="62" t="s">
        <v>1133</v>
      </c>
    </row>
    <row r="147" spans="1:12" ht="24" x14ac:dyDescent="0.25">
      <c r="A147" s="657"/>
      <c r="B147" s="7"/>
      <c r="C147" s="647"/>
      <c r="D147" s="647"/>
      <c r="E147" s="4"/>
      <c r="F147" s="4"/>
      <c r="G147" s="7"/>
      <c r="H147" s="64" t="s">
        <v>1090</v>
      </c>
      <c r="I147" s="65" t="s">
        <v>6</v>
      </c>
      <c r="J147" s="125" t="s">
        <v>1134</v>
      </c>
      <c r="K147" s="51" t="str">
        <f>VLOOKUP(J147,CódigosRetorno!$A$2:$B$1795,2,FALSE())</f>
        <v>Debe consignar solo un elemento cac:TaxTotal a nivel de item por codigo de tributo</v>
      </c>
      <c r="L147" s="62" t="s">
        <v>8</v>
      </c>
    </row>
    <row r="148" spans="1:12" ht="36" x14ac:dyDescent="0.25">
      <c r="A148" s="142">
        <v>24.3</v>
      </c>
      <c r="B148" s="64" t="s">
        <v>1135</v>
      </c>
      <c r="C148" s="647"/>
      <c r="D148" s="647"/>
      <c r="E148" s="62" t="s">
        <v>343</v>
      </c>
      <c r="F148" s="61" t="s">
        <v>1129</v>
      </c>
      <c r="G148" s="64" t="s">
        <v>1136</v>
      </c>
      <c r="H148" s="51" t="s">
        <v>186</v>
      </c>
      <c r="I148" s="160" t="s">
        <v>8</v>
      </c>
      <c r="J148" s="160" t="s">
        <v>8</v>
      </c>
      <c r="K148" s="161" t="str">
        <f>VLOOKUP(J148,CódigosRetorno!$A$2:$B$1795,2,FALSE())</f>
        <v>-</v>
      </c>
      <c r="L148" s="160" t="s">
        <v>8</v>
      </c>
    </row>
    <row r="149" spans="1:12" ht="36" x14ac:dyDescent="0.25">
      <c r="A149" s="142">
        <v>24.4</v>
      </c>
      <c r="B149" s="64" t="s">
        <v>1142</v>
      </c>
      <c r="C149" s="647"/>
      <c r="D149" s="647"/>
      <c r="E149" s="62" t="s">
        <v>144</v>
      </c>
      <c r="F149" s="61" t="s">
        <v>1129</v>
      </c>
      <c r="G149" s="64" t="s">
        <v>1143</v>
      </c>
      <c r="H149" s="51" t="s">
        <v>186</v>
      </c>
      <c r="I149" s="160" t="s">
        <v>8</v>
      </c>
      <c r="J149" s="160" t="s">
        <v>8</v>
      </c>
      <c r="K149" s="161" t="str">
        <f>VLOOKUP(J149,CódigosRetorno!$A$2:$B$1795,2,FALSE())</f>
        <v>-</v>
      </c>
      <c r="L149" s="160" t="s">
        <v>8</v>
      </c>
    </row>
    <row r="150" spans="1:12" x14ac:dyDescent="0.25"/>
    <row r="154" spans="1:12" x14ac:dyDescent="0.25"/>
    <row r="155" spans="1:12" x14ac:dyDescent="0.25"/>
    <row r="156" spans="1:12" x14ac:dyDescent="0.25"/>
  </sheetData>
  <autoFilter ref="A1:L149" xr:uid="{00000000-0009-0000-0000-000005000000}"/>
  <mergeCells count="253">
    <mergeCell ref="A143:A144"/>
    <mergeCell ref="B143:B144"/>
    <mergeCell ref="C143:C149"/>
    <mergeCell ref="D143:D149"/>
    <mergeCell ref="A145:A147"/>
    <mergeCell ref="B145:B147"/>
    <mergeCell ref="E145:E147"/>
    <mergeCell ref="F145:F147"/>
    <mergeCell ref="G145:G147"/>
    <mergeCell ref="A135:A136"/>
    <mergeCell ref="B135:B136"/>
    <mergeCell ref="C135:C141"/>
    <mergeCell ref="D135:D141"/>
    <mergeCell ref="A137:A139"/>
    <mergeCell ref="B137:B139"/>
    <mergeCell ref="E137:E139"/>
    <mergeCell ref="F137:F139"/>
    <mergeCell ref="G137:G139"/>
    <mergeCell ref="A127:A128"/>
    <mergeCell ref="B127:B128"/>
    <mergeCell ref="C127:C133"/>
    <mergeCell ref="D127:D133"/>
    <mergeCell ref="A129:A131"/>
    <mergeCell ref="B129:B131"/>
    <mergeCell ref="E129:E131"/>
    <mergeCell ref="F129:F131"/>
    <mergeCell ref="G129:G131"/>
    <mergeCell ref="A115:A118"/>
    <mergeCell ref="B115:B118"/>
    <mergeCell ref="C115:C125"/>
    <mergeCell ref="D115:D125"/>
    <mergeCell ref="E115:E117"/>
    <mergeCell ref="F115:F117"/>
    <mergeCell ref="G115:G117"/>
    <mergeCell ref="A119:A121"/>
    <mergeCell ref="B119:B121"/>
    <mergeCell ref="E119:E121"/>
    <mergeCell ref="F119:F121"/>
    <mergeCell ref="G119:G121"/>
    <mergeCell ref="A122:A124"/>
    <mergeCell ref="B122:B124"/>
    <mergeCell ref="E122:E124"/>
    <mergeCell ref="F122:F124"/>
    <mergeCell ref="G122:G124"/>
    <mergeCell ref="A110:A111"/>
    <mergeCell ref="B110:B111"/>
    <mergeCell ref="C110:C111"/>
    <mergeCell ref="D110:D113"/>
    <mergeCell ref="E110:E111"/>
    <mergeCell ref="F110:F111"/>
    <mergeCell ref="G110:G111"/>
    <mergeCell ref="A112:A113"/>
    <mergeCell ref="B112:B113"/>
    <mergeCell ref="C112:C113"/>
    <mergeCell ref="E112:E113"/>
    <mergeCell ref="F112:F113"/>
    <mergeCell ref="G112:G113"/>
    <mergeCell ref="A104:A105"/>
    <mergeCell ref="B104:B105"/>
    <mergeCell ref="C104:C105"/>
    <mergeCell ref="D104:D108"/>
    <mergeCell ref="E104:E105"/>
    <mergeCell ref="F104:F105"/>
    <mergeCell ref="G104:G105"/>
    <mergeCell ref="A106:A108"/>
    <mergeCell ref="B106:B108"/>
    <mergeCell ref="C106:C108"/>
    <mergeCell ref="E106:E108"/>
    <mergeCell ref="F106:F108"/>
    <mergeCell ref="G106:G108"/>
    <mergeCell ref="A98:A99"/>
    <mergeCell ref="B98:B99"/>
    <mergeCell ref="C98:C99"/>
    <mergeCell ref="D98:D102"/>
    <mergeCell ref="E98:E99"/>
    <mergeCell ref="F98:F99"/>
    <mergeCell ref="G98:G99"/>
    <mergeCell ref="A100:A102"/>
    <mergeCell ref="B100:B102"/>
    <mergeCell ref="C100:C102"/>
    <mergeCell ref="E100:E102"/>
    <mergeCell ref="F100:F102"/>
    <mergeCell ref="G100:G102"/>
    <mergeCell ref="A92:A93"/>
    <mergeCell ref="B92:B93"/>
    <mergeCell ref="C92:C93"/>
    <mergeCell ref="D92:D96"/>
    <mergeCell ref="E92:E93"/>
    <mergeCell ref="F92:F93"/>
    <mergeCell ref="G92:G93"/>
    <mergeCell ref="A94:A96"/>
    <mergeCell ref="B94:B96"/>
    <mergeCell ref="C94:C96"/>
    <mergeCell ref="E94:E96"/>
    <mergeCell ref="F94:F96"/>
    <mergeCell ref="G94:G96"/>
    <mergeCell ref="A86:A87"/>
    <mergeCell ref="B86:B87"/>
    <mergeCell ref="C86:C87"/>
    <mergeCell ref="D86:D90"/>
    <mergeCell ref="E86:E87"/>
    <mergeCell ref="F86:F87"/>
    <mergeCell ref="G86:G87"/>
    <mergeCell ref="A88:A90"/>
    <mergeCell ref="B88:B90"/>
    <mergeCell ref="C88:C90"/>
    <mergeCell ref="E88:E90"/>
    <mergeCell ref="F88:F90"/>
    <mergeCell ref="G88:G90"/>
    <mergeCell ref="A80:A81"/>
    <mergeCell ref="B80:B81"/>
    <mergeCell ref="C80:C81"/>
    <mergeCell ref="D80:D84"/>
    <mergeCell ref="E80:E81"/>
    <mergeCell ref="F80:F81"/>
    <mergeCell ref="G80:G81"/>
    <mergeCell ref="A82:A84"/>
    <mergeCell ref="B82:B84"/>
    <mergeCell ref="C82:C84"/>
    <mergeCell ref="E82:E84"/>
    <mergeCell ref="F82:F84"/>
    <mergeCell ref="G82:G84"/>
    <mergeCell ref="A74:A75"/>
    <mergeCell ref="B74:B75"/>
    <mergeCell ref="C74:C75"/>
    <mergeCell ref="D74:D75"/>
    <mergeCell ref="E74:E75"/>
    <mergeCell ref="F74:F75"/>
    <mergeCell ref="G74:G75"/>
    <mergeCell ref="A76:A78"/>
    <mergeCell ref="B76:B78"/>
    <mergeCell ref="C76:C78"/>
    <mergeCell ref="D76:D78"/>
    <mergeCell ref="E76:E78"/>
    <mergeCell ref="F76:F78"/>
    <mergeCell ref="G76:G77"/>
    <mergeCell ref="A68:A71"/>
    <mergeCell ref="B68:B71"/>
    <mergeCell ref="C68:C71"/>
    <mergeCell ref="D68:D71"/>
    <mergeCell ref="E68:E70"/>
    <mergeCell ref="F68:F70"/>
    <mergeCell ref="G68:G70"/>
    <mergeCell ref="A72:A73"/>
    <mergeCell ref="B72:B73"/>
    <mergeCell ref="C72:C73"/>
    <mergeCell ref="D72:D73"/>
    <mergeCell ref="E72:E73"/>
    <mergeCell ref="F72:F73"/>
    <mergeCell ref="G72:G73"/>
    <mergeCell ref="A56:A60"/>
    <mergeCell ref="B56:B60"/>
    <mergeCell ref="C56:C60"/>
    <mergeCell ref="D56:D60"/>
    <mergeCell ref="E56:E60"/>
    <mergeCell ref="F56:F60"/>
    <mergeCell ref="G56:G60"/>
    <mergeCell ref="A63:A67"/>
    <mergeCell ref="B63:B67"/>
    <mergeCell ref="C63:C67"/>
    <mergeCell ref="D63:D67"/>
    <mergeCell ref="E63:E66"/>
    <mergeCell ref="F63:F66"/>
    <mergeCell ref="G63:G66"/>
    <mergeCell ref="A48:A50"/>
    <mergeCell ref="B48:B50"/>
    <mergeCell ref="C48:C50"/>
    <mergeCell ref="D48:D50"/>
    <mergeCell ref="E48:E50"/>
    <mergeCell ref="F48:F50"/>
    <mergeCell ref="G48:G50"/>
    <mergeCell ref="A51:A55"/>
    <mergeCell ref="B51:B55"/>
    <mergeCell ref="C51:C55"/>
    <mergeCell ref="D51:D55"/>
    <mergeCell ref="E51:E55"/>
    <mergeCell ref="F51:F55"/>
    <mergeCell ref="G51:G55"/>
    <mergeCell ref="A40:A44"/>
    <mergeCell ref="B40:B44"/>
    <mergeCell ref="C40:C44"/>
    <mergeCell ref="D40:D44"/>
    <mergeCell ref="E40:E44"/>
    <mergeCell ref="F40:F44"/>
    <mergeCell ref="G40:G44"/>
    <mergeCell ref="A45:A46"/>
    <mergeCell ref="B45:B46"/>
    <mergeCell ref="C45:C46"/>
    <mergeCell ref="D45:D46"/>
    <mergeCell ref="E45:E46"/>
    <mergeCell ref="F45:F46"/>
    <mergeCell ref="G45:G46"/>
    <mergeCell ref="A26:A30"/>
    <mergeCell ref="B26:B30"/>
    <mergeCell ref="C26:C30"/>
    <mergeCell ref="D26:D30"/>
    <mergeCell ref="E26:E30"/>
    <mergeCell ref="F26:F30"/>
    <mergeCell ref="G26:G30"/>
    <mergeCell ref="A31:A38"/>
    <mergeCell ref="B31:B38"/>
    <mergeCell ref="C31:C38"/>
    <mergeCell ref="D31:D38"/>
    <mergeCell ref="E31:E38"/>
    <mergeCell ref="F31:F38"/>
    <mergeCell ref="G31:G38"/>
    <mergeCell ref="A19:A20"/>
    <mergeCell ref="B19:B20"/>
    <mergeCell ref="C19:C20"/>
    <mergeCell ref="D19:D20"/>
    <mergeCell ref="E19:E20"/>
    <mergeCell ref="F19:F20"/>
    <mergeCell ref="G19:G20"/>
    <mergeCell ref="A21:B21"/>
    <mergeCell ref="A22:A24"/>
    <mergeCell ref="B22:B24"/>
    <mergeCell ref="C22:C24"/>
    <mergeCell ref="D22:D24"/>
    <mergeCell ref="E22:E24"/>
    <mergeCell ref="F22:F24"/>
    <mergeCell ref="G22:G24"/>
    <mergeCell ref="A10:A11"/>
    <mergeCell ref="B10:B11"/>
    <mergeCell ref="C10:C11"/>
    <mergeCell ref="D10:D11"/>
    <mergeCell ref="E10:E11"/>
    <mergeCell ref="F10:F11"/>
    <mergeCell ref="G10:G11"/>
    <mergeCell ref="A15:A18"/>
    <mergeCell ref="B15:B18"/>
    <mergeCell ref="C15:C18"/>
    <mergeCell ref="D15:D18"/>
    <mergeCell ref="E15:E16"/>
    <mergeCell ref="F15:F16"/>
    <mergeCell ref="G15:G16"/>
    <mergeCell ref="E17:E18"/>
    <mergeCell ref="F17:F18"/>
    <mergeCell ref="G17:G18"/>
    <mergeCell ref="A4:B4"/>
    <mergeCell ref="A5:A6"/>
    <mergeCell ref="B5:B6"/>
    <mergeCell ref="C5:C6"/>
    <mergeCell ref="D5:D6"/>
    <mergeCell ref="E5:E6"/>
    <mergeCell ref="F5:F6"/>
    <mergeCell ref="G5:G6"/>
    <mergeCell ref="A8:A9"/>
    <mergeCell ref="B8:B9"/>
    <mergeCell ref="C8:C9"/>
    <mergeCell ref="D8:D9"/>
    <mergeCell ref="E8:E9"/>
    <mergeCell ref="F8:F9"/>
    <mergeCell ref="G8:G9"/>
  </mergeCells>
  <pageMargins left="0.19027777777777799" right="0.70833333333333304" top="7.8472222222222193E-2" bottom="0" header="0.511811023622047" footer="0.511811023622047"/>
  <pageSetup paperSize="9" scale="70"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I109"/>
  <sheetViews>
    <sheetView zoomScaleNormal="100" workbookViewId="0">
      <pane xSplit="2" ySplit="1" topLeftCell="C2" activePane="bottomRight" state="frozen"/>
      <selection pane="topRight" activeCell="C1" sqref="C1"/>
      <selection pane="bottomLeft" activeCell="A2" sqref="A2"/>
      <selection pane="bottomRight" activeCellId="1" sqref="A417:XFD418 A1"/>
    </sheetView>
  </sheetViews>
  <sheetFormatPr baseColWidth="10" defaultColWidth="11.42578125" defaultRowHeight="15" zeroHeight="1" x14ac:dyDescent="0.25"/>
  <cols>
    <col min="1" max="1" width="4.42578125" style="15" customWidth="1"/>
    <col min="2" max="2" width="28.5703125" style="15" customWidth="1"/>
    <col min="3" max="3" width="7.42578125" style="15" customWidth="1"/>
    <col min="5" max="5" width="10" style="15" customWidth="1"/>
    <col min="6" max="6" width="14.42578125" style="15" customWidth="1"/>
    <col min="7" max="7" width="35.5703125" style="15" customWidth="1"/>
    <col min="8" max="8" width="64.42578125" style="15" customWidth="1"/>
    <col min="9" max="10" width="10" style="15" customWidth="1"/>
    <col min="11" max="11" width="56.85546875" style="15" customWidth="1"/>
    <col min="13" max="13" width="2.5703125" style="15" customWidth="1"/>
    <col min="14" max="14" width="9.140625" style="15" hidden="1" customWidth="1"/>
    <col min="15" max="1023" width="11.42578125" style="15" hidden="1"/>
  </cols>
  <sheetData>
    <row r="1" spans="1:13" ht="24" customHeight="1" x14ac:dyDescent="0.25">
      <c r="A1" s="34" t="s">
        <v>133</v>
      </c>
      <c r="B1" s="34" t="s">
        <v>58</v>
      </c>
      <c r="C1" s="34" t="s">
        <v>59</v>
      </c>
      <c r="D1" s="34" t="s">
        <v>134</v>
      </c>
      <c r="E1" s="34" t="s">
        <v>135</v>
      </c>
      <c r="F1" s="34" t="s">
        <v>136</v>
      </c>
      <c r="G1" s="34" t="s">
        <v>61</v>
      </c>
      <c r="H1" s="34" t="s">
        <v>0</v>
      </c>
      <c r="I1" s="48" t="s">
        <v>137</v>
      </c>
      <c r="J1" s="48" t="s">
        <v>138</v>
      </c>
      <c r="K1" s="34" t="s">
        <v>139</v>
      </c>
      <c r="L1" s="34" t="s">
        <v>4</v>
      </c>
      <c r="M1" s="132"/>
    </row>
    <row r="2" spans="1:13" x14ac:dyDescent="0.25">
      <c r="A2" s="136"/>
      <c r="B2" s="134"/>
      <c r="C2" s="162"/>
      <c r="D2" s="133"/>
      <c r="E2" s="133"/>
      <c r="F2" s="136"/>
      <c r="G2" s="134"/>
      <c r="H2" s="51"/>
      <c r="I2" s="79" t="s">
        <v>6</v>
      </c>
      <c r="J2" s="125" t="s">
        <v>886</v>
      </c>
      <c r="K2" s="51" t="str">
        <f>VLOOKUP(J2,CódigosRetorno!A:B,2,FALSE())</f>
        <v>El ticket no existe</v>
      </c>
      <c r="L2" s="62" t="s">
        <v>8</v>
      </c>
      <c r="M2" s="104"/>
    </row>
    <row r="3" spans="1:13" x14ac:dyDescent="0.25">
      <c r="A3" s="76" t="s">
        <v>1155</v>
      </c>
      <c r="B3" s="107"/>
      <c r="C3" s="107"/>
      <c r="D3" s="107"/>
      <c r="E3" s="107"/>
      <c r="F3" s="107"/>
      <c r="G3" s="107"/>
      <c r="H3" s="107"/>
      <c r="I3" s="121"/>
      <c r="J3" s="121" t="s">
        <v>8</v>
      </c>
      <c r="K3" s="56" t="str">
        <f>VLOOKUP(J3,CódigosRetorno!A:B,2,FALSE())</f>
        <v>-</v>
      </c>
      <c r="L3" s="107"/>
      <c r="M3" s="104"/>
    </row>
    <row r="4" spans="1:13" ht="24" customHeight="1" x14ac:dyDescent="0.25">
      <c r="A4" s="647">
        <v>1</v>
      </c>
      <c r="B4" s="8" t="s">
        <v>889</v>
      </c>
      <c r="C4" s="647" t="s">
        <v>63</v>
      </c>
      <c r="D4" s="647" t="s">
        <v>143</v>
      </c>
      <c r="E4" s="4" t="s">
        <v>343</v>
      </c>
      <c r="F4" s="662" t="s">
        <v>145</v>
      </c>
      <c r="G4" s="8" t="s">
        <v>1156</v>
      </c>
      <c r="H4" s="64" t="s">
        <v>605</v>
      </c>
      <c r="I4" s="61" t="s">
        <v>6</v>
      </c>
      <c r="J4" s="65" t="s">
        <v>892</v>
      </c>
      <c r="K4" s="51" t="str">
        <f>VLOOKUP(J4,CódigosRetorno!$A$2:$B$1795,2,FALSE())</f>
        <v>El XML no contiene el tag o no existe informacion de UBLVersionID</v>
      </c>
      <c r="L4" s="61" t="s">
        <v>8</v>
      </c>
      <c r="M4" s="104"/>
    </row>
    <row r="5" spans="1:13" x14ac:dyDescent="0.25">
      <c r="A5" s="647"/>
      <c r="B5" s="8"/>
      <c r="C5" s="647"/>
      <c r="D5" s="647"/>
      <c r="E5" s="4"/>
      <c r="F5" s="662"/>
      <c r="G5" s="8"/>
      <c r="H5" s="51" t="s">
        <v>149</v>
      </c>
      <c r="I5" s="61" t="s">
        <v>6</v>
      </c>
      <c r="J5" s="65" t="s">
        <v>894</v>
      </c>
      <c r="K5" s="51" t="str">
        <f>VLOOKUP(J5,CódigosRetorno!$A$2:$B$1795,2,FALSE())</f>
        <v>UBLVersionID - La versión del UBL no es correcta</v>
      </c>
      <c r="L5" s="61" t="s">
        <v>8</v>
      </c>
      <c r="M5" s="104"/>
    </row>
    <row r="6" spans="1:13" ht="24" customHeight="1" x14ac:dyDescent="0.25">
      <c r="A6" s="61">
        <v>2</v>
      </c>
      <c r="B6" s="51" t="s">
        <v>151</v>
      </c>
      <c r="C6" s="61" t="s">
        <v>63</v>
      </c>
      <c r="D6" s="61" t="s">
        <v>143</v>
      </c>
      <c r="E6" s="62" t="s">
        <v>343</v>
      </c>
      <c r="F6" s="125" t="s">
        <v>152</v>
      </c>
      <c r="G6" s="64" t="s">
        <v>1157</v>
      </c>
      <c r="H6" s="51" t="s">
        <v>155</v>
      </c>
      <c r="I6" s="61" t="s">
        <v>6</v>
      </c>
      <c r="J6" s="125" t="s">
        <v>899</v>
      </c>
      <c r="K6" s="51" t="str">
        <f>VLOOKUP(J6,CódigosRetorno!$A$2:$B$1795,2,FALSE())</f>
        <v>CustomizationID - La versión del documento no es la correcta</v>
      </c>
      <c r="L6" s="61" t="s">
        <v>8</v>
      </c>
      <c r="M6" s="104"/>
    </row>
    <row r="7" spans="1:13" ht="15" customHeight="1" x14ac:dyDescent="0.25">
      <c r="A7" s="647">
        <f>A6+1</f>
        <v>3</v>
      </c>
      <c r="B7" s="8" t="s">
        <v>1158</v>
      </c>
      <c r="C7" s="647" t="s">
        <v>63</v>
      </c>
      <c r="D7" s="647" t="s">
        <v>143</v>
      </c>
      <c r="E7" s="4" t="s">
        <v>842</v>
      </c>
      <c r="F7" s="662" t="s">
        <v>1159</v>
      </c>
      <c r="G7" s="8" t="s">
        <v>1160</v>
      </c>
      <c r="H7" s="51" t="s">
        <v>1161</v>
      </c>
      <c r="I7" s="62" t="s">
        <v>6</v>
      </c>
      <c r="J7" s="125" t="s">
        <v>904</v>
      </c>
      <c r="K7" s="51" t="str">
        <f>VLOOKUP(J7,CódigosRetorno!$A$2:$B$1795,2,FALSE())</f>
        <v>El ID debe coincidir con el nombre del archivo</v>
      </c>
      <c r="L7" s="61" t="s">
        <v>8</v>
      </c>
      <c r="M7" s="104"/>
    </row>
    <row r="8" spans="1:13" x14ac:dyDescent="0.25">
      <c r="A8" s="647"/>
      <c r="B8" s="8"/>
      <c r="C8" s="647"/>
      <c r="D8" s="647"/>
      <c r="E8" s="4"/>
      <c r="F8" s="662"/>
      <c r="G8" s="8"/>
      <c r="H8" s="51" t="s">
        <v>905</v>
      </c>
      <c r="I8" s="62" t="s">
        <v>6</v>
      </c>
      <c r="J8" s="125" t="s">
        <v>1162</v>
      </c>
      <c r="K8" s="51" t="str">
        <f>VLOOKUP(J8,CódigosRetorno!$A$2:$B$1795,2,FALSE())</f>
        <v>El archivo de comunicacion de baja ya fue presentado anteriormente</v>
      </c>
      <c r="L8" s="61" t="s">
        <v>8</v>
      </c>
      <c r="M8" s="104"/>
    </row>
    <row r="9" spans="1:13" ht="24" customHeight="1" x14ac:dyDescent="0.25">
      <c r="A9" s="647">
        <f>A7+1</f>
        <v>4</v>
      </c>
      <c r="B9" s="8" t="s">
        <v>1163</v>
      </c>
      <c r="C9" s="647" t="s">
        <v>63</v>
      </c>
      <c r="D9" s="647" t="s">
        <v>143</v>
      </c>
      <c r="E9" s="4" t="s">
        <v>343</v>
      </c>
      <c r="F9" s="662" t="s">
        <v>178</v>
      </c>
      <c r="G9" s="8" t="s">
        <v>1164</v>
      </c>
      <c r="H9" s="51" t="s">
        <v>1165</v>
      </c>
      <c r="I9" s="62" t="s">
        <v>6</v>
      </c>
      <c r="J9" s="125" t="s">
        <v>911</v>
      </c>
      <c r="K9" s="51" t="str">
        <f>VLOOKUP(J9,CódigosRetorno!$A$2:$B$1795,2,FALSE())</f>
        <v>La fecha de generación del resumen debe ser igual a la fecha consignada en el nombre del archivo</v>
      </c>
      <c r="L9" s="61" t="s">
        <v>8</v>
      </c>
      <c r="M9" s="104"/>
    </row>
    <row r="10" spans="1:13" x14ac:dyDescent="0.25">
      <c r="A10" s="647"/>
      <c r="B10" s="8"/>
      <c r="C10" s="647"/>
      <c r="D10" s="647"/>
      <c r="E10" s="4"/>
      <c r="F10" s="662"/>
      <c r="G10" s="8"/>
      <c r="H10" s="51" t="s">
        <v>1166</v>
      </c>
      <c r="I10" s="62" t="s">
        <v>6</v>
      </c>
      <c r="J10" s="125" t="s">
        <v>1167</v>
      </c>
      <c r="K10" s="51" t="str">
        <f>VLOOKUP(J10,CódigosRetorno!$A$2:$B$1795,2,FALSE())</f>
        <v>La fecha del IssueDate no debe ser mayor a la fecha de recepción</v>
      </c>
      <c r="L10" s="61" t="s">
        <v>8</v>
      </c>
      <c r="M10" s="104"/>
    </row>
    <row r="11" spans="1:13" ht="24" customHeight="1" x14ac:dyDescent="0.25">
      <c r="A11" s="61">
        <f>+A9+1</f>
        <v>5</v>
      </c>
      <c r="B11" s="91" t="s">
        <v>1168</v>
      </c>
      <c r="C11" s="61" t="s">
        <v>63</v>
      </c>
      <c r="D11" s="112" t="s">
        <v>143</v>
      </c>
      <c r="E11" s="92" t="s">
        <v>343</v>
      </c>
      <c r="F11" s="163" t="s">
        <v>178</v>
      </c>
      <c r="G11" s="91" t="s">
        <v>1169</v>
      </c>
      <c r="H11" s="51" t="s">
        <v>1170</v>
      </c>
      <c r="I11" s="62" t="s">
        <v>6</v>
      </c>
      <c r="J11" s="125" t="s">
        <v>918</v>
      </c>
      <c r="K11" s="51" t="str">
        <f>VLOOKUP(J11,CódigosRetorno!$A$2:$B$1795,2,FALSE())</f>
        <v>La fecha de generación de la comunicación/resumen debe ser mayor o igual a la fecha de generación/emisión de los documentos</v>
      </c>
      <c r="L11" s="61" t="s">
        <v>8</v>
      </c>
      <c r="M11" s="104"/>
    </row>
    <row r="12" spans="1:13" x14ac:dyDescent="0.25">
      <c r="A12" s="61">
        <f>A11+1</f>
        <v>6</v>
      </c>
      <c r="B12" s="51" t="s">
        <v>62</v>
      </c>
      <c r="C12" s="61" t="s">
        <v>63</v>
      </c>
      <c r="D12" s="61" t="s">
        <v>143</v>
      </c>
      <c r="E12" s="62" t="s">
        <v>158</v>
      </c>
      <c r="F12" s="61" t="s">
        <v>8</v>
      </c>
      <c r="G12" s="51" t="s">
        <v>8</v>
      </c>
      <c r="H12" s="51" t="s">
        <v>1171</v>
      </c>
      <c r="I12" s="65" t="s">
        <v>8</v>
      </c>
      <c r="J12" s="65" t="s">
        <v>8</v>
      </c>
      <c r="K12" s="51" t="str">
        <f>VLOOKUP(J12,CódigosRetorno!$A$2:$B$1795,2,FALSE())</f>
        <v>-</v>
      </c>
      <c r="L12" s="62" t="s">
        <v>8</v>
      </c>
      <c r="M12" s="104"/>
    </row>
    <row r="13" spans="1:13" ht="24" x14ac:dyDescent="0.25">
      <c r="A13" s="647">
        <f>+A12+1</f>
        <v>7</v>
      </c>
      <c r="B13" s="113" t="s">
        <v>925</v>
      </c>
      <c r="C13" s="647" t="s">
        <v>63</v>
      </c>
      <c r="D13" s="647" t="s">
        <v>143</v>
      </c>
      <c r="E13" s="92" t="s">
        <v>189</v>
      </c>
      <c r="F13" s="163"/>
      <c r="G13" s="113" t="s">
        <v>1172</v>
      </c>
      <c r="H13" s="51" t="s">
        <v>1173</v>
      </c>
      <c r="I13" s="62" t="s">
        <v>6</v>
      </c>
      <c r="J13" s="125" t="s">
        <v>192</v>
      </c>
      <c r="K13" s="51" t="str">
        <f>VLOOKUP(J13,CódigosRetorno!$A$2:$B$1795,2,FALSE())</f>
        <v>Número de RUC del nombre del archivo no coincide con el consignado en el contenido del archivo XML</v>
      </c>
      <c r="L13" s="61" t="s">
        <v>8</v>
      </c>
      <c r="M13" s="104"/>
    </row>
    <row r="14" spans="1:13" ht="24" customHeight="1" x14ac:dyDescent="0.25">
      <c r="A14" s="647"/>
      <c r="B14" s="8" t="s">
        <v>1174</v>
      </c>
      <c r="C14" s="647"/>
      <c r="D14" s="647"/>
      <c r="E14" s="4" t="s">
        <v>197</v>
      </c>
      <c r="F14" s="662" t="s">
        <v>198</v>
      </c>
      <c r="G14" s="8" t="s">
        <v>1175</v>
      </c>
      <c r="H14" s="111" t="s">
        <v>605</v>
      </c>
      <c r="I14" s="62" t="s">
        <v>6</v>
      </c>
      <c r="J14" s="125" t="s">
        <v>1176</v>
      </c>
      <c r="K14" s="51" t="str">
        <f>VLOOKUP(J14,CódigosRetorno!$A$2:$B$1795,2,FALSE())</f>
        <v>El XML no contiene el tag AdditionalAccountID del emisor del documento</v>
      </c>
      <c r="L14" s="61" t="s">
        <v>8</v>
      </c>
      <c r="M14" s="104"/>
    </row>
    <row r="15" spans="1:13" x14ac:dyDescent="0.25">
      <c r="A15" s="647"/>
      <c r="B15" s="8"/>
      <c r="C15" s="647"/>
      <c r="D15" s="647"/>
      <c r="E15" s="4"/>
      <c r="F15" s="662"/>
      <c r="G15" s="8"/>
      <c r="H15" s="51" t="s">
        <v>1177</v>
      </c>
      <c r="I15" s="62" t="s">
        <v>6</v>
      </c>
      <c r="J15" s="125" t="s">
        <v>1178</v>
      </c>
      <c r="K15" s="51" t="str">
        <f>VLOOKUP(J15,CódigosRetorno!$A$2:$B$1795,2,FALSE())</f>
        <v>AdditionalAccountID - El dato ingresado no cumple con el estandar</v>
      </c>
      <c r="L15" s="61" t="s">
        <v>8</v>
      </c>
      <c r="M15" s="104"/>
    </row>
    <row r="16" spans="1:13" ht="24" customHeight="1" x14ac:dyDescent="0.25">
      <c r="A16" s="647">
        <f>+A13+1</f>
        <v>8</v>
      </c>
      <c r="B16" s="8" t="s">
        <v>934</v>
      </c>
      <c r="C16" s="647" t="s">
        <v>63</v>
      </c>
      <c r="D16" s="647" t="s">
        <v>143</v>
      </c>
      <c r="E16" s="4" t="s">
        <v>223</v>
      </c>
      <c r="F16" s="662"/>
      <c r="G16" s="8" t="s">
        <v>1179</v>
      </c>
      <c r="H16" s="111" t="s">
        <v>605</v>
      </c>
      <c r="I16" s="62" t="s">
        <v>6</v>
      </c>
      <c r="J16" s="125" t="s">
        <v>936</v>
      </c>
      <c r="K16" s="51" t="str">
        <f>VLOOKUP(J16,CódigosRetorno!$A$2:$B$1795,2,FALSE())</f>
        <v>El XML no contiene el tag RegistrationName del emisor del documento</v>
      </c>
      <c r="L16" s="61" t="s">
        <v>8</v>
      </c>
      <c r="M16" s="104"/>
    </row>
    <row r="17" spans="1:13" ht="36" x14ac:dyDescent="0.25">
      <c r="A17" s="647"/>
      <c r="B17" s="8"/>
      <c r="C17" s="647"/>
      <c r="D17" s="647"/>
      <c r="E17" s="4"/>
      <c r="F17" s="662"/>
      <c r="G17" s="8"/>
      <c r="H17" s="51" t="s">
        <v>688</v>
      </c>
      <c r="I17" s="62" t="s">
        <v>6</v>
      </c>
      <c r="J17" s="125" t="s">
        <v>937</v>
      </c>
      <c r="K17" s="51" t="str">
        <f>VLOOKUP(J17,CódigosRetorno!$A$2:$B$1795,2,FALSE())</f>
        <v>RegistrationName - El dato ingresado no cumple con el estandar</v>
      </c>
      <c r="L17" s="61" t="s">
        <v>8</v>
      </c>
      <c r="M17" s="104"/>
    </row>
    <row r="18" spans="1:13" x14ac:dyDescent="0.25">
      <c r="A18" s="76" t="s">
        <v>1180</v>
      </c>
      <c r="B18" s="56"/>
      <c r="C18" s="109"/>
      <c r="D18" s="109"/>
      <c r="E18" s="80"/>
      <c r="F18" s="110"/>
      <c r="G18" s="56"/>
      <c r="H18" s="108"/>
      <c r="I18" s="80"/>
      <c r="J18" s="110" t="s">
        <v>8</v>
      </c>
      <c r="K18" s="56" t="str">
        <f>VLOOKUP(J18,CódigosRetorno!$A$2:$B$1795,2,FALSE())</f>
        <v>-</v>
      </c>
      <c r="L18" s="109"/>
      <c r="M18" s="104"/>
    </row>
    <row r="19" spans="1:13" ht="24" customHeight="1" x14ac:dyDescent="0.25">
      <c r="A19" s="647">
        <f>+A16+1</f>
        <v>9</v>
      </c>
      <c r="B19" s="8" t="s">
        <v>1181</v>
      </c>
      <c r="C19" s="647" t="s">
        <v>942</v>
      </c>
      <c r="D19" s="647" t="s">
        <v>143</v>
      </c>
      <c r="E19" s="4" t="s">
        <v>943</v>
      </c>
      <c r="F19" s="662"/>
      <c r="G19" s="8" t="s">
        <v>1182</v>
      </c>
      <c r="H19" s="51" t="s">
        <v>965</v>
      </c>
      <c r="I19" s="62" t="s">
        <v>6</v>
      </c>
      <c r="J19" s="125" t="s">
        <v>1183</v>
      </c>
      <c r="K19" s="51" t="str">
        <f>VLOOKUP(J19,CódigosRetorno!$A$2:$B$1795,2,FALSE())</f>
        <v>El tag LineID de VoidedDocumentsLine esta vacío</v>
      </c>
      <c r="L19" s="61" t="s">
        <v>8</v>
      </c>
      <c r="M19" s="104"/>
    </row>
    <row r="20" spans="1:13" x14ac:dyDescent="0.25">
      <c r="A20" s="647"/>
      <c r="B20" s="8"/>
      <c r="C20" s="647"/>
      <c r="D20" s="647"/>
      <c r="E20" s="4"/>
      <c r="F20" s="662"/>
      <c r="G20" s="8"/>
      <c r="H20" s="51" t="s">
        <v>945</v>
      </c>
      <c r="I20" s="62" t="s">
        <v>6</v>
      </c>
      <c r="J20" s="125" t="s">
        <v>1184</v>
      </c>
      <c r="K20" s="51" t="str">
        <f>VLOOKUP(J20,CódigosRetorno!$A$2:$B$1795,2,FALSE())</f>
        <v>LineID - El dato ingresado no cumple con el estandar</v>
      </c>
      <c r="L20" s="61" t="s">
        <v>8</v>
      </c>
      <c r="M20" s="104"/>
    </row>
    <row r="21" spans="1:13" x14ac:dyDescent="0.25">
      <c r="A21" s="647"/>
      <c r="B21" s="8"/>
      <c r="C21" s="647"/>
      <c r="D21" s="647"/>
      <c r="E21" s="4"/>
      <c r="F21" s="662"/>
      <c r="G21" s="8"/>
      <c r="H21" s="51" t="s">
        <v>947</v>
      </c>
      <c r="I21" s="62" t="s">
        <v>6</v>
      </c>
      <c r="J21" s="125" t="s">
        <v>1185</v>
      </c>
      <c r="K21" s="51" t="str">
        <f>VLOOKUP(J21,CódigosRetorno!$A$2:$B$1795,2,FALSE())</f>
        <v>LineID - El dato ingresado debe ser correlativo mayor a cero</v>
      </c>
      <c r="L21" s="61" t="s">
        <v>8</v>
      </c>
      <c r="M21" s="104"/>
    </row>
    <row r="22" spans="1:13" x14ac:dyDescent="0.25">
      <c r="A22" s="647"/>
      <c r="B22" s="8"/>
      <c r="C22" s="647"/>
      <c r="D22" s="647"/>
      <c r="E22" s="4"/>
      <c r="F22" s="662"/>
      <c r="G22" s="8"/>
      <c r="H22" s="64" t="s">
        <v>1186</v>
      </c>
      <c r="I22" s="62" t="s">
        <v>6</v>
      </c>
      <c r="J22" s="125" t="s">
        <v>862</v>
      </c>
      <c r="K22" s="51" t="str">
        <f>VLOOKUP(J22,CódigosRetorno!$A$2:$B$1795,2,FALSE())</f>
        <v>El número de ítem no puede estar duplicado.</v>
      </c>
      <c r="L22" s="61" t="s">
        <v>8</v>
      </c>
      <c r="M22" s="104"/>
    </row>
    <row r="23" spans="1:13" ht="15" customHeight="1" x14ac:dyDescent="0.25">
      <c r="A23" s="647">
        <f>+A19+1</f>
        <v>10</v>
      </c>
      <c r="B23" s="8" t="s">
        <v>1187</v>
      </c>
      <c r="C23" s="651" t="s">
        <v>942</v>
      </c>
      <c r="D23" s="647" t="s">
        <v>143</v>
      </c>
      <c r="E23" s="4" t="s">
        <v>330</v>
      </c>
      <c r="F23" s="662" t="s">
        <v>331</v>
      </c>
      <c r="G23" s="8" t="s">
        <v>1188</v>
      </c>
      <c r="H23" s="51" t="s">
        <v>965</v>
      </c>
      <c r="I23" s="62" t="s">
        <v>6</v>
      </c>
      <c r="J23" s="125" t="s">
        <v>1189</v>
      </c>
      <c r="K23" s="51" t="str">
        <f>VLOOKUP(J23,CódigosRetorno!$A$2:$B$1795,2,FALSE())</f>
        <v>El tag DocumentTypeCode es vacío</v>
      </c>
      <c r="L23" s="61" t="s">
        <v>8</v>
      </c>
      <c r="M23" s="104"/>
    </row>
    <row r="24" spans="1:13" x14ac:dyDescent="0.25">
      <c r="A24" s="647"/>
      <c r="B24" s="8"/>
      <c r="C24" s="651"/>
      <c r="D24" s="647"/>
      <c r="E24" s="4"/>
      <c r="F24" s="662"/>
      <c r="G24" s="8"/>
      <c r="H24" s="51" t="s">
        <v>1190</v>
      </c>
      <c r="I24" s="62" t="s">
        <v>6</v>
      </c>
      <c r="J24" s="125" t="s">
        <v>1191</v>
      </c>
      <c r="K24" s="51" t="str">
        <f>VLOOKUP(J24,CódigosRetorno!$A$2:$B$1795,2,FALSE())</f>
        <v>DocumentTypeCode - El valor del tipo de documento es invalido</v>
      </c>
      <c r="L24" s="61" t="s">
        <v>8</v>
      </c>
      <c r="M24" s="104"/>
    </row>
    <row r="25" spans="1:13" ht="24" customHeight="1" x14ac:dyDescent="0.25">
      <c r="A25" s="651">
        <f>+A23+1</f>
        <v>11</v>
      </c>
      <c r="B25" s="650" t="s">
        <v>1192</v>
      </c>
      <c r="C25" s="651" t="s">
        <v>942</v>
      </c>
      <c r="D25" s="651" t="s">
        <v>143</v>
      </c>
      <c r="E25" s="649" t="s">
        <v>769</v>
      </c>
      <c r="F25" s="663"/>
      <c r="G25" s="650" t="s">
        <v>1193</v>
      </c>
      <c r="H25" s="51" t="s">
        <v>965</v>
      </c>
      <c r="I25" s="62" t="s">
        <v>6</v>
      </c>
      <c r="J25" s="125" t="s">
        <v>1194</v>
      </c>
      <c r="K25" s="51" t="str">
        <f>VLOOKUP(J25,CódigosRetorno!$A$2:$B$1795,2,FALSE())</f>
        <v>El tag DocumentSerialID es vacío</v>
      </c>
      <c r="L25" s="61" t="s">
        <v>8</v>
      </c>
      <c r="M25" s="104"/>
    </row>
    <row r="26" spans="1:13" ht="36" x14ac:dyDescent="0.25">
      <c r="A26" s="651"/>
      <c r="B26" s="650"/>
      <c r="C26" s="651"/>
      <c r="D26" s="651"/>
      <c r="E26" s="649"/>
      <c r="F26" s="663"/>
      <c r="G26" s="650"/>
      <c r="H26" s="51" t="s">
        <v>1195</v>
      </c>
      <c r="I26" s="65" t="s">
        <v>6</v>
      </c>
      <c r="J26" s="125" t="s">
        <v>1196</v>
      </c>
      <c r="K26" s="51" t="str">
        <f>VLOOKUP(J26,CódigosRetorno!$A$2:$B$1795,2,FALSE())</f>
        <v>No puede dar de baja 'Recibos de servicios publicos' por SEE-Desde los sistemas del contribuyente</v>
      </c>
      <c r="L26" s="61" t="s">
        <v>8</v>
      </c>
      <c r="M26" s="104"/>
    </row>
    <row r="27" spans="1:13" ht="36" x14ac:dyDescent="0.25">
      <c r="A27" s="651"/>
      <c r="B27" s="650"/>
      <c r="C27" s="651"/>
      <c r="D27" s="651"/>
      <c r="E27" s="649"/>
      <c r="F27" s="663"/>
      <c r="G27" s="650"/>
      <c r="H27" s="51" t="s">
        <v>1197</v>
      </c>
      <c r="I27" s="62" t="s">
        <v>6</v>
      </c>
      <c r="J27" s="125" t="s">
        <v>1198</v>
      </c>
      <c r="K27" s="51" t="str">
        <f>VLOOKUP(J27,CódigosRetorno!$A$2:$B$1795,2,FALSE())</f>
        <v>El dato ingresado  no cumple con el patron SERIE</v>
      </c>
      <c r="L27" s="61" t="s">
        <v>8</v>
      </c>
      <c r="M27" s="104"/>
    </row>
    <row r="28" spans="1:13" ht="36" x14ac:dyDescent="0.25">
      <c r="A28" s="651"/>
      <c r="B28" s="650"/>
      <c r="C28" s="651"/>
      <c r="D28" s="651"/>
      <c r="E28" s="649"/>
      <c r="F28" s="663"/>
      <c r="G28" s="650"/>
      <c r="H28" s="51" t="s">
        <v>1199</v>
      </c>
      <c r="I28" s="62" t="s">
        <v>6</v>
      </c>
      <c r="J28" s="125" t="s">
        <v>1198</v>
      </c>
      <c r="K28" s="51" t="str">
        <f>VLOOKUP(J28,CódigosRetorno!$A$2:$B$1795,2,FALSE())</f>
        <v>El dato ingresado  no cumple con el patron SERIE</v>
      </c>
      <c r="L28" s="61" t="s">
        <v>8</v>
      </c>
      <c r="M28" s="104"/>
    </row>
    <row r="29" spans="1:13" ht="36" x14ac:dyDescent="0.25">
      <c r="A29" s="651"/>
      <c r="B29" s="650"/>
      <c r="C29" s="651"/>
      <c r="D29" s="651"/>
      <c r="E29" s="649"/>
      <c r="F29" s="663"/>
      <c r="G29" s="650"/>
      <c r="H29" s="51" t="s">
        <v>1200</v>
      </c>
      <c r="I29" s="62" t="s">
        <v>6</v>
      </c>
      <c r="J29" s="125" t="s">
        <v>1198</v>
      </c>
      <c r="K29" s="51" t="str">
        <f>VLOOKUP(J29,CódigosRetorno!$A$2:$B$1795,2,FALSE())</f>
        <v>El dato ingresado  no cumple con el patron SERIE</v>
      </c>
      <c r="L29" s="61" t="s">
        <v>8</v>
      </c>
      <c r="M29" s="104"/>
    </row>
    <row r="30" spans="1:13" ht="24" customHeight="1" x14ac:dyDescent="0.25">
      <c r="A30" s="651">
        <f>+A25+1</f>
        <v>12</v>
      </c>
      <c r="B30" s="650" t="s">
        <v>1201</v>
      </c>
      <c r="C30" s="647" t="s">
        <v>942</v>
      </c>
      <c r="D30" s="651" t="s">
        <v>143</v>
      </c>
      <c r="E30" s="649" t="s">
        <v>1202</v>
      </c>
      <c r="F30" s="663"/>
      <c r="G30" s="650" t="s">
        <v>1203</v>
      </c>
      <c r="H30" s="51" t="s">
        <v>965</v>
      </c>
      <c r="I30" s="62" t="s">
        <v>6</v>
      </c>
      <c r="J30" s="125" t="s">
        <v>1204</v>
      </c>
      <c r="K30" s="51" t="str">
        <f>VLOOKUP(J30,CódigosRetorno!$A$2:$B$1795,2,FALSE())</f>
        <v>El tag DocumentNumberID esta vacío</v>
      </c>
      <c r="L30" s="61" t="s">
        <v>8</v>
      </c>
      <c r="M30" s="104"/>
    </row>
    <row r="31" spans="1:13" ht="24" x14ac:dyDescent="0.25">
      <c r="A31" s="651"/>
      <c r="B31" s="650"/>
      <c r="C31" s="647"/>
      <c r="D31" s="647"/>
      <c r="E31" s="649"/>
      <c r="F31" s="663"/>
      <c r="G31" s="650"/>
      <c r="H31" s="51" t="s">
        <v>1205</v>
      </c>
      <c r="I31" s="62" t="s">
        <v>6</v>
      </c>
      <c r="J31" s="125" t="s">
        <v>1206</v>
      </c>
      <c r="K31" s="51" t="str">
        <f>VLOOKUP(J31,CódigosRetorno!$A$2:$B$1795,2,FALSE())</f>
        <v>El dato ingresado en DocumentNumberID debe ser numerico y como maximo de 8 digitos</v>
      </c>
      <c r="L31" s="61" t="s">
        <v>8</v>
      </c>
      <c r="M31" s="104"/>
    </row>
    <row r="32" spans="1:13" ht="24" x14ac:dyDescent="0.25">
      <c r="A32" s="651"/>
      <c r="B32" s="650"/>
      <c r="C32" s="647"/>
      <c r="D32" s="647"/>
      <c r="E32" s="649"/>
      <c r="F32" s="663"/>
      <c r="G32" s="650"/>
      <c r="H32" s="51" t="s">
        <v>1207</v>
      </c>
      <c r="I32" s="62" t="s">
        <v>6</v>
      </c>
      <c r="J32" s="125" t="s">
        <v>1208</v>
      </c>
      <c r="K32" s="51" t="str">
        <f>VLOOKUP(J32,CódigosRetorno!$A$2:$B$1795,2,FALSE())</f>
        <v>Los documentos informados en el archivo XML se encuentran duplicados</v>
      </c>
      <c r="L32" s="61" t="s">
        <v>8</v>
      </c>
      <c r="M32" s="104"/>
    </row>
    <row r="33" spans="1:13" ht="48" x14ac:dyDescent="0.25">
      <c r="A33" s="651"/>
      <c r="B33" s="650"/>
      <c r="C33" s="647"/>
      <c r="D33" s="647"/>
      <c r="E33" s="649"/>
      <c r="F33" s="663"/>
      <c r="G33" s="650"/>
      <c r="H33" s="51" t="s">
        <v>1209</v>
      </c>
      <c r="I33" s="62" t="s">
        <v>6</v>
      </c>
      <c r="J33" s="125" t="s">
        <v>1210</v>
      </c>
      <c r="K33" s="51" t="str">
        <f>VLOOKUP(J33,CódigosRetorno!$A$2:$B$1795,2,FALSE())</f>
        <v>Comprobante a dar de baja no se encuentra registrado en SUNAT</v>
      </c>
      <c r="L33" s="62" t="s">
        <v>619</v>
      </c>
      <c r="M33" s="104"/>
    </row>
    <row r="34" spans="1:13" ht="48" x14ac:dyDescent="0.25">
      <c r="A34" s="651"/>
      <c r="B34" s="650"/>
      <c r="C34" s="647"/>
      <c r="D34" s="647"/>
      <c r="E34" s="649"/>
      <c r="F34" s="663"/>
      <c r="G34" s="650"/>
      <c r="H34" s="51" t="s">
        <v>1211</v>
      </c>
      <c r="I34" s="62" t="s">
        <v>6</v>
      </c>
      <c r="J34" s="125" t="s">
        <v>1210</v>
      </c>
      <c r="K34" s="51" t="str">
        <f>VLOOKUP(J34,CódigosRetorno!$A$2:$B$1795,2,FALSE())</f>
        <v>Comprobante a dar de baja no se encuentra registrado en SUNAT</v>
      </c>
      <c r="L34" s="62" t="s">
        <v>619</v>
      </c>
      <c r="M34" s="104"/>
    </row>
    <row r="35" spans="1:13" ht="36" x14ac:dyDescent="0.25">
      <c r="A35" s="651"/>
      <c r="B35" s="650"/>
      <c r="C35" s="647"/>
      <c r="D35" s="647"/>
      <c r="E35" s="649"/>
      <c r="F35" s="663"/>
      <c r="G35" s="650"/>
      <c r="H35" s="51" t="s">
        <v>1212</v>
      </c>
      <c r="I35" s="62" t="s">
        <v>6</v>
      </c>
      <c r="J35" s="125" t="s">
        <v>1213</v>
      </c>
      <c r="K35" s="51" t="str">
        <f>VLOOKUP(J35,CódigosRetorno!$A$2:$B$1795,2,FALSE())</f>
        <v>El documento a dar de baja se encuentra rechazado</v>
      </c>
      <c r="L35" s="62" t="s">
        <v>619</v>
      </c>
      <c r="M35" s="104"/>
    </row>
    <row r="36" spans="1:13" ht="36" x14ac:dyDescent="0.25">
      <c r="A36" s="651"/>
      <c r="B36" s="650"/>
      <c r="C36" s="647"/>
      <c r="D36" s="647"/>
      <c r="E36" s="649"/>
      <c r="F36" s="663"/>
      <c r="G36" s="650"/>
      <c r="H36" s="51" t="s">
        <v>1214</v>
      </c>
      <c r="I36" s="62" t="s">
        <v>6</v>
      </c>
      <c r="J36" s="125" t="s">
        <v>1215</v>
      </c>
      <c r="K36" s="51" t="str">
        <f>VLOOKUP(J36,CódigosRetorno!$A$2:$B$1795,2,FALSE())</f>
        <v>Existe documento ya informado anteriormente en una comunicacion de baja</v>
      </c>
      <c r="L36" s="62" t="s">
        <v>619</v>
      </c>
      <c r="M36" s="104"/>
    </row>
    <row r="37" spans="1:13" ht="54.75" customHeight="1" x14ac:dyDescent="0.25">
      <c r="A37" s="651"/>
      <c r="B37" s="650"/>
      <c r="C37" s="647"/>
      <c r="D37" s="647"/>
      <c r="E37" s="649"/>
      <c r="F37" s="663"/>
      <c r="G37" s="650"/>
      <c r="H37" s="51" t="s">
        <v>1216</v>
      </c>
      <c r="I37" s="65" t="s">
        <v>6</v>
      </c>
      <c r="J37" s="65" t="s">
        <v>975</v>
      </c>
      <c r="K37" s="51" t="str">
        <f>VLOOKUP(J37,CódigosRetorno!$A$2:$B$1795,2,FALSE())</f>
        <v>El comprobante no puede ser dado de baja por exceder el plazo desde su fecha de emision</v>
      </c>
      <c r="L37" s="62" t="s">
        <v>8</v>
      </c>
      <c r="M37" s="104"/>
    </row>
    <row r="38" spans="1:13" ht="52.5" customHeight="1" x14ac:dyDescent="0.25">
      <c r="A38" s="651"/>
      <c r="B38" s="650"/>
      <c r="C38" s="647"/>
      <c r="D38" s="647"/>
      <c r="E38" s="649"/>
      <c r="F38" s="663"/>
      <c r="G38" s="650"/>
      <c r="H38" s="51" t="s">
        <v>1217</v>
      </c>
      <c r="I38" s="62" t="s">
        <v>6</v>
      </c>
      <c r="J38" s="125" t="s">
        <v>1218</v>
      </c>
      <c r="K38" s="51" t="str">
        <f>VLOOKUP(J38,CódigosRetorno!$A$2:$B$1795,2,FALSE())</f>
        <v>Fecha de emision del comprobante no coincide con la fecha de emision consignada en la comunicación</v>
      </c>
      <c r="L38" s="62" t="s">
        <v>619</v>
      </c>
      <c r="M38" s="104"/>
    </row>
    <row r="39" spans="1:13" ht="36" x14ac:dyDescent="0.25">
      <c r="A39" s="651"/>
      <c r="B39" s="650"/>
      <c r="C39" s="647"/>
      <c r="D39" s="647"/>
      <c r="E39" s="649"/>
      <c r="F39" s="663"/>
      <c r="G39" s="650"/>
      <c r="H39" s="51" t="s">
        <v>1219</v>
      </c>
      <c r="I39" s="62" t="s">
        <v>6</v>
      </c>
      <c r="J39" s="125" t="s">
        <v>1218</v>
      </c>
      <c r="K39" s="51" t="str">
        <f>VLOOKUP(J39,CódigosRetorno!$A$2:$B$1795,2,FALSE())</f>
        <v>Fecha de emision del comprobante no coincide con la fecha de emision consignada en la comunicación</v>
      </c>
      <c r="L39" s="62" t="s">
        <v>619</v>
      </c>
      <c r="M39" s="104"/>
    </row>
    <row r="40" spans="1:13" ht="64.5" customHeight="1" x14ac:dyDescent="0.25">
      <c r="A40" s="651"/>
      <c r="B40" s="650"/>
      <c r="C40" s="647"/>
      <c r="D40" s="651"/>
      <c r="E40" s="649"/>
      <c r="F40" s="663"/>
      <c r="G40" s="650"/>
      <c r="H40" s="51" t="s">
        <v>1220</v>
      </c>
      <c r="I40" s="62" t="s">
        <v>6</v>
      </c>
      <c r="J40" s="125" t="s">
        <v>1218</v>
      </c>
      <c r="K40" s="51" t="str">
        <f>VLOOKUP(J40,CódigosRetorno!$A$2:$B$1795,2,FALSE())</f>
        <v>Fecha de emision del comprobante no coincide con la fecha de emision consignada en la comunicación</v>
      </c>
      <c r="L40" s="62" t="s">
        <v>619</v>
      </c>
      <c r="M40" s="104"/>
    </row>
    <row r="41" spans="1:13" ht="24" customHeight="1" x14ac:dyDescent="0.25">
      <c r="A41" s="647">
        <f>+A30+1</f>
        <v>13</v>
      </c>
      <c r="B41" s="7" t="s">
        <v>1221</v>
      </c>
      <c r="C41" s="647" t="s">
        <v>942</v>
      </c>
      <c r="D41" s="647" t="s">
        <v>143</v>
      </c>
      <c r="E41" s="4" t="s">
        <v>223</v>
      </c>
      <c r="F41" s="662"/>
      <c r="G41" s="8" t="s">
        <v>1222</v>
      </c>
      <c r="H41" s="51" t="s">
        <v>965</v>
      </c>
      <c r="I41" s="62" t="s">
        <v>6</v>
      </c>
      <c r="J41" s="125" t="s">
        <v>1223</v>
      </c>
      <c r="K41" s="51" t="str">
        <f>VLOOKUP(J41,CódigosRetorno!$A$2:$B$1795,2,FALSE())</f>
        <v>El tag VoidReasonDescription esta vacío</v>
      </c>
      <c r="L41" s="61" t="s">
        <v>8</v>
      </c>
      <c r="M41" s="104"/>
    </row>
    <row r="42" spans="1:13" ht="24" x14ac:dyDescent="0.25">
      <c r="A42" s="647"/>
      <c r="B42" s="7"/>
      <c r="C42" s="647"/>
      <c r="D42" s="647"/>
      <c r="E42" s="4"/>
      <c r="F42" s="662"/>
      <c r="G42" s="8"/>
      <c r="H42" s="51" t="s">
        <v>1224</v>
      </c>
      <c r="I42" s="62" t="s">
        <v>208</v>
      </c>
      <c r="J42" s="125" t="s">
        <v>1225</v>
      </c>
      <c r="K42" s="51" t="str">
        <f>VLOOKUP(J42,CódigosRetorno!$A$2:$B$1807,2,FALSE())</f>
        <v>El dato ingresado en VoidReasonDescription debe contener información válida</v>
      </c>
      <c r="L42" s="61" t="s">
        <v>8</v>
      </c>
      <c r="M42" s="104"/>
    </row>
    <row r="43" spans="1:13" x14ac:dyDescent="0.25">
      <c r="A43" s="105"/>
      <c r="B43" s="104"/>
      <c r="C43" s="105"/>
      <c r="D43" s="105"/>
      <c r="E43" s="105"/>
      <c r="F43" s="106"/>
      <c r="G43" s="45"/>
      <c r="H43" s="45"/>
      <c r="I43" s="46"/>
      <c r="J43" s="106"/>
      <c r="K43" s="45"/>
      <c r="L43" s="105"/>
      <c r="M43" s="104"/>
    </row>
    <row r="44" spans="1:13" x14ac:dyDescent="0.25"/>
    <row r="48" spans="1:13" x14ac:dyDescent="0.25"/>
    <row r="109" x14ac:dyDescent="0.25"/>
  </sheetData>
  <mergeCells count="70">
    <mergeCell ref="F30:F40"/>
    <mergeCell ref="G30:G40"/>
    <mergeCell ref="A41:A42"/>
    <mergeCell ref="B41:B42"/>
    <mergeCell ref="C41:C42"/>
    <mergeCell ref="D41:D42"/>
    <mergeCell ref="E41:E42"/>
    <mergeCell ref="F41:F42"/>
    <mergeCell ref="G41:G42"/>
    <mergeCell ref="A30:A40"/>
    <mergeCell ref="B30:B40"/>
    <mergeCell ref="C30:C40"/>
    <mergeCell ref="D30:D40"/>
    <mergeCell ref="E30:E40"/>
    <mergeCell ref="F23:F24"/>
    <mergeCell ref="G23:G24"/>
    <mergeCell ref="A25:A29"/>
    <mergeCell ref="B25:B29"/>
    <mergeCell ref="C25:C29"/>
    <mergeCell ref="D25:D29"/>
    <mergeCell ref="E25:E29"/>
    <mergeCell ref="F25:F29"/>
    <mergeCell ref="G25:G29"/>
    <mergeCell ref="A23:A24"/>
    <mergeCell ref="B23:B24"/>
    <mergeCell ref="C23:C24"/>
    <mergeCell ref="D23:D24"/>
    <mergeCell ref="E23:E24"/>
    <mergeCell ref="F16:F17"/>
    <mergeCell ref="G16:G17"/>
    <mergeCell ref="A19:A22"/>
    <mergeCell ref="B19:B22"/>
    <mergeCell ref="C19:C22"/>
    <mergeCell ref="D19:D22"/>
    <mergeCell ref="E19:E22"/>
    <mergeCell ref="F19:F22"/>
    <mergeCell ref="G19:G22"/>
    <mergeCell ref="A16:A17"/>
    <mergeCell ref="B16:B17"/>
    <mergeCell ref="C16:C17"/>
    <mergeCell ref="D16:D17"/>
    <mergeCell ref="E16:E17"/>
    <mergeCell ref="F9:F10"/>
    <mergeCell ref="G9:G10"/>
    <mergeCell ref="A13:A15"/>
    <mergeCell ref="C13:C15"/>
    <mergeCell ref="D13:D15"/>
    <mergeCell ref="B14:B15"/>
    <mergeCell ref="E14:E15"/>
    <mergeCell ref="F14:F15"/>
    <mergeCell ref="G14:G15"/>
    <mergeCell ref="A9:A10"/>
    <mergeCell ref="B9:B10"/>
    <mergeCell ref="C9:C10"/>
    <mergeCell ref="D9:D10"/>
    <mergeCell ref="E9:E10"/>
    <mergeCell ref="F4:F5"/>
    <mergeCell ref="G4:G5"/>
    <mergeCell ref="A7:A8"/>
    <mergeCell ref="B7:B8"/>
    <mergeCell ref="C7:C8"/>
    <mergeCell ref="D7:D8"/>
    <mergeCell ref="E7:E8"/>
    <mergeCell ref="F7:F8"/>
    <mergeCell ref="G7:G8"/>
    <mergeCell ref="A4:A5"/>
    <mergeCell ref="B4:B5"/>
    <mergeCell ref="C4:C5"/>
    <mergeCell ref="D4:D5"/>
    <mergeCell ref="E4:E5"/>
  </mergeCells>
  <pageMargins left="0.52986111111111101" right="0.27569444444444402" top="1.1812499999999999" bottom="0.74791666666666701" header="0.511811023622047" footer="0.511811023622047"/>
  <pageSetup paperSize="9" scale="80"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42"/>
  <sheetViews>
    <sheetView zoomScaleNormal="100" workbookViewId="0">
      <pane xSplit="3" ySplit="2" topLeftCell="I3" activePane="bottomRight" state="frozen"/>
      <selection pane="topRight" activeCell="I1" sqref="I1"/>
      <selection pane="bottomLeft" activeCell="A3" sqref="A3"/>
      <selection pane="bottomRight" activeCell="I14" activeCellId="1" sqref="A417:XFD418 I14"/>
    </sheetView>
  </sheetViews>
  <sheetFormatPr baseColWidth="10" defaultColWidth="11.42578125" defaultRowHeight="15" zeroHeight="1" x14ac:dyDescent="0.25"/>
  <cols>
    <col min="1" max="1" width="2.5703125" style="15" customWidth="1"/>
    <col min="2" max="2" width="4.42578125" style="15" customWidth="1"/>
    <col min="3" max="3" width="28.5703125" style="15" customWidth="1"/>
    <col min="4" max="4" width="7.42578125" style="15" customWidth="1"/>
    <col min="6" max="6" width="10" style="15" customWidth="1"/>
    <col min="7" max="7" width="14.42578125" style="15" customWidth="1"/>
    <col min="8" max="8" width="35.5703125" style="15" customWidth="1"/>
    <col min="9" max="9" width="64.42578125" style="15" customWidth="1"/>
    <col min="10" max="11" width="10" style="15" customWidth="1"/>
    <col min="12" max="12" width="57.140625" style="15" customWidth="1"/>
    <col min="15" max="15" width="7.140625" style="15" customWidth="1"/>
    <col min="16" max="18" width="11.42578125" style="15" hidden="1"/>
    <col min="19" max="19" width="9.140625" style="15" hidden="1" customWidth="1"/>
    <col min="20" max="1024" width="11.42578125" style="15" hidden="1"/>
  </cols>
  <sheetData>
    <row r="1" spans="1:15" x14ac:dyDescent="0.25">
      <c r="A1" s="104"/>
      <c r="B1" s="164"/>
      <c r="C1" s="165"/>
      <c r="D1" s="166"/>
      <c r="E1" s="166"/>
      <c r="F1" s="166"/>
      <c r="G1" s="167"/>
      <c r="H1" s="168"/>
      <c r="I1" s="165"/>
      <c r="J1" s="169"/>
      <c r="K1" s="170"/>
      <c r="L1" s="168"/>
      <c r="M1" s="166"/>
      <c r="N1" s="171"/>
      <c r="O1" s="104"/>
    </row>
    <row r="2" spans="1:15" ht="24" customHeight="1" x14ac:dyDescent="0.25">
      <c r="A2" s="132"/>
      <c r="B2" s="34" t="s">
        <v>133</v>
      </c>
      <c r="C2" s="34" t="s">
        <v>58</v>
      </c>
      <c r="D2" s="34" t="s">
        <v>59</v>
      </c>
      <c r="E2" s="34" t="s">
        <v>134</v>
      </c>
      <c r="F2" s="34" t="s">
        <v>135</v>
      </c>
      <c r="G2" s="34" t="s">
        <v>136</v>
      </c>
      <c r="H2" s="34" t="s">
        <v>61</v>
      </c>
      <c r="I2" s="34" t="s">
        <v>0</v>
      </c>
      <c r="J2" s="48" t="s">
        <v>137</v>
      </c>
      <c r="K2" s="48" t="s">
        <v>138</v>
      </c>
      <c r="L2" s="34" t="s">
        <v>139</v>
      </c>
      <c r="M2" s="34" t="s">
        <v>1226</v>
      </c>
      <c r="N2" s="34" t="s">
        <v>4</v>
      </c>
      <c r="O2" s="132"/>
    </row>
    <row r="3" spans="1:15" x14ac:dyDescent="0.25">
      <c r="A3" s="104"/>
      <c r="B3" s="136"/>
      <c r="C3" s="134"/>
      <c r="D3" s="162"/>
      <c r="E3" s="133"/>
      <c r="F3" s="133"/>
      <c r="G3" s="136"/>
      <c r="H3" s="134"/>
      <c r="I3" s="51"/>
      <c r="J3" s="79" t="s">
        <v>6</v>
      </c>
      <c r="K3" s="125" t="s">
        <v>886</v>
      </c>
      <c r="L3" s="51" t="str">
        <f>VLOOKUP(K3,CódigosRetorno!A:B,2,FALSE())</f>
        <v>El ticket no existe</v>
      </c>
      <c r="M3" s="62"/>
      <c r="N3" s="62" t="s">
        <v>8</v>
      </c>
      <c r="O3" s="104"/>
    </row>
    <row r="4" spans="1:15" x14ac:dyDescent="0.25">
      <c r="A4" s="104"/>
      <c r="B4" s="76" t="s">
        <v>1227</v>
      </c>
      <c r="C4" s="107"/>
      <c r="D4" s="107"/>
      <c r="E4" s="107"/>
      <c r="F4" s="107"/>
      <c r="G4" s="107"/>
      <c r="H4" s="107"/>
      <c r="I4" s="107"/>
      <c r="J4" s="121"/>
      <c r="K4" s="121" t="s">
        <v>8</v>
      </c>
      <c r="L4" s="56" t="str">
        <f>VLOOKUP(K4,CódigosRetorno!A:B,2,FALSE())</f>
        <v>-</v>
      </c>
      <c r="M4" s="80"/>
      <c r="N4" s="107"/>
      <c r="O4" s="104"/>
    </row>
    <row r="5" spans="1:15" ht="24" customHeight="1" x14ac:dyDescent="0.25">
      <c r="A5" s="104"/>
      <c r="B5" s="6">
        <v>1</v>
      </c>
      <c r="C5" s="9" t="s">
        <v>889</v>
      </c>
      <c r="D5" s="6" t="s">
        <v>63</v>
      </c>
      <c r="E5" s="6" t="s">
        <v>143</v>
      </c>
      <c r="F5" s="10" t="s">
        <v>343</v>
      </c>
      <c r="G5" s="664" t="s">
        <v>145</v>
      </c>
      <c r="H5" s="9" t="s">
        <v>1156</v>
      </c>
      <c r="I5" s="59" t="s">
        <v>605</v>
      </c>
      <c r="J5" s="79" t="s">
        <v>6</v>
      </c>
      <c r="K5" s="60" t="s">
        <v>892</v>
      </c>
      <c r="L5" s="51" t="str">
        <f>VLOOKUP(K5,CódigosRetorno!$A$2:$B$1795,2,FALSE())</f>
        <v>El XML no contiene el tag o no existe informacion de UBLVersionID</v>
      </c>
      <c r="M5" s="79" t="s">
        <v>1228</v>
      </c>
      <c r="N5" s="79" t="s">
        <v>8</v>
      </c>
      <c r="O5" s="104"/>
    </row>
    <row r="6" spans="1:15" x14ac:dyDescent="0.25">
      <c r="A6" s="104"/>
      <c r="B6" s="6"/>
      <c r="C6" s="9"/>
      <c r="D6" s="6"/>
      <c r="E6" s="6"/>
      <c r="F6" s="10"/>
      <c r="G6" s="664"/>
      <c r="H6" s="9"/>
      <c r="I6" s="58" t="s">
        <v>149</v>
      </c>
      <c r="J6" s="79" t="s">
        <v>6</v>
      </c>
      <c r="K6" s="60" t="s">
        <v>894</v>
      </c>
      <c r="L6" s="51"/>
      <c r="M6" s="79" t="s">
        <v>1228</v>
      </c>
      <c r="N6" s="79" t="s">
        <v>8</v>
      </c>
      <c r="O6" s="104"/>
    </row>
    <row r="7" spans="1:15" ht="24" customHeight="1" x14ac:dyDescent="0.25">
      <c r="A7" s="104"/>
      <c r="B7" s="79">
        <v>2</v>
      </c>
      <c r="C7" s="58" t="s">
        <v>151</v>
      </c>
      <c r="D7" s="79" t="s">
        <v>63</v>
      </c>
      <c r="E7" s="79" t="s">
        <v>143</v>
      </c>
      <c r="F7" s="57" t="s">
        <v>343</v>
      </c>
      <c r="G7" s="128" t="s">
        <v>152</v>
      </c>
      <c r="H7" s="59" t="s">
        <v>1157</v>
      </c>
      <c r="I7" s="58" t="s">
        <v>155</v>
      </c>
      <c r="J7" s="79" t="s">
        <v>6</v>
      </c>
      <c r="K7" s="128" t="s">
        <v>899</v>
      </c>
      <c r="L7" s="51" t="str">
        <f>VLOOKUP(K7,CódigosRetorno!$A$2:$B$1795,2,FALSE())</f>
        <v>CustomizationID - La versión del documento no es la correcta</v>
      </c>
      <c r="M7" s="79" t="s">
        <v>1228</v>
      </c>
      <c r="N7" s="79" t="s">
        <v>8</v>
      </c>
      <c r="O7" s="104"/>
    </row>
    <row r="8" spans="1:15" ht="15" customHeight="1" x14ac:dyDescent="0.25">
      <c r="A8" s="104"/>
      <c r="B8" s="6">
        <f>B7+1</f>
        <v>3</v>
      </c>
      <c r="C8" s="9" t="s">
        <v>1158</v>
      </c>
      <c r="D8" s="6" t="s">
        <v>63</v>
      </c>
      <c r="E8" s="6" t="s">
        <v>143</v>
      </c>
      <c r="F8" s="10" t="s">
        <v>842</v>
      </c>
      <c r="G8" s="664" t="s">
        <v>1229</v>
      </c>
      <c r="H8" s="9" t="s">
        <v>1160</v>
      </c>
      <c r="I8" s="58" t="s">
        <v>1161</v>
      </c>
      <c r="J8" s="57" t="s">
        <v>6</v>
      </c>
      <c r="K8" s="128" t="s">
        <v>904</v>
      </c>
      <c r="L8" s="51" t="str">
        <f>VLOOKUP(K8,CódigosRetorno!$A$2:$B$1795,2,FALSE())</f>
        <v>El ID debe coincidir con el nombre del archivo</v>
      </c>
      <c r="M8" s="79" t="s">
        <v>1228</v>
      </c>
      <c r="N8" s="79" t="s">
        <v>8</v>
      </c>
      <c r="O8" s="104"/>
    </row>
    <row r="9" spans="1:15" x14ac:dyDescent="0.25">
      <c r="A9" s="104"/>
      <c r="B9" s="6"/>
      <c r="C9" s="9"/>
      <c r="D9" s="6"/>
      <c r="E9" s="6"/>
      <c r="F9" s="10"/>
      <c r="G9" s="664"/>
      <c r="H9" s="9"/>
      <c r="I9" s="58" t="s">
        <v>905</v>
      </c>
      <c r="J9" s="57" t="s">
        <v>6</v>
      </c>
      <c r="K9" s="60" t="s">
        <v>906</v>
      </c>
      <c r="L9" s="51" t="str">
        <f>VLOOKUP(K9,CódigosRetorno!$A$2:$B$1795,2,FALSE())</f>
        <v>El archivo ya fue presentado anteriormente</v>
      </c>
      <c r="M9" s="79" t="s">
        <v>1230</v>
      </c>
      <c r="N9" s="79" t="s">
        <v>8</v>
      </c>
      <c r="O9" s="104"/>
    </row>
    <row r="10" spans="1:15" ht="24" customHeight="1" x14ac:dyDescent="0.25">
      <c r="A10" s="104"/>
      <c r="B10" s="6">
        <f>B8+1</f>
        <v>4</v>
      </c>
      <c r="C10" s="9" t="s">
        <v>1163</v>
      </c>
      <c r="D10" s="6" t="s">
        <v>63</v>
      </c>
      <c r="E10" s="6" t="s">
        <v>143</v>
      </c>
      <c r="F10" s="10" t="s">
        <v>343</v>
      </c>
      <c r="G10" s="664" t="s">
        <v>178</v>
      </c>
      <c r="H10" s="9" t="s">
        <v>1164</v>
      </c>
      <c r="I10" s="58" t="s">
        <v>1165</v>
      </c>
      <c r="J10" s="57" t="s">
        <v>6</v>
      </c>
      <c r="K10" s="60" t="s">
        <v>911</v>
      </c>
      <c r="L10" s="51" t="str">
        <f>VLOOKUP(K10,CódigosRetorno!$A$2:$B$1795,2,FALSE())</f>
        <v>La fecha de generación del resumen debe ser igual a la fecha consignada en el nombre del archivo</v>
      </c>
      <c r="M10" s="79" t="s">
        <v>1228</v>
      </c>
      <c r="N10" s="172"/>
      <c r="O10" s="104"/>
    </row>
    <row r="11" spans="1:15" x14ac:dyDescent="0.25">
      <c r="A11" s="104"/>
      <c r="B11" s="6"/>
      <c r="C11" s="9"/>
      <c r="D11" s="6"/>
      <c r="E11" s="6"/>
      <c r="F11" s="10"/>
      <c r="G11" s="664"/>
      <c r="H11" s="9"/>
      <c r="I11" s="58" t="s">
        <v>1166</v>
      </c>
      <c r="J11" s="57" t="s">
        <v>6</v>
      </c>
      <c r="K11" s="128" t="s">
        <v>1167</v>
      </c>
      <c r="L11" s="51" t="str">
        <f>VLOOKUP(K11,CódigosRetorno!$A$2:$B$1795,2,FALSE())</f>
        <v>La fecha del IssueDate no debe ser mayor a la fecha de recepción</v>
      </c>
      <c r="M11" s="57" t="s">
        <v>1228</v>
      </c>
      <c r="N11" s="79" t="s">
        <v>8</v>
      </c>
      <c r="O11" s="104"/>
    </row>
    <row r="12" spans="1:15" ht="24" customHeight="1" x14ac:dyDescent="0.25">
      <c r="A12" s="104"/>
      <c r="B12" s="79">
        <f>+B10+1</f>
        <v>5</v>
      </c>
      <c r="C12" s="90" t="s">
        <v>1168</v>
      </c>
      <c r="D12" s="79" t="s">
        <v>63</v>
      </c>
      <c r="E12" s="173" t="s">
        <v>143</v>
      </c>
      <c r="F12" s="66" t="s">
        <v>343</v>
      </c>
      <c r="G12" s="174" t="s">
        <v>178</v>
      </c>
      <c r="H12" s="91" t="s">
        <v>1169</v>
      </c>
      <c r="I12" s="58" t="s">
        <v>1170</v>
      </c>
      <c r="J12" s="57" t="s">
        <v>6</v>
      </c>
      <c r="K12" s="60" t="s">
        <v>918</v>
      </c>
      <c r="L12" s="51" t="str">
        <f>VLOOKUP(K12,CódigosRetorno!$A$2:$B$1795,2,FALSE())</f>
        <v>La fecha de generación de la comunicación/resumen debe ser mayor o igual a la fecha de generación/emisión de los documentos</v>
      </c>
      <c r="M12" s="79" t="s">
        <v>1228</v>
      </c>
      <c r="N12" s="79" t="s">
        <v>8</v>
      </c>
      <c r="O12" s="104"/>
    </row>
    <row r="13" spans="1:15" x14ac:dyDescent="0.25">
      <c r="A13" s="104"/>
      <c r="B13" s="79">
        <f>B12+1</f>
        <v>6</v>
      </c>
      <c r="C13" s="51" t="s">
        <v>62</v>
      </c>
      <c r="D13" s="61" t="s">
        <v>63</v>
      </c>
      <c r="E13" s="61" t="s">
        <v>143</v>
      </c>
      <c r="F13" s="62" t="s">
        <v>158</v>
      </c>
      <c r="G13" s="61" t="s">
        <v>8</v>
      </c>
      <c r="H13" s="51" t="s">
        <v>8</v>
      </c>
      <c r="I13" s="51" t="s">
        <v>160</v>
      </c>
      <c r="J13" s="60" t="s">
        <v>8</v>
      </c>
      <c r="K13" s="60" t="s">
        <v>8</v>
      </c>
      <c r="L13" s="51" t="str">
        <f>VLOOKUP(K13,CódigosRetorno!$A$2:$B$1795,2,FALSE())</f>
        <v>-</v>
      </c>
      <c r="M13" s="57"/>
      <c r="N13" s="62" t="s">
        <v>8</v>
      </c>
      <c r="O13" s="104"/>
    </row>
    <row r="14" spans="1:15" ht="24" x14ac:dyDescent="0.25">
      <c r="A14" s="104"/>
      <c r="B14" s="6">
        <f>+B13+1</f>
        <v>7</v>
      </c>
      <c r="C14" s="58" t="s">
        <v>925</v>
      </c>
      <c r="D14" s="6" t="s">
        <v>63</v>
      </c>
      <c r="E14" s="6" t="s">
        <v>143</v>
      </c>
      <c r="F14" s="57" t="s">
        <v>189</v>
      </c>
      <c r="G14" s="128"/>
      <c r="H14" s="58" t="s">
        <v>1172</v>
      </c>
      <c r="I14" s="58" t="s">
        <v>1173</v>
      </c>
      <c r="J14" s="57" t="s">
        <v>6</v>
      </c>
      <c r="K14" s="60" t="s">
        <v>192</v>
      </c>
      <c r="L14" s="51" t="str">
        <f>VLOOKUP(K14,CódigosRetorno!$A$2:$B$1795,2,FALSE())</f>
        <v>Número de RUC del nombre del archivo no coincide con el consignado en el contenido del archivo XML</v>
      </c>
      <c r="M14" s="57" t="s">
        <v>1228</v>
      </c>
      <c r="N14" s="79" t="s">
        <v>8</v>
      </c>
      <c r="O14" s="104"/>
    </row>
    <row r="15" spans="1:15" ht="24" customHeight="1" x14ac:dyDescent="0.25">
      <c r="A15" s="104"/>
      <c r="B15" s="6"/>
      <c r="C15" s="9" t="s">
        <v>1174</v>
      </c>
      <c r="D15" s="6"/>
      <c r="E15" s="6"/>
      <c r="F15" s="10" t="s">
        <v>197</v>
      </c>
      <c r="G15" s="664" t="s">
        <v>198</v>
      </c>
      <c r="H15" s="9" t="s">
        <v>1175</v>
      </c>
      <c r="I15" s="172" t="s">
        <v>66</v>
      </c>
      <c r="J15" s="57" t="s">
        <v>6</v>
      </c>
      <c r="K15" s="128" t="s">
        <v>1176</v>
      </c>
      <c r="L15" s="51" t="str">
        <f>VLOOKUP(K15,CódigosRetorno!$A$2:$B$1795,2,FALSE())</f>
        <v>El XML no contiene el tag AdditionalAccountID del emisor del documento</v>
      </c>
      <c r="M15" s="79" t="s">
        <v>1228</v>
      </c>
      <c r="N15" s="79" t="s">
        <v>8</v>
      </c>
      <c r="O15" s="104"/>
    </row>
    <row r="16" spans="1:15" x14ac:dyDescent="0.25">
      <c r="A16" s="104"/>
      <c r="B16" s="6"/>
      <c r="C16" s="9"/>
      <c r="D16" s="6"/>
      <c r="E16" s="6"/>
      <c r="F16" s="10"/>
      <c r="G16" s="664"/>
      <c r="H16" s="9"/>
      <c r="I16" s="58" t="s">
        <v>1177</v>
      </c>
      <c r="J16" s="57" t="s">
        <v>6</v>
      </c>
      <c r="K16" s="128" t="s">
        <v>1178</v>
      </c>
      <c r="L16" s="51" t="str">
        <f>VLOOKUP(K16,CódigosRetorno!$A$2:$B$1795,2,FALSE())</f>
        <v>AdditionalAccountID - El dato ingresado no cumple con el estandar</v>
      </c>
      <c r="M16" s="79" t="s">
        <v>1228</v>
      </c>
      <c r="N16" s="79" t="s">
        <v>8</v>
      </c>
      <c r="O16" s="104"/>
    </row>
    <row r="17" spans="1:15" ht="36" customHeight="1" x14ac:dyDescent="0.25">
      <c r="A17" s="104"/>
      <c r="B17" s="6">
        <f>+B14+1</f>
        <v>8</v>
      </c>
      <c r="C17" s="9" t="s">
        <v>934</v>
      </c>
      <c r="D17" s="6" t="s">
        <v>63</v>
      </c>
      <c r="E17" s="6" t="s">
        <v>143</v>
      </c>
      <c r="F17" s="10" t="s">
        <v>223</v>
      </c>
      <c r="G17" s="664"/>
      <c r="H17" s="9" t="s">
        <v>1179</v>
      </c>
      <c r="I17" s="172" t="s">
        <v>605</v>
      </c>
      <c r="J17" s="57" t="s">
        <v>6</v>
      </c>
      <c r="K17" s="128" t="s">
        <v>936</v>
      </c>
      <c r="L17" s="51" t="str">
        <f>VLOOKUP(K17,CódigosRetorno!$A$2:$B$1795,2,FALSE())</f>
        <v>El XML no contiene el tag RegistrationName del emisor del documento</v>
      </c>
      <c r="M17" s="79" t="s">
        <v>1228</v>
      </c>
      <c r="N17" s="79" t="s">
        <v>8</v>
      </c>
      <c r="O17" s="104"/>
    </row>
    <row r="18" spans="1:15" ht="36" x14ac:dyDescent="0.25">
      <c r="A18" s="104"/>
      <c r="B18" s="6"/>
      <c r="C18" s="9"/>
      <c r="D18" s="6"/>
      <c r="E18" s="6"/>
      <c r="F18" s="10"/>
      <c r="G18" s="664"/>
      <c r="H18" s="9"/>
      <c r="I18" s="58" t="s">
        <v>688</v>
      </c>
      <c r="J18" s="57" t="s">
        <v>6</v>
      </c>
      <c r="K18" s="128" t="s">
        <v>937</v>
      </c>
      <c r="L18" s="51" t="str">
        <f>VLOOKUP(K18,CódigosRetorno!$A$2:$B$1795,2,FALSE())</f>
        <v>RegistrationName - El dato ingresado no cumple con el estandar</v>
      </c>
      <c r="M18" s="79" t="s">
        <v>1228</v>
      </c>
      <c r="N18" s="79" t="s">
        <v>8</v>
      </c>
      <c r="O18" s="104"/>
    </row>
    <row r="19" spans="1:15" x14ac:dyDescent="0.25">
      <c r="A19" s="104"/>
      <c r="B19" s="68" t="s">
        <v>1180</v>
      </c>
      <c r="C19" s="71"/>
      <c r="D19" s="158"/>
      <c r="E19" s="158"/>
      <c r="F19" s="70"/>
      <c r="G19" s="159"/>
      <c r="H19" s="71"/>
      <c r="I19" s="175"/>
      <c r="J19" s="70"/>
      <c r="K19" s="159" t="s">
        <v>8</v>
      </c>
      <c r="L19" s="56" t="str">
        <f>VLOOKUP(K19,CódigosRetorno!$A$2:$B$1795,2,FALSE())</f>
        <v>-</v>
      </c>
      <c r="M19" s="158"/>
      <c r="N19" s="158"/>
      <c r="O19" s="104"/>
    </row>
    <row r="20" spans="1:15" ht="24" customHeight="1" x14ac:dyDescent="0.25">
      <c r="A20" s="104"/>
      <c r="B20" s="6">
        <f>+B17+1</f>
        <v>9</v>
      </c>
      <c r="C20" s="9" t="s">
        <v>1181</v>
      </c>
      <c r="D20" s="6" t="s">
        <v>942</v>
      </c>
      <c r="E20" s="6" t="s">
        <v>143</v>
      </c>
      <c r="F20" s="10" t="s">
        <v>943</v>
      </c>
      <c r="G20" s="664"/>
      <c r="H20" s="9" t="s">
        <v>1182</v>
      </c>
      <c r="I20" s="59" t="s">
        <v>1231</v>
      </c>
      <c r="J20" s="57" t="s">
        <v>6</v>
      </c>
      <c r="K20" s="128" t="s">
        <v>1183</v>
      </c>
      <c r="L20" s="51" t="str">
        <f>VLOOKUP(K20,CódigosRetorno!$A$2:$B$1795,2,FALSE())</f>
        <v>El tag LineID de VoidedDocumentsLine esta vacío</v>
      </c>
      <c r="M20" s="79" t="s">
        <v>1228</v>
      </c>
      <c r="N20" s="79" t="s">
        <v>8</v>
      </c>
      <c r="O20" s="104"/>
    </row>
    <row r="21" spans="1:15" x14ac:dyDescent="0.25">
      <c r="A21" s="104"/>
      <c r="B21" s="6"/>
      <c r="C21" s="9"/>
      <c r="D21" s="6"/>
      <c r="E21" s="6"/>
      <c r="F21" s="10"/>
      <c r="G21" s="664"/>
      <c r="H21" s="9"/>
      <c r="I21" s="58" t="s">
        <v>1232</v>
      </c>
      <c r="J21" s="57" t="s">
        <v>6</v>
      </c>
      <c r="K21" s="128" t="s">
        <v>1184</v>
      </c>
      <c r="L21" s="51" t="str">
        <f>VLOOKUP(K21,CódigosRetorno!$A$2:$B$1795,2,FALSE())</f>
        <v>LineID - El dato ingresado no cumple con el estandar</v>
      </c>
      <c r="M21" s="79" t="s">
        <v>1228</v>
      </c>
      <c r="N21" s="79" t="s">
        <v>8</v>
      </c>
      <c r="O21" s="104"/>
    </row>
    <row r="22" spans="1:15" x14ac:dyDescent="0.25">
      <c r="A22" s="104"/>
      <c r="B22" s="6"/>
      <c r="C22" s="9"/>
      <c r="D22" s="6"/>
      <c r="E22" s="6"/>
      <c r="F22" s="10"/>
      <c r="G22" s="664"/>
      <c r="H22" s="9"/>
      <c r="I22" s="58" t="s">
        <v>947</v>
      </c>
      <c r="J22" s="57" t="s">
        <v>6</v>
      </c>
      <c r="K22" s="128" t="s">
        <v>1185</v>
      </c>
      <c r="L22" s="51" t="str">
        <f>VLOOKUP(K22,CódigosRetorno!$A$2:$B$1795,2,FALSE())</f>
        <v>LineID - El dato ingresado debe ser correlativo mayor a cero</v>
      </c>
      <c r="M22" s="79" t="s">
        <v>1228</v>
      </c>
      <c r="N22" s="79" t="s">
        <v>8</v>
      </c>
      <c r="O22" s="104"/>
    </row>
    <row r="23" spans="1:15" x14ac:dyDescent="0.25">
      <c r="A23" s="104"/>
      <c r="B23" s="6"/>
      <c r="C23" s="9"/>
      <c r="D23" s="6"/>
      <c r="E23" s="6"/>
      <c r="F23" s="10"/>
      <c r="G23" s="664"/>
      <c r="H23" s="9"/>
      <c r="I23" s="64" t="s">
        <v>1186</v>
      </c>
      <c r="J23" s="57" t="s">
        <v>6</v>
      </c>
      <c r="K23" s="60" t="s">
        <v>862</v>
      </c>
      <c r="L23" s="51" t="str">
        <f>VLOOKUP(K23,CódigosRetorno!$A$2:$B$1795,2,FALSE())</f>
        <v>El número de ítem no puede estar duplicado.</v>
      </c>
      <c r="M23" s="79" t="s">
        <v>1228</v>
      </c>
      <c r="N23" s="79" t="s">
        <v>8</v>
      </c>
      <c r="O23" s="104"/>
    </row>
    <row r="24" spans="1:15" ht="24" customHeight="1" x14ac:dyDescent="0.25">
      <c r="A24" s="104"/>
      <c r="B24" s="6">
        <f>+B20+1</f>
        <v>10</v>
      </c>
      <c r="C24" s="9" t="s">
        <v>1187</v>
      </c>
      <c r="D24" s="6" t="s">
        <v>942</v>
      </c>
      <c r="E24" s="6" t="s">
        <v>143</v>
      </c>
      <c r="F24" s="10" t="s">
        <v>330</v>
      </c>
      <c r="G24" s="664" t="s">
        <v>331</v>
      </c>
      <c r="H24" s="9" t="s">
        <v>1188</v>
      </c>
      <c r="I24" s="59" t="s">
        <v>1231</v>
      </c>
      <c r="J24" s="57" t="s">
        <v>6</v>
      </c>
      <c r="K24" s="128" t="s">
        <v>1189</v>
      </c>
      <c r="L24" s="51" t="str">
        <f>VLOOKUP(K24,CódigosRetorno!$A$2:$B$1795,2,FALSE())</f>
        <v>El tag DocumentTypeCode es vacío</v>
      </c>
      <c r="M24" s="79" t="s">
        <v>1228</v>
      </c>
      <c r="N24" s="79" t="s">
        <v>8</v>
      </c>
      <c r="O24" s="104"/>
    </row>
    <row r="25" spans="1:15" ht="24" customHeight="1" x14ac:dyDescent="0.25">
      <c r="A25" s="104"/>
      <c r="B25" s="6"/>
      <c r="C25" s="9"/>
      <c r="D25" s="6"/>
      <c r="E25" s="6"/>
      <c r="F25" s="10"/>
      <c r="G25" s="664"/>
      <c r="H25" s="9"/>
      <c r="I25" s="58" t="s">
        <v>1233</v>
      </c>
      <c r="J25" s="57" t="s">
        <v>6</v>
      </c>
      <c r="K25" s="128" t="s">
        <v>1191</v>
      </c>
      <c r="L25" s="51" t="str">
        <f>VLOOKUP(K25,CódigosRetorno!$A$2:$B$1795,2,FALSE())</f>
        <v>DocumentTypeCode - El valor del tipo de documento es invalido</v>
      </c>
      <c r="M25" s="79" t="s">
        <v>1228</v>
      </c>
      <c r="N25" s="79" t="s">
        <v>8</v>
      </c>
      <c r="O25" s="104"/>
    </row>
    <row r="26" spans="1:15" ht="24" x14ac:dyDescent="0.25">
      <c r="A26" s="104"/>
      <c r="B26" s="6"/>
      <c r="C26" s="9"/>
      <c r="D26" s="6"/>
      <c r="E26" s="6"/>
      <c r="F26" s="10"/>
      <c r="G26" s="664"/>
      <c r="H26" s="9"/>
      <c r="I26" s="58" t="s">
        <v>1234</v>
      </c>
      <c r="J26" s="57" t="s">
        <v>6</v>
      </c>
      <c r="K26" s="128" t="s">
        <v>1191</v>
      </c>
      <c r="L26" s="51" t="str">
        <f>VLOOKUP(K26,CódigosRetorno!$A$2:$B$1795,2,FALSE())</f>
        <v>DocumentTypeCode - El valor del tipo de documento es invalido</v>
      </c>
      <c r="M26" s="79" t="s">
        <v>1228</v>
      </c>
      <c r="N26" s="79" t="s">
        <v>8</v>
      </c>
      <c r="O26" s="104"/>
    </row>
    <row r="27" spans="1:15" ht="24" customHeight="1" x14ac:dyDescent="0.25">
      <c r="A27" s="104"/>
      <c r="B27" s="665">
        <f>+B24+1</f>
        <v>11</v>
      </c>
      <c r="C27" s="3" t="s">
        <v>1192</v>
      </c>
      <c r="D27" s="6" t="s">
        <v>942</v>
      </c>
      <c r="E27" s="665" t="s">
        <v>143</v>
      </c>
      <c r="F27" s="5" t="s">
        <v>769</v>
      </c>
      <c r="G27" s="666"/>
      <c r="H27" s="3" t="s">
        <v>1193</v>
      </c>
      <c r="I27" s="59" t="s">
        <v>1231</v>
      </c>
      <c r="J27" s="57" t="s">
        <v>6</v>
      </c>
      <c r="K27" s="128" t="s">
        <v>1194</v>
      </c>
      <c r="L27" s="51" t="str">
        <f>VLOOKUP(K27,CódigosRetorno!$A$2:$B$1795,2,FALSE())</f>
        <v>El tag DocumentSerialID es vacío</v>
      </c>
      <c r="M27" s="79" t="s">
        <v>1228</v>
      </c>
      <c r="N27" s="79" t="s">
        <v>8</v>
      </c>
      <c r="O27" s="104"/>
    </row>
    <row r="28" spans="1:15" ht="36" x14ac:dyDescent="0.25">
      <c r="A28" s="104"/>
      <c r="B28" s="665"/>
      <c r="C28" s="3"/>
      <c r="D28" s="6"/>
      <c r="E28" s="6"/>
      <c r="F28" s="5"/>
      <c r="G28" s="666"/>
      <c r="H28" s="3"/>
      <c r="I28" s="58" t="s">
        <v>1235</v>
      </c>
      <c r="J28" s="57" t="s">
        <v>6</v>
      </c>
      <c r="K28" s="128" t="s">
        <v>1236</v>
      </c>
      <c r="L28" s="51" t="str">
        <f>VLOOKUP(K28,CódigosRetorno!$A$2:$B$1795,2,FALSE())</f>
        <v>El dato ingresado  no cumple con el formato de DocumentSerialID, para DocumentTypeCode con valor 20.</v>
      </c>
      <c r="M28" s="79" t="s">
        <v>1228</v>
      </c>
      <c r="N28" s="79"/>
      <c r="O28" s="104"/>
    </row>
    <row r="29" spans="1:15" ht="36" x14ac:dyDescent="0.25">
      <c r="A29" s="104"/>
      <c r="B29" s="665"/>
      <c r="C29" s="3"/>
      <c r="D29" s="6"/>
      <c r="E29" s="6"/>
      <c r="F29" s="5"/>
      <c r="G29" s="666"/>
      <c r="H29" s="3"/>
      <c r="I29" s="58" t="s">
        <v>1237</v>
      </c>
      <c r="J29" s="57" t="s">
        <v>6</v>
      </c>
      <c r="K29" s="128" t="s">
        <v>1238</v>
      </c>
      <c r="L29" s="51" t="str">
        <f>VLOOKUP(K29,CódigosRetorno!$A$2:$B$1795,2,FALSE())</f>
        <v>El dato ingresado  no cumple con el formato de DocumentSerialID, para DocumentTypeCode con valor 40.</v>
      </c>
      <c r="M29" s="79" t="s">
        <v>1228</v>
      </c>
      <c r="N29" s="79"/>
      <c r="O29" s="104"/>
    </row>
    <row r="30" spans="1:15" ht="48" x14ac:dyDescent="0.25">
      <c r="A30" s="104"/>
      <c r="B30" s="665"/>
      <c r="C30" s="3"/>
      <c r="D30" s="6"/>
      <c r="E30" s="6"/>
      <c r="F30" s="5"/>
      <c r="G30" s="666"/>
      <c r="H30" s="3"/>
      <c r="I30" s="51" t="s">
        <v>1239</v>
      </c>
      <c r="J30" s="62" t="s">
        <v>6</v>
      </c>
      <c r="K30" s="125" t="s">
        <v>1240</v>
      </c>
      <c r="L30" s="51" t="str">
        <f>VLOOKUP(K30,CódigosRetorno!$A$2:$B$1795,2,FALSE())</f>
        <v>La serie no corresponde al tipo de comprobante</v>
      </c>
      <c r="M30" s="79" t="s">
        <v>1228</v>
      </c>
      <c r="N30" s="57"/>
      <c r="O30" s="104"/>
    </row>
    <row r="31" spans="1:15" ht="60" x14ac:dyDescent="0.25">
      <c r="A31" s="104"/>
      <c r="B31" s="665"/>
      <c r="C31" s="3"/>
      <c r="D31" s="6"/>
      <c r="E31" s="665"/>
      <c r="F31" s="5"/>
      <c r="G31" s="666"/>
      <c r="H31" s="3"/>
      <c r="I31" s="51" t="s">
        <v>1241</v>
      </c>
      <c r="J31" s="62" t="s">
        <v>6</v>
      </c>
      <c r="K31" s="125" t="s">
        <v>1242</v>
      </c>
      <c r="L31" s="51" t="str">
        <f>VLOOKUP(K31,CódigosRetorno!$A$2:$B$1795,2,FALSE())</f>
        <v>El comprobante no puede ser dado de baja por exceder el plazo desde su fecha de recepcion</v>
      </c>
      <c r="M31" s="79" t="s">
        <v>1230</v>
      </c>
      <c r="N31" s="57"/>
      <c r="O31" s="104"/>
    </row>
    <row r="32" spans="1:15" ht="24" customHeight="1" x14ac:dyDescent="0.25">
      <c r="A32" s="104"/>
      <c r="B32" s="665">
        <f>+B27+1</f>
        <v>12</v>
      </c>
      <c r="C32" s="3" t="s">
        <v>1201</v>
      </c>
      <c r="D32" s="665" t="s">
        <v>942</v>
      </c>
      <c r="E32" s="665" t="s">
        <v>143</v>
      </c>
      <c r="F32" s="5" t="s">
        <v>1202</v>
      </c>
      <c r="G32" s="666"/>
      <c r="H32" s="3" t="s">
        <v>1203</v>
      </c>
      <c r="I32" s="59" t="s">
        <v>1231</v>
      </c>
      <c r="J32" s="57" t="s">
        <v>6</v>
      </c>
      <c r="K32" s="128" t="s">
        <v>1204</v>
      </c>
      <c r="L32" s="51" t="str">
        <f>VLOOKUP(K32,CódigosRetorno!$A$2:$B$1795,2,FALSE())</f>
        <v>El tag DocumentNumberID esta vacío</v>
      </c>
      <c r="M32" s="79" t="s">
        <v>1228</v>
      </c>
      <c r="N32" s="79" t="s">
        <v>8</v>
      </c>
      <c r="O32" s="104"/>
    </row>
    <row r="33" spans="1:15" ht="24" x14ac:dyDescent="0.25">
      <c r="A33" s="104"/>
      <c r="B33" s="665"/>
      <c r="C33" s="3"/>
      <c r="D33" s="665"/>
      <c r="E33" s="665"/>
      <c r="F33" s="5"/>
      <c r="G33" s="666"/>
      <c r="H33" s="3"/>
      <c r="I33" s="58" t="s">
        <v>1205</v>
      </c>
      <c r="J33" s="57" t="s">
        <v>6</v>
      </c>
      <c r="K33" s="128" t="s">
        <v>1206</v>
      </c>
      <c r="L33" s="51" t="str">
        <f>VLOOKUP(K33,CódigosRetorno!$A$2:$B$1795,2,FALSE())</f>
        <v>El dato ingresado en DocumentNumberID debe ser numerico y como maximo de 8 digitos</v>
      </c>
      <c r="M33" s="79" t="s">
        <v>1228</v>
      </c>
      <c r="N33" s="79" t="s">
        <v>8</v>
      </c>
      <c r="O33" s="104"/>
    </row>
    <row r="34" spans="1:15" ht="24" x14ac:dyDescent="0.25">
      <c r="A34" s="104"/>
      <c r="B34" s="665"/>
      <c r="C34" s="3"/>
      <c r="D34" s="665"/>
      <c r="E34" s="665"/>
      <c r="F34" s="5"/>
      <c r="G34" s="666"/>
      <c r="H34" s="3"/>
      <c r="I34" s="58" t="s">
        <v>1207</v>
      </c>
      <c r="J34" s="57" t="s">
        <v>6</v>
      </c>
      <c r="K34" s="60" t="s">
        <v>1208</v>
      </c>
      <c r="L34" s="51" t="str">
        <f>VLOOKUP(K34,CódigosRetorno!$A$2:$B$1795,2,FALSE())</f>
        <v>Los documentos informados en el archivo XML se encuentran duplicados</v>
      </c>
      <c r="M34" s="79" t="s">
        <v>1228</v>
      </c>
      <c r="N34" s="79" t="s">
        <v>8</v>
      </c>
      <c r="O34" s="104"/>
    </row>
    <row r="35" spans="1:15" ht="36" x14ac:dyDescent="0.25">
      <c r="A35" s="104"/>
      <c r="B35" s="665"/>
      <c r="C35" s="3"/>
      <c r="D35" s="665"/>
      <c r="E35" s="665"/>
      <c r="F35" s="5"/>
      <c r="G35" s="666"/>
      <c r="H35" s="3"/>
      <c r="I35" s="58" t="s">
        <v>1243</v>
      </c>
      <c r="J35" s="57" t="s">
        <v>6</v>
      </c>
      <c r="K35" s="128" t="s">
        <v>1244</v>
      </c>
      <c r="L35" s="51" t="str">
        <f>VLOOKUP(K35,CódigosRetorno!$A$2:$B$1795,2,FALSE())</f>
        <v>El comprobante que desea revertir no existe.</v>
      </c>
      <c r="M35" s="79" t="s">
        <v>1230</v>
      </c>
      <c r="N35" s="57" t="s">
        <v>619</v>
      </c>
      <c r="O35" s="104"/>
    </row>
    <row r="36" spans="1:15" ht="36" x14ac:dyDescent="0.25">
      <c r="A36" s="104"/>
      <c r="B36" s="665"/>
      <c r="C36" s="3"/>
      <c r="D36" s="665"/>
      <c r="E36" s="665"/>
      <c r="F36" s="5"/>
      <c r="G36" s="666"/>
      <c r="H36" s="3"/>
      <c r="I36" s="51" t="s">
        <v>1245</v>
      </c>
      <c r="J36" s="62" t="s">
        <v>6</v>
      </c>
      <c r="K36" s="125" t="s">
        <v>1213</v>
      </c>
      <c r="L36" s="51" t="s">
        <v>1246</v>
      </c>
      <c r="M36" s="62" t="s">
        <v>1230</v>
      </c>
      <c r="N36" s="62" t="s">
        <v>619</v>
      </c>
      <c r="O36" s="104"/>
    </row>
    <row r="37" spans="1:15" ht="36" x14ac:dyDescent="0.25">
      <c r="A37" s="104"/>
      <c r="B37" s="665"/>
      <c r="C37" s="3"/>
      <c r="D37" s="665"/>
      <c r="E37" s="665"/>
      <c r="F37" s="5"/>
      <c r="G37" s="666"/>
      <c r="H37" s="3"/>
      <c r="I37" s="58" t="s">
        <v>1247</v>
      </c>
      <c r="J37" s="57" t="s">
        <v>6</v>
      </c>
      <c r="K37" s="128" t="s">
        <v>1248</v>
      </c>
      <c r="L37" s="51" t="str">
        <f>VLOOKUP(K37,CódigosRetorno!$A$2:$B$1795,2,FALSE())</f>
        <v>El comprobante fue informado previamente en una reversión.</v>
      </c>
      <c r="M37" s="79" t="s">
        <v>1230</v>
      </c>
      <c r="N37" s="57" t="s">
        <v>619</v>
      </c>
      <c r="O37" s="104"/>
    </row>
    <row r="38" spans="1:15" ht="36" x14ac:dyDescent="0.25">
      <c r="A38" s="104"/>
      <c r="B38" s="665"/>
      <c r="C38" s="3"/>
      <c r="D38" s="665"/>
      <c r="E38" s="665"/>
      <c r="F38" s="5"/>
      <c r="G38" s="666"/>
      <c r="H38" s="3"/>
      <c r="I38" s="51" t="s">
        <v>1249</v>
      </c>
      <c r="J38" s="62" t="s">
        <v>6</v>
      </c>
      <c r="K38" s="125" t="s">
        <v>1250</v>
      </c>
      <c r="L38" s="51" t="str">
        <f>VLOOKUP(K38,CódigosRetorno!$A$2:$B$1795,2,FALSE())</f>
        <v>La liquidacion de compra a dar de baja no debe tener pagos registrados</v>
      </c>
      <c r="M38" s="79" t="s">
        <v>1230</v>
      </c>
      <c r="N38" s="57" t="s">
        <v>619</v>
      </c>
      <c r="O38" s="104"/>
    </row>
    <row r="39" spans="1:15" ht="24" customHeight="1" x14ac:dyDescent="0.25">
      <c r="A39" s="104"/>
      <c r="B39" s="6">
        <f>+B32+1</f>
        <v>13</v>
      </c>
      <c r="C39" s="2" t="s">
        <v>1221</v>
      </c>
      <c r="D39" s="6" t="s">
        <v>942</v>
      </c>
      <c r="E39" s="6" t="s">
        <v>143</v>
      </c>
      <c r="F39" s="10" t="s">
        <v>223</v>
      </c>
      <c r="G39" s="664"/>
      <c r="H39" s="9" t="s">
        <v>1222</v>
      </c>
      <c r="I39" s="59" t="s">
        <v>1231</v>
      </c>
      <c r="J39" s="57" t="s">
        <v>6</v>
      </c>
      <c r="K39" s="128" t="s">
        <v>1223</v>
      </c>
      <c r="L39" s="51" t="str">
        <f>VLOOKUP(K39,CódigosRetorno!$A$2:$B$1795,2,FALSE())</f>
        <v>El tag VoidReasonDescription esta vacío</v>
      </c>
      <c r="M39" s="79" t="s">
        <v>1228</v>
      </c>
      <c r="N39" s="79" t="s">
        <v>8</v>
      </c>
      <c r="O39" s="104"/>
    </row>
    <row r="40" spans="1:15" ht="24" x14ac:dyDescent="0.25">
      <c r="A40" s="104"/>
      <c r="B40" s="6"/>
      <c r="C40" s="2"/>
      <c r="D40" s="6"/>
      <c r="E40" s="6"/>
      <c r="F40" s="10"/>
      <c r="G40" s="664"/>
      <c r="H40" s="9"/>
      <c r="I40" s="58" t="s">
        <v>1224</v>
      </c>
      <c r="J40" s="57" t="s">
        <v>208</v>
      </c>
      <c r="K40" s="128" t="s">
        <v>1225</v>
      </c>
      <c r="L40" s="51" t="str">
        <f>VLOOKUP(K40,CódigosRetorno!$A$2:$B$1795,2,FALSE())</f>
        <v>El dato ingresado en VoidReasonDescription debe contener información válida</v>
      </c>
      <c r="M40" s="79" t="s">
        <v>1228</v>
      </c>
      <c r="N40" s="79" t="s">
        <v>8</v>
      </c>
      <c r="O40" s="104"/>
    </row>
    <row r="41" spans="1:15" x14ac:dyDescent="0.25">
      <c r="A41" s="104"/>
      <c r="B41" s="105"/>
      <c r="C41" s="104"/>
      <c r="D41" s="105"/>
      <c r="E41" s="105"/>
      <c r="F41" s="105"/>
      <c r="G41" s="106"/>
      <c r="H41" s="45"/>
      <c r="I41" s="45"/>
      <c r="J41" s="46"/>
      <c r="K41" s="106"/>
      <c r="L41" s="45"/>
      <c r="M41" s="105"/>
      <c r="N41" s="105"/>
      <c r="O41" s="104"/>
    </row>
    <row r="42" spans="1:15" x14ac:dyDescent="0.25"/>
  </sheetData>
  <autoFilter ref="J1:K66" xr:uid="{00000000-0009-0000-0000-000007000000}"/>
  <mergeCells count="70">
    <mergeCell ref="G32:G38"/>
    <mergeCell ref="H32:H38"/>
    <mergeCell ref="B39:B40"/>
    <mergeCell ref="C39:C40"/>
    <mergeCell ref="D39:D40"/>
    <mergeCell ref="E39:E40"/>
    <mergeCell ref="F39:F40"/>
    <mergeCell ref="G39:G40"/>
    <mergeCell ref="H39:H40"/>
    <mergeCell ref="B32:B38"/>
    <mergeCell ref="C32:C38"/>
    <mergeCell ref="D32:D38"/>
    <mergeCell ref="E32:E38"/>
    <mergeCell ref="F32:F38"/>
    <mergeCell ref="G24:G26"/>
    <mergeCell ref="H24:H26"/>
    <mergeCell ref="B27:B31"/>
    <mergeCell ref="C27:C31"/>
    <mergeCell ref="D27:D31"/>
    <mergeCell ref="E27:E31"/>
    <mergeCell ref="F27:F31"/>
    <mergeCell ref="G27:G31"/>
    <mergeCell ref="H27:H31"/>
    <mergeCell ref="B24:B26"/>
    <mergeCell ref="C24:C26"/>
    <mergeCell ref="D24:D26"/>
    <mergeCell ref="E24:E26"/>
    <mergeCell ref="F24:F26"/>
    <mergeCell ref="G17:G18"/>
    <mergeCell ref="H17:H18"/>
    <mergeCell ref="B20:B23"/>
    <mergeCell ref="C20:C23"/>
    <mergeCell ref="D20:D23"/>
    <mergeCell ref="E20:E23"/>
    <mergeCell ref="F20:F23"/>
    <mergeCell ref="G20:G23"/>
    <mergeCell ref="H20:H23"/>
    <mergeCell ref="B17:B18"/>
    <mergeCell ref="C17:C18"/>
    <mergeCell ref="D17:D18"/>
    <mergeCell ref="E17:E18"/>
    <mergeCell ref="F17:F18"/>
    <mergeCell ref="G10:G11"/>
    <mergeCell ref="H10:H11"/>
    <mergeCell ref="B14:B16"/>
    <mergeCell ref="D14:D16"/>
    <mergeCell ref="E14:E16"/>
    <mergeCell ref="C15:C16"/>
    <mergeCell ref="F15:F16"/>
    <mergeCell ref="G15:G16"/>
    <mergeCell ref="H15:H16"/>
    <mergeCell ref="B10:B11"/>
    <mergeCell ref="C10:C11"/>
    <mergeCell ref="D10:D11"/>
    <mergeCell ref="E10:E11"/>
    <mergeCell ref="F10:F11"/>
    <mergeCell ref="G5:G6"/>
    <mergeCell ref="H5:H6"/>
    <mergeCell ref="B8:B9"/>
    <mergeCell ref="C8:C9"/>
    <mergeCell ref="D8:D9"/>
    <mergeCell ref="E8:E9"/>
    <mergeCell ref="F8:F9"/>
    <mergeCell ref="G8:G9"/>
    <mergeCell ref="H8:H9"/>
    <mergeCell ref="B5:B6"/>
    <mergeCell ref="C5:C6"/>
    <mergeCell ref="D5:D6"/>
    <mergeCell ref="E5:E6"/>
    <mergeCell ref="F5:F6"/>
  </mergeCells>
  <pageMargins left="0.52986111111111101" right="0.27569444444444402" top="1.1812499999999999" bottom="0.74791666666666701" header="0.511811023622047" footer="0.511811023622047"/>
  <pageSetup paperSize="9" scale="80" orientation="landscape"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1958"/>
  <sheetViews>
    <sheetView showGridLines="0" tabSelected="1" zoomScaleNormal="100" workbookViewId="0">
      <pane xSplit="2" ySplit="1" topLeftCell="C974" activePane="bottomRight" state="frozen"/>
      <selection pane="topRight" activeCell="F1" sqref="F1"/>
      <selection pane="bottomLeft" activeCell="A416" sqref="A416"/>
      <selection pane="bottomRight" activeCell="E958" sqref="A958:XFD979"/>
    </sheetView>
  </sheetViews>
  <sheetFormatPr baseColWidth="10" defaultColWidth="11.5703125" defaultRowHeight="15" zeroHeight="1" x14ac:dyDescent="0.25"/>
  <cols>
    <col min="1" max="1" width="4.42578125" style="15" customWidth="1"/>
    <col min="2" max="2" width="28.5703125" style="176" customWidth="1"/>
    <col min="3" max="3" width="7.42578125" style="15" customWidth="1"/>
    <col min="4" max="4" width="11.42578125" style="15" customWidth="1"/>
    <col min="5" max="5" width="10" style="15" customWidth="1"/>
    <col min="6" max="6" width="15.5703125" style="15" customWidth="1"/>
    <col min="7" max="7" width="35.85546875" style="15" customWidth="1"/>
    <col min="8" max="8" width="7.42578125" style="15" hidden="1" customWidth="1"/>
    <col min="9" max="9" width="41.42578125" style="15" customWidth="1"/>
    <col min="10" max="10" width="10" style="15" customWidth="1"/>
    <col min="11" max="11" width="10" style="177" customWidth="1"/>
    <col min="12" max="12" width="41.42578125" style="15" customWidth="1"/>
    <col min="13" max="13" width="12.5703125" style="15" customWidth="1"/>
    <col min="14" max="14" width="2.5703125" style="15" customWidth="1"/>
    <col min="15" max="23" width="9.140625" style="15" hidden="1" customWidth="1"/>
    <col min="24" max="1024" width="11.5703125" style="15" hidden="1"/>
  </cols>
  <sheetData>
    <row r="1" spans="1:14" ht="48" x14ac:dyDescent="0.25">
      <c r="A1" s="34" t="s">
        <v>133</v>
      </c>
      <c r="B1" s="178" t="s">
        <v>58</v>
      </c>
      <c r="C1" s="34" t="s">
        <v>59</v>
      </c>
      <c r="D1" s="34" t="s">
        <v>1251</v>
      </c>
      <c r="E1" s="34" t="s">
        <v>135</v>
      </c>
      <c r="F1" s="34" t="s">
        <v>1252</v>
      </c>
      <c r="G1" s="34" t="s">
        <v>61</v>
      </c>
      <c r="H1" s="34" t="s">
        <v>1253</v>
      </c>
      <c r="I1" s="34" t="s">
        <v>0</v>
      </c>
      <c r="J1" s="34" t="s">
        <v>1</v>
      </c>
      <c r="K1" s="34" t="s">
        <v>2</v>
      </c>
      <c r="L1" s="34" t="s">
        <v>139</v>
      </c>
      <c r="M1" s="34" t="s">
        <v>4</v>
      </c>
      <c r="N1" s="179"/>
    </row>
    <row r="2" spans="1:14" x14ac:dyDescent="0.25">
      <c r="A2" s="49" t="s">
        <v>8</v>
      </c>
      <c r="B2" s="63" t="s">
        <v>8</v>
      </c>
      <c r="C2" s="49"/>
      <c r="D2" s="49" t="s">
        <v>8</v>
      </c>
      <c r="E2" s="49" t="s">
        <v>8</v>
      </c>
      <c r="F2" s="49" t="s">
        <v>8</v>
      </c>
      <c r="G2" s="50" t="s">
        <v>8</v>
      </c>
      <c r="H2" s="49"/>
      <c r="I2" s="51" t="s">
        <v>140</v>
      </c>
      <c r="J2" s="52" t="s">
        <v>8</v>
      </c>
      <c r="K2" s="52" t="s">
        <v>8</v>
      </c>
      <c r="L2" s="51" t="str">
        <f>VLOOKUP(K2,CódigosRetorno!A:B,2,FALSE())</f>
        <v>-</v>
      </c>
      <c r="M2" s="49" t="s">
        <v>8</v>
      </c>
      <c r="N2" s="31"/>
    </row>
    <row r="3" spans="1:14" x14ac:dyDescent="0.25">
      <c r="A3" s="76" t="s">
        <v>1254</v>
      </c>
      <c r="B3" s="56"/>
      <c r="C3" s="107"/>
      <c r="D3" s="107" t="s">
        <v>8</v>
      </c>
      <c r="E3" s="107" t="s">
        <v>8</v>
      </c>
      <c r="F3" s="107" t="s">
        <v>8</v>
      </c>
      <c r="G3" s="81" t="s">
        <v>8</v>
      </c>
      <c r="H3" s="107"/>
      <c r="I3" s="56" t="s">
        <v>8</v>
      </c>
      <c r="J3" s="109" t="s">
        <v>8</v>
      </c>
      <c r="K3" s="120" t="s">
        <v>8</v>
      </c>
      <c r="L3" s="56" t="str">
        <f>VLOOKUP(K3,CódigosRetorno!A:B,2,FALSE())</f>
        <v>-</v>
      </c>
      <c r="M3" s="80" t="s">
        <v>8</v>
      </c>
      <c r="N3" s="30"/>
    </row>
    <row r="4" spans="1:14" ht="24" customHeight="1" x14ac:dyDescent="0.25">
      <c r="A4" s="653">
        <v>1</v>
      </c>
      <c r="B4" s="667" t="s">
        <v>142</v>
      </c>
      <c r="C4" s="668" t="s">
        <v>63</v>
      </c>
      <c r="D4" s="668" t="s">
        <v>143</v>
      </c>
      <c r="E4" s="653" t="s">
        <v>144</v>
      </c>
      <c r="F4" s="668" t="s">
        <v>1255</v>
      </c>
      <c r="G4" s="669" t="s">
        <v>1256</v>
      </c>
      <c r="H4" s="4">
        <v>1</v>
      </c>
      <c r="I4" s="182" t="s">
        <v>605</v>
      </c>
      <c r="J4" s="183" t="s">
        <v>6</v>
      </c>
      <c r="K4" s="184" t="s">
        <v>892</v>
      </c>
      <c r="L4" s="182" t="str">
        <f>VLOOKUP(K4,CódigosRetorno!$A$2:$B$1795,2,FALSE())</f>
        <v>El XML no contiene el tag o no existe informacion de UBLVersionID</v>
      </c>
      <c r="M4" s="127" t="s">
        <v>8</v>
      </c>
      <c r="N4" s="185"/>
    </row>
    <row r="5" spans="1:14" x14ac:dyDescent="0.25">
      <c r="A5" s="653"/>
      <c r="B5" s="667"/>
      <c r="C5" s="668"/>
      <c r="D5" s="668"/>
      <c r="E5" s="653"/>
      <c r="F5" s="668"/>
      <c r="G5" s="669"/>
      <c r="H5" s="4"/>
      <c r="I5" s="51" t="s">
        <v>1257</v>
      </c>
      <c r="J5" s="65" t="s">
        <v>6</v>
      </c>
      <c r="K5" s="125" t="s">
        <v>894</v>
      </c>
      <c r="L5" s="51" t="str">
        <f>VLOOKUP(K5,CódigosRetorno!$A$2:$B$1795,2,FALSE())</f>
        <v>UBLVersionID - La versión del UBL no es correcta</v>
      </c>
      <c r="M5" s="62" t="s">
        <v>8</v>
      </c>
      <c r="N5" s="30"/>
    </row>
    <row r="6" spans="1:14" ht="15" customHeight="1" x14ac:dyDescent="0.25">
      <c r="A6" s="653">
        <f>A4+1</f>
        <v>2</v>
      </c>
      <c r="B6" s="669" t="s">
        <v>151</v>
      </c>
      <c r="C6" s="668" t="s">
        <v>63</v>
      </c>
      <c r="D6" s="668" t="s">
        <v>143</v>
      </c>
      <c r="E6" s="653" t="s">
        <v>144</v>
      </c>
      <c r="F6" s="670" t="s">
        <v>890</v>
      </c>
      <c r="G6" s="669" t="s">
        <v>1258</v>
      </c>
      <c r="H6" s="4">
        <v>1</v>
      </c>
      <c r="I6" s="182" t="s">
        <v>605</v>
      </c>
      <c r="J6" s="183" t="s">
        <v>6</v>
      </c>
      <c r="K6" s="184" t="s">
        <v>1259</v>
      </c>
      <c r="L6" s="182" t="str">
        <f>VLOOKUP(K6,CódigosRetorno!$A$2:$B$1795,2,FALSE())</f>
        <v>El XML no existe informacion de CustomizationID</v>
      </c>
      <c r="M6" s="127" t="s">
        <v>8</v>
      </c>
      <c r="N6" s="185"/>
    </row>
    <row r="7" spans="1:14" ht="24" x14ac:dyDescent="0.25">
      <c r="A7" s="653"/>
      <c r="B7" s="669"/>
      <c r="C7" s="668"/>
      <c r="D7" s="668"/>
      <c r="E7" s="653"/>
      <c r="F7" s="670"/>
      <c r="G7" s="669"/>
      <c r="H7" s="4"/>
      <c r="I7" s="51" t="s">
        <v>893</v>
      </c>
      <c r="J7" s="65" t="s">
        <v>6</v>
      </c>
      <c r="K7" s="125" t="s">
        <v>899</v>
      </c>
      <c r="L7" s="51" t="str">
        <f>VLOOKUP(K7,CódigosRetorno!$A$2:$B$1795,2,FALSE())</f>
        <v>CustomizationID - La versión del documento no es la correcta</v>
      </c>
      <c r="M7" s="62" t="s">
        <v>8</v>
      </c>
      <c r="N7" s="30"/>
    </row>
    <row r="8" spans="1:14" s="192" customFormat="1" ht="24" x14ac:dyDescent="0.25">
      <c r="A8" s="653"/>
      <c r="B8" s="669"/>
      <c r="C8" s="668"/>
      <c r="D8" s="186" t="s">
        <v>184</v>
      </c>
      <c r="E8" s="187"/>
      <c r="F8" s="188" t="s">
        <v>1260</v>
      </c>
      <c r="G8" s="189" t="s">
        <v>1261</v>
      </c>
      <c r="H8" s="187" t="s">
        <v>1262</v>
      </c>
      <c r="I8" s="189" t="s">
        <v>1263</v>
      </c>
      <c r="J8" s="186" t="s">
        <v>208</v>
      </c>
      <c r="K8" s="190" t="s">
        <v>1264</v>
      </c>
      <c r="L8" s="189" t="str">
        <f>VLOOKUP(K8,CódigosRetorno!$A$2:$B$1795,2,FALSE())</f>
        <v>El dato ingresado como atributo @schemeAgencyName es incorrecto.</v>
      </c>
      <c r="M8" s="187" t="s">
        <v>8</v>
      </c>
      <c r="N8" s="191"/>
    </row>
    <row r="9" spans="1:14" ht="36" customHeight="1" x14ac:dyDescent="0.25">
      <c r="A9" s="653">
        <f>A6+1</f>
        <v>3</v>
      </c>
      <c r="B9" s="667" t="s">
        <v>1265</v>
      </c>
      <c r="C9" s="668" t="s">
        <v>63</v>
      </c>
      <c r="D9" s="668" t="s">
        <v>143</v>
      </c>
      <c r="E9" s="653" t="s">
        <v>162</v>
      </c>
      <c r="F9" s="668" t="s">
        <v>163</v>
      </c>
      <c r="G9" s="669" t="s">
        <v>1266</v>
      </c>
      <c r="H9" s="4">
        <v>1</v>
      </c>
      <c r="I9" s="180" t="s">
        <v>613</v>
      </c>
      <c r="J9" s="183" t="s">
        <v>6</v>
      </c>
      <c r="K9" s="183" t="s">
        <v>614</v>
      </c>
      <c r="L9" s="182" t="str">
        <f>VLOOKUP(K9,CódigosRetorno!$A$2:$B$1795,2,FALSE())</f>
        <v>Numero de Serie del nombre del archivo no coincide con el consignado en el contenido del archivo XML</v>
      </c>
      <c r="M9" s="127" t="s">
        <v>8</v>
      </c>
      <c r="N9" s="185"/>
    </row>
    <row r="10" spans="1:14" ht="36" x14ac:dyDescent="0.25">
      <c r="A10" s="653"/>
      <c r="B10" s="667"/>
      <c r="C10" s="668"/>
      <c r="D10" s="668"/>
      <c r="E10" s="653"/>
      <c r="F10" s="668"/>
      <c r="G10" s="669"/>
      <c r="H10" s="4"/>
      <c r="I10" s="64" t="s">
        <v>615</v>
      </c>
      <c r="J10" s="65" t="s">
        <v>6</v>
      </c>
      <c r="K10" s="65" t="s">
        <v>616</v>
      </c>
      <c r="L10" s="51" t="str">
        <f>VLOOKUP(K10,CódigosRetorno!$A$2:$B$1795,2,FALSE())</f>
        <v>Número de documento en el nombre del archivo no coincide con el consignado en el contenido del XML</v>
      </c>
      <c r="M10" s="62" t="s">
        <v>8</v>
      </c>
      <c r="N10" s="30"/>
    </row>
    <row r="11" spans="1:14" ht="36" x14ac:dyDescent="0.25">
      <c r="A11" s="653"/>
      <c r="B11" s="667"/>
      <c r="C11" s="668"/>
      <c r="D11" s="668"/>
      <c r="E11" s="653"/>
      <c r="F11" s="668"/>
      <c r="G11" s="669"/>
      <c r="H11" s="4"/>
      <c r="I11" s="64" t="s">
        <v>1267</v>
      </c>
      <c r="J11" s="65" t="s">
        <v>6</v>
      </c>
      <c r="K11" s="65" t="s">
        <v>168</v>
      </c>
      <c r="L11" s="51" t="str">
        <f>VLOOKUP(K11,CódigosRetorno!$A$2:$B$1795,2,FALSE())</f>
        <v>ID - El dato SERIE-CORRELATIVO no cumple con el formato de acuerdo al tipo de comprobante</v>
      </c>
      <c r="M11" s="62" t="s">
        <v>8</v>
      </c>
      <c r="N11" s="30"/>
    </row>
    <row r="12" spans="1:14" ht="36" x14ac:dyDescent="0.25">
      <c r="A12" s="653"/>
      <c r="B12" s="667"/>
      <c r="C12" s="668"/>
      <c r="D12" s="668"/>
      <c r="E12" s="653"/>
      <c r="F12" s="668"/>
      <c r="G12" s="669"/>
      <c r="H12" s="4"/>
      <c r="I12" s="64" t="s">
        <v>1268</v>
      </c>
      <c r="J12" s="65" t="s">
        <v>6</v>
      </c>
      <c r="K12" s="65" t="s">
        <v>170</v>
      </c>
      <c r="L12" s="51" t="str">
        <f>VLOOKUP(K12,CódigosRetorno!$A$2:$B$1795,2,FALSE())</f>
        <v>El comprobante fue registrado previamente con otros datos</v>
      </c>
      <c r="M12" s="62" t="s">
        <v>971</v>
      </c>
      <c r="N12" s="30"/>
    </row>
    <row r="13" spans="1:14" ht="84" x14ac:dyDescent="0.25">
      <c r="A13" s="653"/>
      <c r="B13" s="667"/>
      <c r="C13" s="668"/>
      <c r="D13" s="668"/>
      <c r="E13" s="653"/>
      <c r="F13" s="668"/>
      <c r="G13" s="669"/>
      <c r="H13" s="4"/>
      <c r="I13" s="64" t="s">
        <v>1269</v>
      </c>
      <c r="J13" s="65" t="s">
        <v>6</v>
      </c>
      <c r="K13" s="65" t="s">
        <v>1270</v>
      </c>
      <c r="L13" s="51" t="str">
        <f>VLOOKUP(K13,CódigosRetorno!$A$2:$B$1795,2,FALSE())</f>
        <v>El comprobante ya esta informado y se encuentra con estado anulado o rechazado</v>
      </c>
      <c r="M13" s="62" t="s">
        <v>971</v>
      </c>
      <c r="N13" s="30"/>
    </row>
    <row r="14" spans="1:14" ht="48" x14ac:dyDescent="0.25">
      <c r="A14" s="653"/>
      <c r="B14" s="667"/>
      <c r="C14" s="668"/>
      <c r="D14" s="668"/>
      <c r="E14" s="653"/>
      <c r="F14" s="668"/>
      <c r="G14" s="669"/>
      <c r="H14" s="4"/>
      <c r="I14" s="64" t="s">
        <v>172</v>
      </c>
      <c r="J14" s="65" t="s">
        <v>208</v>
      </c>
      <c r="K14" s="65" t="s">
        <v>961</v>
      </c>
      <c r="L14" s="51" t="str">
        <f>VLOOKUP(K14,CódigosRetorno!$A$2:$B$1795,2,FALSE())</f>
        <v>Comprobante físico no se encuentra autorizado como comprobante de contingencia</v>
      </c>
      <c r="M14" s="62" t="s">
        <v>174</v>
      </c>
      <c r="N14" s="30"/>
    </row>
    <row r="15" spans="1:14" ht="48" x14ac:dyDescent="0.25">
      <c r="A15" s="653"/>
      <c r="B15" s="667"/>
      <c r="C15" s="668"/>
      <c r="D15" s="668"/>
      <c r="E15" s="653"/>
      <c r="F15" s="668"/>
      <c r="G15" s="669"/>
      <c r="H15" s="4"/>
      <c r="I15" s="64" t="s">
        <v>172</v>
      </c>
      <c r="J15" s="65" t="s">
        <v>6</v>
      </c>
      <c r="K15" s="65" t="s">
        <v>173</v>
      </c>
      <c r="L15" s="51" t="str">
        <f>VLOOKUP(K15,CódigosRetorno!$A$2:$B$1795,2,FALSE())</f>
        <v xml:space="preserve">Comprobante físico no se encuentra autorizado </v>
      </c>
      <c r="M15" s="62" t="s">
        <v>175</v>
      </c>
      <c r="N15" s="30"/>
    </row>
    <row r="16" spans="1:14" ht="48" customHeight="1" x14ac:dyDescent="0.25">
      <c r="A16" s="653">
        <f>A9+1</f>
        <v>4</v>
      </c>
      <c r="B16" s="669" t="s">
        <v>176</v>
      </c>
      <c r="C16" s="668" t="s">
        <v>63</v>
      </c>
      <c r="D16" s="668" t="s">
        <v>143</v>
      </c>
      <c r="E16" s="653" t="s">
        <v>177</v>
      </c>
      <c r="F16" s="668" t="s">
        <v>178</v>
      </c>
      <c r="G16" s="669" t="s">
        <v>1271</v>
      </c>
      <c r="H16" s="4">
        <v>1</v>
      </c>
      <c r="I16" s="180" t="s">
        <v>430</v>
      </c>
      <c r="J16" s="183" t="s">
        <v>6</v>
      </c>
      <c r="K16" s="183" t="s">
        <v>622</v>
      </c>
      <c r="L16" s="182" t="str">
        <f>VLOOKUP(K16,CódigosRetorno!$A$2:$B$1795,2,FALSE())</f>
        <v>Presentacion fuera de fecha</v>
      </c>
      <c r="M16" s="127" t="s">
        <v>1272</v>
      </c>
      <c r="N16" s="185"/>
    </row>
    <row r="17" spans="1:14" ht="24" x14ac:dyDescent="0.25">
      <c r="A17" s="653"/>
      <c r="B17" s="669"/>
      <c r="C17" s="668"/>
      <c r="D17" s="668"/>
      <c r="E17" s="653"/>
      <c r="F17" s="668"/>
      <c r="G17" s="669"/>
      <c r="H17" s="4"/>
      <c r="I17" s="64" t="s">
        <v>1273</v>
      </c>
      <c r="J17" s="65" t="s">
        <v>6</v>
      </c>
      <c r="K17" s="65" t="s">
        <v>1274</v>
      </c>
      <c r="L17" s="51" t="str">
        <f>VLOOKUP(K17,CódigosRetorno!$A$2:$B$1795,2,FALSE())</f>
        <v>La fecha de emision se encuentra fuera del limite permitido</v>
      </c>
      <c r="M17" s="62" t="s">
        <v>8</v>
      </c>
      <c r="N17" s="30"/>
    </row>
    <row r="18" spans="1:14" s="192" customFormat="1" x14ac:dyDescent="0.25">
      <c r="A18" s="187">
        <f>A16+1</f>
        <v>5</v>
      </c>
      <c r="B18" s="193" t="s">
        <v>183</v>
      </c>
      <c r="C18" s="186" t="s">
        <v>63</v>
      </c>
      <c r="D18" s="186" t="s">
        <v>184</v>
      </c>
      <c r="E18" s="194" t="s">
        <v>829</v>
      </c>
      <c r="F18" s="195" t="s">
        <v>623</v>
      </c>
      <c r="G18" s="196" t="s">
        <v>1275</v>
      </c>
      <c r="H18" s="197">
        <v>1</v>
      </c>
      <c r="I18" s="189" t="s">
        <v>186</v>
      </c>
      <c r="J18" s="186" t="s">
        <v>8</v>
      </c>
      <c r="K18" s="190" t="s">
        <v>8</v>
      </c>
      <c r="L18" s="189" t="str">
        <f>VLOOKUP(K18,CódigosRetorno!$A$2:$B$1795,2,FALSE())</f>
        <v>-</v>
      </c>
      <c r="M18" s="187" t="s">
        <v>8</v>
      </c>
      <c r="N18" s="191"/>
    </row>
    <row r="19" spans="1:14" ht="24" customHeight="1" x14ac:dyDescent="0.25">
      <c r="A19" s="653">
        <f>+A18+1</f>
        <v>6</v>
      </c>
      <c r="B19" s="667" t="s">
        <v>1276</v>
      </c>
      <c r="C19" s="668" t="s">
        <v>63</v>
      </c>
      <c r="D19" s="668" t="s">
        <v>143</v>
      </c>
      <c r="E19" s="653" t="s">
        <v>330</v>
      </c>
      <c r="F19" s="668" t="s">
        <v>331</v>
      </c>
      <c r="G19" s="669" t="s">
        <v>1277</v>
      </c>
      <c r="H19" s="4">
        <v>1</v>
      </c>
      <c r="I19" s="198" t="s">
        <v>605</v>
      </c>
      <c r="J19" s="183" t="s">
        <v>6</v>
      </c>
      <c r="K19" s="184" t="s">
        <v>1278</v>
      </c>
      <c r="L19" s="182" t="str">
        <f>VLOOKUP(K19,CódigosRetorno!$A$2:$B$1795,2,FALSE())</f>
        <v>El XML no contiene el tag o no existe informacion de InvoiceTypeCode</v>
      </c>
      <c r="M19" s="127" t="s">
        <v>8</v>
      </c>
      <c r="N19" s="185"/>
    </row>
    <row r="20" spans="1:14" ht="36" x14ac:dyDescent="0.25">
      <c r="A20" s="653"/>
      <c r="B20" s="667"/>
      <c r="C20" s="668"/>
      <c r="D20" s="668"/>
      <c r="E20" s="653"/>
      <c r="F20" s="668"/>
      <c r="G20" s="669"/>
      <c r="H20" s="4"/>
      <c r="I20" s="64" t="s">
        <v>1279</v>
      </c>
      <c r="J20" s="65" t="s">
        <v>6</v>
      </c>
      <c r="K20" s="125" t="s">
        <v>1280</v>
      </c>
      <c r="L20" s="51" t="str">
        <f>VLOOKUP(K20,CódigosRetorno!$A$2:$B$1795,2,FALSE())</f>
        <v>InvoiceTypeCode - El valor del tipo de documento es invalido o no coincide con el nombre del archivo</v>
      </c>
      <c r="M20" s="62" t="s">
        <v>1281</v>
      </c>
      <c r="N20" s="30"/>
    </row>
    <row r="21" spans="1:14" s="192" customFormat="1" ht="24" x14ac:dyDescent="0.25">
      <c r="A21" s="653"/>
      <c r="B21" s="667"/>
      <c r="C21" s="668"/>
      <c r="D21" s="671" t="s">
        <v>184</v>
      </c>
      <c r="E21" s="672"/>
      <c r="F21" s="187" t="s">
        <v>1260</v>
      </c>
      <c r="G21" s="189" t="s">
        <v>1282</v>
      </c>
      <c r="H21" s="187" t="s">
        <v>1262</v>
      </c>
      <c r="I21" s="189" t="s">
        <v>1263</v>
      </c>
      <c r="J21" s="186" t="s">
        <v>208</v>
      </c>
      <c r="K21" s="190" t="s">
        <v>1283</v>
      </c>
      <c r="L21" s="189" t="str">
        <f>VLOOKUP(K21,CódigosRetorno!$A$2:$B$1795,2,FALSE())</f>
        <v>El dato ingresado como atributo @listAgencyName es incorrecto.</v>
      </c>
      <c r="M21" s="187" t="s">
        <v>8</v>
      </c>
      <c r="N21" s="191"/>
    </row>
    <row r="22" spans="1:14" s="192" customFormat="1" ht="24" x14ac:dyDescent="0.25">
      <c r="A22" s="653"/>
      <c r="B22" s="667"/>
      <c r="C22" s="668"/>
      <c r="D22" s="668"/>
      <c r="E22" s="672"/>
      <c r="F22" s="187" t="s">
        <v>1284</v>
      </c>
      <c r="G22" s="189" t="s">
        <v>1285</v>
      </c>
      <c r="H22" s="187" t="s">
        <v>1262</v>
      </c>
      <c r="I22" s="189" t="s">
        <v>1286</v>
      </c>
      <c r="J22" s="186" t="s">
        <v>208</v>
      </c>
      <c r="K22" s="190" t="s">
        <v>1287</v>
      </c>
      <c r="L22" s="189" t="str">
        <f>VLOOKUP(K22,CódigosRetorno!$A$2:$B$1795,2,FALSE())</f>
        <v>El dato ingresado como atributo @listName es incorrecto.</v>
      </c>
      <c r="M22" s="187" t="s">
        <v>8</v>
      </c>
      <c r="N22" s="191"/>
    </row>
    <row r="23" spans="1:14" s="192" customFormat="1" ht="48" x14ac:dyDescent="0.25">
      <c r="A23" s="653"/>
      <c r="B23" s="667"/>
      <c r="C23" s="668"/>
      <c r="D23" s="668"/>
      <c r="E23" s="672"/>
      <c r="F23" s="187" t="s">
        <v>1288</v>
      </c>
      <c r="G23" s="189" t="s">
        <v>1289</v>
      </c>
      <c r="H23" s="187" t="s">
        <v>1262</v>
      </c>
      <c r="I23" s="189" t="s">
        <v>1290</v>
      </c>
      <c r="J23" s="190" t="s">
        <v>208</v>
      </c>
      <c r="K23" s="188" t="s">
        <v>1291</v>
      </c>
      <c r="L23" s="189" t="str">
        <f>VLOOKUP(K23,CódigosRetorno!$A$2:$B$1795,2,FALSE())</f>
        <v>El dato ingresado como atributo @listURI es incorrecto.</v>
      </c>
      <c r="M23" s="187" t="s">
        <v>8</v>
      </c>
      <c r="N23" s="191"/>
    </row>
    <row r="24" spans="1:14" ht="24" customHeight="1" x14ac:dyDescent="0.25">
      <c r="A24" s="653">
        <f>A19+1</f>
        <v>7</v>
      </c>
      <c r="B24" s="667" t="s">
        <v>1292</v>
      </c>
      <c r="C24" s="668" t="s">
        <v>63</v>
      </c>
      <c r="D24" s="668" t="s">
        <v>143</v>
      </c>
      <c r="E24" s="653" t="s">
        <v>144</v>
      </c>
      <c r="F24" s="668" t="s">
        <v>308</v>
      </c>
      <c r="G24" s="669" t="s">
        <v>1293</v>
      </c>
      <c r="H24" s="4">
        <v>1</v>
      </c>
      <c r="I24" s="182" t="s">
        <v>605</v>
      </c>
      <c r="J24" s="183" t="s">
        <v>6</v>
      </c>
      <c r="K24" s="184" t="s">
        <v>1294</v>
      </c>
      <c r="L24" s="182" t="str">
        <f>VLOOKUP(K24,CódigosRetorno!$A$2:$B$1795,2,FALSE())</f>
        <v>El XML no contiene el tag o no existe informacion de DocumentCurrencyCode</v>
      </c>
      <c r="M24" s="127" t="s">
        <v>8</v>
      </c>
      <c r="N24" s="185"/>
    </row>
    <row r="25" spans="1:14" ht="24" x14ac:dyDescent="0.25">
      <c r="A25" s="653"/>
      <c r="B25" s="667"/>
      <c r="C25" s="668"/>
      <c r="D25" s="668"/>
      <c r="E25" s="653"/>
      <c r="F25" s="668"/>
      <c r="G25" s="669"/>
      <c r="H25" s="4"/>
      <c r="I25" s="64" t="s">
        <v>1295</v>
      </c>
      <c r="J25" s="65" t="s">
        <v>6</v>
      </c>
      <c r="K25" s="125" t="s">
        <v>1296</v>
      </c>
      <c r="L25" s="51" t="str">
        <f>VLOOKUP(K25,CódigosRetorno!$A$2:$B$1795,2,FALSE())</f>
        <v>El valor ingresado como moneda del comprobante no es valido (catalogo nro 02).</v>
      </c>
      <c r="M25" s="62" t="s">
        <v>1297</v>
      </c>
      <c r="N25" s="30"/>
    </row>
    <row r="26" spans="1:14" ht="48" x14ac:dyDescent="0.25">
      <c r="A26" s="653"/>
      <c r="B26" s="667"/>
      <c r="C26" s="668"/>
      <c r="D26" s="668"/>
      <c r="E26" s="653"/>
      <c r="F26" s="668"/>
      <c r="G26" s="669"/>
      <c r="H26" s="4"/>
      <c r="I26" s="64" t="s">
        <v>1298</v>
      </c>
      <c r="J26" s="65" t="s">
        <v>6</v>
      </c>
      <c r="K26" s="125" t="s">
        <v>1074</v>
      </c>
      <c r="L26" s="51" t="str">
        <f>VLOOKUP(K26,CódigosRetorno!$A$2:$B$1795,2,FALSE())</f>
        <v>La moneda debe ser la misma en todo el documento. Salvo las percepciones que sólo son en moneda nacional</v>
      </c>
      <c r="M26" s="62" t="s">
        <v>8</v>
      </c>
      <c r="N26" s="30"/>
    </row>
    <row r="27" spans="1:14" s="192" customFormat="1" ht="24" x14ac:dyDescent="0.25">
      <c r="A27" s="653"/>
      <c r="B27" s="667"/>
      <c r="C27" s="668"/>
      <c r="D27" s="671" t="s">
        <v>184</v>
      </c>
      <c r="E27" s="672"/>
      <c r="F27" s="187" t="s">
        <v>1299</v>
      </c>
      <c r="G27" s="189" t="s">
        <v>1300</v>
      </c>
      <c r="H27" s="187" t="s">
        <v>1262</v>
      </c>
      <c r="I27" s="189" t="s">
        <v>1301</v>
      </c>
      <c r="J27" s="186" t="s">
        <v>208</v>
      </c>
      <c r="K27" s="190" t="s">
        <v>1302</v>
      </c>
      <c r="L27" s="189" t="str">
        <f>VLOOKUP(K27,CódigosRetorno!$A$2:$B$1795,2,FALSE())</f>
        <v>El dato ingresado como atributo @listID es incorrecto.</v>
      </c>
      <c r="M27" s="187" t="s">
        <v>8</v>
      </c>
      <c r="N27" s="191"/>
    </row>
    <row r="28" spans="1:14" s="192" customFormat="1" ht="24" x14ac:dyDescent="0.25">
      <c r="A28" s="653"/>
      <c r="B28" s="667"/>
      <c r="C28" s="668"/>
      <c r="D28" s="668"/>
      <c r="E28" s="672"/>
      <c r="F28" s="187" t="s">
        <v>1303</v>
      </c>
      <c r="G28" s="189" t="s">
        <v>1285</v>
      </c>
      <c r="H28" s="187" t="s">
        <v>1262</v>
      </c>
      <c r="I28" s="189" t="s">
        <v>1304</v>
      </c>
      <c r="J28" s="186" t="s">
        <v>208</v>
      </c>
      <c r="K28" s="190" t="s">
        <v>1287</v>
      </c>
      <c r="L28" s="189" t="str">
        <f>VLOOKUP(K28,CódigosRetorno!$A$2:$B$1795,2,FALSE())</f>
        <v>El dato ingresado como atributo @listName es incorrecto.</v>
      </c>
      <c r="M28" s="187" t="s">
        <v>8</v>
      </c>
      <c r="N28" s="191"/>
    </row>
    <row r="29" spans="1:14" s="192" customFormat="1" ht="48" x14ac:dyDescent="0.25">
      <c r="A29" s="653"/>
      <c r="B29" s="667"/>
      <c r="C29" s="668"/>
      <c r="D29" s="668"/>
      <c r="E29" s="672"/>
      <c r="F29" s="187" t="s">
        <v>1305</v>
      </c>
      <c r="G29" s="189" t="s">
        <v>1282</v>
      </c>
      <c r="H29" s="187" t="s">
        <v>1262</v>
      </c>
      <c r="I29" s="189" t="s">
        <v>1306</v>
      </c>
      <c r="J29" s="190" t="s">
        <v>208</v>
      </c>
      <c r="K29" s="188" t="s">
        <v>1283</v>
      </c>
      <c r="L29" s="189" t="str">
        <f>VLOOKUP(K29,CódigosRetorno!$A$2:$B$1795,2,FALSE())</f>
        <v>El dato ingresado como atributo @listAgencyName es incorrecto.</v>
      </c>
      <c r="M29" s="187" t="s">
        <v>8</v>
      </c>
      <c r="N29" s="191"/>
    </row>
    <row r="30" spans="1:14" s="192" customFormat="1" ht="24" x14ac:dyDescent="0.25">
      <c r="A30" s="187">
        <f>A24+1</f>
        <v>8</v>
      </c>
      <c r="B30" s="189" t="s">
        <v>1307</v>
      </c>
      <c r="C30" s="187" t="s">
        <v>63</v>
      </c>
      <c r="D30" s="187" t="s">
        <v>184</v>
      </c>
      <c r="E30" s="187" t="s">
        <v>177</v>
      </c>
      <c r="F30" s="187" t="s">
        <v>178</v>
      </c>
      <c r="G30" s="199" t="s">
        <v>1308</v>
      </c>
      <c r="H30" s="197">
        <v>1</v>
      </c>
      <c r="I30" s="189" t="s">
        <v>186</v>
      </c>
      <c r="J30" s="186" t="s">
        <v>8</v>
      </c>
      <c r="K30" s="190" t="s">
        <v>8</v>
      </c>
      <c r="L30" s="189" t="str">
        <f>VLOOKUP(K30,CódigosRetorno!$A$2:$B$1795,2,FALSE())</f>
        <v>-</v>
      </c>
      <c r="M30" s="187" t="s">
        <v>8</v>
      </c>
      <c r="N30" s="191"/>
    </row>
    <row r="31" spans="1:14" x14ac:dyDescent="0.25">
      <c r="A31" s="76" t="s">
        <v>1309</v>
      </c>
      <c r="B31" s="56"/>
      <c r="C31" s="107"/>
      <c r="D31" s="107"/>
      <c r="E31" s="107"/>
      <c r="F31" s="107"/>
      <c r="G31" s="81"/>
      <c r="H31" s="107"/>
      <c r="I31" s="56"/>
      <c r="J31" s="109" t="s">
        <v>8</v>
      </c>
      <c r="K31" s="120" t="s">
        <v>8</v>
      </c>
      <c r="L31" s="56" t="str">
        <f>VLOOKUP(K31,CódigosRetorno!$A$2:$B$1795,2,FALSE())</f>
        <v>-</v>
      </c>
      <c r="M31" s="80"/>
      <c r="N31" s="30"/>
    </row>
    <row r="32" spans="1:14" x14ac:dyDescent="0.25">
      <c r="A32" s="127">
        <f>+A30+1</f>
        <v>9</v>
      </c>
      <c r="B32" s="182" t="s">
        <v>157</v>
      </c>
      <c r="C32" s="181" t="s">
        <v>63</v>
      </c>
      <c r="D32" s="181" t="s">
        <v>143</v>
      </c>
      <c r="E32" s="127" t="s">
        <v>158</v>
      </c>
      <c r="F32" s="181" t="s">
        <v>8</v>
      </c>
      <c r="G32" s="182" t="s">
        <v>8</v>
      </c>
      <c r="H32" s="62">
        <v>1</v>
      </c>
      <c r="I32" s="182" t="s">
        <v>1310</v>
      </c>
      <c r="J32" s="181" t="s">
        <v>8</v>
      </c>
      <c r="K32" s="183" t="s">
        <v>8</v>
      </c>
      <c r="L32" s="182" t="str">
        <f>VLOOKUP(K32,CódigosRetorno!$A$2:$B$1795,2,FALSE())</f>
        <v>-</v>
      </c>
      <c r="M32" s="127" t="s">
        <v>8</v>
      </c>
      <c r="N32" s="185"/>
    </row>
    <row r="33" spans="1:14" x14ac:dyDescent="0.25">
      <c r="A33" s="76" t="s">
        <v>1311</v>
      </c>
      <c r="B33" s="108"/>
      <c r="C33" s="107"/>
      <c r="D33" s="107"/>
      <c r="E33" s="107"/>
      <c r="F33" s="107"/>
      <c r="G33" s="81"/>
      <c r="H33" s="107"/>
      <c r="I33" s="56"/>
      <c r="J33" s="109" t="s">
        <v>8</v>
      </c>
      <c r="K33" s="120" t="s">
        <v>8</v>
      </c>
      <c r="L33" s="56" t="str">
        <f>VLOOKUP(K33,CódigosRetorno!$A$2:$B$1795,2,FALSE())</f>
        <v>-</v>
      </c>
      <c r="M33" s="80"/>
      <c r="N33" s="30"/>
    </row>
    <row r="34" spans="1:14" ht="36" customHeight="1" x14ac:dyDescent="0.25">
      <c r="A34" s="653">
        <f>A32+1</f>
        <v>10</v>
      </c>
      <c r="B34" s="667" t="s">
        <v>925</v>
      </c>
      <c r="C34" s="668" t="s">
        <v>63</v>
      </c>
      <c r="D34" s="668" t="s">
        <v>143</v>
      </c>
      <c r="E34" s="653" t="s">
        <v>189</v>
      </c>
      <c r="F34" s="668" t="s">
        <v>1312</v>
      </c>
      <c r="G34" s="669" t="s">
        <v>1313</v>
      </c>
      <c r="H34" s="4">
        <v>1</v>
      </c>
      <c r="I34" s="182" t="s">
        <v>1314</v>
      </c>
      <c r="J34" s="183" t="s">
        <v>6</v>
      </c>
      <c r="K34" s="184" t="s">
        <v>1315</v>
      </c>
      <c r="L34" s="182" t="str">
        <f>VLOOKUP(K34,CódigosRetorno!$A$2:$B$1795,2,FALSE())</f>
        <v>El XML contiene mas de un tag como elemento de numero de documento del emisor</v>
      </c>
      <c r="M34" s="127" t="s">
        <v>8</v>
      </c>
      <c r="N34" s="185"/>
    </row>
    <row r="35" spans="1:14" ht="36" x14ac:dyDescent="0.25">
      <c r="A35" s="653"/>
      <c r="B35" s="667"/>
      <c r="C35" s="668"/>
      <c r="D35" s="668"/>
      <c r="E35" s="653"/>
      <c r="F35" s="668"/>
      <c r="G35" s="669"/>
      <c r="H35" s="4"/>
      <c r="I35" s="51" t="s">
        <v>191</v>
      </c>
      <c r="J35" s="65" t="s">
        <v>6</v>
      </c>
      <c r="K35" s="125" t="s">
        <v>192</v>
      </c>
      <c r="L35" s="51" t="str">
        <f>VLOOKUP(K35,CódigosRetorno!$A$2:$B$1795,2,FALSE())</f>
        <v>Número de RUC del nombre del archivo no coincide con el consignado en el contenido del archivo XML</v>
      </c>
      <c r="M35" s="62" t="s">
        <v>8</v>
      </c>
      <c r="N35" s="30"/>
    </row>
    <row r="36" spans="1:14" ht="24" x14ac:dyDescent="0.25">
      <c r="A36" s="653"/>
      <c r="B36" s="667"/>
      <c r="C36" s="668"/>
      <c r="D36" s="668"/>
      <c r="E36" s="653"/>
      <c r="F36" s="668"/>
      <c r="G36" s="669"/>
      <c r="H36" s="4"/>
      <c r="I36" s="51" t="s">
        <v>1316</v>
      </c>
      <c r="J36" s="65" t="s">
        <v>6</v>
      </c>
      <c r="K36" s="125" t="s">
        <v>1317</v>
      </c>
      <c r="L36" s="51" t="str">
        <f>VLOOKUP(K36,CódigosRetorno!$A$2:$B$1795,2,FALSE())</f>
        <v>El contribuyente no esta activo</v>
      </c>
      <c r="M36" s="62" t="s">
        <v>258</v>
      </c>
      <c r="N36" s="30"/>
    </row>
    <row r="37" spans="1:14" ht="24" x14ac:dyDescent="0.25">
      <c r="A37" s="653"/>
      <c r="B37" s="667"/>
      <c r="C37" s="668"/>
      <c r="D37" s="668"/>
      <c r="E37" s="653"/>
      <c r="F37" s="668"/>
      <c r="G37" s="669"/>
      <c r="H37" s="4"/>
      <c r="I37" s="51" t="s">
        <v>1318</v>
      </c>
      <c r="J37" s="65" t="s">
        <v>6</v>
      </c>
      <c r="K37" s="125" t="s">
        <v>1319</v>
      </c>
      <c r="L37" s="51" t="str">
        <f>VLOOKUP(K37,CódigosRetorno!$A$2:$B$1795,2,FALSE())</f>
        <v>El contribuyente no esta habido</v>
      </c>
      <c r="M37" s="62" t="s">
        <v>258</v>
      </c>
      <c r="N37" s="30"/>
    </row>
    <row r="38" spans="1:14" ht="48" x14ac:dyDescent="0.25">
      <c r="A38" s="653"/>
      <c r="B38" s="667"/>
      <c r="C38" s="668"/>
      <c r="D38" s="668"/>
      <c r="E38" s="653"/>
      <c r="F38" s="668"/>
      <c r="G38" s="669"/>
      <c r="H38" s="4"/>
      <c r="I38" s="64" t="s">
        <v>1320</v>
      </c>
      <c r="J38" s="62" t="s">
        <v>6</v>
      </c>
      <c r="K38" s="65" t="s">
        <v>1321</v>
      </c>
      <c r="L38" s="51" t="str">
        <f>VLOOKUP(K38,CódigosRetorno!$A$2:$B$1795,2,FALSE())</f>
        <v>El emisor a la fecha no se encuentra registrado ó habilitado en el Registro de exportadores de servicios SUNAT</v>
      </c>
      <c r="M38" s="62" t="s">
        <v>1322</v>
      </c>
      <c r="N38" s="30"/>
    </row>
    <row r="39" spans="1:14" ht="36" x14ac:dyDescent="0.25">
      <c r="A39" s="653"/>
      <c r="B39" s="667"/>
      <c r="C39" s="668"/>
      <c r="D39" s="668"/>
      <c r="E39" s="653"/>
      <c r="F39" s="668"/>
      <c r="G39" s="669"/>
      <c r="H39" s="4"/>
      <c r="I39" s="64" t="s">
        <v>1323</v>
      </c>
      <c r="J39" s="62" t="s">
        <v>6</v>
      </c>
      <c r="K39" s="65" t="s">
        <v>53</v>
      </c>
      <c r="L39" s="51" t="str">
        <f>VLOOKUP(K39,CódigosRetorno!$A$2:$B$1795,2,FALSE())</f>
        <v>El emisor no se encuentra autorizado a emitir en el SEE-Desde los sistemas del contribuyente</v>
      </c>
      <c r="M39" s="62" t="s">
        <v>1322</v>
      </c>
      <c r="N39" s="30"/>
    </row>
    <row r="40" spans="1:14" ht="36" x14ac:dyDescent="0.25">
      <c r="A40" s="653"/>
      <c r="B40" s="667"/>
      <c r="C40" s="668"/>
      <c r="D40" s="668"/>
      <c r="E40" s="653"/>
      <c r="F40" s="668"/>
      <c r="G40" s="669"/>
      <c r="H40" s="4"/>
      <c r="I40" s="64" t="s">
        <v>1324</v>
      </c>
      <c r="J40" s="62" t="s">
        <v>6</v>
      </c>
      <c r="K40" s="65" t="s">
        <v>1325</v>
      </c>
      <c r="L40" s="51" t="str">
        <f>VLOOKUP(K40,CódigosRetorno!$A$2:$B$1795,2,FALSE())</f>
        <v>El emisor electrónico no se encuentra inscrito en el Registro de Establecimientos Autorizados (REA)</v>
      </c>
      <c r="M40" s="62" t="s">
        <v>1322</v>
      </c>
      <c r="N40" s="30"/>
    </row>
    <row r="41" spans="1:14" s="192" customFormat="1" ht="24" customHeight="1" x14ac:dyDescent="0.25">
      <c r="A41" s="653"/>
      <c r="B41" s="667"/>
      <c r="C41" s="668"/>
      <c r="D41" s="668"/>
      <c r="E41" s="672" t="s">
        <v>1326</v>
      </c>
      <c r="F41" s="671" t="s">
        <v>1327</v>
      </c>
      <c r="G41" s="673" t="s">
        <v>1328</v>
      </c>
      <c r="H41" s="672">
        <v>1</v>
      </c>
      <c r="I41" s="189" t="s">
        <v>1329</v>
      </c>
      <c r="J41" s="190" t="s">
        <v>6</v>
      </c>
      <c r="K41" s="188" t="s">
        <v>1330</v>
      </c>
      <c r="L41" s="189" t="str">
        <f>VLOOKUP(K41,CódigosRetorno!$A$2:$B$1795,2,FALSE())</f>
        <v>El XML no contiene el tag o no existe informacion en tipo de documento del emisor.</v>
      </c>
      <c r="M41" s="187" t="s">
        <v>8</v>
      </c>
      <c r="N41" s="191"/>
    </row>
    <row r="42" spans="1:14" s="192" customFormat="1" x14ac:dyDescent="0.25">
      <c r="A42" s="653"/>
      <c r="B42" s="667"/>
      <c r="C42" s="668"/>
      <c r="D42" s="668"/>
      <c r="E42" s="672"/>
      <c r="F42" s="671"/>
      <c r="G42" s="673"/>
      <c r="H42" s="672"/>
      <c r="I42" s="189" t="s">
        <v>685</v>
      </c>
      <c r="J42" s="190" t="s">
        <v>6</v>
      </c>
      <c r="K42" s="188" t="s">
        <v>1331</v>
      </c>
      <c r="L42" s="189" t="str">
        <f>VLOOKUP(K42,CódigosRetorno!$A$2:$B$1795,2,FALSE())</f>
        <v>El dato ingresado no cumple con el estandar</v>
      </c>
      <c r="M42" s="187" t="s">
        <v>8</v>
      </c>
      <c r="N42" s="191"/>
    </row>
    <row r="43" spans="1:14" s="192" customFormat="1" ht="24" x14ac:dyDescent="0.25">
      <c r="A43" s="653"/>
      <c r="B43" s="667"/>
      <c r="C43" s="668"/>
      <c r="D43" s="671" t="s">
        <v>184</v>
      </c>
      <c r="E43" s="187"/>
      <c r="F43" s="187" t="s">
        <v>1332</v>
      </c>
      <c r="G43" s="199" t="s">
        <v>1333</v>
      </c>
      <c r="H43" s="187" t="s">
        <v>1262</v>
      </c>
      <c r="I43" s="189" t="s">
        <v>1334</v>
      </c>
      <c r="J43" s="186" t="s">
        <v>208</v>
      </c>
      <c r="K43" s="190" t="s">
        <v>1335</v>
      </c>
      <c r="L43" s="189" t="str">
        <f>VLOOKUP(K43,CódigosRetorno!$A$2:$B$1795,2,FALSE())</f>
        <v>El dato ingresado como atributo @schemeName es incorrecto.</v>
      </c>
      <c r="M43" s="187" t="s">
        <v>8</v>
      </c>
      <c r="N43" s="191"/>
    </row>
    <row r="44" spans="1:14" s="192" customFormat="1" ht="24" x14ac:dyDescent="0.25">
      <c r="A44" s="653"/>
      <c r="B44" s="667"/>
      <c r="C44" s="668"/>
      <c r="D44" s="668"/>
      <c r="E44" s="187"/>
      <c r="F44" s="187" t="s">
        <v>1260</v>
      </c>
      <c r="G44" s="199" t="s">
        <v>1261</v>
      </c>
      <c r="H44" s="187" t="s">
        <v>1262</v>
      </c>
      <c r="I44" s="189" t="s">
        <v>1263</v>
      </c>
      <c r="J44" s="186" t="s">
        <v>208</v>
      </c>
      <c r="K44" s="190" t="s">
        <v>1264</v>
      </c>
      <c r="L44" s="189" t="str">
        <f>VLOOKUP(K44,CódigosRetorno!$A$2:$B$1795,2,FALSE())</f>
        <v>El dato ingresado como atributo @schemeAgencyName es incorrecto.</v>
      </c>
      <c r="M44" s="187" t="s">
        <v>8</v>
      </c>
      <c r="N44" s="191"/>
    </row>
    <row r="45" spans="1:14" s="192" customFormat="1" ht="48" x14ac:dyDescent="0.25">
      <c r="A45" s="653"/>
      <c r="B45" s="667"/>
      <c r="C45" s="668"/>
      <c r="D45" s="668"/>
      <c r="E45" s="187"/>
      <c r="F45" s="187" t="s">
        <v>1336</v>
      </c>
      <c r="G45" s="199" t="s">
        <v>1337</v>
      </c>
      <c r="H45" s="187" t="s">
        <v>1262</v>
      </c>
      <c r="I45" s="189" t="s">
        <v>1338</v>
      </c>
      <c r="J45" s="190" t="s">
        <v>208</v>
      </c>
      <c r="K45" s="188" t="s">
        <v>1339</v>
      </c>
      <c r="L45" s="189" t="str">
        <f>VLOOKUP(K45,CódigosRetorno!$A$2:$B$1795,2,FALSE())</f>
        <v>El dato ingresado como atributo @schemeURI es incorrecto.</v>
      </c>
      <c r="M45" s="187" t="s">
        <v>8</v>
      </c>
      <c r="N45" s="191"/>
    </row>
    <row r="46" spans="1:14" s="192" customFormat="1" ht="60" x14ac:dyDescent="0.25">
      <c r="A46" s="187">
        <f>A34+1</f>
        <v>11</v>
      </c>
      <c r="B46" s="189" t="s">
        <v>1340</v>
      </c>
      <c r="C46" s="186" t="s">
        <v>63</v>
      </c>
      <c r="D46" s="186" t="s">
        <v>184</v>
      </c>
      <c r="E46" s="187" t="s">
        <v>205</v>
      </c>
      <c r="F46" s="186"/>
      <c r="G46" s="189" t="s">
        <v>1341</v>
      </c>
      <c r="H46" s="187">
        <v>1</v>
      </c>
      <c r="I46" s="189" t="s">
        <v>1342</v>
      </c>
      <c r="J46" s="190" t="s">
        <v>208</v>
      </c>
      <c r="K46" s="188" t="s">
        <v>1343</v>
      </c>
      <c r="L46" s="189" t="str">
        <f>VLOOKUP(K46,CódigosRetorno!$A$2:$B$1795,2,FALSE())</f>
        <v>El nombre comercial del emisor no cumple con el formato establecido</v>
      </c>
      <c r="M46" s="187" t="s">
        <v>8</v>
      </c>
      <c r="N46" s="191"/>
    </row>
    <row r="47" spans="1:14" ht="24" customHeight="1" x14ac:dyDescent="0.25">
      <c r="A47" s="653">
        <f>A46+1</f>
        <v>12</v>
      </c>
      <c r="B47" s="669" t="s">
        <v>210</v>
      </c>
      <c r="C47" s="668" t="s">
        <v>63</v>
      </c>
      <c r="D47" s="668" t="s">
        <v>143</v>
      </c>
      <c r="E47" s="653" t="s">
        <v>205</v>
      </c>
      <c r="F47" s="668"/>
      <c r="G47" s="669" t="s">
        <v>1344</v>
      </c>
      <c r="H47" s="4">
        <v>1</v>
      </c>
      <c r="I47" s="182" t="s">
        <v>605</v>
      </c>
      <c r="J47" s="183" t="s">
        <v>6</v>
      </c>
      <c r="K47" s="184" t="s">
        <v>212</v>
      </c>
      <c r="L47" s="182" t="str">
        <f>VLOOKUP(K47,CódigosRetorno!$A$2:$B$1795,2,FALSE())</f>
        <v>El XML no contiene el tag o no existe informacion de RegistrationName del emisor del documento</v>
      </c>
      <c r="M47" s="127" t="s">
        <v>8</v>
      </c>
      <c r="N47" s="185"/>
    </row>
    <row r="48" spans="1:14" ht="60" x14ac:dyDescent="0.25">
      <c r="A48" s="653"/>
      <c r="B48" s="669"/>
      <c r="C48" s="668"/>
      <c r="D48" s="668"/>
      <c r="E48" s="653"/>
      <c r="F48" s="668"/>
      <c r="G48" s="669"/>
      <c r="H48" s="4"/>
      <c r="I48" s="51" t="s">
        <v>1345</v>
      </c>
      <c r="J48" s="65" t="s">
        <v>208</v>
      </c>
      <c r="K48" s="125" t="s">
        <v>689</v>
      </c>
      <c r="L48" s="51" t="str">
        <f>VLOOKUP(K48,CódigosRetorno!$A$2:$B$1795,2,FALSE())</f>
        <v>RegistrationName - El nombre o razon social del emisor no cumple con el estandar</v>
      </c>
      <c r="M48" s="62" t="s">
        <v>8</v>
      </c>
      <c r="N48" s="30"/>
    </row>
    <row r="49" spans="1:14" s="192" customFormat="1" ht="60" x14ac:dyDescent="0.25">
      <c r="A49" s="671">
        <f>A47+1</f>
        <v>13</v>
      </c>
      <c r="B49" s="674" t="s">
        <v>1346</v>
      </c>
      <c r="C49" s="671" t="s">
        <v>63</v>
      </c>
      <c r="D49" s="671" t="s">
        <v>184</v>
      </c>
      <c r="E49" s="187" t="s">
        <v>1347</v>
      </c>
      <c r="F49" s="186"/>
      <c r="G49" s="189" t="s">
        <v>1348</v>
      </c>
      <c r="H49" s="187">
        <v>1</v>
      </c>
      <c r="I49" s="189" t="s">
        <v>1349</v>
      </c>
      <c r="J49" s="186" t="s">
        <v>208</v>
      </c>
      <c r="K49" s="190" t="s">
        <v>1350</v>
      </c>
      <c r="L49" s="189" t="str">
        <f>VLOOKUP(K49,CódigosRetorno!$A$2:$B$1795,2,FALSE())</f>
        <v>La dirección completa y detallada del domicilio fiscal del emisor no cumple con el formato establecido</v>
      </c>
      <c r="M49" s="187" t="s">
        <v>8</v>
      </c>
      <c r="N49" s="191"/>
    </row>
    <row r="50" spans="1:14" s="192" customFormat="1" ht="60" x14ac:dyDescent="0.25">
      <c r="A50" s="671"/>
      <c r="B50" s="674"/>
      <c r="C50" s="671"/>
      <c r="D50" s="671"/>
      <c r="E50" s="187" t="s">
        <v>1351</v>
      </c>
      <c r="F50" s="186"/>
      <c r="G50" s="189" t="s">
        <v>1352</v>
      </c>
      <c r="H50" s="187" t="s">
        <v>1262</v>
      </c>
      <c r="I50" s="189" t="s">
        <v>1353</v>
      </c>
      <c r="J50" s="186" t="s">
        <v>208</v>
      </c>
      <c r="K50" s="190" t="s">
        <v>1354</v>
      </c>
      <c r="L50" s="189" t="str">
        <f>VLOOKUP(K50,CódigosRetorno!$A$2:$B$1795,2,FALSE())</f>
        <v>La urbanización del domicilio fiscal del emisor no cumple con el formato establecido</v>
      </c>
      <c r="M50" s="187" t="s">
        <v>8</v>
      </c>
      <c r="N50" s="191"/>
    </row>
    <row r="51" spans="1:14" s="192" customFormat="1" ht="60" x14ac:dyDescent="0.25">
      <c r="A51" s="671"/>
      <c r="B51" s="674"/>
      <c r="C51" s="671"/>
      <c r="D51" s="671"/>
      <c r="E51" s="187" t="s">
        <v>228</v>
      </c>
      <c r="F51" s="186"/>
      <c r="G51" s="189" t="s">
        <v>1355</v>
      </c>
      <c r="H51" s="187" t="s">
        <v>1262</v>
      </c>
      <c r="I51" s="189" t="s">
        <v>1356</v>
      </c>
      <c r="J51" s="186" t="s">
        <v>208</v>
      </c>
      <c r="K51" s="190" t="s">
        <v>1357</v>
      </c>
      <c r="L51" s="189" t="str">
        <f>VLOOKUP(K51,CódigosRetorno!$A$2:$B$1795,2,FALSE())</f>
        <v>La provincia del domicilio fiscal del emisor no cumple con el formato establecido</v>
      </c>
      <c r="M51" s="187" t="s">
        <v>8</v>
      </c>
      <c r="N51" s="191"/>
    </row>
    <row r="52" spans="1:14" s="192" customFormat="1" ht="36" x14ac:dyDescent="0.25">
      <c r="A52" s="671"/>
      <c r="B52" s="674"/>
      <c r="C52" s="671"/>
      <c r="D52" s="671"/>
      <c r="E52" s="187" t="s">
        <v>216</v>
      </c>
      <c r="F52" s="186" t="s">
        <v>217</v>
      </c>
      <c r="G52" s="189" t="s">
        <v>1358</v>
      </c>
      <c r="H52" s="187">
        <v>1</v>
      </c>
      <c r="I52" s="189" t="s">
        <v>219</v>
      </c>
      <c r="J52" s="186" t="s">
        <v>208</v>
      </c>
      <c r="K52" s="190" t="s">
        <v>1359</v>
      </c>
      <c r="L52" s="189" t="str">
        <f>VLOOKUP(K52,CódigosRetorno!$A$2:$B$1795,2,FALSE())</f>
        <v>El codigo de ubigeo del domicilio fiscal del emisor no es válido</v>
      </c>
      <c r="M52" s="187" t="s">
        <v>1360</v>
      </c>
      <c r="N52" s="191"/>
    </row>
    <row r="53" spans="1:14" s="192" customFormat="1" ht="24" x14ac:dyDescent="0.25">
      <c r="A53" s="671"/>
      <c r="B53" s="674"/>
      <c r="C53" s="671"/>
      <c r="D53" s="671"/>
      <c r="E53" s="672"/>
      <c r="F53" s="187" t="s">
        <v>1361</v>
      </c>
      <c r="G53" s="189" t="s">
        <v>1261</v>
      </c>
      <c r="H53" s="187" t="s">
        <v>1262</v>
      </c>
      <c r="I53" s="189" t="s">
        <v>1362</v>
      </c>
      <c r="J53" s="186" t="s">
        <v>208</v>
      </c>
      <c r="K53" s="190" t="s">
        <v>1264</v>
      </c>
      <c r="L53" s="189" t="str">
        <f>VLOOKUP(K53,CódigosRetorno!$A$2:$B$1795,2,FALSE())</f>
        <v>El dato ingresado como atributo @schemeAgencyName es incorrecto.</v>
      </c>
      <c r="M53" s="187" t="s">
        <v>8</v>
      </c>
      <c r="N53" s="191"/>
    </row>
    <row r="54" spans="1:14" s="192" customFormat="1" ht="24" x14ac:dyDescent="0.25">
      <c r="A54" s="671"/>
      <c r="B54" s="674"/>
      <c r="C54" s="671"/>
      <c r="D54" s="671"/>
      <c r="E54" s="672"/>
      <c r="F54" s="187" t="s">
        <v>1363</v>
      </c>
      <c r="G54" s="189" t="s">
        <v>1333</v>
      </c>
      <c r="H54" s="187" t="s">
        <v>1262</v>
      </c>
      <c r="I54" s="189" t="s">
        <v>1364</v>
      </c>
      <c r="J54" s="186" t="s">
        <v>208</v>
      </c>
      <c r="K54" s="190" t="s">
        <v>1335</v>
      </c>
      <c r="L54" s="189" t="str">
        <f>VLOOKUP(K54,CódigosRetorno!$A$2:$B$1795,2,FALSE())</f>
        <v>El dato ingresado como atributo @schemeName es incorrecto.</v>
      </c>
      <c r="M54" s="187" t="s">
        <v>8</v>
      </c>
      <c r="N54" s="191"/>
    </row>
    <row r="55" spans="1:14" s="192" customFormat="1" ht="60" x14ac:dyDescent="0.25">
      <c r="A55" s="671"/>
      <c r="B55" s="674"/>
      <c r="C55" s="671"/>
      <c r="D55" s="671"/>
      <c r="E55" s="187" t="s">
        <v>228</v>
      </c>
      <c r="F55" s="186"/>
      <c r="G55" s="189" t="s">
        <v>1365</v>
      </c>
      <c r="H55" s="187" t="s">
        <v>1262</v>
      </c>
      <c r="I55" s="189" t="s">
        <v>1366</v>
      </c>
      <c r="J55" s="186" t="s">
        <v>208</v>
      </c>
      <c r="K55" s="190" t="s">
        <v>1367</v>
      </c>
      <c r="L55" s="189" t="str">
        <f>VLOOKUP(K55,CódigosRetorno!$A$2:$B$1795,2,FALSE())</f>
        <v>El departamento del domicilio fiscal del emisor no cumple con el formato establecido</v>
      </c>
      <c r="M55" s="187" t="s">
        <v>8</v>
      </c>
      <c r="N55" s="191"/>
    </row>
    <row r="56" spans="1:14" s="192" customFormat="1" ht="60" x14ac:dyDescent="0.25">
      <c r="A56" s="671"/>
      <c r="B56" s="674"/>
      <c r="C56" s="671"/>
      <c r="D56" s="671"/>
      <c r="E56" s="187" t="s">
        <v>228</v>
      </c>
      <c r="F56" s="186"/>
      <c r="G56" s="189" t="s">
        <v>1368</v>
      </c>
      <c r="H56" s="187" t="s">
        <v>1262</v>
      </c>
      <c r="I56" s="189" t="s">
        <v>1366</v>
      </c>
      <c r="J56" s="186" t="s">
        <v>208</v>
      </c>
      <c r="K56" s="190" t="s">
        <v>1369</v>
      </c>
      <c r="L56" s="189" t="str">
        <f>VLOOKUP(K56,CódigosRetorno!$A$2:$B$1795,2,FALSE())</f>
        <v>El distrito del domicilio fiscal del emisor no cumple con el formato establecido</v>
      </c>
      <c r="M56" s="187" t="s">
        <v>8</v>
      </c>
      <c r="N56" s="191"/>
    </row>
    <row r="57" spans="1:14" s="192" customFormat="1" ht="48" x14ac:dyDescent="0.25">
      <c r="A57" s="671"/>
      <c r="B57" s="674"/>
      <c r="C57" s="671"/>
      <c r="D57" s="671"/>
      <c r="E57" s="187" t="s">
        <v>330</v>
      </c>
      <c r="F57" s="186" t="s">
        <v>243</v>
      </c>
      <c r="G57" s="189" t="s">
        <v>1370</v>
      </c>
      <c r="H57" s="187">
        <v>1</v>
      </c>
      <c r="I57" s="189" t="s">
        <v>1371</v>
      </c>
      <c r="J57" s="186" t="s">
        <v>208</v>
      </c>
      <c r="K57" s="190" t="s">
        <v>1372</v>
      </c>
      <c r="L57" s="189" t="str">
        <f>VLOOKUP(K57,CódigosRetorno!$A$2:$B$1795,2,FALSE())</f>
        <v>El codigo de pais debe ser PE</v>
      </c>
      <c r="M57" s="187" t="s">
        <v>1373</v>
      </c>
      <c r="N57" s="191"/>
    </row>
    <row r="58" spans="1:14" s="192" customFormat="1" ht="24" x14ac:dyDescent="0.25">
      <c r="A58" s="671"/>
      <c r="B58" s="674"/>
      <c r="C58" s="671"/>
      <c r="D58" s="671"/>
      <c r="E58" s="672"/>
      <c r="F58" s="187" t="s">
        <v>1374</v>
      </c>
      <c r="G58" s="189" t="s">
        <v>1300</v>
      </c>
      <c r="H58" s="187" t="s">
        <v>1262</v>
      </c>
      <c r="I58" s="189" t="s">
        <v>1375</v>
      </c>
      <c r="J58" s="186" t="s">
        <v>208</v>
      </c>
      <c r="K58" s="190" t="s">
        <v>1302</v>
      </c>
      <c r="L58" s="189" t="str">
        <f>VLOOKUP(K58,CódigosRetorno!$A$2:$B$1795,2,FALSE())</f>
        <v>El dato ingresado como atributo @listID es incorrecto.</v>
      </c>
      <c r="M58" s="187" t="s">
        <v>8</v>
      </c>
      <c r="N58" s="191"/>
    </row>
    <row r="59" spans="1:14" s="192" customFormat="1" ht="48" x14ac:dyDescent="0.25">
      <c r="A59" s="671"/>
      <c r="B59" s="674"/>
      <c r="C59" s="671"/>
      <c r="D59" s="671"/>
      <c r="E59" s="672"/>
      <c r="F59" s="187" t="s">
        <v>1376</v>
      </c>
      <c r="G59" s="189" t="s">
        <v>1282</v>
      </c>
      <c r="H59" s="187" t="s">
        <v>1262</v>
      </c>
      <c r="I59" s="189" t="s">
        <v>1306</v>
      </c>
      <c r="J59" s="186" t="s">
        <v>208</v>
      </c>
      <c r="K59" s="190" t="s">
        <v>1283</v>
      </c>
      <c r="L59" s="189" t="str">
        <f>VLOOKUP(K59,CódigosRetorno!$A$2:$B$1795,2,FALSE())</f>
        <v>El dato ingresado como atributo @listAgencyName es incorrecto.</v>
      </c>
      <c r="M59" s="187" t="s">
        <v>8</v>
      </c>
      <c r="N59" s="191"/>
    </row>
    <row r="60" spans="1:14" s="192" customFormat="1" ht="24" x14ac:dyDescent="0.25">
      <c r="A60" s="671"/>
      <c r="B60" s="674"/>
      <c r="C60" s="671"/>
      <c r="D60" s="671"/>
      <c r="E60" s="672"/>
      <c r="F60" s="187" t="s">
        <v>1377</v>
      </c>
      <c r="G60" s="189" t="s">
        <v>1285</v>
      </c>
      <c r="H60" s="187" t="s">
        <v>1262</v>
      </c>
      <c r="I60" s="189" t="s">
        <v>1378</v>
      </c>
      <c r="J60" s="190" t="s">
        <v>208</v>
      </c>
      <c r="K60" s="188" t="s">
        <v>1287</v>
      </c>
      <c r="L60" s="189" t="str">
        <f>VLOOKUP(K60,CódigosRetorno!$A$2:$B$1795,2,FALSE())</f>
        <v>El dato ingresado como atributo @listName es incorrecto.</v>
      </c>
      <c r="M60" s="187" t="s">
        <v>8</v>
      </c>
      <c r="N60" s="191"/>
    </row>
    <row r="61" spans="1:14" s="192" customFormat="1" ht="60" customHeight="1" x14ac:dyDescent="0.25">
      <c r="A61" s="671">
        <f>A49+1</f>
        <v>14</v>
      </c>
      <c r="B61" s="675" t="s">
        <v>1379</v>
      </c>
      <c r="C61" s="671" t="s">
        <v>63</v>
      </c>
      <c r="D61" s="671" t="s">
        <v>184</v>
      </c>
      <c r="E61" s="187" t="s">
        <v>1347</v>
      </c>
      <c r="F61" s="199"/>
      <c r="G61" s="189" t="s">
        <v>1380</v>
      </c>
      <c r="H61" s="187">
        <v>1</v>
      </c>
      <c r="I61" s="189" t="s">
        <v>1381</v>
      </c>
      <c r="J61" s="186" t="s">
        <v>208</v>
      </c>
      <c r="K61" s="190" t="s">
        <v>1382</v>
      </c>
      <c r="L61" s="189" t="str">
        <f>VLOOKUP(K61,CódigosRetorno!$A$2:$B$1795,2,FALSE())</f>
        <v>El dato ingresado como direccion completa y detallada no cumple con el formato establecido.</v>
      </c>
      <c r="M61" s="187" t="s">
        <v>8</v>
      </c>
      <c r="N61" s="191"/>
    </row>
    <row r="62" spans="1:14" s="192" customFormat="1" ht="60" x14ac:dyDescent="0.25">
      <c r="A62" s="671"/>
      <c r="B62" s="675"/>
      <c r="C62" s="671"/>
      <c r="D62" s="671"/>
      <c r="E62" s="187" t="s">
        <v>1351</v>
      </c>
      <c r="F62" s="186"/>
      <c r="G62" s="189" t="s">
        <v>1383</v>
      </c>
      <c r="H62" s="187" t="s">
        <v>1262</v>
      </c>
      <c r="I62" s="189" t="s">
        <v>1384</v>
      </c>
      <c r="J62" s="186" t="s">
        <v>208</v>
      </c>
      <c r="K62" s="190" t="s">
        <v>1385</v>
      </c>
      <c r="L62" s="189" t="str">
        <f>VLOOKUP(K62,CódigosRetorno!$A$2:$B$1795,2,FALSE())</f>
        <v>El dato ingresado como urbanización no cumple con el formato establecido</v>
      </c>
      <c r="M62" s="187" t="s">
        <v>8</v>
      </c>
      <c r="N62" s="191"/>
    </row>
    <row r="63" spans="1:14" s="192" customFormat="1" ht="60" x14ac:dyDescent="0.25">
      <c r="A63" s="671"/>
      <c r="B63" s="675"/>
      <c r="C63" s="671"/>
      <c r="D63" s="671"/>
      <c r="E63" s="187" t="s">
        <v>228</v>
      </c>
      <c r="F63" s="186"/>
      <c r="G63" s="189" t="s">
        <v>1386</v>
      </c>
      <c r="H63" s="187" t="s">
        <v>1262</v>
      </c>
      <c r="I63" s="189" t="s">
        <v>1356</v>
      </c>
      <c r="J63" s="186" t="s">
        <v>208</v>
      </c>
      <c r="K63" s="190" t="s">
        <v>1387</v>
      </c>
      <c r="L63" s="189" t="str">
        <f>VLOOKUP(K63,CódigosRetorno!$A$2:$B$1795,2,FALSE())</f>
        <v>El dato ingresado como provincia no cumple con el formato establecido</v>
      </c>
      <c r="M63" s="187" t="s">
        <v>8</v>
      </c>
      <c r="N63" s="191"/>
    </row>
    <row r="64" spans="1:14" s="192" customFormat="1" ht="24" x14ac:dyDescent="0.25">
      <c r="A64" s="671"/>
      <c r="B64" s="675"/>
      <c r="C64" s="671"/>
      <c r="D64" s="671"/>
      <c r="E64" s="187" t="s">
        <v>216</v>
      </c>
      <c r="F64" s="186" t="s">
        <v>217</v>
      </c>
      <c r="G64" s="189" t="s">
        <v>1388</v>
      </c>
      <c r="H64" s="187" t="s">
        <v>1262</v>
      </c>
      <c r="I64" s="189" t="s">
        <v>219</v>
      </c>
      <c r="J64" s="186" t="s">
        <v>208</v>
      </c>
      <c r="K64" s="190" t="s">
        <v>1389</v>
      </c>
      <c r="L64" s="189" t="str">
        <f>VLOOKUP(K64,CódigosRetorno!$A$2:$B$1795,2,FALSE())</f>
        <v>El código de Ubigeo no existe en el listado.</v>
      </c>
      <c r="M64" s="187" t="s">
        <v>1360</v>
      </c>
      <c r="N64" s="191"/>
    </row>
    <row r="65" spans="1:14" s="192" customFormat="1" ht="24" x14ac:dyDescent="0.25">
      <c r="A65" s="671"/>
      <c r="B65" s="675"/>
      <c r="C65" s="671"/>
      <c r="D65" s="671"/>
      <c r="E65" s="672"/>
      <c r="F65" s="187" t="s">
        <v>1361</v>
      </c>
      <c r="G65" s="189" t="s">
        <v>1261</v>
      </c>
      <c r="H65" s="187" t="s">
        <v>1262</v>
      </c>
      <c r="I65" s="189" t="s">
        <v>1362</v>
      </c>
      <c r="J65" s="186" t="s">
        <v>208</v>
      </c>
      <c r="K65" s="190" t="s">
        <v>1264</v>
      </c>
      <c r="L65" s="189" t="str">
        <f>VLOOKUP(K65,CódigosRetorno!$A$2:$B$1795,2,FALSE())</f>
        <v>El dato ingresado como atributo @schemeAgencyName es incorrecto.</v>
      </c>
      <c r="M65" s="187" t="s">
        <v>8</v>
      </c>
      <c r="N65" s="191"/>
    </row>
    <row r="66" spans="1:14" s="192" customFormat="1" ht="24" x14ac:dyDescent="0.25">
      <c r="A66" s="671"/>
      <c r="B66" s="675"/>
      <c r="C66" s="671"/>
      <c r="D66" s="671"/>
      <c r="E66" s="672"/>
      <c r="F66" s="187" t="s">
        <v>1363</v>
      </c>
      <c r="G66" s="189" t="s">
        <v>1333</v>
      </c>
      <c r="H66" s="187" t="s">
        <v>1262</v>
      </c>
      <c r="I66" s="189" t="s">
        <v>1364</v>
      </c>
      <c r="J66" s="186" t="s">
        <v>208</v>
      </c>
      <c r="K66" s="190" t="s">
        <v>1335</v>
      </c>
      <c r="L66" s="189" t="str">
        <f>VLOOKUP(K66,CódigosRetorno!$A$2:$B$1795,2,FALSE())</f>
        <v>El dato ingresado como atributo @schemeName es incorrecto.</v>
      </c>
      <c r="M66" s="187" t="s">
        <v>8</v>
      </c>
      <c r="N66" s="191"/>
    </row>
    <row r="67" spans="1:14" s="192" customFormat="1" ht="60" x14ac:dyDescent="0.25">
      <c r="A67" s="671"/>
      <c r="B67" s="675"/>
      <c r="C67" s="671"/>
      <c r="D67" s="671"/>
      <c r="E67" s="187" t="s">
        <v>228</v>
      </c>
      <c r="F67" s="186"/>
      <c r="G67" s="189" t="s">
        <v>1390</v>
      </c>
      <c r="H67" s="187" t="s">
        <v>1262</v>
      </c>
      <c r="I67" s="189" t="s">
        <v>1356</v>
      </c>
      <c r="J67" s="186" t="s">
        <v>208</v>
      </c>
      <c r="K67" s="190" t="s">
        <v>1391</v>
      </c>
      <c r="L67" s="189" t="str">
        <f>VLOOKUP(K67,CódigosRetorno!$A$2:$B$1795,2,FALSE())</f>
        <v>El dato ingresado como departamento no cumple con el formato establecido</v>
      </c>
      <c r="M67" s="187" t="s">
        <v>8</v>
      </c>
      <c r="N67" s="191"/>
    </row>
    <row r="68" spans="1:14" s="192" customFormat="1" ht="60" x14ac:dyDescent="0.25">
      <c r="A68" s="671"/>
      <c r="B68" s="675"/>
      <c r="C68" s="671"/>
      <c r="D68" s="671"/>
      <c r="E68" s="187" t="s">
        <v>228</v>
      </c>
      <c r="F68" s="186"/>
      <c r="G68" s="189" t="s">
        <v>1392</v>
      </c>
      <c r="H68" s="187">
        <v>1</v>
      </c>
      <c r="I68" s="189" t="s">
        <v>1356</v>
      </c>
      <c r="J68" s="186" t="s">
        <v>208</v>
      </c>
      <c r="K68" s="190" t="s">
        <v>1393</v>
      </c>
      <c r="L68" s="189" t="str">
        <f>VLOOKUP(K68,CódigosRetorno!$A$2:$B$1795,2,FALSE())</f>
        <v>El dato ingresado como distrito no cumple con el formato establecido</v>
      </c>
      <c r="M68" s="187" t="s">
        <v>8</v>
      </c>
      <c r="N68" s="191"/>
    </row>
    <row r="69" spans="1:14" s="192" customFormat="1" ht="36" x14ac:dyDescent="0.25">
      <c r="A69" s="671"/>
      <c r="B69" s="675"/>
      <c r="C69" s="671"/>
      <c r="D69" s="671"/>
      <c r="E69" s="187" t="s">
        <v>330</v>
      </c>
      <c r="F69" s="186" t="s">
        <v>243</v>
      </c>
      <c r="G69" s="189" t="s">
        <v>1394</v>
      </c>
      <c r="H69" s="187" t="s">
        <v>1262</v>
      </c>
      <c r="I69" s="189" t="s">
        <v>1395</v>
      </c>
      <c r="J69" s="186" t="s">
        <v>208</v>
      </c>
      <c r="K69" s="190" t="s">
        <v>1372</v>
      </c>
      <c r="L69" s="189" t="str">
        <f>VLOOKUP(K69,CódigosRetorno!$A$2:$B$1795,2,FALSE())</f>
        <v>El codigo de pais debe ser PE</v>
      </c>
      <c r="M69" s="187" t="s">
        <v>1373</v>
      </c>
      <c r="N69" s="191"/>
    </row>
    <row r="70" spans="1:14" s="192" customFormat="1" ht="24" x14ac:dyDescent="0.25">
      <c r="A70" s="671"/>
      <c r="B70" s="675"/>
      <c r="C70" s="671"/>
      <c r="D70" s="671"/>
      <c r="E70" s="672"/>
      <c r="F70" s="187" t="s">
        <v>1374</v>
      </c>
      <c r="G70" s="189" t="s">
        <v>1300</v>
      </c>
      <c r="H70" s="187" t="s">
        <v>1262</v>
      </c>
      <c r="I70" s="189" t="s">
        <v>1375</v>
      </c>
      <c r="J70" s="186" t="s">
        <v>208</v>
      </c>
      <c r="K70" s="190" t="s">
        <v>1302</v>
      </c>
      <c r="L70" s="189" t="str">
        <f>VLOOKUP(K70,CódigosRetorno!$A$2:$B$1795,2,FALSE())</f>
        <v>El dato ingresado como atributo @listID es incorrecto.</v>
      </c>
      <c r="M70" s="187" t="s">
        <v>8</v>
      </c>
      <c r="N70" s="191"/>
    </row>
    <row r="71" spans="1:14" s="192" customFormat="1" ht="48" x14ac:dyDescent="0.25">
      <c r="A71" s="671"/>
      <c r="B71" s="675"/>
      <c r="C71" s="671"/>
      <c r="D71" s="671"/>
      <c r="E71" s="672"/>
      <c r="F71" s="187" t="s">
        <v>1376</v>
      </c>
      <c r="G71" s="189" t="s">
        <v>1282</v>
      </c>
      <c r="H71" s="187" t="s">
        <v>1262</v>
      </c>
      <c r="I71" s="189" t="s">
        <v>1306</v>
      </c>
      <c r="J71" s="186" t="s">
        <v>208</v>
      </c>
      <c r="K71" s="190" t="s">
        <v>1283</v>
      </c>
      <c r="L71" s="189" t="str">
        <f>VLOOKUP(K71,CódigosRetorno!$A$2:$B$1795,2,FALSE())</f>
        <v>El dato ingresado como atributo @listAgencyName es incorrecto.</v>
      </c>
      <c r="M71" s="187" t="s">
        <v>8</v>
      </c>
      <c r="N71" s="191"/>
    </row>
    <row r="72" spans="1:14" s="192" customFormat="1" ht="24" x14ac:dyDescent="0.25">
      <c r="A72" s="671"/>
      <c r="B72" s="675"/>
      <c r="C72" s="671"/>
      <c r="D72" s="671"/>
      <c r="E72" s="672"/>
      <c r="F72" s="187" t="s">
        <v>1377</v>
      </c>
      <c r="G72" s="189" t="s">
        <v>1285</v>
      </c>
      <c r="H72" s="187" t="s">
        <v>1262</v>
      </c>
      <c r="I72" s="189" t="s">
        <v>1378</v>
      </c>
      <c r="J72" s="190" t="s">
        <v>208</v>
      </c>
      <c r="K72" s="188" t="s">
        <v>1287</v>
      </c>
      <c r="L72" s="189" t="str">
        <f>VLOOKUP(K72,CódigosRetorno!$A$2:$B$1795,2,FALSE())</f>
        <v>El dato ingresado como atributo @listName es incorrecto.</v>
      </c>
      <c r="M72" s="187" t="s">
        <v>8</v>
      </c>
      <c r="N72" s="191"/>
    </row>
    <row r="73" spans="1:14" s="192" customFormat="1" ht="24" customHeight="1" x14ac:dyDescent="0.25">
      <c r="A73" s="671">
        <f>A61+1</f>
        <v>15</v>
      </c>
      <c r="B73" s="675" t="s">
        <v>1396</v>
      </c>
      <c r="C73" s="671" t="s">
        <v>63</v>
      </c>
      <c r="D73" s="671" t="s">
        <v>184</v>
      </c>
      <c r="E73" s="672" t="s">
        <v>330</v>
      </c>
      <c r="F73" s="671" t="s">
        <v>243</v>
      </c>
      <c r="G73" s="673" t="s">
        <v>1394</v>
      </c>
      <c r="H73" s="672" t="s">
        <v>1262</v>
      </c>
      <c r="I73" s="189" t="s">
        <v>1397</v>
      </c>
      <c r="J73" s="186" t="s">
        <v>6</v>
      </c>
      <c r="K73" s="190" t="s">
        <v>1398</v>
      </c>
      <c r="L73" s="189" t="str">
        <f>VLOOKUP(K73,CódigosRetorno!$A$2:$B$1795,2,FALSE())</f>
        <v>El XML no contiene el tag o no existe información del pais de uso, exploración o aprovechamiento</v>
      </c>
      <c r="M73" s="187" t="s">
        <v>8</v>
      </c>
      <c r="N73" s="191"/>
    </row>
    <row r="74" spans="1:14" s="192" customFormat="1" ht="36" x14ac:dyDescent="0.25">
      <c r="A74" s="671"/>
      <c r="B74" s="675"/>
      <c r="C74" s="671"/>
      <c r="D74" s="671"/>
      <c r="E74" s="672"/>
      <c r="F74" s="671"/>
      <c r="G74" s="673"/>
      <c r="H74" s="672"/>
      <c r="I74" s="189" t="s">
        <v>1399</v>
      </c>
      <c r="J74" s="186" t="s">
        <v>6</v>
      </c>
      <c r="K74" s="190" t="s">
        <v>1400</v>
      </c>
      <c r="L74" s="189" t="str">
        <f>VLOOKUP(K74,CódigosRetorno!$A$2:$B$1795,2,FALSE())</f>
        <v>El dato ingresado como pais de uso, exploracion o aprovechamiento es incorrecto.</v>
      </c>
      <c r="M74" s="187" t="s">
        <v>1373</v>
      </c>
      <c r="N74" s="191"/>
    </row>
    <row r="75" spans="1:14" s="192" customFormat="1" ht="24" x14ac:dyDescent="0.25">
      <c r="A75" s="671"/>
      <c r="B75" s="675"/>
      <c r="C75" s="671"/>
      <c r="D75" s="671"/>
      <c r="E75" s="672"/>
      <c r="F75" s="187" t="s">
        <v>1374</v>
      </c>
      <c r="G75" s="189" t="s">
        <v>1300</v>
      </c>
      <c r="H75" s="187" t="s">
        <v>1262</v>
      </c>
      <c r="I75" s="189" t="s">
        <v>1375</v>
      </c>
      <c r="J75" s="186" t="s">
        <v>208</v>
      </c>
      <c r="K75" s="190" t="s">
        <v>1302</v>
      </c>
      <c r="L75" s="189" t="str">
        <f>VLOOKUP(K75,CódigosRetorno!$A$2:$B$1795,2,FALSE())</f>
        <v>El dato ingresado como atributo @listID es incorrecto.</v>
      </c>
      <c r="M75" s="187" t="s">
        <v>8</v>
      </c>
      <c r="N75" s="191"/>
    </row>
    <row r="76" spans="1:14" s="192" customFormat="1" ht="48" x14ac:dyDescent="0.25">
      <c r="A76" s="671"/>
      <c r="B76" s="675"/>
      <c r="C76" s="671"/>
      <c r="D76" s="671"/>
      <c r="E76" s="672"/>
      <c r="F76" s="187" t="s">
        <v>1376</v>
      </c>
      <c r="G76" s="189" t="s">
        <v>1282</v>
      </c>
      <c r="H76" s="187" t="s">
        <v>1262</v>
      </c>
      <c r="I76" s="189" t="s">
        <v>1306</v>
      </c>
      <c r="J76" s="186" t="s">
        <v>208</v>
      </c>
      <c r="K76" s="190" t="s">
        <v>1283</v>
      </c>
      <c r="L76" s="189" t="str">
        <f>VLOOKUP(K76,CódigosRetorno!$A$2:$B$1795,2,FALSE())</f>
        <v>El dato ingresado como atributo @listAgencyName es incorrecto.</v>
      </c>
      <c r="M76" s="187" t="s">
        <v>8</v>
      </c>
      <c r="N76" s="191"/>
    </row>
    <row r="77" spans="1:14" s="192" customFormat="1" ht="24" x14ac:dyDescent="0.25">
      <c r="A77" s="671"/>
      <c r="B77" s="675"/>
      <c r="C77" s="671"/>
      <c r="D77" s="671"/>
      <c r="E77" s="672"/>
      <c r="F77" s="187" t="s">
        <v>1377</v>
      </c>
      <c r="G77" s="189" t="s">
        <v>1285</v>
      </c>
      <c r="H77" s="187" t="s">
        <v>1262</v>
      </c>
      <c r="I77" s="189" t="s">
        <v>1378</v>
      </c>
      <c r="J77" s="190" t="s">
        <v>208</v>
      </c>
      <c r="K77" s="188" t="s">
        <v>1287</v>
      </c>
      <c r="L77" s="189" t="str">
        <f>VLOOKUP(K77,CódigosRetorno!$A$2:$B$1795,2,FALSE())</f>
        <v>El dato ingresado como atributo @listName es incorrecto.</v>
      </c>
      <c r="M77" s="187" t="s">
        <v>8</v>
      </c>
      <c r="N77" s="191"/>
    </row>
    <row r="78" spans="1:14" ht="24" customHeight="1" x14ac:dyDescent="0.25">
      <c r="A78" s="653">
        <f>A73+1</f>
        <v>16</v>
      </c>
      <c r="B78" s="667" t="s">
        <v>1401</v>
      </c>
      <c r="C78" s="668" t="s">
        <v>63</v>
      </c>
      <c r="D78" s="668" t="s">
        <v>143</v>
      </c>
      <c r="E78" s="653" t="s">
        <v>769</v>
      </c>
      <c r="F78" s="668" t="s">
        <v>1402</v>
      </c>
      <c r="G78" s="667" t="s">
        <v>1403</v>
      </c>
      <c r="H78" s="4">
        <v>1</v>
      </c>
      <c r="I78" s="182" t="s">
        <v>1404</v>
      </c>
      <c r="J78" s="181" t="s">
        <v>6</v>
      </c>
      <c r="K78" s="183" t="s">
        <v>1405</v>
      </c>
      <c r="L78" s="182" t="str">
        <f>VLOOKUP(K78,CódigosRetorno!$A$2:$B$1795,2,FALSE())</f>
        <v>El XML no contiene el tag o no existe información del código de local anexo del emisor</v>
      </c>
      <c r="M78" s="127" t="s">
        <v>8</v>
      </c>
      <c r="N78" s="185"/>
    </row>
    <row r="79" spans="1:14" ht="24" x14ac:dyDescent="0.25">
      <c r="A79" s="653"/>
      <c r="B79" s="667"/>
      <c r="C79" s="668"/>
      <c r="D79" s="668"/>
      <c r="E79" s="653"/>
      <c r="F79" s="668"/>
      <c r="G79" s="667"/>
      <c r="H79" s="4"/>
      <c r="I79" s="51" t="s">
        <v>1406</v>
      </c>
      <c r="J79" s="61" t="s">
        <v>208</v>
      </c>
      <c r="K79" s="65" t="s">
        <v>1407</v>
      </c>
      <c r="L79" s="51" t="str">
        <f>VLOOKUP(K79,CódigosRetorno!$A$2:$B$1795,2,FALSE())</f>
        <v>El XML no contiene el tag o no existe información del código de local anexo del emisor</v>
      </c>
      <c r="M79" s="62" t="s">
        <v>8</v>
      </c>
      <c r="N79" s="30"/>
    </row>
    <row r="80" spans="1:14" ht="36" x14ac:dyDescent="0.25">
      <c r="A80" s="653"/>
      <c r="B80" s="667"/>
      <c r="C80" s="668"/>
      <c r="D80" s="668"/>
      <c r="E80" s="653"/>
      <c r="F80" s="668"/>
      <c r="G80" s="667"/>
      <c r="H80" s="4"/>
      <c r="I80" s="51" t="s">
        <v>1408</v>
      </c>
      <c r="J80" s="61" t="s">
        <v>6</v>
      </c>
      <c r="K80" s="65" t="s">
        <v>1409</v>
      </c>
      <c r="L80" s="51" t="str">
        <f>VLOOKUP(K80,CódigosRetorno!$A$2:$B$1795,2,FALSE())</f>
        <v>El código de local anexo consignado no se encuentra declarado en el RUC</v>
      </c>
      <c r="M80" s="62" t="s">
        <v>1410</v>
      </c>
      <c r="N80" s="30"/>
    </row>
    <row r="81" spans="1:14" ht="48" x14ac:dyDescent="0.25">
      <c r="A81" s="653"/>
      <c r="B81" s="667"/>
      <c r="C81" s="668"/>
      <c r="D81" s="668"/>
      <c r="E81" s="653"/>
      <c r="F81" s="668"/>
      <c r="G81" s="667"/>
      <c r="H81" s="4"/>
      <c r="I81" s="51" t="s">
        <v>1411</v>
      </c>
      <c r="J81" s="61" t="s">
        <v>208</v>
      </c>
      <c r="K81" s="65" t="s">
        <v>1412</v>
      </c>
      <c r="L81" s="51" t="str">
        <f>VLOOKUP(K81,CódigosRetorno!$A$2:$B$1795,2,FALSE())</f>
        <v>El código de local anexo consignado no se encuentra declarado en el RUC</v>
      </c>
      <c r="M81" s="62" t="s">
        <v>1410</v>
      </c>
      <c r="N81" s="30"/>
    </row>
    <row r="82" spans="1:14" ht="24" x14ac:dyDescent="0.25">
      <c r="A82" s="653"/>
      <c r="B82" s="667"/>
      <c r="C82" s="668"/>
      <c r="D82" s="668"/>
      <c r="E82" s="653"/>
      <c r="F82" s="668"/>
      <c r="G82" s="667"/>
      <c r="H82" s="4"/>
      <c r="I82" s="51" t="s">
        <v>1413</v>
      </c>
      <c r="J82" s="61" t="s">
        <v>208</v>
      </c>
      <c r="K82" s="65" t="s">
        <v>1414</v>
      </c>
      <c r="L82" s="51" t="str">
        <f>VLOOKUP(K82,CódigosRetorno!$A$2:$B$1795,2,FALSE())</f>
        <v>El dato ingresado como local anexo no cumple con el formato establecido</v>
      </c>
      <c r="M82" s="200" t="s">
        <v>8</v>
      </c>
      <c r="N82" s="30"/>
    </row>
    <row r="83" spans="1:14" s="192" customFormat="1" ht="24" x14ac:dyDescent="0.25">
      <c r="A83" s="653"/>
      <c r="B83" s="667"/>
      <c r="C83" s="668"/>
      <c r="D83" s="671" t="s">
        <v>184</v>
      </c>
      <c r="E83" s="672"/>
      <c r="F83" s="187" t="s">
        <v>1260</v>
      </c>
      <c r="G83" s="189" t="s">
        <v>1282</v>
      </c>
      <c r="H83" s="187" t="s">
        <v>1262</v>
      </c>
      <c r="I83" s="189" t="s">
        <v>1263</v>
      </c>
      <c r="J83" s="186" t="s">
        <v>208</v>
      </c>
      <c r="K83" s="190" t="s">
        <v>1283</v>
      </c>
      <c r="L83" s="189" t="str">
        <f>VLOOKUP(K83,CódigosRetorno!$A$2:$B$1795,2,FALSE())</f>
        <v>El dato ingresado como atributo @listAgencyName es incorrecto.</v>
      </c>
      <c r="M83" s="187" t="s">
        <v>8</v>
      </c>
      <c r="N83" s="191"/>
    </row>
    <row r="84" spans="1:14" s="192" customFormat="1" ht="24" x14ac:dyDescent="0.25">
      <c r="A84" s="653"/>
      <c r="B84" s="667"/>
      <c r="C84" s="668"/>
      <c r="D84" s="668"/>
      <c r="E84" s="672"/>
      <c r="F84" s="187" t="s">
        <v>1415</v>
      </c>
      <c r="G84" s="189" t="s">
        <v>1285</v>
      </c>
      <c r="H84" s="187" t="s">
        <v>1262</v>
      </c>
      <c r="I84" s="189" t="s">
        <v>1416</v>
      </c>
      <c r="J84" s="186" t="s">
        <v>208</v>
      </c>
      <c r="K84" s="190" t="s">
        <v>1287</v>
      </c>
      <c r="L84" s="189" t="str">
        <f>VLOOKUP(K84,CódigosRetorno!$A$2:$B$1795,2,FALSE())</f>
        <v>El dato ingresado como atributo @listName es incorrecto.</v>
      </c>
      <c r="M84" s="187" t="s">
        <v>8</v>
      </c>
      <c r="N84" s="191"/>
    </row>
    <row r="85" spans="1:14" x14ac:dyDescent="0.25">
      <c r="A85" s="76" t="s">
        <v>1417</v>
      </c>
      <c r="B85" s="108"/>
      <c r="C85" s="107"/>
      <c r="D85" s="107" t="s">
        <v>8</v>
      </c>
      <c r="E85" s="107" t="s">
        <v>8</v>
      </c>
      <c r="F85" s="107" t="s">
        <v>8</v>
      </c>
      <c r="G85" s="81" t="s">
        <v>8</v>
      </c>
      <c r="H85" s="107"/>
      <c r="I85" s="56" t="s">
        <v>8</v>
      </c>
      <c r="J85" s="109" t="s">
        <v>8</v>
      </c>
      <c r="K85" s="120" t="s">
        <v>8</v>
      </c>
      <c r="L85" s="56" t="str">
        <f>VLOOKUP(K85,CódigosRetorno!$A$2:$B$1795,2,FALSE())</f>
        <v>-</v>
      </c>
      <c r="M85" s="80" t="s">
        <v>8</v>
      </c>
      <c r="N85" s="30"/>
    </row>
    <row r="86" spans="1:14" ht="36" customHeight="1" x14ac:dyDescent="0.25">
      <c r="A86" s="653">
        <f>A78+1</f>
        <v>17</v>
      </c>
      <c r="B86" s="667" t="s">
        <v>1418</v>
      </c>
      <c r="C86" s="668" t="s">
        <v>63</v>
      </c>
      <c r="D86" s="668" t="s">
        <v>143</v>
      </c>
      <c r="E86" s="653" t="s">
        <v>300</v>
      </c>
      <c r="F86" s="668"/>
      <c r="G86" s="669" t="s">
        <v>1419</v>
      </c>
      <c r="H86" s="4">
        <v>1</v>
      </c>
      <c r="I86" s="182" t="s">
        <v>1420</v>
      </c>
      <c r="J86" s="183" t="s">
        <v>6</v>
      </c>
      <c r="K86" s="184" t="s">
        <v>1421</v>
      </c>
      <c r="L86" s="182" t="str">
        <f>VLOOKUP(K86,CódigosRetorno!$A$2:$B$1795,2,FALSE())</f>
        <v>El XML contiene mas de un tag como elemento de numero de documento del receptor.</v>
      </c>
      <c r="M86" s="127" t="s">
        <v>8</v>
      </c>
      <c r="N86" s="185"/>
    </row>
    <row r="87" spans="1:14" ht="36" x14ac:dyDescent="0.25">
      <c r="A87" s="653"/>
      <c r="B87" s="667"/>
      <c r="C87" s="668"/>
      <c r="D87" s="668"/>
      <c r="E87" s="653"/>
      <c r="F87" s="668"/>
      <c r="G87" s="669"/>
      <c r="H87" s="4"/>
      <c r="I87" s="51" t="s">
        <v>66</v>
      </c>
      <c r="J87" s="65" t="s">
        <v>6</v>
      </c>
      <c r="K87" s="125" t="s">
        <v>990</v>
      </c>
      <c r="L87" s="51" t="str">
        <f>VLOOKUP(K87,CódigosRetorno!$A$2:$B$1795,2,FALSE())</f>
        <v>El XML no contiene el tag o no existe informacion del número de documento de identidad del receptor del documento</v>
      </c>
      <c r="M87" s="62" t="s">
        <v>8</v>
      </c>
      <c r="N87" s="30"/>
    </row>
    <row r="88" spans="1:14" ht="36" x14ac:dyDescent="0.25">
      <c r="A88" s="653"/>
      <c r="B88" s="667"/>
      <c r="C88" s="668"/>
      <c r="D88" s="668"/>
      <c r="E88" s="653"/>
      <c r="F88" s="668"/>
      <c r="G88" s="669"/>
      <c r="H88" s="4"/>
      <c r="I88" s="51" t="s">
        <v>1422</v>
      </c>
      <c r="J88" s="65" t="s">
        <v>6</v>
      </c>
      <c r="K88" s="125" t="s">
        <v>704</v>
      </c>
      <c r="L88" s="51" t="str">
        <f>VLOOKUP(K88,CódigosRetorno!$A$2:$B$1795,2,FALSE())</f>
        <v>El numero de documento de identidad del receptor debe ser  RUC</v>
      </c>
      <c r="M88" s="62" t="s">
        <v>8</v>
      </c>
      <c r="N88" s="30"/>
    </row>
    <row r="89" spans="1:14" ht="30" customHeight="1" x14ac:dyDescent="0.25">
      <c r="A89" s="653"/>
      <c r="B89" s="667"/>
      <c r="C89" s="668"/>
      <c r="D89" s="668"/>
      <c r="E89" s="653"/>
      <c r="F89" s="668"/>
      <c r="G89" s="669"/>
      <c r="H89" s="4"/>
      <c r="I89" s="51" t="s">
        <v>1423</v>
      </c>
      <c r="J89" s="65" t="s">
        <v>6</v>
      </c>
      <c r="K89" s="65" t="s">
        <v>1424</v>
      </c>
      <c r="L89" s="51" t="str">
        <f>VLOOKUP(MID(K89,1,4),CódigosRetorno!$A$2:$B$1795,2,FALSE())</f>
        <v>El numero de RUC del receptor no existe.</v>
      </c>
      <c r="M89" s="62" t="s">
        <v>258</v>
      </c>
      <c r="N89" s="30"/>
    </row>
    <row r="90" spans="1:14" ht="36" x14ac:dyDescent="0.25">
      <c r="A90" s="653"/>
      <c r="B90" s="667"/>
      <c r="C90" s="668"/>
      <c r="D90" s="668"/>
      <c r="E90" s="653"/>
      <c r="F90" s="668"/>
      <c r="G90" s="669"/>
      <c r="H90" s="4"/>
      <c r="I90" s="51" t="s">
        <v>1425</v>
      </c>
      <c r="J90" s="65" t="s">
        <v>208</v>
      </c>
      <c r="K90" s="125" t="s">
        <v>1426</v>
      </c>
      <c r="L90" s="51" t="str">
        <f>VLOOKUP(K90,CódigosRetorno!$A$2:$B$1795,2,FALSE())</f>
        <v>El RUC  del receptor no esta activo</v>
      </c>
      <c r="M90" s="62" t="s">
        <v>258</v>
      </c>
      <c r="N90" s="30"/>
    </row>
    <row r="91" spans="1:14" ht="36" x14ac:dyDescent="0.25">
      <c r="A91" s="653"/>
      <c r="B91" s="667"/>
      <c r="C91" s="668"/>
      <c r="D91" s="668"/>
      <c r="E91" s="653"/>
      <c r="F91" s="668"/>
      <c r="G91" s="669"/>
      <c r="H91" s="4"/>
      <c r="I91" s="51" t="s">
        <v>1427</v>
      </c>
      <c r="J91" s="65" t="s">
        <v>208</v>
      </c>
      <c r="K91" s="125" t="s">
        <v>1428</v>
      </c>
      <c r="L91" s="51" t="str">
        <f>VLOOKUP(K91,CódigosRetorno!$A$2:$B$1795,2,FALSE())</f>
        <v>El RUC del receptor no esta habido</v>
      </c>
      <c r="M91" s="62" t="s">
        <v>258</v>
      </c>
      <c r="N91" s="30"/>
    </row>
    <row r="92" spans="1:14" ht="72" x14ac:dyDescent="0.25">
      <c r="A92" s="653"/>
      <c r="B92" s="667"/>
      <c r="C92" s="668"/>
      <c r="D92" s="668"/>
      <c r="E92" s="653"/>
      <c r="F92" s="668"/>
      <c r="G92" s="669"/>
      <c r="H92" s="4"/>
      <c r="I92" s="51" t="s">
        <v>1429</v>
      </c>
      <c r="J92" s="65" t="s">
        <v>6</v>
      </c>
      <c r="K92" s="125" t="s">
        <v>1430</v>
      </c>
      <c r="L92" s="51" t="str">
        <f>VLOOKUP(K92,CódigosRetorno!$A$2:$B$1795,2,FALSE())</f>
        <v>El dato ingresado como numero de documento de identidad del receptor no cumple con el formato establecido</v>
      </c>
      <c r="M92" s="62" t="s">
        <v>8</v>
      </c>
      <c r="N92" s="30"/>
    </row>
    <row r="93" spans="1:14" ht="36" x14ac:dyDescent="0.25">
      <c r="A93" s="653"/>
      <c r="B93" s="667"/>
      <c r="C93" s="668"/>
      <c r="D93" s="668"/>
      <c r="E93" s="653"/>
      <c r="F93" s="668"/>
      <c r="G93" s="669"/>
      <c r="H93" s="4"/>
      <c r="I93" s="51" t="s">
        <v>1431</v>
      </c>
      <c r="J93" s="65" t="s">
        <v>6</v>
      </c>
      <c r="K93" s="125" t="s">
        <v>1432</v>
      </c>
      <c r="L93" s="51" t="str">
        <f>VLOOKUP(K93,CódigosRetorno!$A$2:$B$1795,2,FALSE())</f>
        <v>El DNI ingresado no cumple con el estandar.</v>
      </c>
      <c r="M93" s="62" t="s">
        <v>8</v>
      </c>
      <c r="N93" s="30"/>
    </row>
    <row r="94" spans="1:14" s="192" customFormat="1" ht="36" customHeight="1" x14ac:dyDescent="0.25">
      <c r="A94" s="653"/>
      <c r="B94" s="667"/>
      <c r="C94" s="668"/>
      <c r="D94" s="668"/>
      <c r="E94" s="672" t="s">
        <v>1433</v>
      </c>
      <c r="F94" s="671" t="s">
        <v>198</v>
      </c>
      <c r="G94" s="673" t="s">
        <v>1434</v>
      </c>
      <c r="H94" s="672">
        <v>1</v>
      </c>
      <c r="I94" s="189" t="s">
        <v>1435</v>
      </c>
      <c r="J94" s="190" t="s">
        <v>6</v>
      </c>
      <c r="K94" s="188" t="s">
        <v>998</v>
      </c>
      <c r="L94" s="189" t="str">
        <f>VLOOKUP(K94,CódigosRetorno!$A$2:$B$1795,2,FALSE())</f>
        <v>El XML no contiene el tag o no existe informacion del tipo de documento de identidad del receptor del documento</v>
      </c>
      <c r="M94" s="187" t="s">
        <v>8</v>
      </c>
      <c r="N94" s="191"/>
    </row>
    <row r="95" spans="1:14" s="192" customFormat="1" ht="36" x14ac:dyDescent="0.25">
      <c r="A95" s="653"/>
      <c r="B95" s="667"/>
      <c r="C95" s="668"/>
      <c r="D95" s="668"/>
      <c r="E95" s="672"/>
      <c r="F95" s="671"/>
      <c r="G95" s="673"/>
      <c r="H95" s="672"/>
      <c r="I95" s="189" t="s">
        <v>1436</v>
      </c>
      <c r="J95" s="190" t="s">
        <v>6</v>
      </c>
      <c r="K95" s="188" t="s">
        <v>1437</v>
      </c>
      <c r="L95" s="189" t="str">
        <f>VLOOKUP(K95,CódigosRetorno!$A$2:$B$1795,2,FALSE())</f>
        <v>El dato ingresado en el tipo de documento de identidad del receptor no esta permitido.</v>
      </c>
      <c r="M95" s="187" t="s">
        <v>470</v>
      </c>
      <c r="N95" s="191"/>
    </row>
    <row r="96" spans="1:14" s="192" customFormat="1" ht="48" x14ac:dyDescent="0.25">
      <c r="A96" s="653"/>
      <c r="B96" s="667"/>
      <c r="C96" s="668"/>
      <c r="D96" s="668"/>
      <c r="E96" s="672"/>
      <c r="F96" s="671"/>
      <c r="G96" s="673"/>
      <c r="H96" s="672"/>
      <c r="I96" s="189" t="s">
        <v>1438</v>
      </c>
      <c r="J96" s="190" t="s">
        <v>6</v>
      </c>
      <c r="K96" s="188" t="s">
        <v>1437</v>
      </c>
      <c r="L96" s="189" t="str">
        <f>VLOOKUP(K96,CódigosRetorno!$A$2:$B$1795,2,FALSE())</f>
        <v>El dato ingresado en el tipo de documento de identidad del receptor no esta permitido.</v>
      </c>
      <c r="M96" s="187" t="s">
        <v>470</v>
      </c>
      <c r="N96" s="191"/>
    </row>
    <row r="97" spans="1:14" s="192" customFormat="1" ht="36" x14ac:dyDescent="0.25">
      <c r="A97" s="653"/>
      <c r="B97" s="667"/>
      <c r="C97" s="668"/>
      <c r="D97" s="668"/>
      <c r="E97" s="672"/>
      <c r="F97" s="671"/>
      <c r="G97" s="673"/>
      <c r="H97" s="672"/>
      <c r="I97" s="189" t="s">
        <v>1439</v>
      </c>
      <c r="J97" s="190" t="s">
        <v>6</v>
      </c>
      <c r="K97" s="188" t="s">
        <v>1437</v>
      </c>
      <c r="L97" s="189" t="str">
        <f>VLOOKUP(K97,CódigosRetorno!$A$2:$B$1795,2,FALSE())</f>
        <v>El dato ingresado en el tipo de documento de identidad del receptor no esta permitido.</v>
      </c>
      <c r="M97" s="187" t="s">
        <v>8</v>
      </c>
      <c r="N97" s="191"/>
    </row>
    <row r="98" spans="1:14" s="192" customFormat="1" ht="36" x14ac:dyDescent="0.25">
      <c r="A98" s="653"/>
      <c r="B98" s="667"/>
      <c r="C98" s="668"/>
      <c r="D98" s="668"/>
      <c r="E98" s="672"/>
      <c r="F98" s="671"/>
      <c r="G98" s="673"/>
      <c r="H98" s="672"/>
      <c r="I98" s="189" t="s">
        <v>1440</v>
      </c>
      <c r="J98" s="190" t="s">
        <v>6</v>
      </c>
      <c r="K98" s="190" t="s">
        <v>1437</v>
      </c>
      <c r="L98" s="189" t="str">
        <f>VLOOKUP(K98,CódigosRetorno!$A$2:$B$1795,2,FALSE())</f>
        <v>El dato ingresado en el tipo de documento de identidad del receptor no esta permitido.</v>
      </c>
      <c r="M98" s="187" t="s">
        <v>8</v>
      </c>
      <c r="N98" s="191"/>
    </row>
    <row r="99" spans="1:14" s="192" customFormat="1" ht="24" x14ac:dyDescent="0.25">
      <c r="A99" s="653"/>
      <c r="B99" s="667"/>
      <c r="C99" s="668"/>
      <c r="D99" s="668"/>
      <c r="E99" s="672"/>
      <c r="F99" s="671"/>
      <c r="G99" s="673"/>
      <c r="H99" s="672"/>
      <c r="I99" s="189" t="s">
        <v>1441</v>
      </c>
      <c r="J99" s="190" t="s">
        <v>6</v>
      </c>
      <c r="K99" s="190" t="s">
        <v>1437</v>
      </c>
      <c r="L99" s="189" t="str">
        <f>VLOOKUP(K99,CódigosRetorno!$A$2:$B$1795,2,FALSE())</f>
        <v>El dato ingresado en el tipo de documento de identidad del receptor no esta permitido.</v>
      </c>
      <c r="M99" s="187" t="s">
        <v>8</v>
      </c>
      <c r="N99" s="191"/>
    </row>
    <row r="100" spans="1:14" s="192" customFormat="1" ht="24" x14ac:dyDescent="0.25">
      <c r="A100" s="653"/>
      <c r="B100" s="667"/>
      <c r="C100" s="668"/>
      <c r="D100" s="671" t="s">
        <v>184</v>
      </c>
      <c r="E100" s="672"/>
      <c r="F100" s="187" t="s">
        <v>1332</v>
      </c>
      <c r="G100" s="189" t="s">
        <v>1333</v>
      </c>
      <c r="H100" s="187" t="s">
        <v>1262</v>
      </c>
      <c r="I100" s="189" t="s">
        <v>1334</v>
      </c>
      <c r="J100" s="186" t="s">
        <v>208</v>
      </c>
      <c r="K100" s="190" t="s">
        <v>1335</v>
      </c>
      <c r="L100" s="189" t="str">
        <f>VLOOKUP(K100,CódigosRetorno!$A$2:$B$1795,2,FALSE())</f>
        <v>El dato ingresado como atributo @schemeName es incorrecto.</v>
      </c>
      <c r="M100" s="187" t="s">
        <v>8</v>
      </c>
      <c r="N100" s="191"/>
    </row>
    <row r="101" spans="1:14" s="192" customFormat="1" ht="24" x14ac:dyDescent="0.25">
      <c r="A101" s="653"/>
      <c r="B101" s="667"/>
      <c r="C101" s="668"/>
      <c r="D101" s="668"/>
      <c r="E101" s="672"/>
      <c r="F101" s="187" t="s">
        <v>1260</v>
      </c>
      <c r="G101" s="189" t="s">
        <v>1261</v>
      </c>
      <c r="H101" s="187" t="s">
        <v>1262</v>
      </c>
      <c r="I101" s="189" t="s">
        <v>1263</v>
      </c>
      <c r="J101" s="186" t="s">
        <v>208</v>
      </c>
      <c r="K101" s="190" t="s">
        <v>1264</v>
      </c>
      <c r="L101" s="189" t="str">
        <f>VLOOKUP(K101,CódigosRetorno!$A$2:$B$1795,2,FALSE())</f>
        <v>El dato ingresado como atributo @schemeAgencyName es incorrecto.</v>
      </c>
      <c r="M101" s="187" t="s">
        <v>8</v>
      </c>
      <c r="N101" s="191"/>
    </row>
    <row r="102" spans="1:14" s="192" customFormat="1" ht="48" x14ac:dyDescent="0.25">
      <c r="A102" s="653"/>
      <c r="B102" s="667"/>
      <c r="C102" s="668"/>
      <c r="D102" s="668"/>
      <c r="E102" s="672"/>
      <c r="F102" s="187" t="s">
        <v>1336</v>
      </c>
      <c r="G102" s="189" t="s">
        <v>1337</v>
      </c>
      <c r="H102" s="187" t="s">
        <v>1262</v>
      </c>
      <c r="I102" s="189" t="s">
        <v>1338</v>
      </c>
      <c r="J102" s="190" t="s">
        <v>208</v>
      </c>
      <c r="K102" s="188" t="s">
        <v>1339</v>
      </c>
      <c r="L102" s="189" t="str">
        <f>VLOOKUP(K102,CódigosRetorno!$A$2:$B$1795,2,FALSE())</f>
        <v>El dato ingresado como atributo @schemeURI es incorrecto.</v>
      </c>
      <c r="M102" s="187" t="s">
        <v>8</v>
      </c>
      <c r="N102" s="191"/>
    </row>
    <row r="103" spans="1:14" ht="24" customHeight="1" x14ac:dyDescent="0.25">
      <c r="A103" s="653">
        <f>A86+1</f>
        <v>18</v>
      </c>
      <c r="B103" s="669" t="s">
        <v>1442</v>
      </c>
      <c r="C103" s="668" t="s">
        <v>63</v>
      </c>
      <c r="D103" s="668" t="s">
        <v>143</v>
      </c>
      <c r="E103" s="653" t="s">
        <v>205</v>
      </c>
      <c r="F103" s="668"/>
      <c r="G103" s="669" t="s">
        <v>1443</v>
      </c>
      <c r="H103" s="4">
        <v>1</v>
      </c>
      <c r="I103" s="182" t="s">
        <v>605</v>
      </c>
      <c r="J103" s="183" t="s">
        <v>6</v>
      </c>
      <c r="K103" s="184" t="s">
        <v>1444</v>
      </c>
      <c r="L103" s="182" t="str">
        <f>VLOOKUP(K103,CódigosRetorno!$A$2:$B$1795,2,FALSE())</f>
        <v>El XML no contiene el tag o no existe informacion de RegistrationName del receptor del documento</v>
      </c>
      <c r="M103" s="127" t="s">
        <v>8</v>
      </c>
      <c r="N103" s="185"/>
    </row>
    <row r="104" spans="1:14" ht="60" x14ac:dyDescent="0.25">
      <c r="A104" s="653"/>
      <c r="B104" s="669"/>
      <c r="C104" s="668"/>
      <c r="D104" s="668"/>
      <c r="E104" s="653"/>
      <c r="F104" s="668"/>
      <c r="G104" s="669"/>
      <c r="H104" s="4"/>
      <c r="I104" s="51" t="s">
        <v>1445</v>
      </c>
      <c r="J104" s="65" t="s">
        <v>6</v>
      </c>
      <c r="K104" s="125" t="s">
        <v>1446</v>
      </c>
      <c r="L104" s="51" t="str">
        <f>VLOOKUP(K104,CódigosRetorno!$A$2:$B$1795,2,FALSE())</f>
        <v>RegistrationName -  El dato ingresado no cumple con el estandar</v>
      </c>
      <c r="M104" s="62" t="s">
        <v>8</v>
      </c>
      <c r="N104" s="30"/>
    </row>
    <row r="105" spans="1:14" s="192" customFormat="1" ht="48" x14ac:dyDescent="0.25">
      <c r="A105" s="671">
        <f>A103+1</f>
        <v>19</v>
      </c>
      <c r="B105" s="674" t="s">
        <v>1447</v>
      </c>
      <c r="C105" s="671" t="s">
        <v>63</v>
      </c>
      <c r="D105" s="671" t="s">
        <v>184</v>
      </c>
      <c r="E105" s="187" t="s">
        <v>1347</v>
      </c>
      <c r="F105" s="186"/>
      <c r="G105" s="189" t="s">
        <v>1448</v>
      </c>
      <c r="H105" s="187">
        <v>1</v>
      </c>
      <c r="I105" s="189" t="s">
        <v>186</v>
      </c>
      <c r="J105" s="186" t="s">
        <v>8</v>
      </c>
      <c r="K105" s="190" t="s">
        <v>8</v>
      </c>
      <c r="L105" s="189" t="str">
        <f>VLOOKUP(K105,CódigosRetorno!$A$2:$B$1795,2,FALSE())</f>
        <v>-</v>
      </c>
      <c r="M105" s="187" t="s">
        <v>8</v>
      </c>
      <c r="N105" s="191"/>
    </row>
    <row r="106" spans="1:14" s="192" customFormat="1" ht="48" x14ac:dyDescent="0.25">
      <c r="A106" s="671"/>
      <c r="B106" s="674"/>
      <c r="C106" s="671"/>
      <c r="D106" s="671"/>
      <c r="E106" s="187" t="s">
        <v>1351</v>
      </c>
      <c r="F106" s="186"/>
      <c r="G106" s="189" t="s">
        <v>1449</v>
      </c>
      <c r="H106" s="187" t="s">
        <v>1262</v>
      </c>
      <c r="I106" s="189" t="s">
        <v>186</v>
      </c>
      <c r="J106" s="186" t="s">
        <v>8</v>
      </c>
      <c r="K106" s="190" t="s">
        <v>8</v>
      </c>
      <c r="L106" s="189" t="str">
        <f>VLOOKUP(K106,CódigosRetorno!$A$2:$B$1795,2,FALSE())</f>
        <v>-</v>
      </c>
      <c r="M106" s="187" t="s">
        <v>8</v>
      </c>
      <c r="N106" s="191"/>
    </row>
    <row r="107" spans="1:14" s="192" customFormat="1" ht="36" x14ac:dyDescent="0.25">
      <c r="A107" s="671"/>
      <c r="B107" s="674"/>
      <c r="C107" s="671"/>
      <c r="D107" s="671"/>
      <c r="E107" s="187" t="s">
        <v>228</v>
      </c>
      <c r="F107" s="186"/>
      <c r="G107" s="189" t="s">
        <v>1450</v>
      </c>
      <c r="H107" s="187" t="s">
        <v>1262</v>
      </c>
      <c r="I107" s="189" t="s">
        <v>186</v>
      </c>
      <c r="J107" s="186" t="s">
        <v>8</v>
      </c>
      <c r="K107" s="190" t="s">
        <v>8</v>
      </c>
      <c r="L107" s="189" t="str">
        <f>VLOOKUP(K107,CódigosRetorno!$A$2:$B$1795,2,FALSE())</f>
        <v>-</v>
      </c>
      <c r="M107" s="187" t="s">
        <v>8</v>
      </c>
      <c r="N107" s="191"/>
    </row>
    <row r="108" spans="1:14" s="192" customFormat="1" ht="36" x14ac:dyDescent="0.25">
      <c r="A108" s="671"/>
      <c r="B108" s="674"/>
      <c r="C108" s="671"/>
      <c r="D108" s="671"/>
      <c r="E108" s="187" t="s">
        <v>216</v>
      </c>
      <c r="F108" s="186" t="s">
        <v>217</v>
      </c>
      <c r="G108" s="189" t="s">
        <v>1451</v>
      </c>
      <c r="H108" s="187">
        <v>1</v>
      </c>
      <c r="I108" s="189" t="s">
        <v>186</v>
      </c>
      <c r="J108" s="186" t="s">
        <v>8</v>
      </c>
      <c r="K108" s="190" t="s">
        <v>8</v>
      </c>
      <c r="L108" s="189" t="str">
        <f>VLOOKUP(K108,CódigosRetorno!$A$2:$B$1795,2,FALSE())</f>
        <v>-</v>
      </c>
      <c r="M108" s="187" t="s">
        <v>1360</v>
      </c>
      <c r="N108" s="191"/>
    </row>
    <row r="109" spans="1:14" s="192" customFormat="1" x14ac:dyDescent="0.25">
      <c r="A109" s="671"/>
      <c r="B109" s="674"/>
      <c r="C109" s="671"/>
      <c r="D109" s="671"/>
      <c r="E109" s="672"/>
      <c r="F109" s="187" t="s">
        <v>1361</v>
      </c>
      <c r="G109" s="189" t="s">
        <v>1261</v>
      </c>
      <c r="H109" s="187" t="s">
        <v>1262</v>
      </c>
      <c r="I109" s="189" t="s">
        <v>186</v>
      </c>
      <c r="J109" s="186" t="s">
        <v>8</v>
      </c>
      <c r="K109" s="190" t="s">
        <v>8</v>
      </c>
      <c r="L109" s="189" t="str">
        <f>VLOOKUP(K109,CódigosRetorno!$A$2:$B$1795,2,FALSE())</f>
        <v>-</v>
      </c>
      <c r="M109" s="187" t="s">
        <v>8</v>
      </c>
      <c r="N109" s="191"/>
    </row>
    <row r="110" spans="1:14" s="192" customFormat="1" x14ac:dyDescent="0.25">
      <c r="A110" s="671"/>
      <c r="B110" s="674"/>
      <c r="C110" s="671"/>
      <c r="D110" s="671"/>
      <c r="E110" s="672"/>
      <c r="F110" s="187" t="s">
        <v>1363</v>
      </c>
      <c r="G110" s="189" t="s">
        <v>1333</v>
      </c>
      <c r="H110" s="187" t="s">
        <v>1262</v>
      </c>
      <c r="I110" s="189" t="s">
        <v>186</v>
      </c>
      <c r="J110" s="186" t="s">
        <v>8</v>
      </c>
      <c r="K110" s="190" t="s">
        <v>8</v>
      </c>
      <c r="L110" s="189" t="str">
        <f>VLOOKUP(K110,CódigosRetorno!$A$2:$B$1795,2,FALSE())</f>
        <v>-</v>
      </c>
      <c r="M110" s="187" t="s">
        <v>8</v>
      </c>
      <c r="N110" s="191"/>
    </row>
    <row r="111" spans="1:14" s="192" customFormat="1" ht="36" x14ac:dyDescent="0.25">
      <c r="A111" s="671"/>
      <c r="B111" s="674"/>
      <c r="C111" s="671"/>
      <c r="D111" s="671"/>
      <c r="E111" s="187" t="s">
        <v>228</v>
      </c>
      <c r="F111" s="186"/>
      <c r="G111" s="189" t="s">
        <v>1452</v>
      </c>
      <c r="H111" s="187" t="s">
        <v>1262</v>
      </c>
      <c r="I111" s="189" t="s">
        <v>186</v>
      </c>
      <c r="J111" s="186" t="s">
        <v>8</v>
      </c>
      <c r="K111" s="190" t="s">
        <v>8</v>
      </c>
      <c r="L111" s="189" t="str">
        <f>VLOOKUP(K111,CódigosRetorno!$A$2:$B$1795,2,FALSE())</f>
        <v>-</v>
      </c>
      <c r="M111" s="187" t="s">
        <v>8</v>
      </c>
      <c r="N111" s="191"/>
    </row>
    <row r="112" spans="1:14" s="192" customFormat="1" ht="36" x14ac:dyDescent="0.25">
      <c r="A112" s="671"/>
      <c r="B112" s="674"/>
      <c r="C112" s="671"/>
      <c r="D112" s="671"/>
      <c r="E112" s="187" t="s">
        <v>228</v>
      </c>
      <c r="F112" s="186"/>
      <c r="G112" s="189" t="s">
        <v>1453</v>
      </c>
      <c r="H112" s="187" t="s">
        <v>1262</v>
      </c>
      <c r="I112" s="189" t="s">
        <v>186</v>
      </c>
      <c r="J112" s="186" t="s">
        <v>8</v>
      </c>
      <c r="K112" s="190" t="s">
        <v>8</v>
      </c>
      <c r="L112" s="189" t="str">
        <f>VLOOKUP(K112,CódigosRetorno!$A$2:$B$1795,2,FALSE())</f>
        <v>-</v>
      </c>
      <c r="M112" s="187" t="s">
        <v>8</v>
      </c>
      <c r="N112" s="191"/>
    </row>
    <row r="113" spans="1:14" s="192" customFormat="1" ht="48" x14ac:dyDescent="0.25">
      <c r="A113" s="671"/>
      <c r="B113" s="674"/>
      <c r="C113" s="671"/>
      <c r="D113" s="671"/>
      <c r="E113" s="187" t="s">
        <v>330</v>
      </c>
      <c r="F113" s="186" t="s">
        <v>243</v>
      </c>
      <c r="G113" s="189" t="s">
        <v>1454</v>
      </c>
      <c r="H113" s="187">
        <v>1</v>
      </c>
      <c r="I113" s="189" t="s">
        <v>186</v>
      </c>
      <c r="J113" s="186" t="s">
        <v>8</v>
      </c>
      <c r="K113" s="190" t="s">
        <v>8</v>
      </c>
      <c r="L113" s="189" t="str">
        <f>VLOOKUP(K113,CódigosRetorno!$A$2:$B$1795,2,FALSE())</f>
        <v>-</v>
      </c>
      <c r="M113" s="187" t="s">
        <v>1373</v>
      </c>
      <c r="N113" s="191"/>
    </row>
    <row r="114" spans="1:14" s="192" customFormat="1" x14ac:dyDescent="0.25">
      <c r="A114" s="671"/>
      <c r="B114" s="674"/>
      <c r="C114" s="671"/>
      <c r="D114" s="671"/>
      <c r="E114" s="672"/>
      <c r="F114" s="187" t="s">
        <v>1374</v>
      </c>
      <c r="G114" s="189" t="s">
        <v>1300</v>
      </c>
      <c r="H114" s="187" t="s">
        <v>1262</v>
      </c>
      <c r="I114" s="189" t="s">
        <v>186</v>
      </c>
      <c r="J114" s="186" t="s">
        <v>8</v>
      </c>
      <c r="K114" s="190" t="s">
        <v>8</v>
      </c>
      <c r="L114" s="189" t="str">
        <f>VLOOKUP(K114,CódigosRetorno!$A$2:$B$1795,2,FALSE())</f>
        <v>-</v>
      </c>
      <c r="M114" s="187" t="s">
        <v>8</v>
      </c>
      <c r="N114" s="191"/>
    </row>
    <row r="115" spans="1:14" s="192" customFormat="1" ht="48" x14ac:dyDescent="0.25">
      <c r="A115" s="671"/>
      <c r="B115" s="674"/>
      <c r="C115" s="671"/>
      <c r="D115" s="671"/>
      <c r="E115" s="672"/>
      <c r="F115" s="187" t="s">
        <v>1376</v>
      </c>
      <c r="G115" s="189" t="s">
        <v>1282</v>
      </c>
      <c r="H115" s="187" t="s">
        <v>1262</v>
      </c>
      <c r="I115" s="189" t="s">
        <v>186</v>
      </c>
      <c r="J115" s="186" t="s">
        <v>8</v>
      </c>
      <c r="K115" s="190" t="s">
        <v>8</v>
      </c>
      <c r="L115" s="189" t="str">
        <f>VLOOKUP(K115,CódigosRetorno!$A$2:$B$1795,2,FALSE())</f>
        <v>-</v>
      </c>
      <c r="M115" s="187" t="s">
        <v>8</v>
      </c>
      <c r="N115" s="191"/>
    </row>
    <row r="116" spans="1:14" s="192" customFormat="1" x14ac:dyDescent="0.25">
      <c r="A116" s="671"/>
      <c r="B116" s="674"/>
      <c r="C116" s="671"/>
      <c r="D116" s="671"/>
      <c r="E116" s="672"/>
      <c r="F116" s="187" t="s">
        <v>1377</v>
      </c>
      <c r="G116" s="189" t="s">
        <v>1285</v>
      </c>
      <c r="H116" s="187" t="s">
        <v>1262</v>
      </c>
      <c r="I116" s="189" t="s">
        <v>186</v>
      </c>
      <c r="J116" s="186" t="s">
        <v>8</v>
      </c>
      <c r="K116" s="190" t="s">
        <v>8</v>
      </c>
      <c r="L116" s="189" t="str">
        <f>VLOOKUP(K116,CódigosRetorno!$A$2:$B$1795,2,FALSE())</f>
        <v>-</v>
      </c>
      <c r="M116" s="187" t="s">
        <v>8</v>
      </c>
      <c r="N116" s="191"/>
    </row>
    <row r="117" spans="1:14" s="192" customFormat="1" ht="42.75" customHeight="1" x14ac:dyDescent="0.25">
      <c r="A117" s="672">
        <f>A105+1</f>
        <v>20</v>
      </c>
      <c r="B117" s="675" t="s">
        <v>1455</v>
      </c>
      <c r="C117" s="671" t="s">
        <v>63</v>
      </c>
      <c r="D117" s="671" t="s">
        <v>184</v>
      </c>
      <c r="E117" s="187" t="s">
        <v>300</v>
      </c>
      <c r="F117" s="186"/>
      <c r="G117" s="189" t="s">
        <v>1456</v>
      </c>
      <c r="H117" s="187">
        <v>1</v>
      </c>
      <c r="I117" s="189" t="s">
        <v>186</v>
      </c>
      <c r="J117" s="190" t="s">
        <v>8</v>
      </c>
      <c r="K117" s="188" t="s">
        <v>8</v>
      </c>
      <c r="L117" s="189" t="str">
        <f>VLOOKUP(K117,CódigosRetorno!$A$2:$B$1795,2,FALSE())</f>
        <v>-</v>
      </c>
      <c r="M117" s="187" t="s">
        <v>8</v>
      </c>
      <c r="N117" s="191"/>
    </row>
    <row r="118" spans="1:14" s="192" customFormat="1" ht="48" x14ac:dyDescent="0.25">
      <c r="A118" s="672"/>
      <c r="B118" s="675"/>
      <c r="C118" s="671"/>
      <c r="D118" s="671"/>
      <c r="E118" s="187" t="s">
        <v>1433</v>
      </c>
      <c r="F118" s="186" t="s">
        <v>198</v>
      </c>
      <c r="G118" s="189" t="s">
        <v>1457</v>
      </c>
      <c r="H118" s="187">
        <v>1</v>
      </c>
      <c r="I118" s="189" t="s">
        <v>186</v>
      </c>
      <c r="J118" s="190" t="s">
        <v>8</v>
      </c>
      <c r="K118" s="188" t="s">
        <v>8</v>
      </c>
      <c r="L118" s="189" t="str">
        <f>VLOOKUP(K118,CódigosRetorno!$A$2:$B$1795,2,FALSE())</f>
        <v>-</v>
      </c>
      <c r="M118" s="187" t="s">
        <v>8</v>
      </c>
      <c r="N118" s="191"/>
    </row>
    <row r="119" spans="1:14" s="192" customFormat="1" ht="24" x14ac:dyDescent="0.25">
      <c r="A119" s="672"/>
      <c r="B119" s="675"/>
      <c r="C119" s="671"/>
      <c r="D119" s="671"/>
      <c r="E119" s="672"/>
      <c r="F119" s="187" t="s">
        <v>1332</v>
      </c>
      <c r="G119" s="189" t="s">
        <v>1333</v>
      </c>
      <c r="H119" s="187" t="s">
        <v>1262</v>
      </c>
      <c r="I119" s="189" t="s">
        <v>186</v>
      </c>
      <c r="J119" s="186" t="s">
        <v>8</v>
      </c>
      <c r="K119" s="190" t="s">
        <v>8</v>
      </c>
      <c r="L119" s="189" t="str">
        <f>VLOOKUP(K119,CódigosRetorno!$A$2:$B$1795,2,FALSE())</f>
        <v>-</v>
      </c>
      <c r="M119" s="187" t="s">
        <v>8</v>
      </c>
      <c r="N119" s="191"/>
    </row>
    <row r="120" spans="1:14" s="192" customFormat="1" x14ac:dyDescent="0.25">
      <c r="A120" s="672"/>
      <c r="B120" s="675"/>
      <c r="C120" s="671"/>
      <c r="D120" s="671"/>
      <c r="E120" s="672"/>
      <c r="F120" s="187" t="s">
        <v>1260</v>
      </c>
      <c r="G120" s="189" t="s">
        <v>1261</v>
      </c>
      <c r="H120" s="187" t="s">
        <v>1262</v>
      </c>
      <c r="I120" s="189" t="s">
        <v>186</v>
      </c>
      <c r="J120" s="186" t="s">
        <v>8</v>
      </c>
      <c r="K120" s="190" t="s">
        <v>8</v>
      </c>
      <c r="L120" s="189" t="str">
        <f>VLOOKUP(K120,CódigosRetorno!$A$2:$B$1795,2,FALSE())</f>
        <v>-</v>
      </c>
      <c r="M120" s="187" t="s">
        <v>8</v>
      </c>
      <c r="N120" s="191"/>
    </row>
    <row r="121" spans="1:14" s="192" customFormat="1" ht="36" x14ac:dyDescent="0.25">
      <c r="A121" s="672"/>
      <c r="B121" s="675"/>
      <c r="C121" s="671"/>
      <c r="D121" s="671"/>
      <c r="E121" s="672"/>
      <c r="F121" s="187" t="s">
        <v>1336</v>
      </c>
      <c r="G121" s="189" t="s">
        <v>1337</v>
      </c>
      <c r="H121" s="187" t="s">
        <v>1262</v>
      </c>
      <c r="I121" s="189" t="s">
        <v>186</v>
      </c>
      <c r="J121" s="190" t="s">
        <v>8</v>
      </c>
      <c r="K121" s="188" t="s">
        <v>8</v>
      </c>
      <c r="L121" s="189" t="str">
        <f>VLOOKUP(K121,CódigosRetorno!$A$2:$B$1795,2,FALSE())</f>
        <v>-</v>
      </c>
      <c r="M121" s="187" t="s">
        <v>8</v>
      </c>
      <c r="N121" s="191"/>
    </row>
    <row r="122" spans="1:14" s="192" customFormat="1" ht="48" x14ac:dyDescent="0.25">
      <c r="A122" s="672"/>
      <c r="B122" s="675"/>
      <c r="C122" s="671"/>
      <c r="D122" s="671"/>
      <c r="E122" s="187" t="s">
        <v>205</v>
      </c>
      <c r="F122" s="186"/>
      <c r="G122" s="189" t="s">
        <v>1458</v>
      </c>
      <c r="H122" s="187">
        <v>1</v>
      </c>
      <c r="I122" s="189" t="s">
        <v>186</v>
      </c>
      <c r="J122" s="190" t="s">
        <v>8</v>
      </c>
      <c r="K122" s="188" t="s">
        <v>8</v>
      </c>
      <c r="L122" s="189" t="str">
        <f>VLOOKUP(K122,CódigosRetorno!$A$2:$B$1795,2,FALSE())</f>
        <v>-</v>
      </c>
      <c r="M122" s="187" t="s">
        <v>8</v>
      </c>
      <c r="N122" s="191"/>
    </row>
    <row r="123" spans="1:14" x14ac:dyDescent="0.25">
      <c r="A123" s="76" t="s">
        <v>1459</v>
      </c>
      <c r="B123" s="108"/>
      <c r="C123" s="107"/>
      <c r="D123" s="107"/>
      <c r="E123" s="107"/>
      <c r="F123" s="107"/>
      <c r="G123" s="81" t="s">
        <v>8</v>
      </c>
      <c r="H123" s="107"/>
      <c r="I123" s="56" t="s">
        <v>8</v>
      </c>
      <c r="J123" s="109" t="s">
        <v>8</v>
      </c>
      <c r="K123" s="120" t="s">
        <v>8</v>
      </c>
      <c r="L123" s="56" t="str">
        <f>VLOOKUP(K123,CódigosRetorno!$A$2:$B$1795,2,FALSE())</f>
        <v>-</v>
      </c>
      <c r="M123" s="80" t="s">
        <v>8</v>
      </c>
      <c r="N123" s="30"/>
    </row>
    <row r="124" spans="1:14" s="192" customFormat="1" ht="36" customHeight="1" x14ac:dyDescent="0.25">
      <c r="A124" s="672">
        <f>A117+1</f>
        <v>21</v>
      </c>
      <c r="B124" s="675" t="s">
        <v>1460</v>
      </c>
      <c r="C124" s="671" t="s">
        <v>63</v>
      </c>
      <c r="D124" s="671" t="s">
        <v>184</v>
      </c>
      <c r="E124" s="187" t="s">
        <v>300</v>
      </c>
      <c r="F124" s="186"/>
      <c r="G124" s="189" t="s">
        <v>1461</v>
      </c>
      <c r="H124" s="187">
        <v>1</v>
      </c>
      <c r="I124" s="189" t="s">
        <v>186</v>
      </c>
      <c r="J124" s="190" t="s">
        <v>8</v>
      </c>
      <c r="K124" s="188" t="s">
        <v>8</v>
      </c>
      <c r="L124" s="189" t="str">
        <f>VLOOKUP(K124,CódigosRetorno!$A$2:$B$1795,2,FALSE())</f>
        <v>-</v>
      </c>
      <c r="M124" s="187" t="s">
        <v>8</v>
      </c>
      <c r="N124" s="191"/>
    </row>
    <row r="125" spans="1:14" s="192" customFormat="1" ht="36" x14ac:dyDescent="0.25">
      <c r="A125" s="672"/>
      <c r="B125" s="675"/>
      <c r="C125" s="671"/>
      <c r="D125" s="671"/>
      <c r="E125" s="187" t="s">
        <v>1433</v>
      </c>
      <c r="F125" s="186" t="s">
        <v>198</v>
      </c>
      <c r="G125" s="189" t="s">
        <v>1462</v>
      </c>
      <c r="H125" s="187">
        <v>1</v>
      </c>
      <c r="I125" s="189" t="s">
        <v>186</v>
      </c>
      <c r="J125" s="190" t="s">
        <v>8</v>
      </c>
      <c r="K125" s="188" t="s">
        <v>8</v>
      </c>
      <c r="L125" s="189" t="str">
        <f>VLOOKUP(K125,CódigosRetorno!$A$2:$B$1795,2,FALSE())</f>
        <v>-</v>
      </c>
      <c r="M125" s="187" t="s">
        <v>8</v>
      </c>
      <c r="N125" s="191"/>
    </row>
    <row r="126" spans="1:14" s="192" customFormat="1" ht="24" x14ac:dyDescent="0.25">
      <c r="A126" s="672"/>
      <c r="B126" s="675"/>
      <c r="C126" s="671"/>
      <c r="D126" s="671"/>
      <c r="E126" s="672"/>
      <c r="F126" s="187" t="s">
        <v>1332</v>
      </c>
      <c r="G126" s="189" t="s">
        <v>1333</v>
      </c>
      <c r="H126" s="187" t="s">
        <v>1262</v>
      </c>
      <c r="I126" s="189" t="s">
        <v>186</v>
      </c>
      <c r="J126" s="186" t="s">
        <v>8</v>
      </c>
      <c r="K126" s="190" t="s">
        <v>8</v>
      </c>
      <c r="L126" s="189" t="str">
        <f>VLOOKUP(K126,CódigosRetorno!$A$2:$B$1795,2,FALSE())</f>
        <v>-</v>
      </c>
      <c r="M126" s="187" t="s">
        <v>8</v>
      </c>
      <c r="N126" s="191"/>
    </row>
    <row r="127" spans="1:14" s="192" customFormat="1" x14ac:dyDescent="0.25">
      <c r="A127" s="672"/>
      <c r="B127" s="675"/>
      <c r="C127" s="671"/>
      <c r="D127" s="671"/>
      <c r="E127" s="672"/>
      <c r="F127" s="187" t="s">
        <v>1260</v>
      </c>
      <c r="G127" s="189" t="s">
        <v>1261</v>
      </c>
      <c r="H127" s="187" t="s">
        <v>1262</v>
      </c>
      <c r="I127" s="189" t="s">
        <v>186</v>
      </c>
      <c r="J127" s="186" t="s">
        <v>8</v>
      </c>
      <c r="K127" s="190" t="s">
        <v>8</v>
      </c>
      <c r="L127" s="189" t="str">
        <f>VLOOKUP(K127,CódigosRetorno!$A$2:$B$1795,2,FALSE())</f>
        <v>-</v>
      </c>
      <c r="M127" s="187" t="s">
        <v>8</v>
      </c>
      <c r="N127" s="191"/>
    </row>
    <row r="128" spans="1:14" s="192" customFormat="1" ht="36" x14ac:dyDescent="0.25">
      <c r="A128" s="672"/>
      <c r="B128" s="675"/>
      <c r="C128" s="671"/>
      <c r="D128" s="671"/>
      <c r="E128" s="672"/>
      <c r="F128" s="187" t="s">
        <v>1336</v>
      </c>
      <c r="G128" s="189" t="s">
        <v>1337</v>
      </c>
      <c r="H128" s="187" t="s">
        <v>1262</v>
      </c>
      <c r="I128" s="189" t="s">
        <v>186</v>
      </c>
      <c r="J128" s="190" t="s">
        <v>8</v>
      </c>
      <c r="K128" s="188" t="s">
        <v>8</v>
      </c>
      <c r="L128" s="189" t="str">
        <f>VLOOKUP(K128,CódigosRetorno!$A$2:$B$1795,2,FALSE())</f>
        <v>-</v>
      </c>
      <c r="M128" s="187" t="s">
        <v>8</v>
      </c>
      <c r="N128" s="191"/>
    </row>
    <row r="129" spans="1:14" x14ac:dyDescent="0.25">
      <c r="A129" s="76" t="s">
        <v>1463</v>
      </c>
      <c r="B129" s="108"/>
      <c r="C129" s="107"/>
      <c r="D129" s="107"/>
      <c r="E129" s="107" t="s">
        <v>8</v>
      </c>
      <c r="F129" s="107" t="s">
        <v>8</v>
      </c>
      <c r="G129" s="81" t="s">
        <v>8</v>
      </c>
      <c r="H129" s="107"/>
      <c r="I129" s="56" t="s">
        <v>8</v>
      </c>
      <c r="J129" s="109" t="s">
        <v>8</v>
      </c>
      <c r="K129" s="120" t="s">
        <v>8</v>
      </c>
      <c r="L129" s="56" t="str">
        <f>VLOOKUP(K129,CódigosRetorno!$A$2:$B$1795,2,FALSE())</f>
        <v>-</v>
      </c>
      <c r="M129" s="80" t="s">
        <v>8</v>
      </c>
      <c r="N129" s="30"/>
    </row>
    <row r="130" spans="1:14" s="192" customFormat="1" ht="72" customHeight="1" x14ac:dyDescent="0.25">
      <c r="A130" s="672">
        <f>A124+1</f>
        <v>22</v>
      </c>
      <c r="B130" s="675" t="s">
        <v>1464</v>
      </c>
      <c r="C130" s="671" t="s">
        <v>63</v>
      </c>
      <c r="D130" s="671" t="s">
        <v>184</v>
      </c>
      <c r="E130" s="672" t="s">
        <v>228</v>
      </c>
      <c r="F130" s="671"/>
      <c r="G130" s="673" t="s">
        <v>1465</v>
      </c>
      <c r="H130" s="672">
        <v>1</v>
      </c>
      <c r="I130" s="193" t="s">
        <v>1466</v>
      </c>
      <c r="J130" s="190" t="s">
        <v>208</v>
      </c>
      <c r="K130" s="188" t="s">
        <v>1467</v>
      </c>
      <c r="L130" s="189" t="str">
        <f>VLOOKUP(K130,CódigosRetorno!$A$2:$B$1795,2,FALSE())</f>
        <v>El ID de las guias debe tener informacion de la SERIE-NUMERO de guia.</v>
      </c>
      <c r="M130" s="187" t="s">
        <v>8</v>
      </c>
      <c r="N130" s="191"/>
    </row>
    <row r="131" spans="1:14" s="192" customFormat="1" ht="36" x14ac:dyDescent="0.25">
      <c r="A131" s="672"/>
      <c r="B131" s="675"/>
      <c r="C131" s="671"/>
      <c r="D131" s="671"/>
      <c r="E131" s="672"/>
      <c r="F131" s="671"/>
      <c r="G131" s="673"/>
      <c r="H131" s="672"/>
      <c r="I131" s="193" t="s">
        <v>1468</v>
      </c>
      <c r="J131" s="190" t="s">
        <v>6</v>
      </c>
      <c r="K131" s="188" t="s">
        <v>1469</v>
      </c>
      <c r="L131" s="189" t="str">
        <f>VLOOKUP(K131,CódigosRetorno!$A$2:$B$1795,2,FALSE())</f>
        <v>El comprobante contiene un tipo y número de Guía de Remisión repetido</v>
      </c>
      <c r="M131" s="187" t="s">
        <v>8</v>
      </c>
      <c r="N131" s="191"/>
    </row>
    <row r="132" spans="1:14" s="192" customFormat="1" ht="36" customHeight="1" x14ac:dyDescent="0.25">
      <c r="A132" s="672"/>
      <c r="B132" s="675"/>
      <c r="C132" s="671"/>
      <c r="D132" s="671"/>
      <c r="E132" s="672" t="s">
        <v>330</v>
      </c>
      <c r="F132" s="186" t="s">
        <v>331</v>
      </c>
      <c r="G132" s="189" t="s">
        <v>1470</v>
      </c>
      <c r="H132" s="187">
        <v>1</v>
      </c>
      <c r="I132" s="189" t="s">
        <v>1471</v>
      </c>
      <c r="J132" s="190" t="s">
        <v>208</v>
      </c>
      <c r="K132" s="188" t="s">
        <v>1472</v>
      </c>
      <c r="L132" s="189" t="str">
        <f>VLOOKUP(K132,CódigosRetorno!$A$2:$B$1795,2,FALSE())</f>
        <v>El DocumentTypeCode de las guias debe ser 09 o 31</v>
      </c>
      <c r="M132" s="187" t="s">
        <v>1281</v>
      </c>
      <c r="N132" s="191"/>
    </row>
    <row r="133" spans="1:14" s="192" customFormat="1" ht="24" x14ac:dyDescent="0.25">
      <c r="A133" s="672"/>
      <c r="B133" s="675"/>
      <c r="C133" s="671"/>
      <c r="D133" s="671"/>
      <c r="E133" s="672"/>
      <c r="F133" s="187" t="s">
        <v>1260</v>
      </c>
      <c r="G133" s="189" t="s">
        <v>1282</v>
      </c>
      <c r="H133" s="187" t="s">
        <v>1262</v>
      </c>
      <c r="I133" s="189" t="s">
        <v>1263</v>
      </c>
      <c r="J133" s="186" t="s">
        <v>208</v>
      </c>
      <c r="K133" s="190" t="s">
        <v>1283</v>
      </c>
      <c r="L133" s="189" t="str">
        <f>VLOOKUP(K133,CódigosRetorno!$A$2:$B$1795,2,FALSE())</f>
        <v>El dato ingresado como atributo @listAgencyName es incorrecto.</v>
      </c>
      <c r="M133" s="187" t="s">
        <v>8</v>
      </c>
      <c r="N133" s="191"/>
    </row>
    <row r="134" spans="1:14" s="192" customFormat="1" ht="24" x14ac:dyDescent="0.25">
      <c r="A134" s="672"/>
      <c r="B134" s="675"/>
      <c r="C134" s="671"/>
      <c r="D134" s="671"/>
      <c r="E134" s="672"/>
      <c r="F134" s="187" t="s">
        <v>1473</v>
      </c>
      <c r="G134" s="189" t="s">
        <v>1285</v>
      </c>
      <c r="H134" s="187" t="s">
        <v>1262</v>
      </c>
      <c r="I134" s="189" t="s">
        <v>1286</v>
      </c>
      <c r="J134" s="190" t="s">
        <v>208</v>
      </c>
      <c r="K134" s="188" t="s">
        <v>1287</v>
      </c>
      <c r="L134" s="189" t="str">
        <f>VLOOKUP(K134,CódigosRetorno!$A$2:$B$1795,2,FALSE())</f>
        <v>El dato ingresado como atributo @listName es incorrecto.</v>
      </c>
      <c r="M134" s="187" t="s">
        <v>8</v>
      </c>
      <c r="N134" s="191"/>
    </row>
    <row r="135" spans="1:14" s="192" customFormat="1" ht="48" x14ac:dyDescent="0.25">
      <c r="A135" s="672"/>
      <c r="B135" s="675"/>
      <c r="C135" s="671"/>
      <c r="D135" s="671"/>
      <c r="E135" s="672"/>
      <c r="F135" s="187" t="s">
        <v>1288</v>
      </c>
      <c r="G135" s="189" t="s">
        <v>1289</v>
      </c>
      <c r="H135" s="187" t="s">
        <v>1262</v>
      </c>
      <c r="I135" s="189" t="s">
        <v>1290</v>
      </c>
      <c r="J135" s="190" t="s">
        <v>208</v>
      </c>
      <c r="K135" s="188" t="s">
        <v>1291</v>
      </c>
      <c r="L135" s="189" t="str">
        <f>VLOOKUP(K135,CódigosRetorno!$A$2:$B$1795,2,FALSE())</f>
        <v>El dato ingresado como atributo @listURI es incorrecto.</v>
      </c>
      <c r="M135" s="187" t="s">
        <v>8</v>
      </c>
      <c r="N135" s="191"/>
    </row>
    <row r="136" spans="1:14" s="192" customFormat="1" ht="60" customHeight="1" x14ac:dyDescent="0.25">
      <c r="A136" s="672">
        <f>A130+1</f>
        <v>23</v>
      </c>
      <c r="B136" s="675" t="s">
        <v>1474</v>
      </c>
      <c r="C136" s="671" t="s">
        <v>63</v>
      </c>
      <c r="D136" s="671" t="s">
        <v>184</v>
      </c>
      <c r="E136" s="672" t="s">
        <v>228</v>
      </c>
      <c r="F136" s="671"/>
      <c r="G136" s="673" t="s">
        <v>1475</v>
      </c>
      <c r="H136" s="672">
        <v>1</v>
      </c>
      <c r="I136" s="189" t="s">
        <v>1476</v>
      </c>
      <c r="J136" s="190" t="s">
        <v>208</v>
      </c>
      <c r="K136" s="188" t="s">
        <v>1477</v>
      </c>
      <c r="L136" s="189" t="str">
        <f>VLOOKUP(K136,CódigosRetorno!$A$2:$B$1795,2,FALSE())</f>
        <v>El ID de los documentos relacionados no cumplen con el estandar.</v>
      </c>
      <c r="M136" s="187" t="s">
        <v>8</v>
      </c>
      <c r="N136" s="191"/>
    </row>
    <row r="137" spans="1:14" s="192" customFormat="1" ht="36" x14ac:dyDescent="0.25">
      <c r="A137" s="672"/>
      <c r="B137" s="675"/>
      <c r="C137" s="671"/>
      <c r="D137" s="671"/>
      <c r="E137" s="672"/>
      <c r="F137" s="671"/>
      <c r="G137" s="673"/>
      <c r="H137" s="672"/>
      <c r="I137" s="193" t="s">
        <v>1478</v>
      </c>
      <c r="J137" s="190" t="s">
        <v>6</v>
      </c>
      <c r="K137" s="188" t="s">
        <v>1479</v>
      </c>
      <c r="L137" s="189" t="str">
        <f>VLOOKUP(K137,CódigosRetorno!$A$2:$B$1795,2,FALSE())</f>
        <v>El comprobante contiene un tipo y número de Documento Relacionado repetido</v>
      </c>
      <c r="M137" s="187" t="s">
        <v>8</v>
      </c>
      <c r="N137" s="191"/>
    </row>
    <row r="138" spans="1:14" s="192" customFormat="1" ht="36" x14ac:dyDescent="0.25">
      <c r="A138" s="672"/>
      <c r="B138" s="675"/>
      <c r="C138" s="671"/>
      <c r="D138" s="671"/>
      <c r="E138" s="187" t="s">
        <v>330</v>
      </c>
      <c r="F138" s="186" t="s">
        <v>1480</v>
      </c>
      <c r="G138" s="189" t="s">
        <v>1481</v>
      </c>
      <c r="H138" s="187">
        <v>1</v>
      </c>
      <c r="I138" s="189" t="s">
        <v>1482</v>
      </c>
      <c r="J138" s="190" t="s">
        <v>208</v>
      </c>
      <c r="K138" s="188" t="s">
        <v>1483</v>
      </c>
      <c r="L138" s="189" t="str">
        <f>VLOOKUP(K138,CódigosRetorno!$A$2:$B$1795,2,FALSE())</f>
        <v>El DocumentTypeCode de Otros documentos relacionados tiene valores incorrectos.</v>
      </c>
      <c r="M138" s="187" t="s">
        <v>1484</v>
      </c>
      <c r="N138" s="191"/>
    </row>
    <row r="139" spans="1:14" s="192" customFormat="1" ht="24" x14ac:dyDescent="0.25">
      <c r="A139" s="672"/>
      <c r="B139" s="675"/>
      <c r="C139" s="671"/>
      <c r="D139" s="671"/>
      <c r="E139" s="672"/>
      <c r="F139" s="187" t="s">
        <v>1260</v>
      </c>
      <c r="G139" s="189" t="s">
        <v>1282</v>
      </c>
      <c r="H139" s="187" t="s">
        <v>1262</v>
      </c>
      <c r="I139" s="189" t="s">
        <v>1263</v>
      </c>
      <c r="J139" s="186" t="s">
        <v>208</v>
      </c>
      <c r="K139" s="190" t="s">
        <v>1283</v>
      </c>
      <c r="L139" s="189" t="str">
        <f>VLOOKUP(K139,CódigosRetorno!$A$2:$B$1795,2,FALSE())</f>
        <v>El dato ingresado como atributo @listAgencyName es incorrecto.</v>
      </c>
      <c r="M139" s="187" t="s">
        <v>8</v>
      </c>
      <c r="N139" s="191"/>
    </row>
    <row r="140" spans="1:14" s="192" customFormat="1" ht="24" x14ac:dyDescent="0.25">
      <c r="A140" s="672"/>
      <c r="B140" s="675"/>
      <c r="C140" s="671"/>
      <c r="D140" s="671"/>
      <c r="E140" s="672"/>
      <c r="F140" s="187" t="s">
        <v>1485</v>
      </c>
      <c r="G140" s="189" t="s">
        <v>1285</v>
      </c>
      <c r="H140" s="187" t="s">
        <v>1262</v>
      </c>
      <c r="I140" s="189" t="s">
        <v>1486</v>
      </c>
      <c r="J140" s="190" t="s">
        <v>208</v>
      </c>
      <c r="K140" s="188" t="s">
        <v>1287</v>
      </c>
      <c r="L140" s="189" t="str">
        <f>VLOOKUP(K140,CódigosRetorno!$A$2:$B$1795,2,FALSE())</f>
        <v>El dato ingresado como atributo @listName es incorrecto.</v>
      </c>
      <c r="M140" s="187" t="s">
        <v>8</v>
      </c>
      <c r="N140" s="191"/>
    </row>
    <row r="141" spans="1:14" s="192" customFormat="1" ht="48" x14ac:dyDescent="0.25">
      <c r="A141" s="672"/>
      <c r="B141" s="675"/>
      <c r="C141" s="671"/>
      <c r="D141" s="671"/>
      <c r="E141" s="672"/>
      <c r="F141" s="187" t="s">
        <v>1487</v>
      </c>
      <c r="G141" s="189" t="s">
        <v>1289</v>
      </c>
      <c r="H141" s="187" t="s">
        <v>1262</v>
      </c>
      <c r="I141" s="189" t="s">
        <v>1488</v>
      </c>
      <c r="J141" s="190" t="s">
        <v>208</v>
      </c>
      <c r="K141" s="188" t="s">
        <v>1291</v>
      </c>
      <c r="L141" s="189" t="str">
        <f>VLOOKUP(K141,CódigosRetorno!$A$2:$B$1795,2,FALSE())</f>
        <v>El dato ingresado como atributo @listURI es incorrecto.</v>
      </c>
      <c r="M141" s="187" t="s">
        <v>8</v>
      </c>
      <c r="N141" s="191"/>
    </row>
    <row r="142" spans="1:14" x14ac:dyDescent="0.25">
      <c r="A142" s="76" t="s">
        <v>1489</v>
      </c>
      <c r="B142" s="56"/>
      <c r="C142" s="107" t="s">
        <v>8</v>
      </c>
      <c r="D142" s="107" t="s">
        <v>8</v>
      </c>
      <c r="E142" s="107" t="s">
        <v>8</v>
      </c>
      <c r="F142" s="107" t="s">
        <v>8</v>
      </c>
      <c r="G142" s="81" t="s">
        <v>8</v>
      </c>
      <c r="H142" s="107"/>
      <c r="I142" s="56" t="s">
        <v>8</v>
      </c>
      <c r="J142" s="109" t="s">
        <v>8</v>
      </c>
      <c r="K142" s="120" t="s">
        <v>8</v>
      </c>
      <c r="L142" s="56" t="str">
        <f>VLOOKUP(K142,CódigosRetorno!$A$2:$B$1795,2,FALSE())</f>
        <v>-</v>
      </c>
      <c r="M142" s="80" t="s">
        <v>8</v>
      </c>
      <c r="N142" s="30"/>
    </row>
    <row r="143" spans="1:14" ht="24" customHeight="1" x14ac:dyDescent="0.25">
      <c r="A143" s="653">
        <f>A136+1</f>
        <v>24</v>
      </c>
      <c r="B143" s="667" t="s">
        <v>1490</v>
      </c>
      <c r="C143" s="668" t="s">
        <v>329</v>
      </c>
      <c r="D143" s="668" t="s">
        <v>143</v>
      </c>
      <c r="E143" s="653" t="s">
        <v>857</v>
      </c>
      <c r="F143" s="668" t="s">
        <v>1312</v>
      </c>
      <c r="G143" s="669" t="s">
        <v>1491</v>
      </c>
      <c r="H143" s="4">
        <v>1</v>
      </c>
      <c r="I143" s="182" t="s">
        <v>1492</v>
      </c>
      <c r="J143" s="183" t="s">
        <v>6</v>
      </c>
      <c r="K143" s="184" t="s">
        <v>860</v>
      </c>
      <c r="L143" s="182" t="str">
        <f>VLOOKUP(K143,CódigosRetorno!$A$2:$B$1795,2,FALSE())</f>
        <v>El Numero de orden del item no cumple con el formato establecido</v>
      </c>
      <c r="M143" s="127" t="s">
        <v>8</v>
      </c>
      <c r="N143" s="185"/>
    </row>
    <row r="144" spans="1:14" ht="24" x14ac:dyDescent="0.25">
      <c r="A144" s="653"/>
      <c r="B144" s="667"/>
      <c r="C144" s="668"/>
      <c r="D144" s="668"/>
      <c r="E144" s="653"/>
      <c r="F144" s="668"/>
      <c r="G144" s="669"/>
      <c r="H144" s="4"/>
      <c r="I144" s="64" t="s">
        <v>1493</v>
      </c>
      <c r="J144" s="65" t="s">
        <v>6</v>
      </c>
      <c r="K144" s="125" t="s">
        <v>862</v>
      </c>
      <c r="L144" s="51" t="str">
        <f>VLOOKUP(K144,CódigosRetorno!$A$2:$B$1795,2,FALSE())</f>
        <v>El número de ítem no puede estar duplicado.</v>
      </c>
      <c r="M144" s="62" t="s">
        <v>8</v>
      </c>
      <c r="N144" s="30"/>
    </row>
    <row r="145" spans="1:14" ht="24" customHeight="1" x14ac:dyDescent="0.25">
      <c r="A145" s="653">
        <f>A143+1</f>
        <v>25</v>
      </c>
      <c r="B145" s="667" t="s">
        <v>1494</v>
      </c>
      <c r="C145" s="668" t="s">
        <v>329</v>
      </c>
      <c r="D145" s="668" t="s">
        <v>143</v>
      </c>
      <c r="E145" s="653" t="s">
        <v>1495</v>
      </c>
      <c r="F145" s="668" t="s">
        <v>770</v>
      </c>
      <c r="G145" s="667" t="s">
        <v>1496</v>
      </c>
      <c r="H145" s="62">
        <v>1</v>
      </c>
      <c r="I145" s="182" t="s">
        <v>1497</v>
      </c>
      <c r="J145" s="181" t="s">
        <v>6</v>
      </c>
      <c r="K145" s="183" t="s">
        <v>1498</v>
      </c>
      <c r="L145" s="182" t="str">
        <f>VLOOKUP(K145,CódigosRetorno!$A$2:$B$1795,2,FALSE())</f>
        <v>Es obligatorio indicar la unidad de medida del ítem</v>
      </c>
      <c r="M145" s="127" t="s">
        <v>8</v>
      </c>
      <c r="N145" s="185"/>
    </row>
    <row r="146" spans="1:14" ht="24" x14ac:dyDescent="0.25">
      <c r="A146" s="653"/>
      <c r="B146" s="667"/>
      <c r="C146" s="668"/>
      <c r="D146" s="668"/>
      <c r="E146" s="653"/>
      <c r="F146" s="668"/>
      <c r="G146" s="667"/>
      <c r="H146" s="62"/>
      <c r="I146" s="51" t="s">
        <v>1499</v>
      </c>
      <c r="J146" s="61" t="s">
        <v>6</v>
      </c>
      <c r="K146" s="65" t="s">
        <v>1500</v>
      </c>
      <c r="L146" s="51" t="str">
        <f>VLOOKUP(K146,CódigosRetorno!$A$2:$B$1795,2,FALSE())</f>
        <v>El dato ingresado como unidad de medida no corresponde al valor esperado</v>
      </c>
      <c r="M146" s="62" t="s">
        <v>8</v>
      </c>
      <c r="N146" s="30"/>
    </row>
    <row r="147" spans="1:14" s="192" customFormat="1" ht="24" x14ac:dyDescent="0.25">
      <c r="A147" s="653"/>
      <c r="B147" s="667"/>
      <c r="C147" s="668"/>
      <c r="D147" s="671" t="s">
        <v>184</v>
      </c>
      <c r="E147" s="672"/>
      <c r="F147" s="187" t="s">
        <v>1501</v>
      </c>
      <c r="G147" s="189" t="s">
        <v>1502</v>
      </c>
      <c r="H147" s="187" t="s">
        <v>1262</v>
      </c>
      <c r="I147" s="189" t="s">
        <v>1503</v>
      </c>
      <c r="J147" s="186" t="s">
        <v>208</v>
      </c>
      <c r="K147" s="190" t="s">
        <v>1504</v>
      </c>
      <c r="L147" s="189" t="str">
        <f>VLOOKUP(K147,CódigosRetorno!$A$2:$B$1795,2,FALSE())</f>
        <v>El dato ingresado como atributo @unitCodeListID es incorrecto.</v>
      </c>
      <c r="M147" s="187" t="s">
        <v>1505</v>
      </c>
      <c r="N147" s="191"/>
    </row>
    <row r="148" spans="1:14" s="192" customFormat="1" ht="48" x14ac:dyDescent="0.25">
      <c r="A148" s="653"/>
      <c r="B148" s="667"/>
      <c r="C148" s="668"/>
      <c r="D148" s="668"/>
      <c r="E148" s="672"/>
      <c r="F148" s="187" t="s">
        <v>1376</v>
      </c>
      <c r="G148" s="189" t="s">
        <v>1506</v>
      </c>
      <c r="H148" s="187" t="s">
        <v>1262</v>
      </c>
      <c r="I148" s="189" t="s">
        <v>1306</v>
      </c>
      <c r="J148" s="190" t="s">
        <v>208</v>
      </c>
      <c r="K148" s="188" t="s">
        <v>1507</v>
      </c>
      <c r="L148" s="189" t="str">
        <f>VLOOKUP(K148,CódigosRetorno!$A$2:$B$1795,2,FALSE())</f>
        <v>El dato ingresado como atributo @unitCodeListAgencyName es incorrecto.</v>
      </c>
      <c r="M148" s="187" t="s">
        <v>8</v>
      </c>
      <c r="N148" s="191"/>
    </row>
    <row r="149" spans="1:14" ht="24" customHeight="1" x14ac:dyDescent="0.25">
      <c r="A149" s="653">
        <f>A145+1</f>
        <v>26</v>
      </c>
      <c r="B149" s="667" t="s">
        <v>1508</v>
      </c>
      <c r="C149" s="668" t="s">
        <v>329</v>
      </c>
      <c r="D149" s="668" t="s">
        <v>143</v>
      </c>
      <c r="E149" s="653" t="s">
        <v>865</v>
      </c>
      <c r="F149" s="668" t="s">
        <v>866</v>
      </c>
      <c r="G149" s="669" t="s">
        <v>1509</v>
      </c>
      <c r="H149" s="4">
        <v>1</v>
      </c>
      <c r="I149" s="182" t="s">
        <v>1510</v>
      </c>
      <c r="J149" s="183" t="s">
        <v>6</v>
      </c>
      <c r="K149" s="184" t="s">
        <v>1511</v>
      </c>
      <c r="L149" s="182" t="str">
        <f>VLOOKUP(K149,CódigosRetorno!$A$2:$B$1795,2,FALSE())</f>
        <v>El XML no contiene el tag InvoicedQuantity en el detalle de los Items o es cero (0)</v>
      </c>
      <c r="M149" s="127" t="s">
        <v>8</v>
      </c>
      <c r="N149" s="185"/>
    </row>
    <row r="150" spans="1:14" ht="24" x14ac:dyDescent="0.25">
      <c r="A150" s="653"/>
      <c r="B150" s="667"/>
      <c r="C150" s="668"/>
      <c r="D150" s="668"/>
      <c r="E150" s="653"/>
      <c r="F150" s="668"/>
      <c r="G150" s="669"/>
      <c r="H150" s="4"/>
      <c r="I150" s="51" t="s">
        <v>869</v>
      </c>
      <c r="J150" s="65" t="s">
        <v>6</v>
      </c>
      <c r="K150" s="125" t="s">
        <v>1512</v>
      </c>
      <c r="L150" s="51" t="str">
        <f>VLOOKUP(K150,CódigosRetorno!$A$2:$B$1795,2,FALSE())</f>
        <v>InvoicedQuantity El dato ingresado no cumple con el estandar</v>
      </c>
      <c r="M150" s="62" t="s">
        <v>8</v>
      </c>
      <c r="N150" s="30"/>
    </row>
    <row r="151" spans="1:14" s="192" customFormat="1" ht="60" x14ac:dyDescent="0.25">
      <c r="A151" s="187">
        <f>A149+1</f>
        <v>27</v>
      </c>
      <c r="B151" s="189" t="s">
        <v>1513</v>
      </c>
      <c r="C151" s="186" t="s">
        <v>329</v>
      </c>
      <c r="D151" s="186" t="s">
        <v>184</v>
      </c>
      <c r="E151" s="187" t="s">
        <v>228</v>
      </c>
      <c r="F151" s="186"/>
      <c r="G151" s="189" t="s">
        <v>1514</v>
      </c>
      <c r="H151" s="187" t="s">
        <v>1262</v>
      </c>
      <c r="I151" s="189" t="s">
        <v>1515</v>
      </c>
      <c r="J151" s="186" t="s">
        <v>208</v>
      </c>
      <c r="K151" s="190" t="s">
        <v>1516</v>
      </c>
      <c r="L151" s="189" t="str">
        <f>VLOOKUP(K151,CódigosRetorno!$A$2:$B$1795,2,FALSE())</f>
        <v>El dato ingresado como codigo de producto no cumple con el formato establecido.</v>
      </c>
      <c r="M151" s="187" t="s">
        <v>8</v>
      </c>
      <c r="N151" s="191"/>
    </row>
    <row r="152" spans="1:14" s="192" customFormat="1" ht="48" customHeight="1" x14ac:dyDescent="0.25">
      <c r="A152" s="671">
        <f>A151+1</f>
        <v>28</v>
      </c>
      <c r="B152" s="675" t="s">
        <v>1517</v>
      </c>
      <c r="C152" s="671" t="s">
        <v>329</v>
      </c>
      <c r="D152" s="671" t="s">
        <v>184</v>
      </c>
      <c r="E152" s="676" t="s">
        <v>1202</v>
      </c>
      <c r="F152" s="671" t="s">
        <v>1518</v>
      </c>
      <c r="G152" s="673" t="s">
        <v>1519</v>
      </c>
      <c r="H152" s="672" t="s">
        <v>1262</v>
      </c>
      <c r="I152" s="189" t="s">
        <v>1520</v>
      </c>
      <c r="J152" s="186" t="s">
        <v>208</v>
      </c>
      <c r="K152" s="190" t="s">
        <v>1521</v>
      </c>
      <c r="L152" s="189" t="str">
        <f>VLOOKUP(K152,CódigosRetorno!$A$2:$B$1795,2,FALSE())</f>
        <v>Debe consignar obligatoriamente Codigo de producto SUNAT o Codigo de producto GTIN</v>
      </c>
      <c r="M152" s="187" t="s">
        <v>1322</v>
      </c>
      <c r="N152" s="191"/>
    </row>
    <row r="153" spans="1:14" s="192" customFormat="1" ht="24" x14ac:dyDescent="0.25">
      <c r="A153" s="671"/>
      <c r="B153" s="675"/>
      <c r="C153" s="671"/>
      <c r="D153" s="671"/>
      <c r="E153" s="676"/>
      <c r="F153" s="671"/>
      <c r="G153" s="673"/>
      <c r="H153" s="672"/>
      <c r="I153" s="189" t="s">
        <v>1522</v>
      </c>
      <c r="J153" s="186" t="s">
        <v>208</v>
      </c>
      <c r="K153" s="190" t="s">
        <v>1523</v>
      </c>
      <c r="L153" s="189" t="str">
        <f>VLOOKUP(K153,CódigosRetorno!$A$2:$B$1795,2,FALSE())</f>
        <v>El Código producto de SUNAT no es válido</v>
      </c>
      <c r="M153" s="187" t="s">
        <v>1524</v>
      </c>
      <c r="N153" s="191"/>
    </row>
    <row r="154" spans="1:14" s="192" customFormat="1" ht="36" x14ac:dyDescent="0.25">
      <c r="A154" s="671"/>
      <c r="B154" s="675"/>
      <c r="C154" s="671"/>
      <c r="D154" s="671"/>
      <c r="E154" s="676"/>
      <c r="F154" s="671"/>
      <c r="G154" s="673"/>
      <c r="H154" s="672"/>
      <c r="I154" s="189" t="s">
        <v>1525</v>
      </c>
      <c r="J154" s="186" t="s">
        <v>208</v>
      </c>
      <c r="K154" s="190" t="s">
        <v>1526</v>
      </c>
      <c r="L154" s="189" t="str">
        <f>VLOOKUP(K154,CódigosRetorno!$A$2:$B$1795,2,FALSE())</f>
        <v>El Codigo de producto SUNAT debe especificarse como minimo al tercer nivel jerarquico (a nivel de clase del codigo UNSPSC)</v>
      </c>
      <c r="M154" s="187" t="s">
        <v>1524</v>
      </c>
      <c r="N154" s="191"/>
    </row>
    <row r="155" spans="1:14" s="192" customFormat="1" ht="60" x14ac:dyDescent="0.25">
      <c r="A155" s="671"/>
      <c r="B155" s="675"/>
      <c r="C155" s="671"/>
      <c r="D155" s="671"/>
      <c r="E155" s="676"/>
      <c r="F155" s="671"/>
      <c r="G155" s="673"/>
      <c r="H155" s="672"/>
      <c r="I155" s="189" t="s">
        <v>1527</v>
      </c>
      <c r="J155" s="186" t="s">
        <v>6</v>
      </c>
      <c r="K155" s="190" t="s">
        <v>1528</v>
      </c>
      <c r="L155" s="189" t="str">
        <f>VLOOKUP(K155,CódigosRetorno!$A$2:$B$1795,2,FALSE())</f>
        <v>El dato ingresado como Codigo de producto SUNAT no corresponde al valor esperado para tipo de operación.</v>
      </c>
      <c r="M155" s="187" t="s">
        <v>8</v>
      </c>
      <c r="N155" s="191"/>
    </row>
    <row r="156" spans="1:14" s="192" customFormat="1" ht="24" x14ac:dyDescent="0.25">
      <c r="A156" s="671"/>
      <c r="B156" s="675"/>
      <c r="C156" s="671"/>
      <c r="D156" s="671"/>
      <c r="E156" s="676"/>
      <c r="F156" s="187" t="s">
        <v>1529</v>
      </c>
      <c r="G156" s="189" t="s">
        <v>1300</v>
      </c>
      <c r="H156" s="187" t="s">
        <v>1262</v>
      </c>
      <c r="I156" s="189" t="s">
        <v>1530</v>
      </c>
      <c r="J156" s="186" t="s">
        <v>208</v>
      </c>
      <c r="K156" s="190" t="s">
        <v>1302</v>
      </c>
      <c r="L156" s="189" t="str">
        <f>VLOOKUP(K156,CódigosRetorno!$A$2:$B$1795,2,FALSE())</f>
        <v>El dato ingresado como atributo @listID es incorrecto.</v>
      </c>
      <c r="M156" s="187" t="s">
        <v>8</v>
      </c>
      <c r="N156" s="191"/>
    </row>
    <row r="157" spans="1:14" s="192" customFormat="1" ht="24" x14ac:dyDescent="0.25">
      <c r="A157" s="671"/>
      <c r="B157" s="675"/>
      <c r="C157" s="671"/>
      <c r="D157" s="671"/>
      <c r="E157" s="676"/>
      <c r="F157" s="187" t="s">
        <v>1531</v>
      </c>
      <c r="G157" s="189" t="s">
        <v>1282</v>
      </c>
      <c r="H157" s="187" t="s">
        <v>1262</v>
      </c>
      <c r="I157" s="189" t="s">
        <v>1532</v>
      </c>
      <c r="J157" s="186" t="s">
        <v>208</v>
      </c>
      <c r="K157" s="190" t="s">
        <v>1283</v>
      </c>
      <c r="L157" s="189" t="str">
        <f>VLOOKUP(K157,CódigosRetorno!$A$2:$B$1795,2,FALSE())</f>
        <v>El dato ingresado como atributo @listAgencyName es incorrecto.</v>
      </c>
      <c r="M157" s="187" t="s">
        <v>8</v>
      </c>
      <c r="N157" s="191"/>
    </row>
    <row r="158" spans="1:14" s="192" customFormat="1" ht="24" x14ac:dyDescent="0.25">
      <c r="A158" s="671"/>
      <c r="B158" s="675"/>
      <c r="C158" s="671"/>
      <c r="D158" s="671"/>
      <c r="E158" s="676"/>
      <c r="F158" s="187" t="s">
        <v>1533</v>
      </c>
      <c r="G158" s="189" t="s">
        <v>1285</v>
      </c>
      <c r="H158" s="187" t="s">
        <v>1262</v>
      </c>
      <c r="I158" s="189" t="s">
        <v>1534</v>
      </c>
      <c r="J158" s="190" t="s">
        <v>208</v>
      </c>
      <c r="K158" s="188" t="s">
        <v>1287</v>
      </c>
      <c r="L158" s="189" t="str">
        <f>VLOOKUP(K158,CódigosRetorno!$A$2:$B$1795,2,FALSE())</f>
        <v>El dato ingresado como atributo @listName es incorrecto.</v>
      </c>
      <c r="M158" s="187" t="s">
        <v>8</v>
      </c>
      <c r="N158" s="191"/>
    </row>
    <row r="159" spans="1:14" s="192" customFormat="1" ht="24" customHeight="1" x14ac:dyDescent="0.25">
      <c r="A159" s="671">
        <f>A152+1</f>
        <v>29</v>
      </c>
      <c r="B159" s="675" t="s">
        <v>1535</v>
      </c>
      <c r="C159" s="671" t="s">
        <v>329</v>
      </c>
      <c r="D159" s="671" t="s">
        <v>184</v>
      </c>
      <c r="E159" s="676" t="s">
        <v>1536</v>
      </c>
      <c r="F159" s="672"/>
      <c r="G159" s="675" t="s">
        <v>1537</v>
      </c>
      <c r="H159" s="672" t="s">
        <v>1262</v>
      </c>
      <c r="I159" s="189" t="s">
        <v>1538</v>
      </c>
      <c r="J159" s="186" t="s">
        <v>208</v>
      </c>
      <c r="K159" s="190" t="s">
        <v>1539</v>
      </c>
      <c r="L159" s="189" t="str">
        <f>VLOOKUP(K159,CódigosRetorno!$A$2:$B$1795,2,FALSE())</f>
        <v>El código de producto GS1 no cumple el estandar</v>
      </c>
      <c r="M159" s="187" t="s">
        <v>8</v>
      </c>
      <c r="N159" s="191"/>
    </row>
    <row r="160" spans="1:14" s="192" customFormat="1" ht="24" x14ac:dyDescent="0.25">
      <c r="A160" s="671"/>
      <c r="B160" s="675"/>
      <c r="C160" s="671"/>
      <c r="D160" s="671"/>
      <c r="E160" s="676"/>
      <c r="F160" s="672"/>
      <c r="G160" s="675"/>
      <c r="H160" s="672"/>
      <c r="I160" s="189" t="s">
        <v>1540</v>
      </c>
      <c r="J160" s="186" t="s">
        <v>208</v>
      </c>
      <c r="K160" s="190" t="s">
        <v>1539</v>
      </c>
      <c r="L160" s="189" t="str">
        <f>VLOOKUP(K160,CódigosRetorno!$A$2:$B$1795,2,FALSE())</f>
        <v>El código de producto GS1 no cumple el estandar</v>
      </c>
      <c r="M160" s="187" t="s">
        <v>8</v>
      </c>
      <c r="N160" s="191"/>
    </row>
    <row r="161" spans="1:14" s="192" customFormat="1" ht="24" x14ac:dyDescent="0.25">
      <c r="A161" s="671"/>
      <c r="B161" s="675"/>
      <c r="C161" s="671"/>
      <c r="D161" s="671"/>
      <c r="E161" s="676"/>
      <c r="F161" s="672"/>
      <c r="G161" s="675"/>
      <c r="H161" s="672"/>
      <c r="I161" s="189" t="s">
        <v>1541</v>
      </c>
      <c r="J161" s="186" t="s">
        <v>208</v>
      </c>
      <c r="K161" s="190" t="s">
        <v>1539</v>
      </c>
      <c r="L161" s="189" t="str">
        <f>VLOOKUP(K161,CódigosRetorno!$A$2:$B$1795,2,FALSE())</f>
        <v>El código de producto GS1 no cumple el estandar</v>
      </c>
      <c r="M161" s="187" t="s">
        <v>8</v>
      </c>
      <c r="N161" s="191"/>
    </row>
    <row r="162" spans="1:14" s="192" customFormat="1" ht="24" x14ac:dyDescent="0.25">
      <c r="A162" s="671"/>
      <c r="B162" s="675"/>
      <c r="C162" s="671"/>
      <c r="D162" s="671"/>
      <c r="E162" s="676"/>
      <c r="F162" s="672"/>
      <c r="G162" s="675"/>
      <c r="H162" s="672"/>
      <c r="I162" s="189" t="s">
        <v>1542</v>
      </c>
      <c r="J162" s="186" t="s">
        <v>208</v>
      </c>
      <c r="K162" s="190" t="s">
        <v>1539</v>
      </c>
      <c r="L162" s="189" t="str">
        <f>VLOOKUP(K162,CódigosRetorno!$A$2:$B$1795,2,FALSE())</f>
        <v>El código de producto GS1 no cumple el estandar</v>
      </c>
      <c r="M162" s="187" t="s">
        <v>8</v>
      </c>
      <c r="N162" s="191"/>
    </row>
    <row r="163" spans="1:14" s="192" customFormat="1" ht="24" x14ac:dyDescent="0.25">
      <c r="A163" s="671"/>
      <c r="B163" s="675"/>
      <c r="C163" s="671"/>
      <c r="D163" s="671"/>
      <c r="E163" s="676"/>
      <c r="F163" s="672"/>
      <c r="G163" s="675"/>
      <c r="H163" s="672"/>
      <c r="I163" s="189" t="s">
        <v>1543</v>
      </c>
      <c r="J163" s="186" t="s">
        <v>208</v>
      </c>
      <c r="K163" s="190" t="s">
        <v>1544</v>
      </c>
      <c r="L163" s="189" t="str">
        <f>VLOOKUP(K163,CódigosRetorno!$A$2:$B$1795,2,FALSE())</f>
        <v>Si utiliza el estandar GS1 debe especificar el tipo de estructura GTIN</v>
      </c>
      <c r="M163" s="187" t="s">
        <v>8</v>
      </c>
      <c r="N163" s="191"/>
    </row>
    <row r="164" spans="1:14" s="192" customFormat="1" ht="24" x14ac:dyDescent="0.25">
      <c r="A164" s="671"/>
      <c r="B164" s="675"/>
      <c r="C164" s="671"/>
      <c r="D164" s="671"/>
      <c r="E164" s="201"/>
      <c r="F164" s="202"/>
      <c r="G164" s="203" t="s">
        <v>1545</v>
      </c>
      <c r="H164" s="204"/>
      <c r="I164" s="189" t="s">
        <v>1546</v>
      </c>
      <c r="J164" s="186" t="s">
        <v>208</v>
      </c>
      <c r="K164" s="190" t="s">
        <v>1547</v>
      </c>
      <c r="L164" s="189" t="str">
        <f>VLOOKUP(K164,CódigosRetorno!$A$2:$B$1795,2,FALSE())</f>
        <v>El tipo de estructura GS1 no tiene un valor permitido</v>
      </c>
      <c r="M164" s="187" t="s">
        <v>8</v>
      </c>
      <c r="N164" s="191"/>
    </row>
    <row r="165" spans="1:14" s="192" customFormat="1" ht="24" customHeight="1" x14ac:dyDescent="0.25">
      <c r="A165" s="671">
        <f>A159+1</f>
        <v>30</v>
      </c>
      <c r="B165" s="675" t="s">
        <v>1548</v>
      </c>
      <c r="C165" s="671" t="s">
        <v>329</v>
      </c>
      <c r="D165" s="671" t="s">
        <v>184</v>
      </c>
      <c r="E165" s="190" t="s">
        <v>223</v>
      </c>
      <c r="F165" s="186" t="s">
        <v>1549</v>
      </c>
      <c r="G165" s="189" t="s">
        <v>1550</v>
      </c>
      <c r="H165" s="187" t="s">
        <v>1262</v>
      </c>
      <c r="I165" s="189" t="s">
        <v>1551</v>
      </c>
      <c r="J165" s="186" t="s">
        <v>208</v>
      </c>
      <c r="K165" s="187" t="s">
        <v>1552</v>
      </c>
      <c r="L165" s="189" t="str">
        <f>VLOOKUP(K165,CódigosRetorno!$A$2:$B$1795,2,FALSE())</f>
        <v>No existe información en el nombre del concepto.</v>
      </c>
      <c r="M165" s="187" t="s">
        <v>8</v>
      </c>
      <c r="N165" s="191"/>
    </row>
    <row r="166" spans="1:14" s="192" customFormat="1" ht="24" x14ac:dyDescent="0.25">
      <c r="A166" s="671"/>
      <c r="B166" s="675"/>
      <c r="C166" s="671"/>
      <c r="D166" s="671"/>
      <c r="E166" s="190" t="s">
        <v>1402</v>
      </c>
      <c r="F166" s="186" t="s">
        <v>1549</v>
      </c>
      <c r="G166" s="189" t="s">
        <v>1553</v>
      </c>
      <c r="H166" s="187" t="s">
        <v>1262</v>
      </c>
      <c r="I166" s="189" t="s">
        <v>186</v>
      </c>
      <c r="J166" s="186" t="s">
        <v>8</v>
      </c>
      <c r="K166" s="187" t="s">
        <v>8</v>
      </c>
      <c r="L166" s="189" t="str">
        <f>VLOOKUP(K166,CódigosRetorno!$A$2:$B$1795,2,FALSE())</f>
        <v>-</v>
      </c>
      <c r="M166" s="187" t="s">
        <v>1554</v>
      </c>
      <c r="N166" s="191"/>
    </row>
    <row r="167" spans="1:14" s="192" customFormat="1" ht="24" x14ac:dyDescent="0.25">
      <c r="A167" s="671"/>
      <c r="B167" s="675"/>
      <c r="C167" s="671"/>
      <c r="D167" s="671"/>
      <c r="E167" s="676"/>
      <c r="F167" s="187" t="s">
        <v>1555</v>
      </c>
      <c r="G167" s="189" t="s">
        <v>1285</v>
      </c>
      <c r="H167" s="187" t="s">
        <v>1262</v>
      </c>
      <c r="I167" s="189" t="s">
        <v>1556</v>
      </c>
      <c r="J167" s="190" t="s">
        <v>208</v>
      </c>
      <c r="K167" s="188" t="s">
        <v>1287</v>
      </c>
      <c r="L167" s="189" t="str">
        <f>VLOOKUP(K167,CódigosRetorno!$A$2:$B$1795,2,FALSE())</f>
        <v>El dato ingresado como atributo @listName es incorrecto.</v>
      </c>
      <c r="M167" s="187" t="s">
        <v>8</v>
      </c>
      <c r="N167" s="191"/>
    </row>
    <row r="168" spans="1:14" s="192" customFormat="1" ht="24" x14ac:dyDescent="0.25">
      <c r="A168" s="671"/>
      <c r="B168" s="675"/>
      <c r="C168" s="671"/>
      <c r="D168" s="671"/>
      <c r="E168" s="676"/>
      <c r="F168" s="187" t="s">
        <v>1260</v>
      </c>
      <c r="G168" s="189" t="s">
        <v>1282</v>
      </c>
      <c r="H168" s="187" t="s">
        <v>1262</v>
      </c>
      <c r="I168" s="189" t="s">
        <v>1263</v>
      </c>
      <c r="J168" s="186" t="s">
        <v>208</v>
      </c>
      <c r="K168" s="190" t="s">
        <v>1283</v>
      </c>
      <c r="L168" s="189" t="str">
        <f>VLOOKUP(K168,CódigosRetorno!$A$2:$B$1795,2,FALSE())</f>
        <v>El dato ingresado como atributo @listAgencyName es incorrecto.</v>
      </c>
      <c r="M168" s="187" t="s">
        <v>8</v>
      </c>
      <c r="N168" s="191"/>
    </row>
    <row r="169" spans="1:14" s="192" customFormat="1" ht="48" x14ac:dyDescent="0.25">
      <c r="A169" s="671"/>
      <c r="B169" s="675"/>
      <c r="C169" s="671"/>
      <c r="D169" s="671"/>
      <c r="E169" s="676"/>
      <c r="F169" s="187" t="s">
        <v>1557</v>
      </c>
      <c r="G169" s="189" t="s">
        <v>1289</v>
      </c>
      <c r="H169" s="187" t="s">
        <v>1262</v>
      </c>
      <c r="I169" s="189" t="s">
        <v>1558</v>
      </c>
      <c r="J169" s="190" t="s">
        <v>208</v>
      </c>
      <c r="K169" s="188" t="s">
        <v>1291</v>
      </c>
      <c r="L169" s="189" t="str">
        <f>VLOOKUP(K169,CódigosRetorno!$A$2:$B$1795,2,FALSE())</f>
        <v>El dato ingresado como atributo @listURI es incorrecto.</v>
      </c>
      <c r="M169" s="187" t="s">
        <v>8</v>
      </c>
      <c r="N169" s="191"/>
    </row>
    <row r="170" spans="1:14" s="192" customFormat="1" ht="24" x14ac:dyDescent="0.25">
      <c r="A170" s="671"/>
      <c r="B170" s="675"/>
      <c r="C170" s="671"/>
      <c r="D170" s="671"/>
      <c r="E170" s="190" t="s">
        <v>814</v>
      </c>
      <c r="F170" s="190"/>
      <c r="G170" s="189" t="s">
        <v>1559</v>
      </c>
      <c r="H170" s="187" t="s">
        <v>1262</v>
      </c>
      <c r="I170" s="189" t="s">
        <v>1560</v>
      </c>
      <c r="J170" s="186" t="s">
        <v>6</v>
      </c>
      <c r="K170" s="187" t="s">
        <v>1561</v>
      </c>
      <c r="L170" s="189" t="str">
        <f>VLOOKUP(K170,CódigosRetorno!$A$2:$B$1795,2,FALSE())</f>
        <v>El XML no contiene tag o no existe información del valor del concepto por linea.</v>
      </c>
      <c r="M170" s="187" t="s">
        <v>8</v>
      </c>
      <c r="N170" s="191"/>
    </row>
    <row r="171" spans="1:14" ht="24" customHeight="1" x14ac:dyDescent="0.25">
      <c r="A171" s="653">
        <f>A165+1</f>
        <v>31</v>
      </c>
      <c r="B171" s="669" t="s">
        <v>1562</v>
      </c>
      <c r="C171" s="668" t="s">
        <v>329</v>
      </c>
      <c r="D171" s="668" t="s">
        <v>143</v>
      </c>
      <c r="E171" s="653" t="s">
        <v>1563</v>
      </c>
      <c r="F171" s="668"/>
      <c r="G171" s="669" t="s">
        <v>1564</v>
      </c>
      <c r="H171" s="4">
        <v>1</v>
      </c>
      <c r="I171" s="182" t="s">
        <v>605</v>
      </c>
      <c r="J171" s="183" t="s">
        <v>6</v>
      </c>
      <c r="K171" s="184" t="s">
        <v>1565</v>
      </c>
      <c r="L171" s="182" t="str">
        <f>VLOOKUP(K171,CódigosRetorno!$A$2:$B$1795,2,FALSE())</f>
        <v>El XML no contiene el tag cac:Item/cbc:Description en el detalle de los Items</v>
      </c>
      <c r="M171" s="127" t="s">
        <v>8</v>
      </c>
      <c r="N171" s="185"/>
    </row>
    <row r="172" spans="1:14" ht="48" x14ac:dyDescent="0.25">
      <c r="A172" s="653"/>
      <c r="B172" s="669"/>
      <c r="C172" s="668"/>
      <c r="D172" s="668"/>
      <c r="E172" s="653"/>
      <c r="F172" s="668"/>
      <c r="G172" s="669"/>
      <c r="H172" s="4"/>
      <c r="I172" s="51" t="s">
        <v>1566</v>
      </c>
      <c r="J172" s="65" t="s">
        <v>6</v>
      </c>
      <c r="K172" s="125" t="s">
        <v>1567</v>
      </c>
      <c r="L172" s="51" t="str">
        <f>VLOOKUP(K172,CódigosRetorno!$A$2:$B$1795,2,FALSE())</f>
        <v>El XML no contiene el tag o no existe informacion de cac:Item/cbc:Description del item</v>
      </c>
      <c r="M172" s="62" t="s">
        <v>8</v>
      </c>
      <c r="N172" s="30"/>
    </row>
    <row r="173" spans="1:14" ht="24" customHeight="1" x14ac:dyDescent="0.25">
      <c r="A173" s="653">
        <f>A171+1</f>
        <v>32</v>
      </c>
      <c r="B173" s="667" t="s">
        <v>1568</v>
      </c>
      <c r="C173" s="668" t="s">
        <v>329</v>
      </c>
      <c r="D173" s="668" t="s">
        <v>143</v>
      </c>
      <c r="E173" s="653" t="s">
        <v>865</v>
      </c>
      <c r="F173" s="668" t="s">
        <v>866</v>
      </c>
      <c r="G173" s="669" t="s">
        <v>1569</v>
      </c>
      <c r="H173" s="4">
        <v>1</v>
      </c>
      <c r="I173" s="182" t="s">
        <v>66</v>
      </c>
      <c r="J173" s="183" t="s">
        <v>6</v>
      </c>
      <c r="K173" s="184" t="s">
        <v>1570</v>
      </c>
      <c r="L173" s="182" t="str">
        <f>VLOOKUP(K173,CódigosRetorno!$A$2:$B$1795,2,FALSE())</f>
        <v>El XML no contiene el tag cac:Price/cbc:PriceAmount en el detalle de los Items</v>
      </c>
      <c r="M173" s="127" t="s">
        <v>8</v>
      </c>
      <c r="N173" s="205"/>
    </row>
    <row r="174" spans="1:14" ht="36" x14ac:dyDescent="0.25">
      <c r="A174" s="653"/>
      <c r="B174" s="667"/>
      <c r="C174" s="668"/>
      <c r="D174" s="668"/>
      <c r="E174" s="653"/>
      <c r="F174" s="668"/>
      <c r="G174" s="669"/>
      <c r="H174" s="4"/>
      <c r="I174" s="130" t="s">
        <v>1571</v>
      </c>
      <c r="J174" s="206" t="s">
        <v>6</v>
      </c>
      <c r="K174" s="207" t="s">
        <v>1572</v>
      </c>
      <c r="L174" s="130" t="str">
        <f>VLOOKUP(K174,CódigosRetorno!$A$2:$B$1795,2,FALSE())</f>
        <v>El dato ingresado en PriceAmount del Valor de venta unitario por item no cumple con el formato establecido</v>
      </c>
      <c r="M174" s="208" t="s">
        <v>8</v>
      </c>
      <c r="N174" s="30"/>
    </row>
    <row r="175" spans="1:14" ht="48" x14ac:dyDescent="0.25">
      <c r="A175" s="653"/>
      <c r="B175" s="667"/>
      <c r="C175" s="668"/>
      <c r="D175" s="668"/>
      <c r="E175" s="653"/>
      <c r="F175" s="668"/>
      <c r="G175" s="669"/>
      <c r="H175" s="4"/>
      <c r="I175" s="64" t="s">
        <v>1573</v>
      </c>
      <c r="J175" s="65" t="s">
        <v>6</v>
      </c>
      <c r="K175" s="125" t="s">
        <v>1574</v>
      </c>
      <c r="L175" s="51" t="str">
        <f>VLOOKUP(K175,CódigosRetorno!$A$2:$B$1795,2,FALSE())</f>
        <v>Operacion gratuita, solo debe consignar un monto referencial</v>
      </c>
      <c r="M175" s="62" t="s">
        <v>8</v>
      </c>
      <c r="N175" s="30"/>
    </row>
    <row r="176" spans="1:14" s="192" customFormat="1" ht="36" x14ac:dyDescent="0.25">
      <c r="A176" s="653"/>
      <c r="B176" s="667"/>
      <c r="C176" s="668"/>
      <c r="D176" s="668"/>
      <c r="E176" s="187" t="s">
        <v>144</v>
      </c>
      <c r="F176" s="186" t="s">
        <v>308</v>
      </c>
      <c r="G176" s="189" t="s">
        <v>1575</v>
      </c>
      <c r="H176" s="187">
        <v>1</v>
      </c>
      <c r="I176" s="193" t="s">
        <v>1576</v>
      </c>
      <c r="J176" s="190" t="s">
        <v>6</v>
      </c>
      <c r="K176" s="188" t="s">
        <v>1074</v>
      </c>
      <c r="L176" s="189" t="str">
        <f>VLOOKUP(K176,CódigosRetorno!$A$2:$B$1795,2,FALSE())</f>
        <v>La moneda debe ser la misma en todo el documento. Salvo las percepciones que sólo son en moneda nacional</v>
      </c>
      <c r="M176" s="187" t="s">
        <v>1297</v>
      </c>
      <c r="N176" s="191"/>
    </row>
    <row r="177" spans="1:14" ht="15" customHeight="1" x14ac:dyDescent="0.25">
      <c r="A177" s="653">
        <f>A173+1</f>
        <v>33</v>
      </c>
      <c r="B177" s="667" t="s">
        <v>1577</v>
      </c>
      <c r="C177" s="668" t="s">
        <v>329</v>
      </c>
      <c r="D177" s="653" t="s">
        <v>143</v>
      </c>
      <c r="E177" s="653" t="s">
        <v>865</v>
      </c>
      <c r="F177" s="668" t="s">
        <v>866</v>
      </c>
      <c r="G177" s="667" t="s">
        <v>1578</v>
      </c>
      <c r="H177" s="4">
        <v>1</v>
      </c>
      <c r="I177" s="182" t="s">
        <v>66</v>
      </c>
      <c r="J177" s="181" t="s">
        <v>6</v>
      </c>
      <c r="K177" s="184" t="s">
        <v>1579</v>
      </c>
      <c r="L177" s="182" t="str">
        <f>VLOOKUP(K177,CódigosRetorno!$A$2:$B$1795,2,FALSE())</f>
        <v>Debe existir el tag cac:AlternativeConditionPrice</v>
      </c>
      <c r="M177" s="127" t="s">
        <v>8</v>
      </c>
      <c r="N177" s="185"/>
    </row>
    <row r="178" spans="1:14" ht="36" x14ac:dyDescent="0.25">
      <c r="A178" s="653"/>
      <c r="B178" s="667"/>
      <c r="C178" s="668"/>
      <c r="D178" s="653"/>
      <c r="E178" s="653"/>
      <c r="F178" s="668"/>
      <c r="G178" s="667"/>
      <c r="H178" s="4"/>
      <c r="I178" s="51" t="s">
        <v>1571</v>
      </c>
      <c r="J178" s="65" t="s">
        <v>6</v>
      </c>
      <c r="K178" s="125" t="s">
        <v>1580</v>
      </c>
      <c r="L178" s="51" t="str">
        <f>VLOOKUP(K178,CódigosRetorno!$A$2:$B$1795,2,FALSE())</f>
        <v>El dato ingresado en PriceAmount del Precio de venta unitario por item no cumple con el formato establecido</v>
      </c>
      <c r="M178" s="62" t="s">
        <v>8</v>
      </c>
      <c r="N178" s="30"/>
    </row>
    <row r="179" spans="1:14" ht="156" x14ac:dyDescent="0.25">
      <c r="A179" s="653"/>
      <c r="B179" s="667"/>
      <c r="C179" s="668"/>
      <c r="D179" s="653"/>
      <c r="E179" s="653"/>
      <c r="F179" s="668"/>
      <c r="G179" s="667"/>
      <c r="H179" s="4"/>
      <c r="I179" s="51" t="s">
        <v>1581</v>
      </c>
      <c r="J179" s="65" t="s">
        <v>6</v>
      </c>
      <c r="K179" s="65" t="s">
        <v>1582</v>
      </c>
      <c r="L179" s="51" t="str">
        <f>VLOOKUP(MID(K179,1,4),CódigosRetorno!$A$2:$B$1795,2,FALSE())</f>
        <v>El precio unitario de la operación que está informando difiere de los cálculos realizados en base a la información remitida</v>
      </c>
      <c r="M179" s="62" t="s">
        <v>8</v>
      </c>
      <c r="N179" s="30"/>
    </row>
    <row r="180" spans="1:14" s="192" customFormat="1" ht="36" x14ac:dyDescent="0.25">
      <c r="A180" s="653"/>
      <c r="B180" s="667"/>
      <c r="C180" s="668"/>
      <c r="D180" s="653"/>
      <c r="E180" s="187" t="s">
        <v>144</v>
      </c>
      <c r="F180" s="186" t="s">
        <v>308</v>
      </c>
      <c r="G180" s="189" t="s">
        <v>1575</v>
      </c>
      <c r="H180" s="187">
        <v>1</v>
      </c>
      <c r="I180" s="193" t="s">
        <v>1576</v>
      </c>
      <c r="J180" s="190" t="s">
        <v>6</v>
      </c>
      <c r="K180" s="188" t="s">
        <v>1074</v>
      </c>
      <c r="L180" s="189" t="str">
        <f>VLOOKUP(K180,CódigosRetorno!$A$2:$B$1795,2,FALSE())</f>
        <v>La moneda debe ser la misma en todo el documento. Salvo las percepciones que sólo son en moneda nacional</v>
      </c>
      <c r="M180" s="187" t="s">
        <v>1297</v>
      </c>
      <c r="N180" s="191"/>
    </row>
    <row r="181" spans="1:14" s="192" customFormat="1" ht="24" customHeight="1" x14ac:dyDescent="0.25">
      <c r="A181" s="653"/>
      <c r="B181" s="667"/>
      <c r="C181" s="668"/>
      <c r="D181" s="653"/>
      <c r="E181" s="672" t="s">
        <v>330</v>
      </c>
      <c r="F181" s="672" t="s">
        <v>1583</v>
      </c>
      <c r="G181" s="673" t="s">
        <v>1584</v>
      </c>
      <c r="H181" s="672">
        <v>1</v>
      </c>
      <c r="I181" s="189" t="s">
        <v>469</v>
      </c>
      <c r="J181" s="190" t="s">
        <v>6</v>
      </c>
      <c r="K181" s="188" t="s">
        <v>1585</v>
      </c>
      <c r="L181" s="189" t="str">
        <f>VLOOKUP(K181,CódigosRetorno!$A$2:$B$1795,2,FALSE())</f>
        <v>Se ha consignado un valor invalido en el campo cbc:PriceTypeCode</v>
      </c>
      <c r="M181" s="187" t="s">
        <v>1586</v>
      </c>
      <c r="N181" s="191"/>
    </row>
    <row r="182" spans="1:14" s="192" customFormat="1" ht="36" x14ac:dyDescent="0.25">
      <c r="A182" s="653"/>
      <c r="B182" s="667"/>
      <c r="C182" s="668"/>
      <c r="D182" s="653"/>
      <c r="E182" s="653"/>
      <c r="F182" s="672"/>
      <c r="G182" s="673"/>
      <c r="H182" s="672"/>
      <c r="I182" s="193" t="s">
        <v>1587</v>
      </c>
      <c r="J182" s="190" t="s">
        <v>6</v>
      </c>
      <c r="K182" s="188" t="s">
        <v>1588</v>
      </c>
      <c r="L182" s="189" t="str">
        <f>VLOOKUP(K182,CódigosRetorno!$A$2:$B$1795,2,FALSE())</f>
        <v>Existe mas de un tag cac:AlternativeConditionPrice con el mismo cbc:PriceTypeCode</v>
      </c>
      <c r="M182" s="187" t="s">
        <v>8</v>
      </c>
      <c r="N182" s="191"/>
    </row>
    <row r="183" spans="1:14" s="192" customFormat="1" ht="24" x14ac:dyDescent="0.25">
      <c r="A183" s="653"/>
      <c r="B183" s="667"/>
      <c r="C183" s="668"/>
      <c r="D183" s="671" t="s">
        <v>184</v>
      </c>
      <c r="E183" s="672"/>
      <c r="F183" s="187" t="s">
        <v>1589</v>
      </c>
      <c r="G183" s="189" t="s">
        <v>1285</v>
      </c>
      <c r="H183" s="187" t="s">
        <v>1262</v>
      </c>
      <c r="I183" s="189" t="s">
        <v>1590</v>
      </c>
      <c r="J183" s="190" t="s">
        <v>208</v>
      </c>
      <c r="K183" s="188" t="s">
        <v>1287</v>
      </c>
      <c r="L183" s="189" t="str">
        <f>VLOOKUP(K183,CódigosRetorno!$A$2:$B$1795,2,FALSE())</f>
        <v>El dato ingresado como atributo @listName es incorrecto.</v>
      </c>
      <c r="M183" s="187" t="s">
        <v>8</v>
      </c>
      <c r="N183" s="191"/>
    </row>
    <row r="184" spans="1:14" s="192" customFormat="1" ht="24" x14ac:dyDescent="0.25">
      <c r="A184" s="653"/>
      <c r="B184" s="667"/>
      <c r="C184" s="668"/>
      <c r="D184" s="668"/>
      <c r="E184" s="672"/>
      <c r="F184" s="187" t="s">
        <v>1260</v>
      </c>
      <c r="G184" s="189" t="s">
        <v>1282</v>
      </c>
      <c r="H184" s="187" t="s">
        <v>1262</v>
      </c>
      <c r="I184" s="189" t="s">
        <v>1263</v>
      </c>
      <c r="J184" s="186" t="s">
        <v>208</v>
      </c>
      <c r="K184" s="190" t="s">
        <v>1283</v>
      </c>
      <c r="L184" s="189" t="str">
        <f>VLOOKUP(K184,CódigosRetorno!$A$2:$B$1795,2,FALSE())</f>
        <v>El dato ingresado como atributo @listAgencyName es incorrecto.</v>
      </c>
      <c r="M184" s="187" t="s">
        <v>8</v>
      </c>
      <c r="N184" s="191"/>
    </row>
    <row r="185" spans="1:14" s="192" customFormat="1" ht="48" x14ac:dyDescent="0.25">
      <c r="A185" s="653"/>
      <c r="B185" s="667"/>
      <c r="C185" s="668"/>
      <c r="D185" s="668"/>
      <c r="E185" s="672"/>
      <c r="F185" s="187" t="s">
        <v>1591</v>
      </c>
      <c r="G185" s="189" t="s">
        <v>1289</v>
      </c>
      <c r="H185" s="187" t="s">
        <v>1262</v>
      </c>
      <c r="I185" s="189" t="s">
        <v>1592</v>
      </c>
      <c r="J185" s="190" t="s">
        <v>208</v>
      </c>
      <c r="K185" s="188" t="s">
        <v>1291</v>
      </c>
      <c r="L185" s="189" t="str">
        <f>VLOOKUP(K185,CódigosRetorno!$A$2:$B$1795,2,FALSE())</f>
        <v>El dato ingresado como atributo @listURI es incorrecto.</v>
      </c>
      <c r="M185" s="187" t="s">
        <v>8</v>
      </c>
      <c r="N185" s="191"/>
    </row>
    <row r="186" spans="1:14" s="192" customFormat="1" ht="36" customHeight="1" x14ac:dyDescent="0.25">
      <c r="A186" s="672">
        <f>A177+1</f>
        <v>34</v>
      </c>
      <c r="B186" s="675" t="s">
        <v>1593</v>
      </c>
      <c r="C186" s="671" t="s">
        <v>329</v>
      </c>
      <c r="D186" s="672" t="s">
        <v>184</v>
      </c>
      <c r="E186" s="672" t="s">
        <v>865</v>
      </c>
      <c r="F186" s="671" t="s">
        <v>866</v>
      </c>
      <c r="G186" s="675" t="s">
        <v>1578</v>
      </c>
      <c r="H186" s="672">
        <v>1</v>
      </c>
      <c r="I186" s="189" t="s">
        <v>1571</v>
      </c>
      <c r="J186" s="190" t="s">
        <v>6</v>
      </c>
      <c r="K186" s="188" t="s">
        <v>1580</v>
      </c>
      <c r="L186" s="189" t="str">
        <f>VLOOKUP(K186,CódigosRetorno!$A$2:$B$1795,2,FALSE())</f>
        <v>El dato ingresado en PriceAmount del Precio de venta unitario por item no cumple con el formato establecido</v>
      </c>
      <c r="M186" s="187" t="s">
        <v>8</v>
      </c>
      <c r="N186" s="191"/>
    </row>
    <row r="187" spans="1:14" s="192" customFormat="1" ht="72" x14ac:dyDescent="0.25">
      <c r="A187" s="672"/>
      <c r="B187" s="675"/>
      <c r="C187" s="671"/>
      <c r="D187" s="671"/>
      <c r="E187" s="672"/>
      <c r="F187" s="671"/>
      <c r="G187" s="675"/>
      <c r="H187" s="672"/>
      <c r="I187" s="189" t="s">
        <v>1594</v>
      </c>
      <c r="J187" s="190" t="s">
        <v>6</v>
      </c>
      <c r="K187" s="188" t="s">
        <v>1595</v>
      </c>
      <c r="L187" s="189" t="str">
        <f>VLOOKUP(K187,CódigosRetorno!$A$2:$B$1795,2,FALSE())</f>
        <v>Si existe 'Valor referencial unitario en operac. no onerosas' con monto mayor a cero, la operacion debe ser gratuita (codigo de tributo 9996)</v>
      </c>
      <c r="M187" s="187" t="s">
        <v>8</v>
      </c>
      <c r="N187" s="191"/>
    </row>
    <row r="188" spans="1:14" s="192" customFormat="1" ht="72" x14ac:dyDescent="0.25">
      <c r="A188" s="672"/>
      <c r="B188" s="675"/>
      <c r="C188" s="671"/>
      <c r="D188" s="671"/>
      <c r="E188" s="202"/>
      <c r="F188" s="209"/>
      <c r="G188" s="203"/>
      <c r="H188" s="202"/>
      <c r="I188" s="189" t="s">
        <v>1596</v>
      </c>
      <c r="J188" s="190" t="s">
        <v>6</v>
      </c>
      <c r="K188" s="188" t="s">
        <v>1597</v>
      </c>
      <c r="L188" s="189" t="str">
        <f>VLOOKUP(K188,CódigosRetorno!$A$2:$B$1795,2,FALSE())</f>
        <v>El código de precio '02' es sólo para operaciones gratuitas</v>
      </c>
      <c r="M188" s="187" t="s">
        <v>8</v>
      </c>
      <c r="N188" s="191"/>
    </row>
    <row r="189" spans="1:14" s="192" customFormat="1" ht="36" x14ac:dyDescent="0.25">
      <c r="A189" s="672"/>
      <c r="B189" s="675"/>
      <c r="C189" s="671"/>
      <c r="D189" s="671"/>
      <c r="E189" s="187" t="s">
        <v>144</v>
      </c>
      <c r="F189" s="186" t="s">
        <v>308</v>
      </c>
      <c r="G189" s="189" t="s">
        <v>1575</v>
      </c>
      <c r="H189" s="187">
        <v>1</v>
      </c>
      <c r="I189" s="193" t="s">
        <v>1598</v>
      </c>
      <c r="J189" s="190" t="s">
        <v>6</v>
      </c>
      <c r="K189" s="188" t="s">
        <v>1074</v>
      </c>
      <c r="L189" s="189" t="str">
        <f>VLOOKUP(K189,CódigosRetorno!$A$2:$B$1795,2,FALSE())</f>
        <v>La moneda debe ser la misma en todo el documento. Salvo las percepciones que sólo son en moneda nacional</v>
      </c>
      <c r="M189" s="187" t="s">
        <v>1297</v>
      </c>
      <c r="N189" s="191"/>
    </row>
    <row r="190" spans="1:14" s="192" customFormat="1" ht="24" customHeight="1" x14ac:dyDescent="0.25">
      <c r="A190" s="672"/>
      <c r="B190" s="675"/>
      <c r="C190" s="671"/>
      <c r="D190" s="671"/>
      <c r="E190" s="672" t="s">
        <v>330</v>
      </c>
      <c r="F190" s="672" t="s">
        <v>1599</v>
      </c>
      <c r="G190" s="673" t="s">
        <v>1584</v>
      </c>
      <c r="H190" s="672">
        <v>1</v>
      </c>
      <c r="I190" s="189" t="s">
        <v>469</v>
      </c>
      <c r="J190" s="190" t="s">
        <v>6</v>
      </c>
      <c r="K190" s="188" t="s">
        <v>1585</v>
      </c>
      <c r="L190" s="189" t="str">
        <f>VLOOKUP(K190,CódigosRetorno!$A$2:$B$1795,2,FALSE())</f>
        <v>Se ha consignado un valor invalido en el campo cbc:PriceTypeCode</v>
      </c>
      <c r="M190" s="187" t="s">
        <v>1586</v>
      </c>
      <c r="N190" s="191"/>
    </row>
    <row r="191" spans="1:14" s="192" customFormat="1" ht="36" x14ac:dyDescent="0.25">
      <c r="A191" s="672"/>
      <c r="B191" s="675"/>
      <c r="C191" s="671"/>
      <c r="D191" s="671"/>
      <c r="E191" s="672"/>
      <c r="F191" s="672"/>
      <c r="G191" s="673"/>
      <c r="H191" s="672"/>
      <c r="I191" s="193" t="s">
        <v>1587</v>
      </c>
      <c r="J191" s="190" t="s">
        <v>6</v>
      </c>
      <c r="K191" s="188" t="s">
        <v>1588</v>
      </c>
      <c r="L191" s="189" t="str">
        <f>VLOOKUP(K191,CódigosRetorno!$A$2:$B$1795,2,FALSE())</f>
        <v>Existe mas de un tag cac:AlternativeConditionPrice con el mismo cbc:PriceTypeCode</v>
      </c>
      <c r="M191" s="187" t="s">
        <v>8</v>
      </c>
      <c r="N191" s="191"/>
    </row>
    <row r="192" spans="1:14" s="192" customFormat="1" ht="24" x14ac:dyDescent="0.25">
      <c r="A192" s="672"/>
      <c r="B192" s="675"/>
      <c r="C192" s="671"/>
      <c r="D192" s="671"/>
      <c r="E192" s="672"/>
      <c r="F192" s="187" t="s">
        <v>1589</v>
      </c>
      <c r="G192" s="189" t="s">
        <v>1285</v>
      </c>
      <c r="H192" s="187" t="s">
        <v>1262</v>
      </c>
      <c r="I192" s="189" t="s">
        <v>1590</v>
      </c>
      <c r="J192" s="190" t="s">
        <v>208</v>
      </c>
      <c r="K192" s="188" t="s">
        <v>1287</v>
      </c>
      <c r="L192" s="189" t="str">
        <f>VLOOKUP(K192,CódigosRetorno!$A$2:$B$1795,2,FALSE())</f>
        <v>El dato ingresado como atributo @listName es incorrecto.</v>
      </c>
      <c r="M192" s="187" t="s">
        <v>8</v>
      </c>
      <c r="N192" s="191"/>
    </row>
    <row r="193" spans="1:14" s="192" customFormat="1" ht="24" x14ac:dyDescent="0.25">
      <c r="A193" s="672"/>
      <c r="B193" s="675"/>
      <c r="C193" s="671"/>
      <c r="D193" s="671"/>
      <c r="E193" s="672"/>
      <c r="F193" s="187" t="s">
        <v>1260</v>
      </c>
      <c r="G193" s="189" t="s">
        <v>1282</v>
      </c>
      <c r="H193" s="187" t="s">
        <v>1262</v>
      </c>
      <c r="I193" s="189" t="s">
        <v>1263</v>
      </c>
      <c r="J193" s="186" t="s">
        <v>208</v>
      </c>
      <c r="K193" s="190" t="s">
        <v>1283</v>
      </c>
      <c r="L193" s="189" t="str">
        <f>VLOOKUP(K193,CódigosRetorno!$A$2:$B$1795,2,FALSE())</f>
        <v>El dato ingresado como atributo @listAgencyName es incorrecto.</v>
      </c>
      <c r="M193" s="187" t="s">
        <v>8</v>
      </c>
      <c r="N193" s="191"/>
    </row>
    <row r="194" spans="1:14" s="192" customFormat="1" ht="48" x14ac:dyDescent="0.25">
      <c r="A194" s="672"/>
      <c r="B194" s="675"/>
      <c r="C194" s="671"/>
      <c r="D194" s="671"/>
      <c r="E194" s="672"/>
      <c r="F194" s="187" t="s">
        <v>1591</v>
      </c>
      <c r="G194" s="189" t="s">
        <v>1289</v>
      </c>
      <c r="H194" s="187" t="s">
        <v>1262</v>
      </c>
      <c r="I194" s="189" t="s">
        <v>1592</v>
      </c>
      <c r="J194" s="190" t="s">
        <v>208</v>
      </c>
      <c r="K194" s="188" t="s">
        <v>1291</v>
      </c>
      <c r="L194" s="189" t="str">
        <f>VLOOKUP(K194,CódigosRetorno!$A$2:$B$1795,2,FALSE())</f>
        <v>El dato ingresado como atributo @listURI es incorrecto.</v>
      </c>
      <c r="M194" s="187" t="s">
        <v>8</v>
      </c>
      <c r="N194" s="191"/>
    </row>
    <row r="195" spans="1:14" ht="24" customHeight="1" x14ac:dyDescent="0.25">
      <c r="A195" s="653">
        <f>A186+1</f>
        <v>35</v>
      </c>
      <c r="B195" s="667" t="s">
        <v>1600</v>
      </c>
      <c r="C195" s="668" t="s">
        <v>329</v>
      </c>
      <c r="D195" s="668" t="s">
        <v>143</v>
      </c>
      <c r="E195" s="677" t="s">
        <v>300</v>
      </c>
      <c r="F195" s="677" t="s">
        <v>301</v>
      </c>
      <c r="G195" s="678" t="s">
        <v>1601</v>
      </c>
      <c r="H195" s="649">
        <v>1</v>
      </c>
      <c r="I195" s="182" t="s">
        <v>1602</v>
      </c>
      <c r="J195" s="181" t="s">
        <v>6</v>
      </c>
      <c r="K195" s="183" t="s">
        <v>1603</v>
      </c>
      <c r="L195" s="182" t="str">
        <f>VLOOKUP(K195,CódigosRetorno!$A$2:$B$1795,2,FALSE())</f>
        <v>El xml no contiene el tag de impuesto por linea (TaxtTotal).</v>
      </c>
      <c r="M195" s="127" t="s">
        <v>8</v>
      </c>
      <c r="N195" s="185"/>
    </row>
    <row r="196" spans="1:14" ht="36" x14ac:dyDescent="0.25">
      <c r="A196" s="653"/>
      <c r="B196" s="667"/>
      <c r="C196" s="668"/>
      <c r="D196" s="668"/>
      <c r="E196" s="677"/>
      <c r="F196" s="677"/>
      <c r="G196" s="678"/>
      <c r="H196" s="649"/>
      <c r="I196" s="51" t="s">
        <v>1604</v>
      </c>
      <c r="J196" s="61" t="s">
        <v>6</v>
      </c>
      <c r="K196" s="65" t="s">
        <v>1605</v>
      </c>
      <c r="L196" s="51" t="str">
        <f>VLOOKUP(K196,CódigosRetorno!$A$2:$B$1795,2,FALSE())</f>
        <v>El dato ingresado en el monto total de impuestos por línea no cumple con el formato establecido</v>
      </c>
      <c r="M196" s="62" t="s">
        <v>8</v>
      </c>
      <c r="N196" s="30"/>
    </row>
    <row r="197" spans="1:14" ht="48" x14ac:dyDescent="0.25">
      <c r="A197" s="653"/>
      <c r="B197" s="667"/>
      <c r="C197" s="668"/>
      <c r="D197" s="668"/>
      <c r="E197" s="677"/>
      <c r="F197" s="677"/>
      <c r="G197" s="678"/>
      <c r="H197" s="649"/>
      <c r="I197" s="51" t="s">
        <v>1606</v>
      </c>
      <c r="J197" s="62" t="s">
        <v>6</v>
      </c>
      <c r="K197" s="65" t="s">
        <v>1607</v>
      </c>
      <c r="L197" s="51" t="str">
        <f>VLOOKUP(MID(K197,1,4),CódigosRetorno!$A$2:$B$1795,2,FALSE())</f>
        <v>El importe total de impuestos por línea no coincide con la sumatoria de los impuestos por línea.</v>
      </c>
      <c r="M197" s="62" t="s">
        <v>8</v>
      </c>
      <c r="N197" s="30"/>
    </row>
    <row r="198" spans="1:14" ht="24" x14ac:dyDescent="0.25">
      <c r="A198" s="653"/>
      <c r="B198" s="667"/>
      <c r="C198" s="668"/>
      <c r="D198" s="668"/>
      <c r="E198" s="677"/>
      <c r="F198" s="677"/>
      <c r="G198" s="678"/>
      <c r="H198" s="649"/>
      <c r="I198" s="51" t="s">
        <v>1608</v>
      </c>
      <c r="J198" s="61" t="s">
        <v>6</v>
      </c>
      <c r="K198" s="65" t="s">
        <v>1609</v>
      </c>
      <c r="L198" s="51" t="str">
        <f>VLOOKUP(K198,CódigosRetorno!$A$2:$B$1795,2,FALSE())</f>
        <v>El tag cac:TaxTotal no debe repetirse a nivel de Item</v>
      </c>
      <c r="M198" s="61" t="s">
        <v>8</v>
      </c>
      <c r="N198" s="30"/>
    </row>
    <row r="199" spans="1:14" s="192" customFormat="1" ht="36" x14ac:dyDescent="0.25">
      <c r="A199" s="653"/>
      <c r="B199" s="667"/>
      <c r="C199" s="668"/>
      <c r="D199" s="668"/>
      <c r="E199" s="187" t="s">
        <v>144</v>
      </c>
      <c r="F199" s="187" t="s">
        <v>308</v>
      </c>
      <c r="G199" s="189" t="s">
        <v>1575</v>
      </c>
      <c r="H199" s="187">
        <v>1</v>
      </c>
      <c r="I199" s="193" t="s">
        <v>1598</v>
      </c>
      <c r="J199" s="190" t="s">
        <v>6</v>
      </c>
      <c r="K199" s="188" t="s">
        <v>1074</v>
      </c>
      <c r="L199" s="189" t="str">
        <f>VLOOKUP(K199,CódigosRetorno!$A$2:$B$1795,2,FALSE())</f>
        <v>La moneda debe ser la misma en todo el documento. Salvo las percepciones que sólo son en moneda nacional</v>
      </c>
      <c r="M199" s="187" t="s">
        <v>1297</v>
      </c>
      <c r="N199" s="191"/>
    </row>
    <row r="200" spans="1:14" ht="36" customHeight="1" x14ac:dyDescent="0.25">
      <c r="A200" s="653">
        <f>A195+1</f>
        <v>36</v>
      </c>
      <c r="B200" s="667" t="s">
        <v>1610</v>
      </c>
      <c r="C200" s="668" t="s">
        <v>329</v>
      </c>
      <c r="D200" s="668" t="s">
        <v>143</v>
      </c>
      <c r="E200" s="677" t="s">
        <v>300</v>
      </c>
      <c r="F200" s="679" t="s">
        <v>301</v>
      </c>
      <c r="G200" s="678" t="s">
        <v>1611</v>
      </c>
      <c r="H200" s="649">
        <v>1</v>
      </c>
      <c r="I200" s="182" t="s">
        <v>1604</v>
      </c>
      <c r="J200" s="181" t="s">
        <v>6</v>
      </c>
      <c r="K200" s="184" t="s">
        <v>1612</v>
      </c>
      <c r="L200" s="182" t="str">
        <f>VLOOKUP(K200,CódigosRetorno!$A$2:$B$1795,2,FALSE())</f>
        <v>El dato ingresado en TaxableAmount de la linea no cumple con el formato establecido</v>
      </c>
      <c r="M200" s="127" t="s">
        <v>8</v>
      </c>
      <c r="N200" s="185"/>
    </row>
    <row r="201" spans="1:14" ht="72" x14ac:dyDescent="0.25">
      <c r="A201" s="653"/>
      <c r="B201" s="667"/>
      <c r="C201" s="668"/>
      <c r="D201" s="668"/>
      <c r="E201" s="677"/>
      <c r="F201" s="679"/>
      <c r="G201" s="678"/>
      <c r="H201" s="649"/>
      <c r="I201" s="51" t="s">
        <v>1613</v>
      </c>
      <c r="J201" s="65" t="s">
        <v>6</v>
      </c>
      <c r="K201" s="65" t="s">
        <v>1614</v>
      </c>
      <c r="L201" s="51" t="str">
        <f>VLOOKUP(MID(K201,1,4),CódigosRetorno!$A$2:$B$1795,2,FALSE())</f>
        <v>La base imponible a nivel de línea difiere de la información consignada en el comprobante</v>
      </c>
      <c r="M201" s="62" t="s">
        <v>8</v>
      </c>
      <c r="N201" s="30"/>
    </row>
    <row r="202" spans="1:14" ht="60" x14ac:dyDescent="0.25">
      <c r="A202" s="653"/>
      <c r="B202" s="667"/>
      <c r="C202" s="668"/>
      <c r="D202" s="668"/>
      <c r="E202" s="677"/>
      <c r="F202" s="679"/>
      <c r="G202" s="678"/>
      <c r="H202" s="649"/>
      <c r="I202" s="51" t="s">
        <v>1615</v>
      </c>
      <c r="J202" s="65" t="s">
        <v>6</v>
      </c>
      <c r="K202" s="65" t="s">
        <v>1614</v>
      </c>
      <c r="L202" s="51" t="str">
        <f>VLOOKUP(MID(K202,1,4),CódigosRetorno!$A$2:$B$1795,2,FALSE())</f>
        <v>La base imponible a nivel de línea difiere de la información consignada en el comprobante</v>
      </c>
      <c r="M202" s="62" t="s">
        <v>8</v>
      </c>
      <c r="N202" s="30"/>
    </row>
    <row r="203" spans="1:14" s="192" customFormat="1" ht="36" x14ac:dyDescent="0.25">
      <c r="A203" s="653"/>
      <c r="B203" s="667"/>
      <c r="C203" s="668"/>
      <c r="D203" s="668"/>
      <c r="E203" s="187" t="s">
        <v>144</v>
      </c>
      <c r="F203" s="186" t="s">
        <v>308</v>
      </c>
      <c r="G203" s="189" t="s">
        <v>1616</v>
      </c>
      <c r="H203" s="187">
        <v>1</v>
      </c>
      <c r="I203" s="193" t="s">
        <v>1598</v>
      </c>
      <c r="J203" s="190" t="s">
        <v>6</v>
      </c>
      <c r="K203" s="188" t="s">
        <v>1074</v>
      </c>
      <c r="L203" s="189" t="str">
        <f>VLOOKUP(K203,CódigosRetorno!$A$2:$B$1795,2,FALSE())</f>
        <v>La moneda debe ser la misma en todo el documento. Salvo las percepciones que sólo son en moneda nacional</v>
      </c>
      <c r="M203" s="187" t="s">
        <v>8</v>
      </c>
      <c r="N203" s="191"/>
    </row>
    <row r="204" spans="1:14" s="192" customFormat="1" ht="36" customHeight="1" x14ac:dyDescent="0.25">
      <c r="A204" s="653"/>
      <c r="B204" s="667"/>
      <c r="C204" s="668"/>
      <c r="D204" s="668"/>
      <c r="E204" s="672" t="s">
        <v>300</v>
      </c>
      <c r="F204" s="671" t="s">
        <v>301</v>
      </c>
      <c r="G204" s="675" t="s">
        <v>1617</v>
      </c>
      <c r="H204" s="672">
        <v>1</v>
      </c>
      <c r="I204" s="189" t="s">
        <v>1618</v>
      </c>
      <c r="J204" s="190" t="s">
        <v>6</v>
      </c>
      <c r="K204" s="188" t="s">
        <v>1619</v>
      </c>
      <c r="L204" s="189" t="str">
        <f>VLOOKUP(K204,CódigosRetorno!$A$2:$B$1795,2,FALSE())</f>
        <v>El dato ingresado en TaxAmount de la linea no cumple con el formato establecido</v>
      </c>
      <c r="M204" s="187" t="s">
        <v>8</v>
      </c>
      <c r="N204" s="191"/>
    </row>
    <row r="205" spans="1:14" s="192" customFormat="1" ht="48" x14ac:dyDescent="0.25">
      <c r="A205" s="653"/>
      <c r="B205" s="667"/>
      <c r="C205" s="668"/>
      <c r="D205" s="668"/>
      <c r="E205" s="672"/>
      <c r="F205" s="671"/>
      <c r="G205" s="675"/>
      <c r="H205" s="672"/>
      <c r="I205" s="189" t="s">
        <v>1620</v>
      </c>
      <c r="J205" s="190" t="s">
        <v>6</v>
      </c>
      <c r="K205" s="188" t="s">
        <v>1621</v>
      </c>
      <c r="L205" s="189" t="str">
        <f>VLOOKUP(K205,CódigosRetorno!$A$2:$B$1795,2,FALSE())</f>
        <v>El monto de afectacion de IGV por linea debe ser igual a 0.00 para Exoneradas, Inafectas, Exportación, Gratuitas de exoneradas o Gratuitas de inafectas.</v>
      </c>
      <c r="M205" s="187" t="s">
        <v>8</v>
      </c>
      <c r="N205" s="191"/>
    </row>
    <row r="206" spans="1:14" s="192" customFormat="1" ht="60" x14ac:dyDescent="0.25">
      <c r="A206" s="653"/>
      <c r="B206" s="667"/>
      <c r="C206" s="668"/>
      <c r="D206" s="668"/>
      <c r="E206" s="672"/>
      <c r="F206" s="671"/>
      <c r="G206" s="675"/>
      <c r="H206" s="672"/>
      <c r="I206" s="189" t="s">
        <v>1622</v>
      </c>
      <c r="J206" s="190" t="s">
        <v>6</v>
      </c>
      <c r="K206" s="188" t="s">
        <v>1623</v>
      </c>
      <c r="L206" s="189" t="str">
        <f>VLOOKUP(K206,CódigosRetorno!$A$2:$B$1795,2,FALSE())</f>
        <v>El monto de afectación de IGV por linea debe ser diferente a 0.00.</v>
      </c>
      <c r="M206" s="187" t="s">
        <v>8</v>
      </c>
      <c r="N206" s="191"/>
    </row>
    <row r="207" spans="1:14" s="192" customFormat="1" ht="60" x14ac:dyDescent="0.25">
      <c r="A207" s="653"/>
      <c r="B207" s="667"/>
      <c r="C207" s="668"/>
      <c r="D207" s="668"/>
      <c r="E207" s="672"/>
      <c r="F207" s="671"/>
      <c r="G207" s="675"/>
      <c r="H207" s="672"/>
      <c r="I207" s="189" t="s">
        <v>1624</v>
      </c>
      <c r="J207" s="190" t="s">
        <v>6</v>
      </c>
      <c r="K207" s="188" t="s">
        <v>1621</v>
      </c>
      <c r="L207" s="189" t="str">
        <f>VLOOKUP(K207,CódigosRetorno!$A$2:$B$1795,2,FALSE())</f>
        <v>El monto de afectacion de IGV por linea debe ser igual a 0.00 para Exoneradas, Inafectas, Exportación, Gratuitas de exoneradas o Gratuitas de inafectas.</v>
      </c>
      <c r="M207" s="187" t="s">
        <v>8</v>
      </c>
      <c r="N207" s="191"/>
    </row>
    <row r="208" spans="1:14" s="192" customFormat="1" ht="60" x14ac:dyDescent="0.25">
      <c r="A208" s="653"/>
      <c r="B208" s="667"/>
      <c r="C208" s="668"/>
      <c r="D208" s="668"/>
      <c r="E208" s="672"/>
      <c r="F208" s="671"/>
      <c r="G208" s="675"/>
      <c r="H208" s="672"/>
      <c r="I208" s="189" t="s">
        <v>1625</v>
      </c>
      <c r="J208" s="190" t="s">
        <v>6</v>
      </c>
      <c r="K208" s="188" t="s">
        <v>1623</v>
      </c>
      <c r="L208" s="189" t="str">
        <f>VLOOKUP(K208,CódigosRetorno!$A$2:$B$1795,2,FALSE())</f>
        <v>El monto de afectación de IGV por linea debe ser diferente a 0.00.</v>
      </c>
      <c r="M208" s="187" t="s">
        <v>8</v>
      </c>
      <c r="N208" s="191"/>
    </row>
    <row r="209" spans="1:14" s="192" customFormat="1" ht="48" x14ac:dyDescent="0.25">
      <c r="A209" s="653"/>
      <c r="B209" s="667"/>
      <c r="C209" s="668"/>
      <c r="D209" s="668"/>
      <c r="E209" s="672"/>
      <c r="F209" s="671"/>
      <c r="G209" s="675"/>
      <c r="H209" s="672"/>
      <c r="I209" s="189" t="s">
        <v>1626</v>
      </c>
      <c r="J209" s="190" t="s">
        <v>6</v>
      </c>
      <c r="K209" s="188" t="s">
        <v>1627</v>
      </c>
      <c r="L209" s="189" t="str">
        <f>VLOOKUP(K209,CódigosRetorno!$A$2:$B$1795,2,FALSE())</f>
        <v>El producto del factor y monto base de la afectación del IGV/IVAP no corresponde al monto de afectacion de linea.</v>
      </c>
      <c r="M209" s="187" t="s">
        <v>8</v>
      </c>
      <c r="N209" s="191"/>
    </row>
    <row r="210" spans="1:14" s="192" customFormat="1" ht="36" x14ac:dyDescent="0.25">
      <c r="A210" s="653"/>
      <c r="B210" s="667"/>
      <c r="C210" s="668"/>
      <c r="D210" s="668"/>
      <c r="E210" s="187" t="s">
        <v>144</v>
      </c>
      <c r="F210" s="186" t="s">
        <v>308</v>
      </c>
      <c r="G210" s="189" t="s">
        <v>1575</v>
      </c>
      <c r="H210" s="187">
        <v>1</v>
      </c>
      <c r="I210" s="193" t="s">
        <v>1598</v>
      </c>
      <c r="J210" s="190" t="s">
        <v>6</v>
      </c>
      <c r="K210" s="188" t="s">
        <v>1074</v>
      </c>
      <c r="L210" s="189" t="str">
        <f>VLOOKUP(K210,CódigosRetorno!$A$2:$B$1795,2,FALSE())</f>
        <v>La moneda debe ser la misma en todo el documento. Salvo las percepciones que sólo son en moneda nacional</v>
      </c>
      <c r="M210" s="187" t="s">
        <v>1297</v>
      </c>
      <c r="N210" s="191"/>
    </row>
    <row r="211" spans="1:14" s="192" customFormat="1" ht="24" customHeight="1" x14ac:dyDescent="0.25">
      <c r="A211" s="653"/>
      <c r="B211" s="667"/>
      <c r="C211" s="668"/>
      <c r="D211" s="668"/>
      <c r="E211" s="672" t="s">
        <v>1628</v>
      </c>
      <c r="F211" s="672" t="s">
        <v>1629</v>
      </c>
      <c r="G211" s="675" t="s">
        <v>1630</v>
      </c>
      <c r="H211" s="672">
        <v>1</v>
      </c>
      <c r="I211" s="193" t="s">
        <v>1631</v>
      </c>
      <c r="J211" s="190" t="s">
        <v>6</v>
      </c>
      <c r="K211" s="188" t="s">
        <v>1632</v>
      </c>
      <c r="L211" s="189" t="str">
        <f>VLOOKUP(K211,CódigosRetorno!$A$2:$B$1795,2,FALSE())</f>
        <v>El XML no contiene el tag de la tasa del tributo de la línea</v>
      </c>
      <c r="M211" s="187" t="s">
        <v>8</v>
      </c>
      <c r="N211" s="191"/>
    </row>
    <row r="212" spans="1:14" s="192" customFormat="1" ht="36" x14ac:dyDescent="0.25">
      <c r="A212" s="653"/>
      <c r="B212" s="667"/>
      <c r="C212" s="668"/>
      <c r="D212" s="668"/>
      <c r="E212" s="672"/>
      <c r="F212" s="672"/>
      <c r="G212" s="675"/>
      <c r="H212" s="672"/>
      <c r="I212" s="189" t="s">
        <v>1633</v>
      </c>
      <c r="J212" s="190" t="s">
        <v>6</v>
      </c>
      <c r="K212" s="188" t="s">
        <v>1634</v>
      </c>
      <c r="L212" s="189" t="str">
        <f>VLOOKUP(K212,CódigosRetorno!$A$2:$B$1795,2,FALSE())</f>
        <v>El dato ingresado como factor de afectacion por linea no cumple con el formato establecido.</v>
      </c>
      <c r="M212" s="187" t="s">
        <v>8</v>
      </c>
      <c r="N212" s="191"/>
    </row>
    <row r="213" spans="1:14" s="192" customFormat="1" ht="60" x14ac:dyDescent="0.25">
      <c r="A213" s="653"/>
      <c r="B213" s="667"/>
      <c r="C213" s="668"/>
      <c r="D213" s="668"/>
      <c r="E213" s="672"/>
      <c r="F213" s="672"/>
      <c r="G213" s="675"/>
      <c r="H213" s="672"/>
      <c r="I213" s="189" t="s">
        <v>1635</v>
      </c>
      <c r="J213" s="190" t="s">
        <v>6</v>
      </c>
      <c r="K213" s="188" t="s">
        <v>1636</v>
      </c>
      <c r="L213" s="189" t="str">
        <f>VLOOKUP(K213,CódigosRetorno!$A$2:$B$1795,2,FALSE())</f>
        <v>El factor de afectación de IGV por linea debe ser diferente a 0.00.</v>
      </c>
      <c r="M213" s="187" t="s">
        <v>8</v>
      </c>
      <c r="N213" s="191"/>
    </row>
    <row r="214" spans="1:14" s="192" customFormat="1" ht="48" x14ac:dyDescent="0.25">
      <c r="A214" s="653"/>
      <c r="B214" s="667"/>
      <c r="C214" s="668"/>
      <c r="D214" s="668"/>
      <c r="E214" s="672"/>
      <c r="F214" s="672"/>
      <c r="G214" s="675"/>
      <c r="H214" s="672"/>
      <c r="I214" s="189" t="s">
        <v>1637</v>
      </c>
      <c r="J214" s="190" t="s">
        <v>6</v>
      </c>
      <c r="K214" s="188" t="s">
        <v>1636</v>
      </c>
      <c r="L214" s="189" t="str">
        <f>VLOOKUP(K214,CódigosRetorno!$A$2:$B$1795,2,FALSE())</f>
        <v>El factor de afectación de IGV por linea debe ser diferente a 0.00.</v>
      </c>
      <c r="M214" s="187" t="s">
        <v>8</v>
      </c>
      <c r="N214" s="191"/>
    </row>
    <row r="215" spans="1:14" s="192" customFormat="1" ht="48" customHeight="1" x14ac:dyDescent="0.25">
      <c r="A215" s="653"/>
      <c r="B215" s="667"/>
      <c r="C215" s="668"/>
      <c r="D215" s="668"/>
      <c r="E215" s="672" t="s">
        <v>330</v>
      </c>
      <c r="F215" s="671" t="s">
        <v>1638</v>
      </c>
      <c r="G215" s="673" t="s">
        <v>1639</v>
      </c>
      <c r="H215" s="672">
        <v>1</v>
      </c>
      <c r="I215" s="189" t="s">
        <v>1640</v>
      </c>
      <c r="J215" s="190" t="s">
        <v>6</v>
      </c>
      <c r="K215" s="188" t="s">
        <v>1641</v>
      </c>
      <c r="L215" s="189" t="str">
        <f>VLOOKUP(K215,CódigosRetorno!$A$2:$B$1795,2,FALSE())</f>
        <v>El XML no contiene el tag cbc:TaxExemptionReasonCode de Afectacion al IGV</v>
      </c>
      <c r="M215" s="187" t="s">
        <v>8</v>
      </c>
      <c r="N215" s="191"/>
    </row>
    <row r="216" spans="1:14" s="192" customFormat="1" ht="24" x14ac:dyDescent="0.25">
      <c r="A216" s="653"/>
      <c r="B216" s="667"/>
      <c r="C216" s="668"/>
      <c r="D216" s="668"/>
      <c r="E216" s="672"/>
      <c r="F216" s="671"/>
      <c r="G216" s="673"/>
      <c r="H216" s="672"/>
      <c r="I216" s="189" t="s">
        <v>1642</v>
      </c>
      <c r="J216" s="190" t="s">
        <v>6</v>
      </c>
      <c r="K216" s="188" t="s">
        <v>1643</v>
      </c>
      <c r="L216" s="189" t="str">
        <f>VLOOKUP(K216,CódigosRetorno!$A$2:$B$1795,2,FALSE())</f>
        <v>Afectación de IGV no corresponde al código de tributo de la linea.</v>
      </c>
      <c r="M216" s="187" t="s">
        <v>8</v>
      </c>
      <c r="N216" s="191"/>
    </row>
    <row r="217" spans="1:14" s="192" customFormat="1" ht="60" x14ac:dyDescent="0.25">
      <c r="A217" s="653"/>
      <c r="B217" s="667"/>
      <c r="C217" s="668"/>
      <c r="D217" s="668"/>
      <c r="E217" s="672"/>
      <c r="F217" s="671"/>
      <c r="G217" s="673"/>
      <c r="H217" s="672"/>
      <c r="I217" s="189" t="s">
        <v>1644</v>
      </c>
      <c r="J217" s="190" t="s">
        <v>6</v>
      </c>
      <c r="K217" s="188" t="s">
        <v>1645</v>
      </c>
      <c r="L217" s="189" t="str">
        <f>VLOOKUP(K217,CódigosRetorno!$A$2:$B$1795,2,FALSE())</f>
        <v>El tipo de afectacion del IGV es incorrecto</v>
      </c>
      <c r="M217" s="187" t="s">
        <v>1646</v>
      </c>
      <c r="N217" s="191"/>
    </row>
    <row r="218" spans="1:14" s="192" customFormat="1" ht="36" x14ac:dyDescent="0.25">
      <c r="A218" s="653"/>
      <c r="B218" s="667"/>
      <c r="C218" s="668"/>
      <c r="D218" s="668"/>
      <c r="E218" s="672"/>
      <c r="F218" s="671"/>
      <c r="G218" s="673"/>
      <c r="H218" s="672"/>
      <c r="I218" s="189" t="s">
        <v>1647</v>
      </c>
      <c r="J218" s="190" t="s">
        <v>6</v>
      </c>
      <c r="K218" s="188" t="s">
        <v>1648</v>
      </c>
      <c r="L218" s="189" t="str">
        <f>VLOOKUP(K218,CódigosRetorno!$A$2:$B$1795,2,FALSE())</f>
        <v>Operaciones de exportacion, deben consignar Tipo Afectacion igual a 40</v>
      </c>
      <c r="M218" s="187" t="s">
        <v>8</v>
      </c>
      <c r="N218" s="191"/>
    </row>
    <row r="219" spans="1:14" s="192" customFormat="1" ht="48" x14ac:dyDescent="0.25">
      <c r="A219" s="653"/>
      <c r="B219" s="667"/>
      <c r="C219" s="668"/>
      <c r="D219" s="668"/>
      <c r="E219" s="672"/>
      <c r="F219" s="671"/>
      <c r="G219" s="673"/>
      <c r="H219" s="672"/>
      <c r="I219" s="189" t="s">
        <v>1649</v>
      </c>
      <c r="J219" s="190" t="s">
        <v>6</v>
      </c>
      <c r="K219" s="188" t="s">
        <v>1650</v>
      </c>
      <c r="L219" s="189" t="str">
        <f>VLOOKUP(K219,CódigosRetorno!$A$2:$B$1795,2,FALSE())</f>
        <v>Comprobante operacion sujeta IVAP solo debe tener ítems con código de afectación del IGV igual a 17</v>
      </c>
      <c r="M219" s="187" t="s">
        <v>8</v>
      </c>
      <c r="N219" s="191"/>
    </row>
    <row r="220" spans="1:14" s="192" customFormat="1" ht="24" x14ac:dyDescent="0.25">
      <c r="A220" s="653"/>
      <c r="B220" s="667"/>
      <c r="C220" s="668"/>
      <c r="D220" s="671" t="s">
        <v>184</v>
      </c>
      <c r="E220" s="672"/>
      <c r="F220" s="187" t="s">
        <v>1260</v>
      </c>
      <c r="G220" s="189" t="s">
        <v>1282</v>
      </c>
      <c r="H220" s="187" t="s">
        <v>1262</v>
      </c>
      <c r="I220" s="189" t="s">
        <v>1263</v>
      </c>
      <c r="J220" s="190" t="s">
        <v>208</v>
      </c>
      <c r="K220" s="188" t="s">
        <v>1283</v>
      </c>
      <c r="L220" s="189" t="str">
        <f>VLOOKUP(K220,CódigosRetorno!$A$2:$B$1795,2,FALSE())</f>
        <v>El dato ingresado como atributo @listAgencyName es incorrecto.</v>
      </c>
      <c r="M220" s="187" t="s">
        <v>8</v>
      </c>
      <c r="N220" s="191"/>
    </row>
    <row r="221" spans="1:14" s="192" customFormat="1" ht="24" x14ac:dyDescent="0.25">
      <c r="A221" s="653"/>
      <c r="B221" s="667"/>
      <c r="C221" s="668"/>
      <c r="D221" s="671"/>
      <c r="E221" s="672"/>
      <c r="F221" s="187" t="s">
        <v>1651</v>
      </c>
      <c r="G221" s="189" t="s">
        <v>1285</v>
      </c>
      <c r="H221" s="187" t="s">
        <v>1262</v>
      </c>
      <c r="I221" s="189" t="s">
        <v>1652</v>
      </c>
      <c r="J221" s="186" t="s">
        <v>208</v>
      </c>
      <c r="K221" s="190" t="s">
        <v>1287</v>
      </c>
      <c r="L221" s="189" t="str">
        <f>VLOOKUP(K221,CódigosRetorno!$A$2:$B$1795,2,FALSE())</f>
        <v>El dato ingresado como atributo @listName es incorrecto.</v>
      </c>
      <c r="M221" s="187" t="s">
        <v>8</v>
      </c>
      <c r="N221" s="191"/>
    </row>
    <row r="222" spans="1:14" s="192" customFormat="1" ht="48" x14ac:dyDescent="0.25">
      <c r="A222" s="653"/>
      <c r="B222" s="667"/>
      <c r="C222" s="668"/>
      <c r="D222" s="671"/>
      <c r="E222" s="672"/>
      <c r="F222" s="187" t="s">
        <v>1653</v>
      </c>
      <c r="G222" s="189" t="s">
        <v>1289</v>
      </c>
      <c r="H222" s="187" t="s">
        <v>1262</v>
      </c>
      <c r="I222" s="189" t="s">
        <v>1654</v>
      </c>
      <c r="J222" s="190" t="s">
        <v>208</v>
      </c>
      <c r="K222" s="188" t="s">
        <v>1291</v>
      </c>
      <c r="L222" s="189" t="str">
        <f>VLOOKUP(K222,CódigosRetorno!$A$2:$B$1795,2,FALSE())</f>
        <v>El dato ingresado como atributo @listURI es incorrecto.</v>
      </c>
      <c r="M222" s="187" t="s">
        <v>8</v>
      </c>
      <c r="N222" s="191"/>
    </row>
    <row r="223" spans="1:14" s="210" customFormat="1" ht="24" customHeight="1" x14ac:dyDescent="0.25">
      <c r="A223" s="653"/>
      <c r="B223" s="667"/>
      <c r="C223" s="668"/>
      <c r="D223" s="668" t="s">
        <v>143</v>
      </c>
      <c r="E223" s="653" t="s">
        <v>769</v>
      </c>
      <c r="F223" s="668" t="s">
        <v>1129</v>
      </c>
      <c r="G223" s="669" t="s">
        <v>1655</v>
      </c>
      <c r="H223" s="653">
        <v>1</v>
      </c>
      <c r="I223" s="182" t="s">
        <v>605</v>
      </c>
      <c r="J223" s="183" t="s">
        <v>6</v>
      </c>
      <c r="K223" s="184" t="s">
        <v>1656</v>
      </c>
      <c r="L223" s="182" t="str">
        <f>VLOOKUP(K223,CódigosRetorno!$A$2:$B$1795,2,FALSE())</f>
        <v>El XML no contiene el tag cac:TaxCategory/cac:TaxScheme/cbc:ID del Item</v>
      </c>
      <c r="M223" s="127" t="s">
        <v>8</v>
      </c>
      <c r="N223" s="185"/>
    </row>
    <row r="224" spans="1:14" s="210" customFormat="1" ht="24" x14ac:dyDescent="0.25">
      <c r="A224" s="653"/>
      <c r="B224" s="667"/>
      <c r="C224" s="668"/>
      <c r="D224" s="668"/>
      <c r="E224" s="653"/>
      <c r="F224" s="668"/>
      <c r="G224" s="669"/>
      <c r="H224" s="653"/>
      <c r="I224" s="182" t="s">
        <v>469</v>
      </c>
      <c r="J224" s="183" t="s">
        <v>6</v>
      </c>
      <c r="K224" s="184" t="s">
        <v>1657</v>
      </c>
      <c r="L224" s="182" t="str">
        <f>VLOOKUP(K224,CódigosRetorno!$A$2:$B$1795,2,FALSE())</f>
        <v>El codigo del tributo es invalido</v>
      </c>
      <c r="M224" s="127" t="s">
        <v>1658</v>
      </c>
      <c r="N224" s="185"/>
    </row>
    <row r="225" spans="1:14" s="210" customFormat="1" ht="24" x14ac:dyDescent="0.25">
      <c r="A225" s="653"/>
      <c r="B225" s="667"/>
      <c r="C225" s="668"/>
      <c r="D225" s="668"/>
      <c r="E225" s="653"/>
      <c r="F225" s="668"/>
      <c r="G225" s="669"/>
      <c r="H225" s="653"/>
      <c r="I225" s="211" t="s">
        <v>1659</v>
      </c>
      <c r="J225" s="183" t="s">
        <v>6</v>
      </c>
      <c r="K225" s="184" t="s">
        <v>1660</v>
      </c>
      <c r="L225" s="182" t="str">
        <f>VLOOKUP(K225,CódigosRetorno!$A$2:$B$1795,2,FALSE())</f>
        <v>El código de tributo no debe repetirse a nivel de item</v>
      </c>
      <c r="M225" s="127" t="s">
        <v>8</v>
      </c>
      <c r="N225" s="185"/>
    </row>
    <row r="226" spans="1:14" s="210" customFormat="1" ht="72" x14ac:dyDescent="0.25">
      <c r="A226" s="653"/>
      <c r="B226" s="667"/>
      <c r="C226" s="668"/>
      <c r="D226" s="668"/>
      <c r="E226" s="653"/>
      <c r="F226" s="668"/>
      <c r="G226" s="669"/>
      <c r="H226" s="653"/>
      <c r="I226" s="180" t="s">
        <v>1661</v>
      </c>
      <c r="J226" s="183" t="s">
        <v>6</v>
      </c>
      <c r="K226" s="184" t="s">
        <v>1662</v>
      </c>
      <c r="L226" s="182" t="str">
        <f>VLOOKUP(K226,CódigosRetorno!$A$2:$B$1795,2,FALSE())</f>
        <v>El XML debe contener al menos un tributo por linea de afectacion por IGV</v>
      </c>
      <c r="M226" s="127" t="s">
        <v>8</v>
      </c>
      <c r="N226" s="185"/>
    </row>
    <row r="227" spans="1:14" s="210" customFormat="1" ht="123" customHeight="1" x14ac:dyDescent="0.25">
      <c r="A227" s="653"/>
      <c r="B227" s="667"/>
      <c r="C227" s="668"/>
      <c r="D227" s="668"/>
      <c r="E227" s="653"/>
      <c r="F227" s="668"/>
      <c r="G227" s="669"/>
      <c r="H227" s="653"/>
      <c r="I227" s="180" t="s">
        <v>1663</v>
      </c>
      <c r="J227" s="183" t="s">
        <v>6</v>
      </c>
      <c r="K227" s="184" t="s">
        <v>1664</v>
      </c>
      <c r="L227" s="182" t="str">
        <f>VLOOKUP(K227,CódigosRetorno!$A$2:$B$1795,2,FALSE())</f>
        <v>La combinación de tributos no es permitida</v>
      </c>
      <c r="M227" s="127" t="s">
        <v>8</v>
      </c>
      <c r="N227" s="185"/>
    </row>
    <row r="228" spans="1:14" s="192" customFormat="1" ht="24" x14ac:dyDescent="0.25">
      <c r="A228" s="653"/>
      <c r="B228" s="667"/>
      <c r="C228" s="668"/>
      <c r="D228" s="671" t="s">
        <v>184</v>
      </c>
      <c r="E228" s="672"/>
      <c r="F228" s="187" t="s">
        <v>1665</v>
      </c>
      <c r="G228" s="189" t="s">
        <v>1333</v>
      </c>
      <c r="H228" s="187" t="s">
        <v>1262</v>
      </c>
      <c r="I228" s="189" t="s">
        <v>1666</v>
      </c>
      <c r="J228" s="186" t="s">
        <v>208</v>
      </c>
      <c r="K228" s="190" t="s">
        <v>1335</v>
      </c>
      <c r="L228" s="189" t="str">
        <f>VLOOKUP(K228,CódigosRetorno!$A$2:$B$1795,2,FALSE())</f>
        <v>El dato ingresado como atributo @schemeName es incorrecto.</v>
      </c>
      <c r="M228" s="187" t="s">
        <v>8</v>
      </c>
      <c r="N228" s="191"/>
    </row>
    <row r="229" spans="1:14" s="192" customFormat="1" ht="24" x14ac:dyDescent="0.25">
      <c r="A229" s="653"/>
      <c r="B229" s="667"/>
      <c r="C229" s="668"/>
      <c r="D229" s="671"/>
      <c r="E229" s="672"/>
      <c r="F229" s="187" t="s">
        <v>1260</v>
      </c>
      <c r="G229" s="189" t="s">
        <v>1261</v>
      </c>
      <c r="H229" s="187" t="s">
        <v>1262</v>
      </c>
      <c r="I229" s="189" t="s">
        <v>1263</v>
      </c>
      <c r="J229" s="186" t="s">
        <v>208</v>
      </c>
      <c r="K229" s="190" t="s">
        <v>1264</v>
      </c>
      <c r="L229" s="189" t="str">
        <f>VLOOKUP(K229,CódigosRetorno!$A$2:$B$1795,2,FALSE())</f>
        <v>El dato ingresado como atributo @schemeAgencyName es incorrecto.</v>
      </c>
      <c r="M229" s="187" t="s">
        <v>8</v>
      </c>
      <c r="N229" s="191"/>
    </row>
    <row r="230" spans="1:14" s="192" customFormat="1" ht="48" x14ac:dyDescent="0.25">
      <c r="A230" s="653"/>
      <c r="B230" s="667"/>
      <c r="C230" s="668"/>
      <c r="D230" s="671"/>
      <c r="E230" s="672"/>
      <c r="F230" s="187" t="s">
        <v>1667</v>
      </c>
      <c r="G230" s="189" t="s">
        <v>1337</v>
      </c>
      <c r="H230" s="187" t="s">
        <v>1262</v>
      </c>
      <c r="I230" s="189" t="s">
        <v>1668</v>
      </c>
      <c r="J230" s="190" t="s">
        <v>208</v>
      </c>
      <c r="K230" s="188" t="s">
        <v>1339</v>
      </c>
      <c r="L230" s="189" t="str">
        <f>VLOOKUP(K230,CódigosRetorno!$A$2:$B$1795,2,FALSE())</f>
        <v>El dato ingresado como atributo @schemeURI es incorrecto.</v>
      </c>
      <c r="M230" s="187" t="s">
        <v>8</v>
      </c>
      <c r="N230" s="191"/>
    </row>
    <row r="231" spans="1:14" ht="24" customHeight="1" x14ac:dyDescent="0.25">
      <c r="A231" s="653"/>
      <c r="B231" s="667"/>
      <c r="C231" s="668"/>
      <c r="D231" s="668" t="s">
        <v>143</v>
      </c>
      <c r="E231" s="653" t="s">
        <v>1669</v>
      </c>
      <c r="F231" s="668" t="s">
        <v>1129</v>
      </c>
      <c r="G231" s="669" t="s">
        <v>1670</v>
      </c>
      <c r="H231" s="4">
        <v>1</v>
      </c>
      <c r="I231" s="182" t="s">
        <v>605</v>
      </c>
      <c r="J231" s="183" t="s">
        <v>6</v>
      </c>
      <c r="K231" s="184" t="s">
        <v>1671</v>
      </c>
      <c r="L231" s="182" t="str">
        <f>VLOOKUP(K231,CódigosRetorno!$A$2:$B$1795,2,FALSE())</f>
        <v>El XML no contiene el tag o no existe información del nombre de tributo de la línea</v>
      </c>
      <c r="M231" s="127" t="s">
        <v>8</v>
      </c>
      <c r="N231" s="185"/>
    </row>
    <row r="232" spans="1:14" s="210" customFormat="1" ht="36" x14ac:dyDescent="0.25">
      <c r="A232" s="653"/>
      <c r="B232" s="667"/>
      <c r="C232" s="668"/>
      <c r="D232" s="668"/>
      <c r="E232" s="653"/>
      <c r="F232" s="668"/>
      <c r="G232" s="669"/>
      <c r="H232" s="4"/>
      <c r="I232" s="180" t="s">
        <v>1672</v>
      </c>
      <c r="J232" s="183" t="s">
        <v>6</v>
      </c>
      <c r="K232" s="184" t="s">
        <v>1141</v>
      </c>
      <c r="L232" s="182" t="str">
        <f>VLOOKUP(K232,CódigosRetorno!$A$2:$B$1795,2,FALSE())</f>
        <v>Nombre de tributo no corresponde al código de tributo de la linea.</v>
      </c>
      <c r="M232" s="127" t="s">
        <v>1658</v>
      </c>
      <c r="N232" s="185"/>
    </row>
    <row r="233" spans="1:14" s="192" customFormat="1" ht="48" x14ac:dyDescent="0.25">
      <c r="A233" s="653"/>
      <c r="B233" s="667"/>
      <c r="C233" s="668"/>
      <c r="D233" s="668"/>
      <c r="E233" s="187" t="s">
        <v>144</v>
      </c>
      <c r="F233" s="186"/>
      <c r="G233" s="193" t="s">
        <v>1673</v>
      </c>
      <c r="H233" s="187">
        <v>1</v>
      </c>
      <c r="I233" s="193" t="s">
        <v>1674</v>
      </c>
      <c r="J233" s="190" t="s">
        <v>6</v>
      </c>
      <c r="K233" s="190" t="s">
        <v>1675</v>
      </c>
      <c r="L233" s="189" t="str">
        <f>VLOOKUP(K233,CódigosRetorno!$A$2:$B$1795,2,FALSE())</f>
        <v>El Name o TaxTypeCode debe corresponder al codigo de tributo del item</v>
      </c>
      <c r="M233" s="187" t="s">
        <v>1658</v>
      </c>
      <c r="N233" s="191"/>
    </row>
    <row r="234" spans="1:14" s="192" customFormat="1" ht="36" customHeight="1" x14ac:dyDescent="0.25">
      <c r="A234" s="672">
        <f>A200+1</f>
        <v>37</v>
      </c>
      <c r="B234" s="675" t="s">
        <v>1676</v>
      </c>
      <c r="C234" s="671" t="s">
        <v>329</v>
      </c>
      <c r="D234" s="671" t="s">
        <v>184</v>
      </c>
      <c r="E234" s="187" t="s">
        <v>300</v>
      </c>
      <c r="F234" s="186" t="s">
        <v>301</v>
      </c>
      <c r="G234" s="189" t="s">
        <v>1611</v>
      </c>
      <c r="H234" s="187" t="s">
        <v>1262</v>
      </c>
      <c r="I234" s="189" t="s">
        <v>1604</v>
      </c>
      <c r="J234" s="186" t="s">
        <v>6</v>
      </c>
      <c r="K234" s="188" t="s">
        <v>1612</v>
      </c>
      <c r="L234" s="189" t="str">
        <f>VLOOKUP(K234,CódigosRetorno!$A$2:$B$1795,2,FALSE())</f>
        <v>El dato ingresado en TaxableAmount de la linea no cumple con el formato establecido</v>
      </c>
      <c r="M234" s="187" t="s">
        <v>8</v>
      </c>
      <c r="N234" s="191"/>
    </row>
    <row r="235" spans="1:14" s="192" customFormat="1" ht="36" x14ac:dyDescent="0.25">
      <c r="A235" s="672"/>
      <c r="B235" s="675"/>
      <c r="C235" s="671"/>
      <c r="D235" s="671"/>
      <c r="E235" s="187" t="s">
        <v>144</v>
      </c>
      <c r="F235" s="186" t="s">
        <v>308</v>
      </c>
      <c r="G235" s="189" t="s">
        <v>1575</v>
      </c>
      <c r="H235" s="187">
        <v>1</v>
      </c>
      <c r="I235" s="193" t="s">
        <v>1598</v>
      </c>
      <c r="J235" s="190" t="s">
        <v>6</v>
      </c>
      <c r="K235" s="188" t="s">
        <v>1074</v>
      </c>
      <c r="L235" s="189" t="str">
        <f>VLOOKUP(K235,CódigosRetorno!$A$2:$B$1795,2,FALSE())</f>
        <v>La moneda debe ser la misma en todo el documento. Salvo las percepciones que sólo son en moneda nacional</v>
      </c>
      <c r="M235" s="187" t="s">
        <v>1297</v>
      </c>
      <c r="N235" s="191"/>
    </row>
    <row r="236" spans="1:14" s="192" customFormat="1" ht="36" customHeight="1" x14ac:dyDescent="0.25">
      <c r="A236" s="672"/>
      <c r="B236" s="675"/>
      <c r="C236" s="671"/>
      <c r="D236" s="671"/>
      <c r="E236" s="672" t="s">
        <v>300</v>
      </c>
      <c r="F236" s="671" t="s">
        <v>301</v>
      </c>
      <c r="G236" s="673" t="s">
        <v>1677</v>
      </c>
      <c r="H236" s="672">
        <v>1</v>
      </c>
      <c r="I236" s="189" t="s">
        <v>1618</v>
      </c>
      <c r="J236" s="190" t="s">
        <v>6</v>
      </c>
      <c r="K236" s="188" t="s">
        <v>1619</v>
      </c>
      <c r="L236" s="189" t="str">
        <f>VLOOKUP(K236,CódigosRetorno!$A$2:$B$1795,2,FALSE())</f>
        <v>El dato ingresado en TaxAmount de la linea no cumple con el formato establecido</v>
      </c>
      <c r="M236" s="187" t="s">
        <v>8</v>
      </c>
      <c r="N236" s="191"/>
    </row>
    <row r="237" spans="1:14" s="192" customFormat="1" ht="60" x14ac:dyDescent="0.25">
      <c r="A237" s="672"/>
      <c r="B237" s="675"/>
      <c r="C237" s="671"/>
      <c r="D237" s="671"/>
      <c r="E237" s="672"/>
      <c r="F237" s="671"/>
      <c r="G237" s="673"/>
      <c r="H237" s="672"/>
      <c r="I237" s="189" t="s">
        <v>1678</v>
      </c>
      <c r="J237" s="190" t="s">
        <v>6</v>
      </c>
      <c r="K237" s="188" t="s">
        <v>1679</v>
      </c>
      <c r="L237" s="189" t="str">
        <f>VLOOKUP(K237,CódigosRetorno!$A$2:$B$1795,2,FALSE())</f>
        <v>El producto del factor y monto base de la afectación del ISC no corresponde al monto de afectacion de linea.</v>
      </c>
      <c r="M237" s="187" t="s">
        <v>8</v>
      </c>
      <c r="N237" s="191"/>
    </row>
    <row r="238" spans="1:14" s="192" customFormat="1" ht="60" x14ac:dyDescent="0.25">
      <c r="A238" s="672"/>
      <c r="B238" s="675"/>
      <c r="C238" s="671"/>
      <c r="D238" s="671"/>
      <c r="E238" s="672"/>
      <c r="F238" s="671"/>
      <c r="G238" s="673"/>
      <c r="H238" s="672"/>
      <c r="I238" s="189" t="s">
        <v>1680</v>
      </c>
      <c r="J238" s="190" t="s">
        <v>6</v>
      </c>
      <c r="K238" s="188" t="s">
        <v>1681</v>
      </c>
      <c r="L238" s="189" t="str">
        <f>VLOOKUP(K238,CódigosRetorno!$A$2:$B$1795,2,FALSE())</f>
        <v>El producto del factor y monto base de la afectación de otros tributos no corresponde al monto de afectacion de linea.</v>
      </c>
      <c r="M238" s="187" t="s">
        <v>8</v>
      </c>
      <c r="N238" s="191"/>
    </row>
    <row r="239" spans="1:14" s="192" customFormat="1" ht="36" x14ac:dyDescent="0.25">
      <c r="A239" s="672"/>
      <c r="B239" s="675"/>
      <c r="C239" s="671"/>
      <c r="D239" s="671"/>
      <c r="E239" s="187" t="s">
        <v>144</v>
      </c>
      <c r="F239" s="186" t="s">
        <v>308</v>
      </c>
      <c r="G239" s="189" t="s">
        <v>1575</v>
      </c>
      <c r="H239" s="187">
        <v>1</v>
      </c>
      <c r="I239" s="193" t="s">
        <v>1598</v>
      </c>
      <c r="J239" s="190" t="s">
        <v>6</v>
      </c>
      <c r="K239" s="188" t="s">
        <v>1074</v>
      </c>
      <c r="L239" s="189" t="str">
        <f>VLOOKUP(K239,CódigosRetorno!$A$2:$B$1795,2,FALSE())</f>
        <v>La moneda debe ser la misma en todo el documento. Salvo las percepciones que sólo son en moneda nacional</v>
      </c>
      <c r="M239" s="187" t="s">
        <v>1297</v>
      </c>
      <c r="N239" s="191"/>
    </row>
    <row r="240" spans="1:14" s="192" customFormat="1" ht="24" customHeight="1" x14ac:dyDescent="0.25">
      <c r="A240" s="672"/>
      <c r="B240" s="675"/>
      <c r="C240" s="671"/>
      <c r="D240" s="671"/>
      <c r="E240" s="672" t="s">
        <v>1628</v>
      </c>
      <c r="F240" s="672" t="s">
        <v>1629</v>
      </c>
      <c r="G240" s="673" t="s">
        <v>1682</v>
      </c>
      <c r="H240" s="672">
        <v>1</v>
      </c>
      <c r="I240" s="193" t="s">
        <v>1631</v>
      </c>
      <c r="J240" s="190" t="s">
        <v>6</v>
      </c>
      <c r="K240" s="188" t="s">
        <v>1632</v>
      </c>
      <c r="L240" s="189" t="str">
        <f>VLOOKUP(K240,CódigosRetorno!$A$2:$B$1795,2,FALSE())</f>
        <v>El XML no contiene el tag de la tasa del tributo de la línea</v>
      </c>
      <c r="M240" s="187" t="s">
        <v>8</v>
      </c>
      <c r="N240" s="191"/>
    </row>
    <row r="241" spans="1:14" s="192" customFormat="1" ht="36" x14ac:dyDescent="0.25">
      <c r="A241" s="672"/>
      <c r="B241" s="675"/>
      <c r="C241" s="671"/>
      <c r="D241" s="671"/>
      <c r="E241" s="672"/>
      <c r="F241" s="672"/>
      <c r="G241" s="673"/>
      <c r="H241" s="672"/>
      <c r="I241" s="189" t="s">
        <v>1633</v>
      </c>
      <c r="J241" s="190" t="s">
        <v>6</v>
      </c>
      <c r="K241" s="188" t="s">
        <v>1634</v>
      </c>
      <c r="L241" s="189" t="str">
        <f>VLOOKUP(K241,CódigosRetorno!$A$2:$B$1795,2,FALSE())</f>
        <v>El dato ingresado como factor de afectacion por linea no cumple con el formato establecido.</v>
      </c>
      <c r="M241" s="187" t="s">
        <v>8</v>
      </c>
      <c r="N241" s="191"/>
    </row>
    <row r="242" spans="1:14" s="192" customFormat="1" ht="48" x14ac:dyDescent="0.25">
      <c r="A242" s="672"/>
      <c r="B242" s="675"/>
      <c r="C242" s="671"/>
      <c r="D242" s="671"/>
      <c r="E242" s="672"/>
      <c r="F242" s="672"/>
      <c r="G242" s="673"/>
      <c r="H242" s="672"/>
      <c r="I242" s="189" t="s">
        <v>1683</v>
      </c>
      <c r="J242" s="190" t="s">
        <v>6</v>
      </c>
      <c r="K242" s="188" t="s">
        <v>1684</v>
      </c>
      <c r="L242" s="189" t="str">
        <f>VLOOKUP(K242,CódigosRetorno!$A$2:$B$1795,2,FALSE())</f>
        <v>El factor de afectación de ISC por linea debe ser diferente a 0.00.</v>
      </c>
      <c r="M242" s="187" t="s">
        <v>8</v>
      </c>
      <c r="N242" s="191"/>
    </row>
    <row r="243" spans="1:14" s="192" customFormat="1" ht="36" customHeight="1" x14ac:dyDescent="0.25">
      <c r="A243" s="672"/>
      <c r="B243" s="675"/>
      <c r="C243" s="671"/>
      <c r="D243" s="671"/>
      <c r="E243" s="672" t="s">
        <v>330</v>
      </c>
      <c r="F243" s="671" t="s">
        <v>1685</v>
      </c>
      <c r="G243" s="673" t="s">
        <v>1686</v>
      </c>
      <c r="H243" s="672">
        <v>1</v>
      </c>
      <c r="I243" s="189" t="s">
        <v>1687</v>
      </c>
      <c r="J243" s="190" t="s">
        <v>6</v>
      </c>
      <c r="K243" s="188" t="s">
        <v>1688</v>
      </c>
      <c r="L243" s="189" t="str">
        <f>VLOOKUP(K243,CódigosRetorno!$A$2:$B$1795,2,FALSE())</f>
        <v>Si existe monto de ISC en el ITEM debe especificar el sistema de calculo</v>
      </c>
      <c r="M243" s="186" t="s">
        <v>8</v>
      </c>
      <c r="N243" s="191"/>
    </row>
    <row r="244" spans="1:14" s="192" customFormat="1" ht="24" x14ac:dyDescent="0.25">
      <c r="A244" s="672"/>
      <c r="B244" s="675"/>
      <c r="C244" s="671"/>
      <c r="D244" s="671"/>
      <c r="E244" s="672"/>
      <c r="F244" s="671"/>
      <c r="G244" s="673"/>
      <c r="H244" s="672"/>
      <c r="I244" s="189" t="s">
        <v>1689</v>
      </c>
      <c r="J244" s="190" t="s">
        <v>6</v>
      </c>
      <c r="K244" s="188" t="s">
        <v>1690</v>
      </c>
      <c r="L244" s="189" t="str">
        <f>VLOOKUP(K244,CódigosRetorno!$A$2:$B$1795,2,FALSE())</f>
        <v>Solo debe consignar sistema de calculo si el tributo es ISC</v>
      </c>
      <c r="M244" s="187" t="s">
        <v>8</v>
      </c>
      <c r="N244" s="191"/>
    </row>
    <row r="245" spans="1:14" s="192" customFormat="1" ht="36" x14ac:dyDescent="0.25">
      <c r="A245" s="672"/>
      <c r="B245" s="675"/>
      <c r="C245" s="671"/>
      <c r="D245" s="671"/>
      <c r="E245" s="672"/>
      <c r="F245" s="671"/>
      <c r="G245" s="673"/>
      <c r="H245" s="672"/>
      <c r="I245" s="189" t="s">
        <v>1691</v>
      </c>
      <c r="J245" s="190" t="s">
        <v>6</v>
      </c>
      <c r="K245" s="188" t="s">
        <v>1692</v>
      </c>
      <c r="L245" s="189" t="str">
        <f>VLOOKUP(K245,CódigosRetorno!$A$2:$B$1795,2,FALSE())</f>
        <v>El sistema de calculo del ISC es incorrecto</v>
      </c>
      <c r="M245" s="187" t="s">
        <v>1693</v>
      </c>
      <c r="N245" s="191"/>
    </row>
    <row r="246" spans="1:14" s="192" customFormat="1" ht="24" customHeight="1" x14ac:dyDescent="0.25">
      <c r="A246" s="672"/>
      <c r="B246" s="675"/>
      <c r="C246" s="671"/>
      <c r="D246" s="671"/>
      <c r="E246" s="672" t="s">
        <v>769</v>
      </c>
      <c r="F246" s="671" t="s">
        <v>1129</v>
      </c>
      <c r="G246" s="673" t="s">
        <v>1655</v>
      </c>
      <c r="H246" s="672">
        <v>1</v>
      </c>
      <c r="I246" s="189" t="s">
        <v>605</v>
      </c>
      <c r="J246" s="190" t="s">
        <v>6</v>
      </c>
      <c r="K246" s="188" t="s">
        <v>1656</v>
      </c>
      <c r="L246" s="189" t="str">
        <f>VLOOKUP(K246,CódigosRetorno!$A$2:$B$1795,2,FALSE())</f>
        <v>El XML no contiene el tag cac:TaxCategory/cac:TaxScheme/cbc:ID del Item</v>
      </c>
      <c r="M246" s="187" t="s">
        <v>8</v>
      </c>
      <c r="N246" s="191"/>
    </row>
    <row r="247" spans="1:14" s="192" customFormat="1" ht="24" x14ac:dyDescent="0.25">
      <c r="A247" s="672"/>
      <c r="B247" s="675"/>
      <c r="C247" s="671"/>
      <c r="D247" s="671"/>
      <c r="E247" s="672"/>
      <c r="F247" s="671"/>
      <c r="G247" s="673"/>
      <c r="H247" s="672"/>
      <c r="I247" s="189" t="s">
        <v>469</v>
      </c>
      <c r="J247" s="190" t="s">
        <v>6</v>
      </c>
      <c r="K247" s="188" t="s">
        <v>1657</v>
      </c>
      <c r="L247" s="189" t="str">
        <f>VLOOKUP(K247,CódigosRetorno!$A$2:$B$1795,2,FALSE())</f>
        <v>El codigo del tributo es invalido</v>
      </c>
      <c r="M247" s="187" t="s">
        <v>1658</v>
      </c>
      <c r="N247" s="191"/>
    </row>
    <row r="248" spans="1:14" s="192" customFormat="1" ht="24" x14ac:dyDescent="0.25">
      <c r="A248" s="672"/>
      <c r="B248" s="675"/>
      <c r="C248" s="671"/>
      <c r="D248" s="671"/>
      <c r="E248" s="672"/>
      <c r="F248" s="671"/>
      <c r="G248" s="673"/>
      <c r="H248" s="672"/>
      <c r="I248" s="212" t="s">
        <v>1659</v>
      </c>
      <c r="J248" s="190" t="s">
        <v>6</v>
      </c>
      <c r="K248" s="188" t="s">
        <v>1660</v>
      </c>
      <c r="L248" s="189" t="str">
        <f>VLOOKUP(K248,CódigosRetorno!$A$2:$B$1795,2,FALSE())</f>
        <v>El código de tributo no debe repetirse a nivel de item</v>
      </c>
      <c r="M248" s="187" t="s">
        <v>8</v>
      </c>
      <c r="N248" s="191"/>
    </row>
    <row r="249" spans="1:14" s="192" customFormat="1" ht="24" x14ac:dyDescent="0.25">
      <c r="A249" s="672"/>
      <c r="B249" s="675"/>
      <c r="C249" s="671"/>
      <c r="D249" s="671"/>
      <c r="E249" s="672"/>
      <c r="F249" s="187" t="s">
        <v>1665</v>
      </c>
      <c r="G249" s="189" t="s">
        <v>1333</v>
      </c>
      <c r="H249" s="187" t="s">
        <v>1262</v>
      </c>
      <c r="I249" s="189" t="s">
        <v>1666</v>
      </c>
      <c r="J249" s="186" t="s">
        <v>208</v>
      </c>
      <c r="K249" s="190" t="s">
        <v>1335</v>
      </c>
      <c r="L249" s="189" t="str">
        <f>VLOOKUP(K249,CódigosRetorno!$A$2:$B$1795,2,FALSE())</f>
        <v>El dato ingresado como atributo @schemeName es incorrecto.</v>
      </c>
      <c r="M249" s="187" t="s">
        <v>8</v>
      </c>
      <c r="N249" s="191"/>
    </row>
    <row r="250" spans="1:14" s="192" customFormat="1" ht="24" x14ac:dyDescent="0.25">
      <c r="A250" s="672"/>
      <c r="B250" s="675"/>
      <c r="C250" s="671"/>
      <c r="D250" s="671"/>
      <c r="E250" s="672"/>
      <c r="F250" s="187" t="s">
        <v>1260</v>
      </c>
      <c r="G250" s="189" t="s">
        <v>1261</v>
      </c>
      <c r="H250" s="187" t="s">
        <v>1262</v>
      </c>
      <c r="I250" s="189" t="s">
        <v>1263</v>
      </c>
      <c r="J250" s="186" t="s">
        <v>208</v>
      </c>
      <c r="K250" s="190" t="s">
        <v>1264</v>
      </c>
      <c r="L250" s="189" t="str">
        <f>VLOOKUP(K250,CódigosRetorno!$A$2:$B$1795,2,FALSE())</f>
        <v>El dato ingresado como atributo @schemeAgencyName es incorrecto.</v>
      </c>
      <c r="M250" s="187" t="s">
        <v>8</v>
      </c>
      <c r="N250" s="191"/>
    </row>
    <row r="251" spans="1:14" s="192" customFormat="1" ht="48" x14ac:dyDescent="0.25">
      <c r="A251" s="672"/>
      <c r="B251" s="675"/>
      <c r="C251" s="671"/>
      <c r="D251" s="671"/>
      <c r="E251" s="672"/>
      <c r="F251" s="187" t="s">
        <v>1694</v>
      </c>
      <c r="G251" s="189" t="s">
        <v>1337</v>
      </c>
      <c r="H251" s="187" t="s">
        <v>1262</v>
      </c>
      <c r="I251" s="189" t="s">
        <v>1668</v>
      </c>
      <c r="J251" s="190" t="s">
        <v>208</v>
      </c>
      <c r="K251" s="188" t="s">
        <v>1339</v>
      </c>
      <c r="L251" s="189" t="str">
        <f>VLOOKUP(K251,CódigosRetorno!$A$2:$B$1795,2,FALSE())</f>
        <v>El dato ingresado como atributo @schemeURI es incorrecto.</v>
      </c>
      <c r="M251" s="187" t="s">
        <v>8</v>
      </c>
      <c r="N251" s="191"/>
    </row>
    <row r="252" spans="1:14" s="192" customFormat="1" ht="24" customHeight="1" x14ac:dyDescent="0.25">
      <c r="A252" s="672"/>
      <c r="B252" s="675"/>
      <c r="C252" s="671"/>
      <c r="D252" s="671"/>
      <c r="E252" s="672" t="s">
        <v>1669</v>
      </c>
      <c r="F252" s="671" t="s">
        <v>1129</v>
      </c>
      <c r="G252" s="673" t="s">
        <v>1670</v>
      </c>
      <c r="H252" s="672">
        <v>1</v>
      </c>
      <c r="I252" s="189" t="s">
        <v>605</v>
      </c>
      <c r="J252" s="190" t="s">
        <v>6</v>
      </c>
      <c r="K252" s="188" t="s">
        <v>1671</v>
      </c>
      <c r="L252" s="189" t="str">
        <f>VLOOKUP(K252,CódigosRetorno!$A$2:$B$1795,2,FALSE())</f>
        <v>El XML no contiene el tag o no existe información del nombre de tributo de la línea</v>
      </c>
      <c r="M252" s="187" t="s">
        <v>8</v>
      </c>
      <c r="N252" s="191"/>
    </row>
    <row r="253" spans="1:14" s="192" customFormat="1" ht="36" x14ac:dyDescent="0.25">
      <c r="A253" s="672"/>
      <c r="B253" s="675"/>
      <c r="C253" s="671"/>
      <c r="D253" s="671"/>
      <c r="E253" s="672"/>
      <c r="F253" s="671"/>
      <c r="G253" s="673"/>
      <c r="H253" s="672"/>
      <c r="I253" s="193" t="s">
        <v>1672</v>
      </c>
      <c r="J253" s="190" t="s">
        <v>6</v>
      </c>
      <c r="K253" s="188" t="s">
        <v>1141</v>
      </c>
      <c r="L253" s="189" t="str">
        <f>VLOOKUP(K253,CódigosRetorno!$A$2:$B$1795,2,FALSE())</f>
        <v>Nombre de tributo no corresponde al código de tributo de la linea.</v>
      </c>
      <c r="M253" s="187" t="s">
        <v>1658</v>
      </c>
      <c r="N253" s="191"/>
    </row>
    <row r="254" spans="1:14" s="192" customFormat="1" ht="48" x14ac:dyDescent="0.25">
      <c r="A254" s="672"/>
      <c r="B254" s="675"/>
      <c r="C254" s="671"/>
      <c r="D254" s="671"/>
      <c r="E254" s="187" t="s">
        <v>144</v>
      </c>
      <c r="F254" s="186" t="s">
        <v>1129</v>
      </c>
      <c r="G254" s="189" t="s">
        <v>1673</v>
      </c>
      <c r="H254" s="187">
        <v>1</v>
      </c>
      <c r="I254" s="193" t="s">
        <v>1674</v>
      </c>
      <c r="J254" s="190" t="s">
        <v>6</v>
      </c>
      <c r="K254" s="190" t="s">
        <v>1675</v>
      </c>
      <c r="L254" s="189" t="str">
        <f>VLOOKUP(K254,CódigosRetorno!$A$2:$B$1795,2,FALSE())</f>
        <v>El Name o TaxTypeCode debe corresponder al codigo de tributo del item</v>
      </c>
      <c r="M254" s="187" t="s">
        <v>1658</v>
      </c>
      <c r="N254" s="191"/>
    </row>
    <row r="255" spans="1:14" s="192" customFormat="1" ht="36" customHeight="1" x14ac:dyDescent="0.25">
      <c r="A255" s="672" t="s">
        <v>1695</v>
      </c>
      <c r="B255" s="675" t="s">
        <v>1696</v>
      </c>
      <c r="C255" s="671" t="s">
        <v>329</v>
      </c>
      <c r="D255" s="671" t="s">
        <v>184</v>
      </c>
      <c r="E255" s="672" t="s">
        <v>300</v>
      </c>
      <c r="F255" s="671" t="s">
        <v>301</v>
      </c>
      <c r="G255" s="673" t="s">
        <v>1677</v>
      </c>
      <c r="H255" s="672">
        <v>1</v>
      </c>
      <c r="I255" s="189" t="s">
        <v>1618</v>
      </c>
      <c r="J255" s="190" t="s">
        <v>6</v>
      </c>
      <c r="K255" s="188" t="s">
        <v>1619</v>
      </c>
      <c r="L255" s="189" t="str">
        <f>VLOOKUP(K255,CódigosRetorno!$A$2:$B$1795,2,FALSE())</f>
        <v>El dato ingresado en TaxAmount de la linea no cumple con el formato establecido</v>
      </c>
      <c r="M255" s="187" t="s">
        <v>8</v>
      </c>
      <c r="N255" s="191"/>
    </row>
    <row r="256" spans="1:14" s="192" customFormat="1" ht="72" x14ac:dyDescent="0.25">
      <c r="A256" s="672"/>
      <c r="B256" s="675"/>
      <c r="C256" s="671"/>
      <c r="D256" s="671"/>
      <c r="E256" s="672"/>
      <c r="F256" s="671"/>
      <c r="G256" s="673"/>
      <c r="H256" s="672"/>
      <c r="I256" s="189" t="s">
        <v>1697</v>
      </c>
      <c r="J256" s="190" t="s">
        <v>208</v>
      </c>
      <c r="K256" s="188" t="s">
        <v>1698</v>
      </c>
      <c r="L256" s="189" t="str">
        <f>VLOOKUP(K256,CódigosRetorno!$A$2:$B$1795,2,FALSE())</f>
        <v>El dato ingresado en el campo cac:TaxSubtotal/cbc:TaxAmount del ítem no coincide con el valor calculado</v>
      </c>
      <c r="M256" s="187" t="s">
        <v>8</v>
      </c>
      <c r="N256" s="191"/>
    </row>
    <row r="257" spans="1:14" s="192" customFormat="1" ht="36" x14ac:dyDescent="0.25">
      <c r="A257" s="672"/>
      <c r="B257" s="675"/>
      <c r="C257" s="671"/>
      <c r="D257" s="671"/>
      <c r="E257" s="204" t="s">
        <v>144</v>
      </c>
      <c r="F257" s="213" t="s">
        <v>308</v>
      </c>
      <c r="G257" s="214" t="s">
        <v>1575</v>
      </c>
      <c r="H257" s="187">
        <v>1</v>
      </c>
      <c r="I257" s="193" t="s">
        <v>1598</v>
      </c>
      <c r="J257" s="190" t="s">
        <v>6</v>
      </c>
      <c r="K257" s="188" t="s">
        <v>1074</v>
      </c>
      <c r="L257" s="189" t="str">
        <f>VLOOKUP(K257,CódigosRetorno!$A$2:$B$1795,2,FALSE())</f>
        <v>La moneda debe ser la misma en todo el documento. Salvo las percepciones que sólo son en moneda nacional</v>
      </c>
      <c r="M257" s="187" t="s">
        <v>1297</v>
      </c>
      <c r="N257" s="191"/>
    </row>
    <row r="258" spans="1:14" s="192" customFormat="1" ht="24" customHeight="1" x14ac:dyDescent="0.25">
      <c r="A258" s="672"/>
      <c r="B258" s="675"/>
      <c r="C258" s="671"/>
      <c r="D258" s="671"/>
      <c r="E258" s="672" t="s">
        <v>1699</v>
      </c>
      <c r="F258" s="671" t="s">
        <v>1700</v>
      </c>
      <c r="G258" s="675" t="s">
        <v>1701</v>
      </c>
      <c r="H258" s="672">
        <v>1</v>
      </c>
      <c r="I258" s="189" t="s">
        <v>1702</v>
      </c>
      <c r="J258" s="190" t="s">
        <v>6</v>
      </c>
      <c r="K258" s="188" t="s">
        <v>1703</v>
      </c>
      <c r="L258" s="189" t="str">
        <f>VLOOKUP(K258,CódigosRetorno!$A$2:$B$1795,2,FALSE())</f>
        <v>El valor del tag no cumple con el formato establecido</v>
      </c>
      <c r="M258" s="187" t="s">
        <v>8</v>
      </c>
      <c r="N258" s="191"/>
    </row>
    <row r="259" spans="1:14" s="192" customFormat="1" ht="36" x14ac:dyDescent="0.25">
      <c r="A259" s="672"/>
      <c r="B259" s="675"/>
      <c r="C259" s="671"/>
      <c r="D259" s="671"/>
      <c r="E259" s="672"/>
      <c r="F259" s="671"/>
      <c r="G259" s="675"/>
      <c r="H259" s="672"/>
      <c r="I259" s="189" t="s">
        <v>1704</v>
      </c>
      <c r="J259" s="190" t="s">
        <v>6</v>
      </c>
      <c r="K259" s="188" t="s">
        <v>1705</v>
      </c>
      <c r="L259" s="189" t="str">
        <f>VLOOKUP(K259,CódigosRetorno!$A$2:$B$1795,2,FALSE())</f>
        <v>Debe consignar el campo cac:TaxSubtotal/cbc:BaseUnitMeasure a nivel de ítem</v>
      </c>
      <c r="M259" s="187" t="s">
        <v>8</v>
      </c>
      <c r="N259" s="191"/>
    </row>
    <row r="260" spans="1:14" s="192" customFormat="1" ht="36" x14ac:dyDescent="0.25">
      <c r="A260" s="672"/>
      <c r="B260" s="675"/>
      <c r="C260" s="671"/>
      <c r="D260" s="671"/>
      <c r="E260" s="672"/>
      <c r="F260" s="671"/>
      <c r="G260" s="675"/>
      <c r="H260" s="672"/>
      <c r="I260" s="189" t="s">
        <v>1706</v>
      </c>
      <c r="J260" s="190" t="s">
        <v>6</v>
      </c>
      <c r="K260" s="188" t="s">
        <v>1707</v>
      </c>
      <c r="L260" s="189" t="str">
        <f>VLOOKUP(K260,CódigosRetorno!$A$2:$B$1795,2,FALSE())</f>
        <v>El valor ingresado en el campo cac:TaxSubtotal/cbc:BaseUnitMeasure no corresponde al valor esperado</v>
      </c>
      <c r="M260" s="187" t="s">
        <v>8</v>
      </c>
      <c r="N260" s="191"/>
    </row>
    <row r="261" spans="1:14" s="192" customFormat="1" ht="24" x14ac:dyDescent="0.25">
      <c r="A261" s="672"/>
      <c r="B261" s="675"/>
      <c r="C261" s="671"/>
      <c r="D261" s="671"/>
      <c r="E261" s="204" t="s">
        <v>144</v>
      </c>
      <c r="F261" s="213" t="s">
        <v>1708</v>
      </c>
      <c r="G261" s="189" t="s">
        <v>1709</v>
      </c>
      <c r="H261" s="187">
        <v>1</v>
      </c>
      <c r="I261" s="193" t="s">
        <v>1710</v>
      </c>
      <c r="J261" s="190" t="s">
        <v>208</v>
      </c>
      <c r="K261" s="188" t="s">
        <v>1711</v>
      </c>
      <c r="L261" s="189" t="str">
        <f>VLOOKUP(K261,CódigosRetorno!$A$2:$B$1795,2,FALSE())</f>
        <v>El dato ingresado como unidad de medida no corresponde al valor esperado</v>
      </c>
      <c r="M261" s="187" t="s">
        <v>8</v>
      </c>
      <c r="N261" s="191"/>
    </row>
    <row r="262" spans="1:14" s="192" customFormat="1" ht="36" customHeight="1" x14ac:dyDescent="0.25">
      <c r="A262" s="672"/>
      <c r="B262" s="675"/>
      <c r="C262" s="671"/>
      <c r="D262" s="671"/>
      <c r="E262" s="672" t="s">
        <v>1628</v>
      </c>
      <c r="F262" s="672" t="s">
        <v>1629</v>
      </c>
      <c r="G262" s="673" t="s">
        <v>1712</v>
      </c>
      <c r="H262" s="672">
        <v>1</v>
      </c>
      <c r="I262" s="189" t="s">
        <v>1633</v>
      </c>
      <c r="J262" s="190" t="s">
        <v>6</v>
      </c>
      <c r="K262" s="188" t="s">
        <v>1703</v>
      </c>
      <c r="L262" s="189" t="str">
        <f>VLOOKUP(K262,CódigosRetorno!$A$2:$B$1795,2,FALSE())</f>
        <v>El valor del tag no cumple con el formato establecido</v>
      </c>
      <c r="M262" s="187" t="s">
        <v>8</v>
      </c>
      <c r="N262" s="191"/>
    </row>
    <row r="263" spans="1:14" s="192" customFormat="1" ht="48" x14ac:dyDescent="0.25">
      <c r="A263" s="672"/>
      <c r="B263" s="675"/>
      <c r="C263" s="671"/>
      <c r="D263" s="671"/>
      <c r="E263" s="672"/>
      <c r="F263" s="672"/>
      <c r="G263" s="673"/>
      <c r="H263" s="672"/>
      <c r="I263" s="189" t="s">
        <v>1713</v>
      </c>
      <c r="J263" s="190" t="s">
        <v>6</v>
      </c>
      <c r="K263" s="188" t="s">
        <v>1714</v>
      </c>
      <c r="L263" s="189" t="str">
        <f>VLOOKUP(K263,CódigosRetorno!$A$2:$B$1795,2,FALSE())</f>
        <v>El valor ingresado en el campo cac:TaxSubtotal/cbc:PerUnitAmount del ítem no corresponde al valor esperado</v>
      </c>
      <c r="M263" s="187" t="s">
        <v>8</v>
      </c>
      <c r="N263" s="191"/>
    </row>
    <row r="264" spans="1:14" s="192" customFormat="1" ht="72" x14ac:dyDescent="0.25">
      <c r="A264" s="672"/>
      <c r="B264" s="675"/>
      <c r="C264" s="671"/>
      <c r="D264" s="671"/>
      <c r="E264" s="672"/>
      <c r="F264" s="672"/>
      <c r="G264" s="673"/>
      <c r="H264" s="672"/>
      <c r="I264" s="189" t="s">
        <v>1715</v>
      </c>
      <c r="J264" s="190" t="s">
        <v>208</v>
      </c>
      <c r="K264" s="188" t="s">
        <v>1716</v>
      </c>
      <c r="L264" s="189" t="str">
        <f>VLOOKUP(K264,CódigosRetorno!$A$2:$B$1795,2,FALSE())</f>
        <v>La tasa del tributo de la línea no corresponde al valor esperado</v>
      </c>
      <c r="M264" s="187" t="s">
        <v>8</v>
      </c>
      <c r="N264" s="191"/>
    </row>
    <row r="265" spans="1:14" s="192" customFormat="1" ht="24" customHeight="1" x14ac:dyDescent="0.25">
      <c r="A265" s="672"/>
      <c r="B265" s="675"/>
      <c r="C265" s="671"/>
      <c r="D265" s="671"/>
      <c r="E265" s="672" t="s">
        <v>769</v>
      </c>
      <c r="F265" s="671" t="s">
        <v>1129</v>
      </c>
      <c r="G265" s="673" t="s">
        <v>1655</v>
      </c>
      <c r="H265" s="672">
        <v>1</v>
      </c>
      <c r="I265" s="189" t="s">
        <v>605</v>
      </c>
      <c r="J265" s="190" t="s">
        <v>6</v>
      </c>
      <c r="K265" s="188" t="s">
        <v>1656</v>
      </c>
      <c r="L265" s="189" t="str">
        <f>VLOOKUP(K265,CódigosRetorno!$A$2:$B$1795,2,FALSE())</f>
        <v>El XML no contiene el tag cac:TaxCategory/cac:TaxScheme/cbc:ID del Item</v>
      </c>
      <c r="M265" s="187" t="s">
        <v>8</v>
      </c>
      <c r="N265" s="191"/>
    </row>
    <row r="266" spans="1:14" s="192" customFormat="1" ht="24" x14ac:dyDescent="0.25">
      <c r="A266" s="672"/>
      <c r="B266" s="675"/>
      <c r="C266" s="671"/>
      <c r="D266" s="671"/>
      <c r="E266" s="672"/>
      <c r="F266" s="671"/>
      <c r="G266" s="673"/>
      <c r="H266" s="672"/>
      <c r="I266" s="189" t="s">
        <v>469</v>
      </c>
      <c r="J266" s="190" t="s">
        <v>6</v>
      </c>
      <c r="K266" s="188" t="s">
        <v>1657</v>
      </c>
      <c r="L266" s="189" t="str">
        <f>VLOOKUP(K266,CódigosRetorno!$A$2:$B$1795,2,FALSE())</f>
        <v>El codigo del tributo es invalido</v>
      </c>
      <c r="M266" s="187" t="s">
        <v>1658</v>
      </c>
      <c r="N266" s="191"/>
    </row>
    <row r="267" spans="1:14" s="192" customFormat="1" ht="24" x14ac:dyDescent="0.25">
      <c r="A267" s="672"/>
      <c r="B267" s="675"/>
      <c r="C267" s="671"/>
      <c r="D267" s="671"/>
      <c r="E267" s="672"/>
      <c r="F267" s="671"/>
      <c r="G267" s="673"/>
      <c r="H267" s="672"/>
      <c r="I267" s="193" t="s">
        <v>1659</v>
      </c>
      <c r="J267" s="190" t="s">
        <v>6</v>
      </c>
      <c r="K267" s="188" t="s">
        <v>1660</v>
      </c>
      <c r="L267" s="189" t="str">
        <f>VLOOKUP(K267,CódigosRetorno!$A$2:$B$1795,2,FALSE())</f>
        <v>El código de tributo no debe repetirse a nivel de item</v>
      </c>
      <c r="M267" s="187" t="s">
        <v>8</v>
      </c>
      <c r="N267" s="191"/>
    </row>
    <row r="268" spans="1:14" s="192" customFormat="1" ht="24" x14ac:dyDescent="0.25">
      <c r="A268" s="672"/>
      <c r="B268" s="675"/>
      <c r="C268" s="671"/>
      <c r="D268" s="671"/>
      <c r="E268" s="672"/>
      <c r="F268" s="187" t="s">
        <v>1665</v>
      </c>
      <c r="G268" s="189" t="s">
        <v>1333</v>
      </c>
      <c r="H268" s="187" t="s">
        <v>1262</v>
      </c>
      <c r="I268" s="189" t="s">
        <v>1666</v>
      </c>
      <c r="J268" s="186" t="s">
        <v>208</v>
      </c>
      <c r="K268" s="190" t="s">
        <v>1335</v>
      </c>
      <c r="L268" s="189" t="str">
        <f>VLOOKUP(K268,CódigosRetorno!$A$2:$B$1795,2,FALSE())</f>
        <v>El dato ingresado como atributo @schemeName es incorrecto.</v>
      </c>
      <c r="M268" s="187" t="s">
        <v>8</v>
      </c>
      <c r="N268" s="191"/>
    </row>
    <row r="269" spans="1:14" s="192" customFormat="1" ht="24" x14ac:dyDescent="0.25">
      <c r="A269" s="672"/>
      <c r="B269" s="675"/>
      <c r="C269" s="671"/>
      <c r="D269" s="671"/>
      <c r="E269" s="672"/>
      <c r="F269" s="187" t="s">
        <v>1260</v>
      </c>
      <c r="G269" s="189" t="s">
        <v>1261</v>
      </c>
      <c r="H269" s="187" t="s">
        <v>1262</v>
      </c>
      <c r="I269" s="189" t="s">
        <v>1263</v>
      </c>
      <c r="J269" s="186" t="s">
        <v>208</v>
      </c>
      <c r="K269" s="190" t="s">
        <v>1264</v>
      </c>
      <c r="L269" s="189" t="str">
        <f>VLOOKUP(K269,CódigosRetorno!$A$2:$B$1795,2,FALSE())</f>
        <v>El dato ingresado como atributo @schemeAgencyName es incorrecto.</v>
      </c>
      <c r="M269" s="187" t="s">
        <v>8</v>
      </c>
      <c r="N269" s="191"/>
    </row>
    <row r="270" spans="1:14" s="192" customFormat="1" ht="48" x14ac:dyDescent="0.25">
      <c r="A270" s="672"/>
      <c r="B270" s="675"/>
      <c r="C270" s="671"/>
      <c r="D270" s="671"/>
      <c r="E270" s="672"/>
      <c r="F270" s="187" t="s">
        <v>1694</v>
      </c>
      <c r="G270" s="189" t="s">
        <v>1337</v>
      </c>
      <c r="H270" s="187" t="s">
        <v>1262</v>
      </c>
      <c r="I270" s="189" t="s">
        <v>1668</v>
      </c>
      <c r="J270" s="190" t="s">
        <v>208</v>
      </c>
      <c r="K270" s="188" t="s">
        <v>1339</v>
      </c>
      <c r="L270" s="189" t="str">
        <f>VLOOKUP(K270,CódigosRetorno!$A$2:$B$1795,2,FALSE())</f>
        <v>El dato ingresado como atributo @schemeURI es incorrecto.</v>
      </c>
      <c r="M270" s="187" t="s">
        <v>8</v>
      </c>
      <c r="N270" s="191"/>
    </row>
    <row r="271" spans="1:14" s="192" customFormat="1" ht="24" customHeight="1" x14ac:dyDescent="0.25">
      <c r="A271" s="672"/>
      <c r="B271" s="675"/>
      <c r="C271" s="671"/>
      <c r="D271" s="671"/>
      <c r="E271" s="672" t="s">
        <v>1669</v>
      </c>
      <c r="F271" s="671" t="s">
        <v>1129</v>
      </c>
      <c r="G271" s="673" t="s">
        <v>1670</v>
      </c>
      <c r="H271" s="672">
        <v>1</v>
      </c>
      <c r="I271" s="189" t="s">
        <v>605</v>
      </c>
      <c r="J271" s="190" t="s">
        <v>6</v>
      </c>
      <c r="K271" s="188" t="s">
        <v>1671</v>
      </c>
      <c r="L271" s="189" t="str">
        <f>VLOOKUP(K271,CódigosRetorno!$A$2:$B$1795,2,FALSE())</f>
        <v>El XML no contiene el tag o no existe información del nombre de tributo de la línea</v>
      </c>
      <c r="M271" s="187" t="s">
        <v>8</v>
      </c>
      <c r="N271" s="191"/>
    </row>
    <row r="272" spans="1:14" s="192" customFormat="1" ht="36" x14ac:dyDescent="0.25">
      <c r="A272" s="672"/>
      <c r="B272" s="675"/>
      <c r="C272" s="671"/>
      <c r="D272" s="671"/>
      <c r="E272" s="672"/>
      <c r="F272" s="671"/>
      <c r="G272" s="673"/>
      <c r="H272" s="672"/>
      <c r="I272" s="193" t="s">
        <v>1672</v>
      </c>
      <c r="J272" s="190" t="s">
        <v>6</v>
      </c>
      <c r="K272" s="188" t="s">
        <v>1141</v>
      </c>
      <c r="L272" s="189" t="str">
        <f>VLOOKUP(K272,CódigosRetorno!$A$2:$B$1795,2,FALSE())</f>
        <v>Nombre de tributo no corresponde al código de tributo de la linea.</v>
      </c>
      <c r="M272" s="187" t="s">
        <v>1658</v>
      </c>
      <c r="N272" s="191"/>
    </row>
    <row r="273" spans="1:14" s="192" customFormat="1" ht="48" x14ac:dyDescent="0.25">
      <c r="A273" s="672"/>
      <c r="B273" s="675"/>
      <c r="C273" s="671"/>
      <c r="D273" s="671"/>
      <c r="E273" s="187" t="s">
        <v>144</v>
      </c>
      <c r="F273" s="186" t="s">
        <v>1129</v>
      </c>
      <c r="G273" s="189" t="s">
        <v>1673</v>
      </c>
      <c r="H273" s="187">
        <v>1</v>
      </c>
      <c r="I273" s="193" t="s">
        <v>1674</v>
      </c>
      <c r="J273" s="190" t="s">
        <v>6</v>
      </c>
      <c r="K273" s="190" t="s">
        <v>1675</v>
      </c>
      <c r="L273" s="189" t="str">
        <f>VLOOKUP(K273,CódigosRetorno!$A$2:$B$1795,2,FALSE())</f>
        <v>El Name o TaxTypeCode debe corresponder al codigo de tributo del item</v>
      </c>
      <c r="M273" s="187" t="s">
        <v>1658</v>
      </c>
      <c r="N273" s="191"/>
    </row>
    <row r="274" spans="1:14" ht="36" customHeight="1" x14ac:dyDescent="0.25">
      <c r="A274" s="653">
        <v>38</v>
      </c>
      <c r="B274" s="667" t="s">
        <v>1717</v>
      </c>
      <c r="C274" s="668" t="s">
        <v>329</v>
      </c>
      <c r="D274" s="668" t="s">
        <v>143</v>
      </c>
      <c r="E274" s="677" t="s">
        <v>300</v>
      </c>
      <c r="F274" s="679" t="s">
        <v>1718</v>
      </c>
      <c r="G274" s="680" t="s">
        <v>1719</v>
      </c>
      <c r="H274" s="649">
        <v>1</v>
      </c>
      <c r="I274" s="182" t="s">
        <v>1618</v>
      </c>
      <c r="J274" s="183" t="s">
        <v>6</v>
      </c>
      <c r="K274" s="184" t="s">
        <v>1720</v>
      </c>
      <c r="L274" s="182" t="str">
        <f>VLOOKUP(K274,CódigosRetorno!$A$2:$B$1795,2,FALSE())</f>
        <v>El dato ingresado en LineExtensionAmount del item no cumple con el formato establecido</v>
      </c>
      <c r="M274" s="127" t="s">
        <v>8</v>
      </c>
      <c r="N274" s="185"/>
    </row>
    <row r="275" spans="1:14" s="192" customFormat="1" ht="144" x14ac:dyDescent="0.25">
      <c r="A275" s="653"/>
      <c r="B275" s="667"/>
      <c r="C275" s="668"/>
      <c r="D275" s="668"/>
      <c r="E275" s="677"/>
      <c r="F275" s="679"/>
      <c r="G275" s="680"/>
      <c r="H275" s="649"/>
      <c r="I275" s="189" t="s">
        <v>1721</v>
      </c>
      <c r="J275" s="190" t="s">
        <v>6</v>
      </c>
      <c r="K275" s="190" t="s">
        <v>1722</v>
      </c>
      <c r="L275" s="189" t="str">
        <f>VLOOKUP(MID(K275,1,4),CódigosRetorno!$A$2:$B$1795,2,FALSE())</f>
        <v>El valor de venta por ítem difiere de los importes consignados.</v>
      </c>
      <c r="M275" s="187" t="s">
        <v>8</v>
      </c>
      <c r="N275" s="191"/>
    </row>
    <row r="276" spans="1:14" s="192" customFormat="1" ht="120" x14ac:dyDescent="0.25">
      <c r="A276" s="653"/>
      <c r="B276" s="667"/>
      <c r="C276" s="668"/>
      <c r="D276" s="668"/>
      <c r="E276" s="677"/>
      <c r="F276" s="679"/>
      <c r="G276" s="680"/>
      <c r="H276" s="649"/>
      <c r="I276" s="189" t="s">
        <v>1723</v>
      </c>
      <c r="J276" s="190" t="s">
        <v>6</v>
      </c>
      <c r="K276" s="190" t="s">
        <v>1722</v>
      </c>
      <c r="L276" s="189" t="str">
        <f>VLOOKUP(MID(K276,1,4),CódigosRetorno!$A$2:$B$1795,2,FALSE())</f>
        <v>El valor de venta por ítem difiere de los importes consignados.</v>
      </c>
      <c r="M276" s="187" t="s">
        <v>8</v>
      </c>
      <c r="N276" s="191"/>
    </row>
    <row r="277" spans="1:14" s="192" customFormat="1" ht="36" x14ac:dyDescent="0.25">
      <c r="A277" s="653"/>
      <c r="B277" s="667"/>
      <c r="C277" s="668"/>
      <c r="D277" s="668"/>
      <c r="E277" s="187" t="s">
        <v>144</v>
      </c>
      <c r="F277" s="186" t="s">
        <v>308</v>
      </c>
      <c r="G277" s="189" t="s">
        <v>1575</v>
      </c>
      <c r="H277" s="187">
        <v>1</v>
      </c>
      <c r="I277" s="193" t="s">
        <v>1598</v>
      </c>
      <c r="J277" s="190" t="s">
        <v>6</v>
      </c>
      <c r="K277" s="188" t="s">
        <v>1074</v>
      </c>
      <c r="L277" s="189" t="str">
        <f>VLOOKUP(K277,CódigosRetorno!$A$2:$B$1795,2,FALSE())</f>
        <v>La moneda debe ser la misma en todo el documento. Salvo las percepciones que sólo son en moneda nacional</v>
      </c>
      <c r="M277" s="187" t="s">
        <v>8</v>
      </c>
      <c r="N277" s="191"/>
    </row>
    <row r="278" spans="1:14" s="192" customFormat="1" ht="36" customHeight="1" x14ac:dyDescent="0.25">
      <c r="A278" s="672">
        <f>A274+1</f>
        <v>39</v>
      </c>
      <c r="B278" s="675" t="s">
        <v>1724</v>
      </c>
      <c r="C278" s="671" t="s">
        <v>329</v>
      </c>
      <c r="D278" s="671" t="s">
        <v>184</v>
      </c>
      <c r="E278" s="672" t="s">
        <v>1699</v>
      </c>
      <c r="F278" s="671" t="s">
        <v>1725</v>
      </c>
      <c r="G278" s="673" t="s">
        <v>1726</v>
      </c>
      <c r="H278" s="672">
        <v>1</v>
      </c>
      <c r="I278" s="189" t="s">
        <v>1727</v>
      </c>
      <c r="J278" s="186" t="s">
        <v>6</v>
      </c>
      <c r="K278" s="190" t="s">
        <v>1728</v>
      </c>
      <c r="L278" s="189" t="str">
        <f>VLOOKUP(K278,CódigosRetorno!$A$2:$B$1795,2,FALSE())</f>
        <v>El dato ingresado como indicador de cargo/descuento no corresponde al valor esperado.</v>
      </c>
      <c r="M278" s="187" t="s">
        <v>8</v>
      </c>
      <c r="N278" s="191"/>
    </row>
    <row r="279" spans="1:14" s="192" customFormat="1" ht="36" x14ac:dyDescent="0.25">
      <c r="A279" s="672"/>
      <c r="B279" s="675"/>
      <c r="C279" s="671"/>
      <c r="D279" s="671"/>
      <c r="E279" s="672"/>
      <c r="F279" s="671"/>
      <c r="G279" s="673"/>
      <c r="H279" s="672"/>
      <c r="I279" s="189" t="s">
        <v>1729</v>
      </c>
      <c r="J279" s="186" t="s">
        <v>6</v>
      </c>
      <c r="K279" s="190" t="s">
        <v>1728</v>
      </c>
      <c r="L279" s="189" t="str">
        <f>VLOOKUP(K279,CódigosRetorno!$A$2:$B$1795,2,FALSE())</f>
        <v>El dato ingresado como indicador de cargo/descuento no corresponde al valor esperado.</v>
      </c>
      <c r="M279" s="187" t="s">
        <v>8</v>
      </c>
      <c r="N279" s="191"/>
    </row>
    <row r="280" spans="1:14" s="192" customFormat="1" ht="24" customHeight="1" x14ac:dyDescent="0.25">
      <c r="A280" s="672"/>
      <c r="B280" s="675"/>
      <c r="C280" s="671"/>
      <c r="D280" s="671"/>
      <c r="E280" s="672" t="s">
        <v>330</v>
      </c>
      <c r="F280" s="671" t="s">
        <v>1730</v>
      </c>
      <c r="G280" s="673" t="s">
        <v>1731</v>
      </c>
      <c r="H280" s="672">
        <v>1</v>
      </c>
      <c r="I280" s="189" t="s">
        <v>605</v>
      </c>
      <c r="J280" s="190" t="s">
        <v>6</v>
      </c>
      <c r="K280" s="188" t="s">
        <v>1732</v>
      </c>
      <c r="L280" s="189" t="str">
        <f>VLOOKUP(K280,CódigosRetorno!$A$2:$B$1795,2,FALSE())</f>
        <v>El XML no contiene el tag o no existe informacion de codigo de motivo de cargo/descuento por item.</v>
      </c>
      <c r="M280" s="187" t="s">
        <v>8</v>
      </c>
      <c r="N280" s="191"/>
    </row>
    <row r="281" spans="1:14" s="192" customFormat="1" ht="36" x14ac:dyDescent="0.25">
      <c r="A281" s="672"/>
      <c r="B281" s="675"/>
      <c r="C281" s="671"/>
      <c r="D281" s="671"/>
      <c r="E281" s="672"/>
      <c r="F281" s="671"/>
      <c r="G281" s="673"/>
      <c r="H281" s="672"/>
      <c r="I281" s="189" t="s">
        <v>1733</v>
      </c>
      <c r="J281" s="190" t="s">
        <v>6</v>
      </c>
      <c r="K281" s="188" t="s">
        <v>1734</v>
      </c>
      <c r="L281" s="189" t="str">
        <f>VLOOKUP(K281,CódigosRetorno!$A$2:$B$1795,2,FALSE())</f>
        <v>El valor ingresado como codigo de motivo de cargo/descuento por linea no es valido (catalogo 53)</v>
      </c>
      <c r="M281" s="187" t="s">
        <v>1735</v>
      </c>
      <c r="N281" s="191"/>
    </row>
    <row r="282" spans="1:14" s="192" customFormat="1" ht="24" x14ac:dyDescent="0.25">
      <c r="A282" s="672"/>
      <c r="B282" s="675"/>
      <c r="C282" s="671"/>
      <c r="D282" s="671"/>
      <c r="E282" s="672"/>
      <c r="F282" s="671"/>
      <c r="G282" s="673"/>
      <c r="H282" s="672"/>
      <c r="I282" s="189" t="s">
        <v>1736</v>
      </c>
      <c r="J282" s="190" t="s">
        <v>208</v>
      </c>
      <c r="K282" s="188" t="s">
        <v>1737</v>
      </c>
      <c r="L282" s="189" t="str">
        <f>VLOOKUP(K282,CódigosRetorno!$A$2:$B$1795,2,FALSE())</f>
        <v>El dato ingresado como cargo/descuento no es valido a nivel de ítem.</v>
      </c>
      <c r="M282" s="187" t="s">
        <v>8</v>
      </c>
      <c r="N282" s="191"/>
    </row>
    <row r="283" spans="1:14" s="192" customFormat="1" ht="24" x14ac:dyDescent="0.25">
      <c r="A283" s="672"/>
      <c r="B283" s="675"/>
      <c r="C283" s="671"/>
      <c r="D283" s="671"/>
      <c r="E283" s="187"/>
      <c r="F283" s="187" t="s">
        <v>1260</v>
      </c>
      <c r="G283" s="189" t="s">
        <v>1282</v>
      </c>
      <c r="H283" s="187" t="s">
        <v>1262</v>
      </c>
      <c r="I283" s="189" t="s">
        <v>1263</v>
      </c>
      <c r="J283" s="190" t="s">
        <v>208</v>
      </c>
      <c r="K283" s="188" t="s">
        <v>1283</v>
      </c>
      <c r="L283" s="189" t="str">
        <f>VLOOKUP(K283,CódigosRetorno!$A$2:$B$1795,2,FALSE())</f>
        <v>El dato ingresado como atributo @listAgencyName es incorrecto.</v>
      </c>
      <c r="M283" s="187" t="s">
        <v>8</v>
      </c>
      <c r="N283" s="191"/>
    </row>
    <row r="284" spans="1:14" s="192" customFormat="1" ht="24" x14ac:dyDescent="0.25">
      <c r="A284" s="672"/>
      <c r="B284" s="675"/>
      <c r="C284" s="671"/>
      <c r="D284" s="671"/>
      <c r="E284" s="187"/>
      <c r="F284" s="187" t="s">
        <v>1738</v>
      </c>
      <c r="G284" s="189" t="s">
        <v>1285</v>
      </c>
      <c r="H284" s="187" t="s">
        <v>1262</v>
      </c>
      <c r="I284" s="189" t="s">
        <v>1739</v>
      </c>
      <c r="J284" s="186" t="s">
        <v>208</v>
      </c>
      <c r="K284" s="190" t="s">
        <v>1287</v>
      </c>
      <c r="L284" s="189" t="str">
        <f>VLOOKUP(K284,CódigosRetorno!$A$2:$B$1795,2,FALSE())</f>
        <v>El dato ingresado como atributo @listName es incorrecto.</v>
      </c>
      <c r="M284" s="187" t="s">
        <v>8</v>
      </c>
      <c r="N284" s="191"/>
    </row>
    <row r="285" spans="1:14" s="192" customFormat="1" ht="48" x14ac:dyDescent="0.25">
      <c r="A285" s="672"/>
      <c r="B285" s="675"/>
      <c r="C285" s="671"/>
      <c r="D285" s="671"/>
      <c r="E285" s="187"/>
      <c r="F285" s="187" t="s">
        <v>1740</v>
      </c>
      <c r="G285" s="189" t="s">
        <v>1289</v>
      </c>
      <c r="H285" s="187" t="s">
        <v>1262</v>
      </c>
      <c r="I285" s="189" t="s">
        <v>1741</v>
      </c>
      <c r="J285" s="190" t="s">
        <v>208</v>
      </c>
      <c r="K285" s="188" t="s">
        <v>1291</v>
      </c>
      <c r="L285" s="189" t="str">
        <f>VLOOKUP(K285,CódigosRetorno!$A$2:$B$1795,2,FALSE())</f>
        <v>El dato ingresado como atributo @listURI es incorrecto.</v>
      </c>
      <c r="M285" s="187" t="s">
        <v>8</v>
      </c>
      <c r="N285" s="191"/>
    </row>
    <row r="286" spans="1:14" s="192" customFormat="1" ht="36" x14ac:dyDescent="0.25">
      <c r="A286" s="672"/>
      <c r="B286" s="675"/>
      <c r="C286" s="671"/>
      <c r="D286" s="671"/>
      <c r="E286" s="187" t="s">
        <v>1628</v>
      </c>
      <c r="F286" s="186" t="s">
        <v>1629</v>
      </c>
      <c r="G286" s="189" t="s">
        <v>1742</v>
      </c>
      <c r="H286" s="187">
        <v>1</v>
      </c>
      <c r="I286" s="189" t="s">
        <v>1743</v>
      </c>
      <c r="J286" s="190" t="s">
        <v>6</v>
      </c>
      <c r="K286" s="188" t="s">
        <v>1744</v>
      </c>
      <c r="L286" s="189" t="str">
        <f>VLOOKUP(K286,CódigosRetorno!$A$2:$B$1795,2,FALSE())</f>
        <v>El factor de cargo/descuento por linea no cumple con el formato establecido.</v>
      </c>
      <c r="M286" s="187" t="s">
        <v>8</v>
      </c>
      <c r="N286" s="191"/>
    </row>
    <row r="287" spans="1:14" s="192" customFormat="1" ht="36" customHeight="1" x14ac:dyDescent="0.25">
      <c r="A287" s="672"/>
      <c r="B287" s="675"/>
      <c r="C287" s="671"/>
      <c r="D287" s="671"/>
      <c r="E287" s="187" t="s">
        <v>300</v>
      </c>
      <c r="F287" s="671" t="s">
        <v>301</v>
      </c>
      <c r="G287" s="675" t="s">
        <v>1745</v>
      </c>
      <c r="H287" s="672">
        <v>1</v>
      </c>
      <c r="I287" s="189" t="s">
        <v>1618</v>
      </c>
      <c r="J287" s="190" t="s">
        <v>6</v>
      </c>
      <c r="K287" s="188" t="s">
        <v>1746</v>
      </c>
      <c r="L287" s="189" t="str">
        <f>VLOOKUP(K287,CódigosRetorno!$A$2:$B$1795,2,FALSE())</f>
        <v>El formato ingresado en el tag cac:InvoiceLine/cac:Allowancecharge/cbc:Amount no cumple con el formato establecido</v>
      </c>
      <c r="M287" s="187" t="s">
        <v>8</v>
      </c>
      <c r="N287" s="191"/>
    </row>
    <row r="288" spans="1:14" s="192" customFormat="1" ht="72" x14ac:dyDescent="0.25">
      <c r="A288" s="672"/>
      <c r="B288" s="675"/>
      <c r="C288" s="671"/>
      <c r="D288" s="671"/>
      <c r="E288" s="187"/>
      <c r="F288" s="671"/>
      <c r="G288" s="675"/>
      <c r="H288" s="672"/>
      <c r="I288" s="189" t="s">
        <v>1747</v>
      </c>
      <c r="J288" s="190" t="s">
        <v>6</v>
      </c>
      <c r="K288" s="190" t="s">
        <v>1748</v>
      </c>
      <c r="L288" s="189" t="str">
        <f>VLOOKUP(MID(K288,1,4),CódigosRetorno!$A$2:$B$1795,2,FALSE())</f>
        <v>El valor de cargo/descuento por ítem difiere de los importes consignados.</v>
      </c>
      <c r="M288" s="187" t="s">
        <v>8</v>
      </c>
      <c r="N288" s="191"/>
    </row>
    <row r="289" spans="1:14" s="192" customFormat="1" ht="36" x14ac:dyDescent="0.25">
      <c r="A289" s="672"/>
      <c r="B289" s="675"/>
      <c r="C289" s="671"/>
      <c r="D289" s="671"/>
      <c r="E289" s="187" t="s">
        <v>144</v>
      </c>
      <c r="F289" s="186" t="s">
        <v>308</v>
      </c>
      <c r="G289" s="189" t="s">
        <v>1575</v>
      </c>
      <c r="H289" s="187">
        <v>1</v>
      </c>
      <c r="I289" s="193" t="s">
        <v>1598</v>
      </c>
      <c r="J289" s="190" t="s">
        <v>6</v>
      </c>
      <c r="K289" s="188" t="s">
        <v>1074</v>
      </c>
      <c r="L289" s="189" t="str">
        <f>VLOOKUP(K289,CódigosRetorno!$A$2:$B$1795,2,FALSE())</f>
        <v>La moneda debe ser la misma en todo el documento. Salvo las percepciones que sólo son en moneda nacional</v>
      </c>
      <c r="M289" s="187" t="s">
        <v>1297</v>
      </c>
      <c r="N289" s="191"/>
    </row>
    <row r="290" spans="1:14" s="192" customFormat="1" ht="36" x14ac:dyDescent="0.25">
      <c r="A290" s="672"/>
      <c r="B290" s="675"/>
      <c r="C290" s="671"/>
      <c r="D290" s="671"/>
      <c r="E290" s="187" t="s">
        <v>300</v>
      </c>
      <c r="F290" s="186" t="s">
        <v>301</v>
      </c>
      <c r="G290" s="189" t="s">
        <v>1749</v>
      </c>
      <c r="H290" s="187">
        <v>1</v>
      </c>
      <c r="I290" s="189" t="s">
        <v>1604</v>
      </c>
      <c r="J290" s="186" t="s">
        <v>6</v>
      </c>
      <c r="K290" s="188" t="s">
        <v>1750</v>
      </c>
      <c r="L290" s="189" t="str">
        <f>VLOOKUP(K290,CódigosRetorno!$A$2:$B$1795,2,FALSE())</f>
        <v>El Monto base de cargo/descuento por linea no cumple con el formato establecido.</v>
      </c>
      <c r="M290" s="187" t="s">
        <v>8</v>
      </c>
      <c r="N290" s="191"/>
    </row>
    <row r="291" spans="1:14" s="192" customFormat="1" ht="36" x14ac:dyDescent="0.25">
      <c r="A291" s="672"/>
      <c r="B291" s="675"/>
      <c r="C291" s="671"/>
      <c r="D291" s="671"/>
      <c r="E291" s="187" t="s">
        <v>144</v>
      </c>
      <c r="F291" s="186" t="s">
        <v>308</v>
      </c>
      <c r="G291" s="189" t="s">
        <v>1575</v>
      </c>
      <c r="H291" s="187">
        <v>1</v>
      </c>
      <c r="I291" s="193" t="s">
        <v>1598</v>
      </c>
      <c r="J291" s="190" t="s">
        <v>6</v>
      </c>
      <c r="K291" s="188" t="s">
        <v>1074</v>
      </c>
      <c r="L291" s="189" t="str">
        <f>VLOOKUP(K291,CódigosRetorno!$A$2:$B$1795,2,FALSE())</f>
        <v>La moneda debe ser la misma en todo el documento. Salvo las percepciones que sólo son en moneda nacional</v>
      </c>
      <c r="M291" s="187" t="s">
        <v>1297</v>
      </c>
      <c r="N291" s="191"/>
    </row>
    <row r="292" spans="1:14" x14ac:dyDescent="0.25">
      <c r="A292" s="76" t="s">
        <v>1751</v>
      </c>
      <c r="B292" s="108"/>
      <c r="C292" s="107"/>
      <c r="D292" s="107" t="s">
        <v>8</v>
      </c>
      <c r="E292" s="107" t="s">
        <v>8</v>
      </c>
      <c r="F292" s="107" t="s">
        <v>8</v>
      </c>
      <c r="G292" s="81" t="s">
        <v>8</v>
      </c>
      <c r="H292" s="107"/>
      <c r="I292" s="56" t="s">
        <v>8</v>
      </c>
      <c r="J292" s="109" t="s">
        <v>8</v>
      </c>
      <c r="K292" s="120" t="s">
        <v>8</v>
      </c>
      <c r="L292" s="56" t="str">
        <f>VLOOKUP(K292,CódigosRetorno!$A$2:$B$1795,2,FALSE())</f>
        <v>-</v>
      </c>
      <c r="M292" s="80" t="s">
        <v>8</v>
      </c>
      <c r="N292" s="30"/>
    </row>
    <row r="293" spans="1:14" ht="15" customHeight="1" x14ac:dyDescent="0.25">
      <c r="A293" s="668">
        <f>A278+1</f>
        <v>40</v>
      </c>
      <c r="B293" s="681" t="s">
        <v>1752</v>
      </c>
      <c r="C293" s="653" t="s">
        <v>63</v>
      </c>
      <c r="D293" s="653" t="s">
        <v>143</v>
      </c>
      <c r="E293" s="653" t="s">
        <v>300</v>
      </c>
      <c r="F293" s="653" t="s">
        <v>301</v>
      </c>
      <c r="G293" s="667" t="s">
        <v>1753</v>
      </c>
      <c r="H293" s="4">
        <v>1</v>
      </c>
      <c r="I293" s="182" t="s">
        <v>1754</v>
      </c>
      <c r="J293" s="215" t="s">
        <v>6</v>
      </c>
      <c r="K293" s="216" t="s">
        <v>1755</v>
      </c>
      <c r="L293" s="182" t="str">
        <f>VLOOKUP(K293,CódigosRetorno!$A$2:$B$1795,2,FALSE())</f>
        <v>El Monto total de impuestos es obligatorio</v>
      </c>
      <c r="M293" s="127" t="s">
        <v>8</v>
      </c>
      <c r="N293" s="185"/>
    </row>
    <row r="294" spans="1:14" ht="36" x14ac:dyDescent="0.25">
      <c r="A294" s="668"/>
      <c r="B294" s="681"/>
      <c r="C294" s="653"/>
      <c r="D294" s="653"/>
      <c r="E294" s="653"/>
      <c r="F294" s="653"/>
      <c r="G294" s="667"/>
      <c r="H294" s="4"/>
      <c r="I294" s="51" t="s">
        <v>1604</v>
      </c>
      <c r="J294" s="61" t="s">
        <v>6</v>
      </c>
      <c r="K294" s="65" t="s">
        <v>1756</v>
      </c>
      <c r="L294" s="51" t="str">
        <f>VLOOKUP(K294,CódigosRetorno!$A$2:$B$1795,2,FALSE())</f>
        <v>El dato ingresado en el monto total de impuestos no cumple con el formato establecido</v>
      </c>
      <c r="M294" s="62" t="s">
        <v>8</v>
      </c>
      <c r="N294" s="30"/>
    </row>
    <row r="295" spans="1:14" ht="60" x14ac:dyDescent="0.25">
      <c r="A295" s="668"/>
      <c r="B295" s="681"/>
      <c r="C295" s="653"/>
      <c r="D295" s="653"/>
      <c r="E295" s="653"/>
      <c r="F295" s="653"/>
      <c r="G295" s="667"/>
      <c r="H295" s="4"/>
      <c r="I295" s="51" t="s">
        <v>1757</v>
      </c>
      <c r="J295" s="62" t="s">
        <v>6</v>
      </c>
      <c r="K295" s="65" t="s">
        <v>1758</v>
      </c>
      <c r="L295" s="51" t="str">
        <f>VLOOKUP(MID(K295,1,4),CódigosRetorno!$A$2:$B$1795,2,FALSE())</f>
        <v>La sumatoria de impuestos globales no corresponde al monto total de impuestos.</v>
      </c>
      <c r="M295" s="62" t="s">
        <v>8</v>
      </c>
      <c r="N295" s="30"/>
    </row>
    <row r="296" spans="1:14" ht="24" x14ac:dyDescent="0.25">
      <c r="A296" s="668"/>
      <c r="B296" s="681"/>
      <c r="C296" s="653"/>
      <c r="D296" s="653"/>
      <c r="E296" s="653"/>
      <c r="F296" s="653"/>
      <c r="G296" s="667"/>
      <c r="H296" s="4"/>
      <c r="I296" s="51" t="s">
        <v>1759</v>
      </c>
      <c r="J296" s="61" t="s">
        <v>6</v>
      </c>
      <c r="K296" s="65" t="s">
        <v>1760</v>
      </c>
      <c r="L296" s="51" t="str">
        <f>VLOOKUP(K296,CódigosRetorno!$A$2:$B$1795,2,FALSE())</f>
        <v>El tag cac:TaxTotal no debe repetirse a nivel de totales</v>
      </c>
      <c r="M296" s="62" t="s">
        <v>8</v>
      </c>
      <c r="N296" s="30"/>
    </row>
    <row r="297" spans="1:14" ht="104.25" customHeight="1" x14ac:dyDescent="0.25">
      <c r="A297" s="668"/>
      <c r="B297" s="681"/>
      <c r="C297" s="653"/>
      <c r="D297" s="653"/>
      <c r="E297" s="653"/>
      <c r="F297" s="653"/>
      <c r="G297" s="667"/>
      <c r="H297" s="4"/>
      <c r="I297" s="51" t="s">
        <v>1761</v>
      </c>
      <c r="J297" s="61" t="s">
        <v>6</v>
      </c>
      <c r="K297" s="65" t="s">
        <v>1762</v>
      </c>
      <c r="L297" s="51" t="str">
        <f>VLOOKUP(K297,CódigosRetorno!$A$2:$B$1795,2,FALSE())</f>
        <v xml:space="preserve">Si tiene operaciones de un tributo en alguna línea, debe consignar el tag del total del tributo </v>
      </c>
      <c r="M297" s="62" t="s">
        <v>8</v>
      </c>
      <c r="N297" s="30"/>
    </row>
    <row r="298" spans="1:14" s="192" customFormat="1" ht="36" x14ac:dyDescent="0.25">
      <c r="A298" s="668"/>
      <c r="B298" s="681"/>
      <c r="C298" s="653"/>
      <c r="D298" s="653"/>
      <c r="E298" s="187" t="s">
        <v>144</v>
      </c>
      <c r="F298" s="186" t="s">
        <v>308</v>
      </c>
      <c r="G298" s="189" t="s">
        <v>1575</v>
      </c>
      <c r="H298" s="187">
        <v>1</v>
      </c>
      <c r="I298" s="193" t="s">
        <v>1598</v>
      </c>
      <c r="J298" s="190" t="s">
        <v>6</v>
      </c>
      <c r="K298" s="188" t="s">
        <v>1074</v>
      </c>
      <c r="L298" s="189" t="str">
        <f>VLOOKUP(K298,CódigosRetorno!$A$2:$B$1795,2,FALSE())</f>
        <v>La moneda debe ser la misma en todo el documento. Salvo las percepciones que sólo son en moneda nacional</v>
      </c>
      <c r="M298" s="187" t="s">
        <v>1297</v>
      </c>
      <c r="N298" s="191"/>
    </row>
    <row r="299" spans="1:14" s="192" customFormat="1" ht="24" customHeight="1" x14ac:dyDescent="0.25">
      <c r="A299" s="672" t="s">
        <v>1763</v>
      </c>
      <c r="B299" s="675" t="s">
        <v>1764</v>
      </c>
      <c r="C299" s="672" t="s">
        <v>63</v>
      </c>
      <c r="D299" s="672" t="s">
        <v>184</v>
      </c>
      <c r="E299" s="672" t="s">
        <v>300</v>
      </c>
      <c r="F299" s="671" t="s">
        <v>1718</v>
      </c>
      <c r="G299" s="675" t="s">
        <v>1765</v>
      </c>
      <c r="H299" s="672">
        <v>1</v>
      </c>
      <c r="I299" s="193" t="s">
        <v>1631</v>
      </c>
      <c r="J299" s="190" t="s">
        <v>6</v>
      </c>
      <c r="K299" s="188" t="s">
        <v>1766</v>
      </c>
      <c r="L299" s="217" t="str">
        <f>VLOOKUP(K299,CódigosRetorno!$A$2:$B$1795,2,FALSE())</f>
        <v>El XML no contiene el tag o no existe información de total valor de venta globales</v>
      </c>
      <c r="M299" s="186" t="s">
        <v>8</v>
      </c>
      <c r="N299" s="191"/>
    </row>
    <row r="300" spans="1:14" s="192" customFormat="1" ht="36" x14ac:dyDescent="0.25">
      <c r="A300" s="672"/>
      <c r="B300" s="675"/>
      <c r="C300" s="672"/>
      <c r="D300" s="672"/>
      <c r="E300" s="672"/>
      <c r="F300" s="671"/>
      <c r="G300" s="675"/>
      <c r="H300" s="672"/>
      <c r="I300" s="217" t="s">
        <v>1618</v>
      </c>
      <c r="J300" s="186" t="s">
        <v>6</v>
      </c>
      <c r="K300" s="190" t="s">
        <v>1767</v>
      </c>
      <c r="L300" s="217" t="str">
        <f>VLOOKUP(K300,CódigosRetorno!$A$2:$B$1795,2,FALSE())</f>
        <v>El dato ingresado en el total valor de venta globales no cumple con el formato establecido</v>
      </c>
      <c r="M300" s="186" t="s">
        <v>8</v>
      </c>
      <c r="N300" s="191"/>
    </row>
    <row r="301" spans="1:14" s="192" customFormat="1" ht="94.5" customHeight="1" x14ac:dyDescent="0.25">
      <c r="A301" s="672"/>
      <c r="B301" s="675"/>
      <c r="C301" s="672"/>
      <c r="D301" s="672"/>
      <c r="E301" s="672"/>
      <c r="F301" s="671"/>
      <c r="G301" s="675"/>
      <c r="H301" s="672"/>
      <c r="I301" s="217" t="s">
        <v>1768</v>
      </c>
      <c r="J301" s="190" t="s">
        <v>6</v>
      </c>
      <c r="K301" s="190" t="s">
        <v>1769</v>
      </c>
      <c r="L301" s="217" t="str">
        <f>VLOOKUP(MID(K301,1,4),CódigosRetorno!$A$2:$B$1795,2,FALSE())</f>
        <v>La sumatoria del total valor de venta - Exportaciones de línea no corresponden al total</v>
      </c>
      <c r="M301" s="186" t="s">
        <v>8</v>
      </c>
      <c r="N301" s="191"/>
    </row>
    <row r="302" spans="1:14" s="192" customFormat="1" ht="94.5" customHeight="1" x14ac:dyDescent="0.25">
      <c r="A302" s="672"/>
      <c r="B302" s="675"/>
      <c r="C302" s="672"/>
      <c r="D302" s="672"/>
      <c r="E302" s="672"/>
      <c r="F302" s="671"/>
      <c r="G302" s="675"/>
      <c r="H302" s="672"/>
      <c r="I302" s="217" t="s">
        <v>1770</v>
      </c>
      <c r="J302" s="190" t="s">
        <v>6</v>
      </c>
      <c r="K302" s="190" t="s">
        <v>1771</v>
      </c>
      <c r="L302" s="217" t="str">
        <f>VLOOKUP(MID(K302,1,4),CódigosRetorno!$A$2:$B$1795,2,FALSE())</f>
        <v>La sumatoria del total valor de venta - operaciones exoneradas de línea no corresponden al total</v>
      </c>
      <c r="M302" s="187" t="s">
        <v>8</v>
      </c>
      <c r="N302" s="191"/>
    </row>
    <row r="303" spans="1:14" s="192" customFormat="1" ht="118.5" customHeight="1" x14ac:dyDescent="0.25">
      <c r="A303" s="672"/>
      <c r="B303" s="675"/>
      <c r="C303" s="672"/>
      <c r="D303" s="672"/>
      <c r="E303" s="672"/>
      <c r="F303" s="671"/>
      <c r="G303" s="675"/>
      <c r="H303" s="672"/>
      <c r="I303" s="217" t="s">
        <v>1772</v>
      </c>
      <c r="J303" s="190" t="s">
        <v>6</v>
      </c>
      <c r="K303" s="190" t="s">
        <v>1773</v>
      </c>
      <c r="L303" s="217" t="str">
        <f>VLOOKUP(MID(K303,1,4),CódigosRetorno!$A$2:$B$1795,2,FALSE())</f>
        <v>La sumatoria del total valor de venta - operaciones inafectas de línea no corresponden al total</v>
      </c>
      <c r="M303" s="187" t="s">
        <v>8</v>
      </c>
      <c r="N303" s="191"/>
    </row>
    <row r="304" spans="1:14" s="192" customFormat="1" ht="60" x14ac:dyDescent="0.25">
      <c r="A304" s="672"/>
      <c r="B304" s="675"/>
      <c r="C304" s="672"/>
      <c r="D304" s="672"/>
      <c r="E304" s="672"/>
      <c r="F304" s="671"/>
      <c r="G304" s="675"/>
      <c r="H304" s="672"/>
      <c r="I304" s="217" t="s">
        <v>1774</v>
      </c>
      <c r="J304" s="190" t="s">
        <v>6</v>
      </c>
      <c r="K304" s="190" t="s">
        <v>1775</v>
      </c>
      <c r="L304" s="217" t="str">
        <f>VLOOKUP(MID(K304,1,4),CódigosRetorno!$A$2:$B$1795,2,FALSE())</f>
        <v>Si se utiliza la leyenda con código 2001, el total de operaciones exoneradas debe ser mayor a 0.00</v>
      </c>
      <c r="M304" s="187" t="s">
        <v>1776</v>
      </c>
      <c r="N304" s="191"/>
    </row>
    <row r="305" spans="1:14" s="192" customFormat="1" ht="60" x14ac:dyDescent="0.25">
      <c r="A305" s="672"/>
      <c r="B305" s="675"/>
      <c r="C305" s="672"/>
      <c r="D305" s="672"/>
      <c r="E305" s="672"/>
      <c r="F305" s="671"/>
      <c r="G305" s="675"/>
      <c r="H305" s="672"/>
      <c r="I305" s="217" t="s">
        <v>1777</v>
      </c>
      <c r="J305" s="190" t="s">
        <v>6</v>
      </c>
      <c r="K305" s="190" t="s">
        <v>1778</v>
      </c>
      <c r="L305" s="217" t="str">
        <f>VLOOKUP(MID(K305,1,4),CódigosRetorno!$A$2:$B$1795,2,FALSE())</f>
        <v>Si se utiliza la leyenda con código 2002, el total de operaciones exoneradas debe ser mayor a 0.00</v>
      </c>
      <c r="M305" s="187" t="s">
        <v>1776</v>
      </c>
      <c r="N305" s="191"/>
    </row>
    <row r="306" spans="1:14" s="192" customFormat="1" ht="60" x14ac:dyDescent="0.25">
      <c r="A306" s="672"/>
      <c r="B306" s="675"/>
      <c r="C306" s="672"/>
      <c r="D306" s="672"/>
      <c r="E306" s="672"/>
      <c r="F306" s="671"/>
      <c r="G306" s="675"/>
      <c r="H306" s="672"/>
      <c r="I306" s="217" t="s">
        <v>1779</v>
      </c>
      <c r="J306" s="190" t="s">
        <v>6</v>
      </c>
      <c r="K306" s="190" t="s">
        <v>1780</v>
      </c>
      <c r="L306" s="217" t="str">
        <f>VLOOKUP(MID(K306,1,4),CódigosRetorno!$A$2:$B$1795,2,FALSE())</f>
        <v>Si se utiliza la leyenda con código 2003, el total de operaciones exoneradas debe ser mayor a 0.00</v>
      </c>
      <c r="M306" s="187" t="s">
        <v>1776</v>
      </c>
      <c r="N306" s="191"/>
    </row>
    <row r="307" spans="1:14" s="192" customFormat="1" ht="60" x14ac:dyDescent="0.25">
      <c r="A307" s="672"/>
      <c r="B307" s="675"/>
      <c r="C307" s="672"/>
      <c r="D307" s="672"/>
      <c r="E307" s="672"/>
      <c r="F307" s="671"/>
      <c r="G307" s="675"/>
      <c r="H307" s="672"/>
      <c r="I307" s="217" t="s">
        <v>1781</v>
      </c>
      <c r="J307" s="190" t="s">
        <v>6</v>
      </c>
      <c r="K307" s="190" t="s">
        <v>1782</v>
      </c>
      <c r="L307" s="217" t="str">
        <f>VLOOKUP(MID(K307,1,4),CódigosRetorno!$A$2:$B$1795,2,FALSE())</f>
        <v>Si se utiliza la leyenda con código 2008, el total de operaciones exoneradas debe ser mayor a 0.00</v>
      </c>
      <c r="M307" s="187" t="s">
        <v>1776</v>
      </c>
      <c r="N307" s="191"/>
    </row>
    <row r="308" spans="1:14" s="192" customFormat="1" ht="36" x14ac:dyDescent="0.25">
      <c r="A308" s="672"/>
      <c r="B308" s="675"/>
      <c r="C308" s="672"/>
      <c r="D308" s="672"/>
      <c r="E308" s="187" t="s">
        <v>144</v>
      </c>
      <c r="F308" s="186" t="s">
        <v>308</v>
      </c>
      <c r="G308" s="217" t="s">
        <v>1575</v>
      </c>
      <c r="H308" s="187">
        <v>1</v>
      </c>
      <c r="I308" s="193" t="s">
        <v>1598</v>
      </c>
      <c r="J308" s="190" t="s">
        <v>6</v>
      </c>
      <c r="K308" s="188" t="s">
        <v>1074</v>
      </c>
      <c r="L308" s="217" t="str">
        <f>VLOOKUP(K308,CódigosRetorno!$A$2:$B$1795,2,FALSE())</f>
        <v>La moneda debe ser la misma en todo el documento. Salvo las percepciones que sólo son en moneda nacional</v>
      </c>
      <c r="M308" s="187" t="s">
        <v>1297</v>
      </c>
      <c r="N308" s="191"/>
    </row>
    <row r="309" spans="1:14" s="192" customFormat="1" ht="36" customHeight="1" x14ac:dyDescent="0.25">
      <c r="A309" s="672"/>
      <c r="B309" s="675"/>
      <c r="C309" s="672"/>
      <c r="D309" s="672"/>
      <c r="E309" s="672"/>
      <c r="F309" s="671" t="s">
        <v>1783</v>
      </c>
      <c r="G309" s="673" t="s">
        <v>1784</v>
      </c>
      <c r="H309" s="672">
        <v>1</v>
      </c>
      <c r="I309" s="217" t="s">
        <v>1618</v>
      </c>
      <c r="J309" s="190" t="s">
        <v>6</v>
      </c>
      <c r="K309" s="188" t="s">
        <v>1120</v>
      </c>
      <c r="L309" s="217" t="str">
        <f>VLOOKUP(K309,CódigosRetorno!$A$2:$B$1795,2,FALSE())</f>
        <v>El dato ingresado en TaxAmount no cumple con el formato establecido</v>
      </c>
      <c r="M309" s="187" t="s">
        <v>8</v>
      </c>
      <c r="N309" s="191"/>
    </row>
    <row r="310" spans="1:14" s="192" customFormat="1" ht="48" x14ac:dyDescent="0.25">
      <c r="A310" s="672"/>
      <c r="B310" s="675"/>
      <c r="C310" s="672"/>
      <c r="D310" s="672"/>
      <c r="E310" s="672"/>
      <c r="F310" s="671"/>
      <c r="G310" s="673"/>
      <c r="H310" s="672"/>
      <c r="I310" s="217" t="s">
        <v>1785</v>
      </c>
      <c r="J310" s="186" t="s">
        <v>6</v>
      </c>
      <c r="K310" s="190" t="s">
        <v>1786</v>
      </c>
      <c r="L310" s="217" t="str">
        <f>VLOOKUP(K310,CódigosRetorno!$A$2:$B$1795,2,FALSE())</f>
        <v xml:space="preserve">El monto total del impuestos sobre el valor de venta de operaciones gratuitas/inafectas/exoneradas debe ser igual a 0.00 </v>
      </c>
      <c r="M310" s="187" t="s">
        <v>8</v>
      </c>
      <c r="N310" s="191"/>
    </row>
    <row r="311" spans="1:14" s="192" customFormat="1" ht="36" x14ac:dyDescent="0.25">
      <c r="A311" s="672"/>
      <c r="B311" s="675"/>
      <c r="C311" s="672"/>
      <c r="D311" s="672"/>
      <c r="E311" s="187" t="s">
        <v>144</v>
      </c>
      <c r="F311" s="186" t="s">
        <v>308</v>
      </c>
      <c r="G311" s="217" t="s">
        <v>1575</v>
      </c>
      <c r="H311" s="187">
        <v>1</v>
      </c>
      <c r="I311" s="193" t="s">
        <v>1598</v>
      </c>
      <c r="J311" s="190" t="s">
        <v>6</v>
      </c>
      <c r="K311" s="188" t="s">
        <v>1074</v>
      </c>
      <c r="L311" s="217" t="str">
        <f>VLOOKUP(K311,CódigosRetorno!$A$2:$B$1795,2,FALSE())</f>
        <v>La moneda debe ser la misma en todo el documento. Salvo las percepciones que sólo son en moneda nacional</v>
      </c>
      <c r="M311" s="187" t="s">
        <v>1297</v>
      </c>
      <c r="N311" s="191"/>
    </row>
    <row r="312" spans="1:14" s="192" customFormat="1" ht="24" customHeight="1" x14ac:dyDescent="0.25">
      <c r="A312" s="672"/>
      <c r="B312" s="675"/>
      <c r="C312" s="672"/>
      <c r="D312" s="672"/>
      <c r="E312" s="672" t="s">
        <v>769</v>
      </c>
      <c r="F312" s="671" t="s">
        <v>1129</v>
      </c>
      <c r="G312" s="675" t="s">
        <v>1787</v>
      </c>
      <c r="H312" s="672">
        <v>1</v>
      </c>
      <c r="I312" s="217" t="s">
        <v>605</v>
      </c>
      <c r="J312" s="186" t="s">
        <v>6</v>
      </c>
      <c r="K312" s="188" t="s">
        <v>1788</v>
      </c>
      <c r="L312" s="217" t="str">
        <f>VLOOKUP(K312,CódigosRetorno!$A$2:$B$1795,2,FALSE())</f>
        <v>El XML no contiene el tag o no existe información de código de tributo.</v>
      </c>
      <c r="M312" s="187" t="s">
        <v>8</v>
      </c>
      <c r="N312" s="191"/>
    </row>
    <row r="313" spans="1:14" s="192" customFormat="1" ht="24" x14ac:dyDescent="0.25">
      <c r="A313" s="672"/>
      <c r="B313" s="675"/>
      <c r="C313" s="672"/>
      <c r="D313" s="672"/>
      <c r="E313" s="672"/>
      <c r="F313" s="671"/>
      <c r="G313" s="675"/>
      <c r="H313" s="672"/>
      <c r="I313" s="193" t="s">
        <v>1789</v>
      </c>
      <c r="J313" s="190" t="s">
        <v>6</v>
      </c>
      <c r="K313" s="188" t="s">
        <v>1790</v>
      </c>
      <c r="L313" s="217" t="str">
        <f>VLOOKUP(K313,CódigosRetorno!$A$2:$B$1795,2,FALSE())</f>
        <v>El dato ingresado como codigo de tributo global no corresponde al valor esperado.</v>
      </c>
      <c r="M313" s="187" t="s">
        <v>1658</v>
      </c>
      <c r="N313" s="191"/>
    </row>
    <row r="314" spans="1:14" s="192" customFormat="1" ht="24" x14ac:dyDescent="0.25">
      <c r="A314" s="672"/>
      <c r="B314" s="675"/>
      <c r="C314" s="672"/>
      <c r="D314" s="672"/>
      <c r="E314" s="672"/>
      <c r="F314" s="671"/>
      <c r="G314" s="675"/>
      <c r="H314" s="672"/>
      <c r="I314" s="218" t="s">
        <v>1791</v>
      </c>
      <c r="J314" s="188" t="s">
        <v>6</v>
      </c>
      <c r="K314" s="188" t="s">
        <v>1792</v>
      </c>
      <c r="L314" s="217" t="str">
        <f>VLOOKUP(K314,CódigosRetorno!$A$2:$B$1795,2,FALSE())</f>
        <v>El código de tributo no debe repetirse a nivel de totales</v>
      </c>
      <c r="M314" s="219" t="s">
        <v>8</v>
      </c>
      <c r="N314" s="191"/>
    </row>
    <row r="315" spans="1:14" s="192" customFormat="1" ht="48" x14ac:dyDescent="0.25">
      <c r="A315" s="672"/>
      <c r="B315" s="675"/>
      <c r="C315" s="672"/>
      <c r="D315" s="672"/>
      <c r="E315" s="672"/>
      <c r="F315" s="671"/>
      <c r="G315" s="675"/>
      <c r="H315" s="672"/>
      <c r="I315" s="217" t="s">
        <v>1793</v>
      </c>
      <c r="J315" s="190" t="s">
        <v>6</v>
      </c>
      <c r="K315" s="188" t="s">
        <v>1794</v>
      </c>
      <c r="L315" s="217" t="str">
        <f>VLOOKUP(K315,CódigosRetorno!$A$2:$B$1795,2,FALSE())</f>
        <v>El dato ingresado como codigo de tributo global es invalido para tipo de operación.</v>
      </c>
      <c r="M315" s="187" t="s">
        <v>8</v>
      </c>
      <c r="N315" s="191"/>
    </row>
    <row r="316" spans="1:14" s="192" customFormat="1" ht="24" customHeight="1" x14ac:dyDescent="0.25">
      <c r="A316" s="672"/>
      <c r="B316" s="675"/>
      <c r="C316" s="672"/>
      <c r="D316" s="672" t="s">
        <v>184</v>
      </c>
      <c r="E316" s="672"/>
      <c r="F316" s="187" t="s">
        <v>1665</v>
      </c>
      <c r="G316" s="217" t="s">
        <v>1333</v>
      </c>
      <c r="H316" s="187" t="s">
        <v>1262</v>
      </c>
      <c r="I316" s="217" t="s">
        <v>1666</v>
      </c>
      <c r="J316" s="186" t="s">
        <v>208</v>
      </c>
      <c r="K316" s="190" t="s">
        <v>1335</v>
      </c>
      <c r="L316" s="217" t="str">
        <f>VLOOKUP(K316,CódigosRetorno!$A$2:$B$1795,2,FALSE())</f>
        <v>El dato ingresado como atributo @schemeName es incorrecto.</v>
      </c>
      <c r="M316" s="187" t="s">
        <v>8</v>
      </c>
      <c r="N316" s="191"/>
    </row>
    <row r="317" spans="1:14" s="192" customFormat="1" ht="24" x14ac:dyDescent="0.25">
      <c r="A317" s="672"/>
      <c r="B317" s="675"/>
      <c r="C317" s="672"/>
      <c r="D317" s="672"/>
      <c r="E317" s="672"/>
      <c r="F317" s="187" t="s">
        <v>1260</v>
      </c>
      <c r="G317" s="217" t="s">
        <v>1261</v>
      </c>
      <c r="H317" s="187" t="s">
        <v>1262</v>
      </c>
      <c r="I317" s="217" t="s">
        <v>1263</v>
      </c>
      <c r="J317" s="186" t="s">
        <v>208</v>
      </c>
      <c r="K317" s="190" t="s">
        <v>1264</v>
      </c>
      <c r="L317" s="217" t="str">
        <f>VLOOKUP(K317,CódigosRetorno!$A$2:$B$1795,2,FALSE())</f>
        <v>El dato ingresado como atributo @schemeAgencyName es incorrecto.</v>
      </c>
      <c r="M317" s="187" t="s">
        <v>8</v>
      </c>
      <c r="N317" s="191"/>
    </row>
    <row r="318" spans="1:14" s="192" customFormat="1" ht="48" x14ac:dyDescent="0.25">
      <c r="A318" s="672"/>
      <c r="B318" s="675"/>
      <c r="C318" s="672"/>
      <c r="D318" s="672"/>
      <c r="E318" s="672"/>
      <c r="F318" s="187" t="s">
        <v>1694</v>
      </c>
      <c r="G318" s="217" t="s">
        <v>1337</v>
      </c>
      <c r="H318" s="187" t="s">
        <v>1262</v>
      </c>
      <c r="I318" s="217" t="s">
        <v>1668</v>
      </c>
      <c r="J318" s="190" t="s">
        <v>208</v>
      </c>
      <c r="K318" s="188" t="s">
        <v>1339</v>
      </c>
      <c r="L318" s="217" t="str">
        <f>VLOOKUP(K318,CódigosRetorno!$A$2:$B$1795,2,FALSE())</f>
        <v>El dato ingresado como atributo @schemeURI es incorrecto.</v>
      </c>
      <c r="M318" s="187" t="s">
        <v>8</v>
      </c>
      <c r="N318" s="191"/>
    </row>
    <row r="319" spans="1:14" s="192" customFormat="1" ht="24" customHeight="1" x14ac:dyDescent="0.25">
      <c r="A319" s="672"/>
      <c r="B319" s="675"/>
      <c r="C319" s="672"/>
      <c r="D319" s="672" t="s">
        <v>184</v>
      </c>
      <c r="E319" s="672" t="s">
        <v>1669</v>
      </c>
      <c r="F319" s="671" t="s">
        <v>1129</v>
      </c>
      <c r="G319" s="673" t="s">
        <v>1795</v>
      </c>
      <c r="H319" s="672">
        <v>1</v>
      </c>
      <c r="I319" s="217" t="s">
        <v>605</v>
      </c>
      <c r="J319" s="190" t="s">
        <v>6</v>
      </c>
      <c r="K319" s="188" t="s">
        <v>1796</v>
      </c>
      <c r="L319" s="217" t="str">
        <f>VLOOKUP(K319,CódigosRetorno!$A$2:$B$1795,2,FALSE())</f>
        <v>El XML no contiene el tag TaxScheme Name de impuestos globales</v>
      </c>
      <c r="M319" s="187" t="s">
        <v>8</v>
      </c>
      <c r="N319" s="191"/>
    </row>
    <row r="320" spans="1:14" s="192" customFormat="1" ht="24" x14ac:dyDescent="0.25">
      <c r="A320" s="672"/>
      <c r="B320" s="675"/>
      <c r="C320" s="672"/>
      <c r="D320" s="672"/>
      <c r="E320" s="672"/>
      <c r="F320" s="671"/>
      <c r="G320" s="673"/>
      <c r="H320" s="672"/>
      <c r="I320" s="193" t="s">
        <v>1797</v>
      </c>
      <c r="J320" s="190" t="s">
        <v>6</v>
      </c>
      <c r="K320" s="188" t="s">
        <v>1798</v>
      </c>
      <c r="L320" s="217" t="str">
        <f>VLOOKUP(K320,CódigosRetorno!$A$2:$B$1795,2,FALSE())</f>
        <v>El valor del tag nombre del tributo no corresponde al esperado.</v>
      </c>
      <c r="M320" s="187" t="s">
        <v>1658</v>
      </c>
      <c r="N320" s="191"/>
    </row>
    <row r="321" spans="1:14" s="192" customFormat="1" ht="24" customHeight="1" x14ac:dyDescent="0.25">
      <c r="A321" s="672"/>
      <c r="B321" s="675"/>
      <c r="C321" s="672"/>
      <c r="D321" s="672"/>
      <c r="E321" s="672" t="s">
        <v>144</v>
      </c>
      <c r="F321" s="671" t="s">
        <v>1129</v>
      </c>
      <c r="G321" s="673" t="s">
        <v>1799</v>
      </c>
      <c r="H321" s="672">
        <v>1</v>
      </c>
      <c r="I321" s="217" t="s">
        <v>605</v>
      </c>
      <c r="J321" s="190" t="s">
        <v>6</v>
      </c>
      <c r="K321" s="188" t="s">
        <v>1800</v>
      </c>
      <c r="L321" s="217" t="str">
        <f>VLOOKUP(K321,CódigosRetorno!$A$2:$B$1795,2,FALSE())</f>
        <v>El XML no contiene el tag código de tributo internacional de impuestos globales</v>
      </c>
      <c r="M321" s="187" t="s">
        <v>8</v>
      </c>
      <c r="N321" s="191"/>
    </row>
    <row r="322" spans="1:14" s="192" customFormat="1" ht="36" x14ac:dyDescent="0.25">
      <c r="A322" s="672"/>
      <c r="B322" s="675"/>
      <c r="C322" s="672"/>
      <c r="D322" s="672"/>
      <c r="E322" s="672"/>
      <c r="F322" s="671"/>
      <c r="G322" s="673"/>
      <c r="H322" s="672"/>
      <c r="I322" s="193" t="s">
        <v>1801</v>
      </c>
      <c r="J322" s="190" t="s">
        <v>6</v>
      </c>
      <c r="K322" s="188" t="s">
        <v>1802</v>
      </c>
      <c r="L322" s="217" t="str">
        <f>VLOOKUP(K322,CódigosRetorno!$A$2:$B$1795,2,FALSE())</f>
        <v>El valor del tag codigo de tributo internacional no corresponde al esperado.</v>
      </c>
      <c r="M322" s="187" t="s">
        <v>1658</v>
      </c>
      <c r="N322" s="191"/>
    </row>
    <row r="323" spans="1:14" s="192" customFormat="1" ht="36" customHeight="1" x14ac:dyDescent="0.25">
      <c r="A323" s="672" t="s">
        <v>1803</v>
      </c>
      <c r="B323" s="675" t="s">
        <v>1804</v>
      </c>
      <c r="C323" s="672" t="s">
        <v>63</v>
      </c>
      <c r="D323" s="672" t="s">
        <v>184</v>
      </c>
      <c r="E323" s="672" t="s">
        <v>300</v>
      </c>
      <c r="F323" s="671" t="s">
        <v>1718</v>
      </c>
      <c r="G323" s="675" t="s">
        <v>1805</v>
      </c>
      <c r="H323" s="672">
        <v>1</v>
      </c>
      <c r="I323" s="189" t="s">
        <v>1618</v>
      </c>
      <c r="J323" s="186" t="s">
        <v>6</v>
      </c>
      <c r="K323" s="190" t="s">
        <v>1767</v>
      </c>
      <c r="L323" s="189" t="str">
        <f>VLOOKUP(K323,CódigosRetorno!$A$2:$B$1795,2,FALSE())</f>
        <v>El dato ingresado en el total valor de venta globales no cumple con el formato establecido</v>
      </c>
      <c r="M323" s="186" t="s">
        <v>8</v>
      </c>
      <c r="N323" s="191"/>
    </row>
    <row r="324" spans="1:14" s="192" customFormat="1" ht="88.5" customHeight="1" x14ac:dyDescent="0.25">
      <c r="A324" s="672"/>
      <c r="B324" s="675"/>
      <c r="C324" s="672"/>
      <c r="D324" s="672"/>
      <c r="E324" s="672"/>
      <c r="F324" s="671"/>
      <c r="G324" s="675"/>
      <c r="H324" s="672"/>
      <c r="I324" s="189" t="s">
        <v>1806</v>
      </c>
      <c r="J324" s="190" t="s">
        <v>6</v>
      </c>
      <c r="K324" s="190" t="s">
        <v>1807</v>
      </c>
      <c r="L324" s="189" t="str">
        <f>VLOOKUP(MID(K324,1,4),CódigosRetorno!$A$2:$B$1795,2,FALSE())</f>
        <v>La sumatoria del total valor de venta - operaciones gratuitas de línea no corresponden al total</v>
      </c>
      <c r="M324" s="187" t="s">
        <v>8</v>
      </c>
      <c r="N324" s="191"/>
    </row>
    <row r="325" spans="1:14" s="192" customFormat="1" ht="60" x14ac:dyDescent="0.25">
      <c r="A325" s="672"/>
      <c r="B325" s="675"/>
      <c r="C325" s="672"/>
      <c r="D325" s="672"/>
      <c r="E325" s="672"/>
      <c r="F325" s="671"/>
      <c r="G325" s="675"/>
      <c r="H325" s="672"/>
      <c r="I325" s="189" t="s">
        <v>1808</v>
      </c>
      <c r="J325" s="190" t="s">
        <v>6</v>
      </c>
      <c r="K325" s="188" t="s">
        <v>1809</v>
      </c>
      <c r="L325" s="189" t="str">
        <f>VLOOKUP(K325,CódigosRetorno!$A$2:$B$1795,2,FALSE())</f>
        <v>Operacion gratuita,  debe consignar Total valor venta - operaciones gratuitas  mayor a cero</v>
      </c>
      <c r="M325" s="187" t="s">
        <v>8</v>
      </c>
      <c r="N325" s="191"/>
    </row>
    <row r="326" spans="1:14" s="192" customFormat="1" ht="36" x14ac:dyDescent="0.25">
      <c r="A326" s="672"/>
      <c r="B326" s="675"/>
      <c r="C326" s="672"/>
      <c r="D326" s="672"/>
      <c r="E326" s="672"/>
      <c r="F326" s="671"/>
      <c r="G326" s="675"/>
      <c r="H326" s="672"/>
      <c r="I326" s="189" t="s">
        <v>1810</v>
      </c>
      <c r="J326" s="190" t="s">
        <v>6</v>
      </c>
      <c r="K326" s="188" t="s">
        <v>1811</v>
      </c>
      <c r="L326" s="189" t="str">
        <f>VLOOKUP(K326,CódigosRetorno!$A$2:$B$1795,2,FALSE())</f>
        <v>Si existe leyenda Transferencia Gratuita debe consignar Total Valor de Venta de Operaciones Gratuitas</v>
      </c>
      <c r="M326" s="187" t="s">
        <v>8</v>
      </c>
      <c r="N326" s="191"/>
    </row>
    <row r="327" spans="1:14" s="192" customFormat="1" ht="36" x14ac:dyDescent="0.25">
      <c r="A327" s="672"/>
      <c r="B327" s="675"/>
      <c r="C327" s="672"/>
      <c r="D327" s="672"/>
      <c r="E327" s="187" t="s">
        <v>144</v>
      </c>
      <c r="F327" s="186" t="s">
        <v>308</v>
      </c>
      <c r="G327" s="189" t="s">
        <v>1575</v>
      </c>
      <c r="H327" s="187">
        <v>1</v>
      </c>
      <c r="I327" s="193" t="s">
        <v>1598</v>
      </c>
      <c r="J327" s="190" t="s">
        <v>6</v>
      </c>
      <c r="K327" s="188" t="s">
        <v>1074</v>
      </c>
      <c r="L327" s="189" t="str">
        <f>VLOOKUP(K327,CódigosRetorno!$A$2:$B$1795,2,FALSE())</f>
        <v>La moneda debe ser la misma en todo el documento. Salvo las percepciones que sólo son en moneda nacional</v>
      </c>
      <c r="M327" s="187" t="s">
        <v>1297</v>
      </c>
      <c r="N327" s="191"/>
    </row>
    <row r="328" spans="1:14" s="192" customFormat="1" ht="36" customHeight="1" x14ac:dyDescent="0.25">
      <c r="A328" s="672"/>
      <c r="B328" s="675"/>
      <c r="C328" s="672"/>
      <c r="D328" s="672"/>
      <c r="E328" s="672"/>
      <c r="F328" s="671" t="s">
        <v>301</v>
      </c>
      <c r="G328" s="673" t="s">
        <v>1812</v>
      </c>
      <c r="H328" s="672">
        <v>1</v>
      </c>
      <c r="I328" s="189" t="s">
        <v>1618</v>
      </c>
      <c r="J328" s="190" t="s">
        <v>6</v>
      </c>
      <c r="K328" s="188" t="s">
        <v>1120</v>
      </c>
      <c r="L328" s="189" t="str">
        <f>VLOOKUP(K328,CódigosRetorno!$A$2:$B$1795,2,FALSE())</f>
        <v>El dato ingresado en TaxAmount no cumple con el formato establecido</v>
      </c>
      <c r="M328" s="187" t="s">
        <v>8</v>
      </c>
      <c r="N328" s="191"/>
    </row>
    <row r="329" spans="1:14" s="192" customFormat="1" ht="84" x14ac:dyDescent="0.25">
      <c r="A329" s="672"/>
      <c r="B329" s="675"/>
      <c r="C329" s="672"/>
      <c r="D329" s="672"/>
      <c r="E329" s="672"/>
      <c r="F329" s="671"/>
      <c r="G329" s="673"/>
      <c r="H329" s="672"/>
      <c r="I329" s="189" t="s">
        <v>1813</v>
      </c>
      <c r="J329" s="190" t="s">
        <v>6</v>
      </c>
      <c r="K329" s="190" t="s">
        <v>1814</v>
      </c>
      <c r="L329" s="189" t="str">
        <f>VLOOKUP(MID(K329,1,4),CódigosRetorno!$A$2:$B$1795,2,FALSE())</f>
        <v>La sumatoria de los IGV de operaciones gratuitas de la línea (codigo tributo 9996) no corresponden al total</v>
      </c>
      <c r="M329" s="187" t="s">
        <v>8</v>
      </c>
      <c r="N329" s="191"/>
    </row>
    <row r="330" spans="1:14" s="192" customFormat="1" ht="36" x14ac:dyDescent="0.25">
      <c r="A330" s="672"/>
      <c r="B330" s="675"/>
      <c r="C330" s="672"/>
      <c r="D330" s="672"/>
      <c r="E330" s="187" t="s">
        <v>144</v>
      </c>
      <c r="F330" s="186" t="s">
        <v>308</v>
      </c>
      <c r="G330" s="189" t="s">
        <v>1575</v>
      </c>
      <c r="H330" s="187">
        <v>1</v>
      </c>
      <c r="I330" s="193" t="s">
        <v>1598</v>
      </c>
      <c r="J330" s="190" t="s">
        <v>6</v>
      </c>
      <c r="K330" s="188" t="s">
        <v>1074</v>
      </c>
      <c r="L330" s="189" t="str">
        <f>VLOOKUP(K330,CódigosRetorno!$A$2:$B$1795,2,FALSE())</f>
        <v>La moneda debe ser la misma en todo el documento. Salvo las percepciones que sólo son en moneda nacional</v>
      </c>
      <c r="M330" s="187" t="s">
        <v>1297</v>
      </c>
      <c r="N330" s="191"/>
    </row>
    <row r="331" spans="1:14" s="192" customFormat="1" ht="24" customHeight="1" x14ac:dyDescent="0.25">
      <c r="A331" s="672"/>
      <c r="B331" s="675"/>
      <c r="C331" s="672"/>
      <c r="D331" s="672"/>
      <c r="E331" s="672" t="s">
        <v>769</v>
      </c>
      <c r="F331" s="671" t="s">
        <v>1129</v>
      </c>
      <c r="G331" s="675" t="s">
        <v>1787</v>
      </c>
      <c r="H331" s="672">
        <v>1</v>
      </c>
      <c r="I331" s="189" t="s">
        <v>605</v>
      </c>
      <c r="J331" s="186" t="s">
        <v>6</v>
      </c>
      <c r="K331" s="188" t="s">
        <v>1788</v>
      </c>
      <c r="L331" s="189" t="str">
        <f>VLOOKUP(K331,CódigosRetorno!$A$2:$B$1795,2,FALSE())</f>
        <v>El XML no contiene el tag o no existe información de código de tributo.</v>
      </c>
      <c r="M331" s="187" t="s">
        <v>8</v>
      </c>
      <c r="N331" s="191"/>
    </row>
    <row r="332" spans="1:14" s="192" customFormat="1" ht="24" x14ac:dyDescent="0.25">
      <c r="A332" s="672"/>
      <c r="B332" s="675"/>
      <c r="C332" s="672"/>
      <c r="D332" s="672"/>
      <c r="E332" s="672"/>
      <c r="F332" s="671"/>
      <c r="G332" s="675"/>
      <c r="H332" s="672"/>
      <c r="I332" s="193" t="s">
        <v>1789</v>
      </c>
      <c r="J332" s="190" t="s">
        <v>6</v>
      </c>
      <c r="K332" s="188" t="s">
        <v>1790</v>
      </c>
      <c r="L332" s="189" t="str">
        <f>VLOOKUP(K332,CódigosRetorno!$A$2:$B$1795,2,FALSE())</f>
        <v>El dato ingresado como codigo de tributo global no corresponde al valor esperado.</v>
      </c>
      <c r="M332" s="187" t="s">
        <v>1658</v>
      </c>
      <c r="N332" s="191"/>
    </row>
    <row r="333" spans="1:14" s="192" customFormat="1" ht="24" x14ac:dyDescent="0.25">
      <c r="A333" s="672"/>
      <c r="B333" s="675"/>
      <c r="C333" s="672"/>
      <c r="D333" s="672"/>
      <c r="E333" s="672"/>
      <c r="F333" s="671"/>
      <c r="G333" s="675"/>
      <c r="H333" s="672"/>
      <c r="I333" s="218" t="s">
        <v>1791</v>
      </c>
      <c r="J333" s="188" t="s">
        <v>6</v>
      </c>
      <c r="K333" s="188" t="s">
        <v>1792</v>
      </c>
      <c r="L333" s="189" t="str">
        <f>VLOOKUP(K333,CódigosRetorno!$A$2:$B$1795,2,FALSE())</f>
        <v>El código de tributo no debe repetirse a nivel de totales</v>
      </c>
      <c r="M333" s="219" t="s">
        <v>8</v>
      </c>
      <c r="N333" s="191"/>
    </row>
    <row r="334" spans="1:14" s="192" customFormat="1" ht="24" x14ac:dyDescent="0.25">
      <c r="A334" s="672"/>
      <c r="B334" s="675"/>
      <c r="C334" s="672"/>
      <c r="D334" s="672"/>
      <c r="E334" s="672"/>
      <c r="F334" s="187" t="s">
        <v>1665</v>
      </c>
      <c r="G334" s="189" t="s">
        <v>1333</v>
      </c>
      <c r="H334" s="187" t="s">
        <v>1262</v>
      </c>
      <c r="I334" s="189" t="s">
        <v>1666</v>
      </c>
      <c r="J334" s="186" t="s">
        <v>208</v>
      </c>
      <c r="K334" s="190" t="s">
        <v>1335</v>
      </c>
      <c r="L334" s="189" t="str">
        <f>VLOOKUP(K334,CódigosRetorno!$A$2:$B$1795,2,FALSE())</f>
        <v>El dato ingresado como atributo @schemeName es incorrecto.</v>
      </c>
      <c r="M334" s="187" t="s">
        <v>8</v>
      </c>
      <c r="N334" s="191"/>
    </row>
    <row r="335" spans="1:14" s="192" customFormat="1" ht="24" x14ac:dyDescent="0.25">
      <c r="A335" s="672"/>
      <c r="B335" s="675"/>
      <c r="C335" s="672"/>
      <c r="D335" s="672"/>
      <c r="E335" s="672"/>
      <c r="F335" s="187" t="s">
        <v>1260</v>
      </c>
      <c r="G335" s="189" t="s">
        <v>1261</v>
      </c>
      <c r="H335" s="187" t="s">
        <v>1262</v>
      </c>
      <c r="I335" s="189" t="s">
        <v>1263</v>
      </c>
      <c r="J335" s="186" t="s">
        <v>208</v>
      </c>
      <c r="K335" s="190" t="s">
        <v>1264</v>
      </c>
      <c r="L335" s="189" t="str">
        <f>VLOOKUP(K335,CódigosRetorno!$A$2:$B$1795,2,FALSE())</f>
        <v>El dato ingresado como atributo @schemeAgencyName es incorrecto.</v>
      </c>
      <c r="M335" s="187" t="s">
        <v>8</v>
      </c>
      <c r="N335" s="191"/>
    </row>
    <row r="336" spans="1:14" s="192" customFormat="1" ht="48" x14ac:dyDescent="0.25">
      <c r="A336" s="672"/>
      <c r="B336" s="675"/>
      <c r="C336" s="672"/>
      <c r="D336" s="672"/>
      <c r="E336" s="672"/>
      <c r="F336" s="187" t="s">
        <v>1694</v>
      </c>
      <c r="G336" s="189" t="s">
        <v>1337</v>
      </c>
      <c r="H336" s="187" t="s">
        <v>1262</v>
      </c>
      <c r="I336" s="189" t="s">
        <v>1668</v>
      </c>
      <c r="J336" s="190" t="s">
        <v>208</v>
      </c>
      <c r="K336" s="188" t="s">
        <v>1339</v>
      </c>
      <c r="L336" s="189" t="str">
        <f>VLOOKUP(K336,CódigosRetorno!$A$2:$B$1795,2,FALSE())</f>
        <v>El dato ingresado como atributo @schemeURI es incorrecto.</v>
      </c>
      <c r="M336" s="187" t="s">
        <v>8</v>
      </c>
      <c r="N336" s="191"/>
    </row>
    <row r="337" spans="1:1024" s="192" customFormat="1" ht="24" customHeight="1" x14ac:dyDescent="0.25">
      <c r="A337" s="672"/>
      <c r="B337" s="675"/>
      <c r="C337" s="672"/>
      <c r="D337" s="672"/>
      <c r="E337" s="672" t="s">
        <v>1669</v>
      </c>
      <c r="F337" s="671" t="s">
        <v>1129</v>
      </c>
      <c r="G337" s="673" t="s">
        <v>1795</v>
      </c>
      <c r="H337" s="672">
        <v>1</v>
      </c>
      <c r="I337" s="189" t="s">
        <v>605</v>
      </c>
      <c r="J337" s="190" t="s">
        <v>6</v>
      </c>
      <c r="K337" s="188" t="s">
        <v>1796</v>
      </c>
      <c r="L337" s="189" t="str">
        <f>VLOOKUP(K337,CódigosRetorno!$A$2:$B$1795,2,FALSE())</f>
        <v>El XML no contiene el tag TaxScheme Name de impuestos globales</v>
      </c>
      <c r="M337" s="187" t="s">
        <v>8</v>
      </c>
      <c r="N337" s="191"/>
    </row>
    <row r="338" spans="1:1024" s="192" customFormat="1" ht="24" x14ac:dyDescent="0.25">
      <c r="A338" s="672"/>
      <c r="B338" s="675"/>
      <c r="C338" s="672"/>
      <c r="D338" s="672"/>
      <c r="E338" s="672"/>
      <c r="F338" s="671"/>
      <c r="G338" s="673"/>
      <c r="H338" s="672"/>
      <c r="I338" s="193" t="s">
        <v>1797</v>
      </c>
      <c r="J338" s="190" t="s">
        <v>6</v>
      </c>
      <c r="K338" s="188" t="s">
        <v>1798</v>
      </c>
      <c r="L338" s="189" t="str">
        <f>VLOOKUP(K338,CódigosRetorno!$A$2:$B$1795,2,FALSE())</f>
        <v>El valor del tag nombre del tributo no corresponde al esperado.</v>
      </c>
      <c r="M338" s="187" t="s">
        <v>1658</v>
      </c>
      <c r="N338" s="191"/>
    </row>
    <row r="339" spans="1:1024" s="192" customFormat="1" ht="24" customHeight="1" x14ac:dyDescent="0.25">
      <c r="A339" s="672"/>
      <c r="B339" s="675"/>
      <c r="C339" s="672"/>
      <c r="D339" s="672"/>
      <c r="E339" s="672" t="s">
        <v>144</v>
      </c>
      <c r="F339" s="671" t="s">
        <v>1129</v>
      </c>
      <c r="G339" s="673" t="s">
        <v>1799</v>
      </c>
      <c r="H339" s="672">
        <v>1</v>
      </c>
      <c r="I339" s="189" t="s">
        <v>605</v>
      </c>
      <c r="J339" s="190" t="s">
        <v>6</v>
      </c>
      <c r="K339" s="188" t="s">
        <v>1800</v>
      </c>
      <c r="L339" s="189" t="str">
        <f>VLOOKUP(K339,CódigosRetorno!$A$2:$B$1795,2,FALSE())</f>
        <v>El XML no contiene el tag código de tributo internacional de impuestos globales</v>
      </c>
      <c r="M339" s="187" t="s">
        <v>8</v>
      </c>
      <c r="N339" s="191"/>
    </row>
    <row r="340" spans="1:1024" s="192" customFormat="1" ht="36" x14ac:dyDescent="0.25">
      <c r="A340" s="672"/>
      <c r="B340" s="675"/>
      <c r="C340" s="672"/>
      <c r="D340" s="672"/>
      <c r="E340" s="672"/>
      <c r="F340" s="671"/>
      <c r="G340" s="673"/>
      <c r="H340" s="672"/>
      <c r="I340" s="193" t="s">
        <v>1801</v>
      </c>
      <c r="J340" s="190" t="s">
        <v>6</v>
      </c>
      <c r="K340" s="188" t="s">
        <v>1802</v>
      </c>
      <c r="L340" s="189" t="str">
        <f>VLOOKUP(K340,CódigosRetorno!$A$2:$B$1795,2,FALSE())</f>
        <v>El valor del tag codigo de tributo internacional no corresponde al esperado.</v>
      </c>
      <c r="M340" s="187" t="s">
        <v>1658</v>
      </c>
      <c r="N340" s="191"/>
    </row>
    <row r="341" spans="1:1024" ht="24" customHeight="1" x14ac:dyDescent="0.25">
      <c r="A341" s="653" t="s">
        <v>1815</v>
      </c>
      <c r="B341" s="667" t="s">
        <v>1816</v>
      </c>
      <c r="C341" s="668" t="s">
        <v>63</v>
      </c>
      <c r="D341" s="653" t="s">
        <v>143</v>
      </c>
      <c r="E341" s="653" t="s">
        <v>300</v>
      </c>
      <c r="F341" s="668" t="s">
        <v>1718</v>
      </c>
      <c r="G341" s="667" t="s">
        <v>1817</v>
      </c>
      <c r="H341" s="4">
        <v>1</v>
      </c>
      <c r="I341" s="180" t="s">
        <v>1631</v>
      </c>
      <c r="J341" s="183" t="s">
        <v>6</v>
      </c>
      <c r="K341" s="184" t="s">
        <v>1766</v>
      </c>
      <c r="L341" s="182" t="str">
        <f>VLOOKUP(K341,CódigosRetorno!$A$2:$B$1795,2,FALSE())</f>
        <v>El XML no contiene el tag o no existe información de total valor de venta globales</v>
      </c>
      <c r="M341" s="127" t="s">
        <v>8</v>
      </c>
      <c r="N341" s="185"/>
    </row>
    <row r="342" spans="1:1024" ht="36" x14ac:dyDescent="0.25">
      <c r="A342" s="653"/>
      <c r="B342" s="667"/>
      <c r="C342" s="668"/>
      <c r="D342" s="653"/>
      <c r="E342" s="653"/>
      <c r="F342" s="668"/>
      <c r="G342" s="667"/>
      <c r="H342" s="4"/>
      <c r="I342" s="51" t="s">
        <v>1618</v>
      </c>
      <c r="J342" s="61" t="s">
        <v>6</v>
      </c>
      <c r="K342" s="65" t="s">
        <v>1767</v>
      </c>
      <c r="L342" s="51" t="str">
        <f>VLOOKUP(K342,CódigosRetorno!$A$2:$B$1795,2,FALSE())</f>
        <v>El dato ingresado en el total valor de venta globales no cumple con el formato establecido</v>
      </c>
      <c r="M342" s="62" t="s">
        <v>8</v>
      </c>
      <c r="N342" s="30"/>
    </row>
    <row r="343" spans="1:1024" ht="156" x14ac:dyDescent="0.25">
      <c r="A343" s="653"/>
      <c r="B343" s="667"/>
      <c r="C343" s="668"/>
      <c r="D343" s="653"/>
      <c r="E343" s="653"/>
      <c r="F343" s="668"/>
      <c r="G343" s="667"/>
      <c r="H343" s="4"/>
      <c r="I343" s="51" t="s">
        <v>1818</v>
      </c>
      <c r="J343" s="65" t="s">
        <v>6</v>
      </c>
      <c r="K343" s="65" t="s">
        <v>1819</v>
      </c>
      <c r="L343" s="51" t="str">
        <f>VLOOKUP(MID(K343,1,4),CódigosRetorno!$A$2:$B$1795,2,FALSE())</f>
        <v>La sumatoria del total valor de venta - operaciones gravadas de línea no corresponden al total</v>
      </c>
      <c r="M343" s="62" t="s">
        <v>8</v>
      </c>
      <c r="N343" s="30"/>
    </row>
    <row r="344" spans="1:1024" ht="156" x14ac:dyDescent="0.25">
      <c r="A344" s="653"/>
      <c r="B344" s="667"/>
      <c r="C344" s="668"/>
      <c r="D344" s="653"/>
      <c r="E344" s="653"/>
      <c r="F344" s="668"/>
      <c r="G344" s="667"/>
      <c r="H344" s="4"/>
      <c r="I344" s="51" t="s">
        <v>1820</v>
      </c>
      <c r="J344" s="62" t="s">
        <v>6</v>
      </c>
      <c r="K344" s="65" t="s">
        <v>1821</v>
      </c>
      <c r="L344" s="51" t="str">
        <f>VLOOKUP(MID(K344,1,4),CódigosRetorno!$A$2:$B$1795,2,FALSE())</f>
        <v>La sumatoria del total valor de venta - IVAP de línea no corresponden al total</v>
      </c>
      <c r="M344" s="62" t="s">
        <v>8</v>
      </c>
      <c r="N344" s="30"/>
    </row>
    <row r="345" spans="1:1024" s="220" customFormat="1" ht="36" x14ac:dyDescent="0.25">
      <c r="A345" s="653"/>
      <c r="B345" s="667"/>
      <c r="C345" s="668"/>
      <c r="D345" s="653"/>
      <c r="E345" s="187" t="s">
        <v>144</v>
      </c>
      <c r="F345" s="186" t="s">
        <v>308</v>
      </c>
      <c r="G345" s="189" t="s">
        <v>1575</v>
      </c>
      <c r="H345" s="187">
        <v>1</v>
      </c>
      <c r="I345" s="193" t="s">
        <v>1598</v>
      </c>
      <c r="J345" s="190" t="s">
        <v>6</v>
      </c>
      <c r="K345" s="188" t="s">
        <v>1074</v>
      </c>
      <c r="L345" s="189" t="str">
        <f>VLOOKUP(K345,CódigosRetorno!$A$2:$B$1795,2,FALSE())</f>
        <v>La moneda debe ser la misma en todo el documento. Salvo las percepciones que sólo son en moneda nacional</v>
      </c>
      <c r="M345" s="187" t="s">
        <v>1297</v>
      </c>
      <c r="N345" s="191"/>
      <c r="O345" s="192"/>
      <c r="P345" s="192"/>
      <c r="Q345" s="192"/>
      <c r="R345" s="192"/>
      <c r="S345" s="192"/>
      <c r="T345" s="192"/>
      <c r="U345" s="192"/>
      <c r="V345" s="192"/>
      <c r="W345" s="192"/>
      <c r="X345" s="192"/>
      <c r="Y345" s="192"/>
      <c r="Z345" s="192"/>
      <c r="AA345" s="192"/>
      <c r="AB345" s="192"/>
      <c r="AC345" s="192"/>
      <c r="AD345" s="192"/>
      <c r="AE345" s="192"/>
      <c r="AF345" s="192"/>
      <c r="AG345" s="192"/>
      <c r="AH345" s="192"/>
      <c r="AI345" s="192"/>
      <c r="AJ345" s="192"/>
      <c r="AK345" s="192"/>
      <c r="AL345" s="192"/>
      <c r="AM345" s="192"/>
      <c r="AN345" s="192"/>
      <c r="AO345" s="192"/>
      <c r="AP345" s="192"/>
      <c r="AQ345" s="192"/>
      <c r="AR345" s="192"/>
      <c r="AS345" s="192"/>
      <c r="AT345" s="192"/>
      <c r="AU345" s="192"/>
      <c r="AV345" s="192"/>
      <c r="AW345" s="192"/>
      <c r="AX345" s="192"/>
      <c r="AY345" s="192"/>
      <c r="AZ345" s="192"/>
      <c r="BA345" s="192"/>
      <c r="BB345" s="192"/>
      <c r="BC345" s="192"/>
      <c r="BD345" s="192"/>
      <c r="BE345" s="192"/>
      <c r="BF345" s="192"/>
      <c r="BG345" s="192"/>
      <c r="BH345" s="192"/>
      <c r="BI345" s="192"/>
      <c r="BJ345" s="192"/>
      <c r="BK345" s="192"/>
      <c r="BL345" s="192"/>
      <c r="BM345" s="192"/>
      <c r="BN345" s="192"/>
      <c r="BO345" s="192"/>
      <c r="BP345" s="192"/>
      <c r="BQ345" s="192"/>
      <c r="BR345" s="192"/>
      <c r="BS345" s="192"/>
      <c r="BT345" s="192"/>
      <c r="BU345" s="192"/>
      <c r="BV345" s="192"/>
      <c r="BW345" s="192"/>
      <c r="BX345" s="192"/>
      <c r="BY345" s="192"/>
      <c r="BZ345" s="192"/>
      <c r="CA345" s="192"/>
      <c r="CB345" s="192"/>
      <c r="CC345" s="192"/>
      <c r="CD345" s="192"/>
      <c r="CE345" s="192"/>
      <c r="CF345" s="192"/>
      <c r="CG345" s="192"/>
      <c r="CH345" s="192"/>
      <c r="CI345" s="192"/>
      <c r="CJ345" s="192"/>
      <c r="CK345" s="192"/>
      <c r="CL345" s="192"/>
      <c r="CM345" s="192"/>
      <c r="CN345" s="192"/>
      <c r="CO345" s="192"/>
      <c r="CP345" s="192"/>
      <c r="CQ345" s="192"/>
      <c r="CR345" s="192"/>
      <c r="CS345" s="192"/>
      <c r="CT345" s="192"/>
      <c r="CU345" s="192"/>
      <c r="CV345" s="192"/>
      <c r="CW345" s="192"/>
      <c r="CX345" s="192"/>
      <c r="CY345" s="192"/>
      <c r="CZ345" s="192"/>
      <c r="DA345" s="192"/>
      <c r="DB345" s="192"/>
      <c r="DC345" s="192"/>
      <c r="DD345" s="192"/>
      <c r="DE345" s="192"/>
      <c r="DF345" s="192"/>
      <c r="DG345" s="192"/>
      <c r="DH345" s="192"/>
      <c r="DI345" s="192"/>
      <c r="DJ345" s="192"/>
      <c r="DK345" s="192"/>
      <c r="DL345" s="192"/>
      <c r="DM345" s="192"/>
      <c r="DN345" s="192"/>
      <c r="DO345" s="192"/>
      <c r="DP345" s="192"/>
      <c r="DQ345" s="192"/>
      <c r="DR345" s="192"/>
      <c r="DS345" s="192"/>
      <c r="DT345" s="192"/>
      <c r="DU345" s="192"/>
      <c r="DV345" s="192"/>
      <c r="DW345" s="192"/>
      <c r="DX345" s="192"/>
      <c r="DY345" s="192"/>
      <c r="DZ345" s="192"/>
      <c r="EA345" s="192"/>
      <c r="EB345" s="192"/>
      <c r="EC345" s="192"/>
      <c r="ED345" s="192"/>
      <c r="EE345" s="192"/>
      <c r="EF345" s="192"/>
      <c r="EG345" s="192"/>
      <c r="EH345" s="192"/>
      <c r="EI345" s="192"/>
      <c r="EJ345" s="192"/>
      <c r="EK345" s="192"/>
      <c r="EL345" s="192"/>
      <c r="EM345" s="192"/>
      <c r="EN345" s="192"/>
      <c r="EO345" s="192"/>
      <c r="EP345" s="192"/>
      <c r="EQ345" s="192"/>
      <c r="ER345" s="192"/>
      <c r="ES345" s="192"/>
      <c r="ET345" s="192"/>
      <c r="EU345" s="192"/>
      <c r="EV345" s="192"/>
      <c r="EW345" s="192"/>
      <c r="EX345" s="192"/>
      <c r="EY345" s="192"/>
      <c r="EZ345" s="192"/>
      <c r="FA345" s="192"/>
      <c r="FB345" s="192"/>
      <c r="FC345" s="192"/>
      <c r="FD345" s="192"/>
      <c r="FE345" s="192"/>
      <c r="FF345" s="192"/>
      <c r="FG345" s="192"/>
      <c r="FH345" s="192"/>
      <c r="FI345" s="192"/>
      <c r="FJ345" s="192"/>
      <c r="FK345" s="192"/>
      <c r="FL345" s="192"/>
      <c r="FM345" s="192"/>
      <c r="FN345" s="192"/>
      <c r="FO345" s="192"/>
      <c r="FP345" s="192"/>
      <c r="FQ345" s="192"/>
      <c r="FR345" s="192"/>
      <c r="FS345" s="192"/>
      <c r="FT345" s="192"/>
      <c r="FU345" s="192"/>
      <c r="FV345" s="192"/>
      <c r="FW345" s="192"/>
      <c r="FX345" s="192"/>
      <c r="FY345" s="192"/>
      <c r="FZ345" s="192"/>
      <c r="GA345" s="192"/>
      <c r="GB345" s="192"/>
      <c r="GC345" s="192"/>
      <c r="GD345" s="192"/>
      <c r="GE345" s="192"/>
      <c r="GF345" s="192"/>
      <c r="GG345" s="192"/>
      <c r="GH345" s="192"/>
      <c r="GI345" s="192"/>
      <c r="GJ345" s="192"/>
      <c r="GK345" s="192"/>
      <c r="GL345" s="192"/>
      <c r="GM345" s="192"/>
      <c r="GN345" s="192"/>
      <c r="GO345" s="192"/>
      <c r="GP345" s="192"/>
      <c r="GQ345" s="192"/>
      <c r="GR345" s="192"/>
      <c r="GS345" s="192"/>
      <c r="GT345" s="192"/>
      <c r="GU345" s="192"/>
      <c r="GV345" s="192"/>
      <c r="GW345" s="192"/>
      <c r="GX345" s="192"/>
      <c r="GY345" s="192"/>
      <c r="GZ345" s="192"/>
      <c r="HA345" s="192"/>
      <c r="HB345" s="192"/>
      <c r="HC345" s="192"/>
      <c r="HD345" s="192"/>
      <c r="HE345" s="192"/>
      <c r="HF345" s="192"/>
      <c r="HG345" s="192"/>
      <c r="HH345" s="192"/>
      <c r="HI345" s="192"/>
      <c r="HJ345" s="192"/>
      <c r="HK345" s="192"/>
      <c r="HL345" s="192"/>
      <c r="HM345" s="192"/>
      <c r="HN345" s="192"/>
      <c r="HO345" s="192"/>
      <c r="HP345" s="192"/>
      <c r="HQ345" s="192"/>
      <c r="HR345" s="192"/>
      <c r="HS345" s="192"/>
      <c r="HT345" s="192"/>
      <c r="HU345" s="192"/>
      <c r="HV345" s="192"/>
      <c r="HW345" s="192"/>
      <c r="HX345" s="192"/>
      <c r="HY345" s="192"/>
      <c r="HZ345" s="192"/>
      <c r="IA345" s="192"/>
      <c r="IB345" s="192"/>
      <c r="IC345" s="192"/>
      <c r="ID345" s="192"/>
      <c r="IE345" s="192"/>
      <c r="IF345" s="192"/>
      <c r="IG345" s="192"/>
      <c r="IH345" s="192"/>
      <c r="II345" s="192"/>
      <c r="IJ345" s="192"/>
      <c r="IK345" s="192"/>
      <c r="IL345" s="192"/>
      <c r="IM345" s="192"/>
      <c r="IN345" s="192"/>
      <c r="IO345" s="192"/>
      <c r="IP345" s="192"/>
      <c r="IQ345" s="192"/>
      <c r="IR345" s="192"/>
      <c r="IS345" s="192"/>
      <c r="IT345" s="192"/>
      <c r="IU345" s="192"/>
      <c r="IV345" s="192"/>
      <c r="IW345" s="192"/>
      <c r="IX345" s="192"/>
      <c r="IY345" s="192"/>
      <c r="IZ345" s="192"/>
      <c r="JA345" s="192"/>
      <c r="JB345" s="192"/>
      <c r="JC345" s="192"/>
      <c r="JD345" s="192"/>
      <c r="JE345" s="192"/>
      <c r="JF345" s="192"/>
      <c r="JG345" s="192"/>
      <c r="JH345" s="192"/>
      <c r="JI345" s="192"/>
      <c r="JJ345" s="192"/>
      <c r="JK345" s="192"/>
      <c r="JL345" s="192"/>
      <c r="JM345" s="192"/>
      <c r="JN345" s="192"/>
      <c r="JO345" s="192"/>
      <c r="JP345" s="192"/>
      <c r="JQ345" s="192"/>
      <c r="JR345" s="192"/>
      <c r="JS345" s="192"/>
      <c r="JT345" s="192"/>
      <c r="JU345" s="192"/>
      <c r="JV345" s="192"/>
      <c r="JW345" s="192"/>
      <c r="JX345" s="192"/>
      <c r="JY345" s="192"/>
      <c r="JZ345" s="192"/>
      <c r="KA345" s="192"/>
      <c r="KB345" s="192"/>
      <c r="KC345" s="192"/>
      <c r="KD345" s="192"/>
      <c r="KE345" s="192"/>
      <c r="KF345" s="192"/>
      <c r="KG345" s="192"/>
      <c r="KH345" s="192"/>
      <c r="KI345" s="192"/>
      <c r="KJ345" s="192"/>
      <c r="KK345" s="192"/>
      <c r="KL345" s="192"/>
      <c r="KM345" s="192"/>
      <c r="KN345" s="192"/>
      <c r="KO345" s="192"/>
      <c r="KP345" s="192"/>
      <c r="KQ345" s="192"/>
      <c r="KR345" s="192"/>
      <c r="KS345" s="192"/>
      <c r="KT345" s="192"/>
      <c r="KU345" s="192"/>
      <c r="KV345" s="192"/>
      <c r="KW345" s="192"/>
      <c r="KX345" s="192"/>
      <c r="KY345" s="192"/>
      <c r="KZ345" s="192"/>
      <c r="LA345" s="192"/>
      <c r="LB345" s="192"/>
      <c r="LC345" s="192"/>
      <c r="LD345" s="192"/>
      <c r="LE345" s="192"/>
      <c r="LF345" s="192"/>
      <c r="LG345" s="192"/>
      <c r="LH345" s="192"/>
      <c r="LI345" s="192"/>
      <c r="LJ345" s="192"/>
      <c r="LK345" s="192"/>
      <c r="LL345" s="192"/>
      <c r="LM345" s="192"/>
      <c r="LN345" s="192"/>
      <c r="LO345" s="192"/>
      <c r="LP345" s="192"/>
      <c r="LQ345" s="192"/>
      <c r="LR345" s="192"/>
      <c r="LS345" s="192"/>
      <c r="LT345" s="192"/>
      <c r="LU345" s="192"/>
      <c r="LV345" s="192"/>
      <c r="LW345" s="192"/>
      <c r="LX345" s="192"/>
      <c r="LY345" s="192"/>
      <c r="LZ345" s="192"/>
      <c r="MA345" s="192"/>
      <c r="MB345" s="192"/>
      <c r="MC345" s="192"/>
      <c r="MD345" s="192"/>
      <c r="ME345" s="192"/>
      <c r="MF345" s="192"/>
      <c r="MG345" s="192"/>
      <c r="MH345" s="192"/>
      <c r="MI345" s="192"/>
      <c r="MJ345" s="192"/>
      <c r="MK345" s="192"/>
      <c r="ML345" s="192"/>
      <c r="MM345" s="192"/>
      <c r="MN345" s="192"/>
      <c r="MO345" s="192"/>
      <c r="MP345" s="192"/>
      <c r="MQ345" s="192"/>
      <c r="MR345" s="192"/>
      <c r="MS345" s="192"/>
      <c r="MT345" s="192"/>
      <c r="MU345" s="192"/>
      <c r="MV345" s="192"/>
      <c r="MW345" s="192"/>
      <c r="MX345" s="192"/>
      <c r="MY345" s="192"/>
      <c r="MZ345" s="192"/>
      <c r="NA345" s="192"/>
      <c r="NB345" s="192"/>
      <c r="NC345" s="192"/>
      <c r="ND345" s="192"/>
      <c r="NE345" s="192"/>
      <c r="NF345" s="192"/>
      <c r="NG345" s="192"/>
      <c r="NH345" s="192"/>
      <c r="NI345" s="192"/>
      <c r="NJ345" s="192"/>
      <c r="NK345" s="192"/>
      <c r="NL345" s="192"/>
      <c r="NM345" s="192"/>
      <c r="NN345" s="192"/>
      <c r="NO345" s="192"/>
      <c r="NP345" s="192"/>
      <c r="NQ345" s="192"/>
      <c r="NR345" s="192"/>
      <c r="NS345" s="192"/>
      <c r="NT345" s="192"/>
      <c r="NU345" s="192"/>
      <c r="NV345" s="192"/>
      <c r="NW345" s="192"/>
      <c r="NX345" s="192"/>
      <c r="NY345" s="192"/>
      <c r="NZ345" s="192"/>
      <c r="OA345" s="192"/>
      <c r="OB345" s="192"/>
      <c r="OC345" s="192"/>
      <c r="OD345" s="192"/>
      <c r="OE345" s="192"/>
      <c r="OF345" s="192"/>
      <c r="OG345" s="192"/>
      <c r="OH345" s="192"/>
      <c r="OI345" s="192"/>
      <c r="OJ345" s="192"/>
      <c r="OK345" s="192"/>
      <c r="OL345" s="192"/>
      <c r="OM345" s="192"/>
      <c r="ON345" s="192"/>
      <c r="OO345" s="192"/>
      <c r="OP345" s="192"/>
      <c r="OQ345" s="192"/>
      <c r="OR345" s="192"/>
      <c r="OS345" s="192"/>
      <c r="OT345" s="192"/>
      <c r="OU345" s="192"/>
      <c r="OV345" s="192"/>
      <c r="OW345" s="192"/>
      <c r="OX345" s="192"/>
      <c r="OY345" s="192"/>
      <c r="OZ345" s="192"/>
      <c r="PA345" s="192"/>
      <c r="PB345" s="192"/>
      <c r="PC345" s="192"/>
      <c r="PD345" s="192"/>
      <c r="PE345" s="192"/>
      <c r="PF345" s="192"/>
      <c r="PG345" s="192"/>
      <c r="PH345" s="192"/>
      <c r="PI345" s="192"/>
      <c r="PJ345" s="192"/>
      <c r="PK345" s="192"/>
      <c r="PL345" s="192"/>
      <c r="PM345" s="192"/>
      <c r="PN345" s="192"/>
      <c r="PO345" s="192"/>
      <c r="PP345" s="192"/>
      <c r="PQ345" s="192"/>
      <c r="PR345" s="192"/>
      <c r="PS345" s="192"/>
      <c r="PT345" s="192"/>
      <c r="PU345" s="192"/>
      <c r="PV345" s="192"/>
      <c r="PW345" s="192"/>
      <c r="PX345" s="192"/>
      <c r="PY345" s="192"/>
      <c r="PZ345" s="192"/>
      <c r="QA345" s="192"/>
      <c r="QB345" s="192"/>
      <c r="QC345" s="192"/>
      <c r="QD345" s="192"/>
      <c r="QE345" s="192"/>
      <c r="QF345" s="192"/>
      <c r="QG345" s="192"/>
      <c r="QH345" s="192"/>
      <c r="QI345" s="192"/>
      <c r="QJ345" s="192"/>
      <c r="QK345" s="192"/>
      <c r="QL345" s="192"/>
      <c r="QM345" s="192"/>
      <c r="QN345" s="192"/>
      <c r="QO345" s="192"/>
      <c r="QP345" s="192"/>
      <c r="QQ345" s="192"/>
      <c r="QR345" s="192"/>
      <c r="QS345" s="192"/>
      <c r="QT345" s="192"/>
      <c r="QU345" s="192"/>
      <c r="QV345" s="192"/>
      <c r="QW345" s="192"/>
      <c r="QX345" s="192"/>
      <c r="QY345" s="192"/>
      <c r="QZ345" s="192"/>
      <c r="RA345" s="192"/>
      <c r="RB345" s="192"/>
      <c r="RC345" s="192"/>
      <c r="RD345" s="192"/>
      <c r="RE345" s="192"/>
      <c r="RF345" s="192"/>
      <c r="RG345" s="192"/>
      <c r="RH345" s="192"/>
      <c r="RI345" s="192"/>
      <c r="RJ345" s="192"/>
      <c r="RK345" s="192"/>
      <c r="RL345" s="192"/>
      <c r="RM345" s="192"/>
      <c r="RN345" s="192"/>
      <c r="RO345" s="192"/>
      <c r="RP345" s="192"/>
      <c r="RQ345" s="192"/>
      <c r="RR345" s="192"/>
      <c r="RS345" s="192"/>
      <c r="RT345" s="192"/>
      <c r="RU345" s="192"/>
      <c r="RV345" s="192"/>
      <c r="RW345" s="192"/>
      <c r="RX345" s="192"/>
      <c r="RY345" s="192"/>
      <c r="RZ345" s="192"/>
      <c r="SA345" s="192"/>
      <c r="SB345" s="192"/>
      <c r="SC345" s="192"/>
      <c r="SD345" s="192"/>
      <c r="SE345" s="192"/>
      <c r="SF345" s="192"/>
      <c r="SG345" s="192"/>
      <c r="SH345" s="192"/>
      <c r="SI345" s="192"/>
      <c r="SJ345" s="192"/>
      <c r="SK345" s="192"/>
      <c r="SL345" s="192"/>
      <c r="SM345" s="192"/>
      <c r="SN345" s="192"/>
      <c r="SO345" s="192"/>
      <c r="SP345" s="192"/>
      <c r="SQ345" s="192"/>
      <c r="SR345" s="192"/>
      <c r="SS345" s="192"/>
      <c r="ST345" s="192"/>
      <c r="SU345" s="192"/>
      <c r="SV345" s="192"/>
      <c r="SW345" s="192"/>
      <c r="SX345" s="192"/>
      <c r="SY345" s="192"/>
      <c r="SZ345" s="192"/>
      <c r="TA345" s="192"/>
      <c r="TB345" s="192"/>
      <c r="TC345" s="192"/>
      <c r="TD345" s="192"/>
      <c r="TE345" s="192"/>
      <c r="TF345" s="192"/>
      <c r="TG345" s="192"/>
      <c r="TH345" s="192"/>
      <c r="TI345" s="192"/>
      <c r="TJ345" s="192"/>
      <c r="TK345" s="192"/>
      <c r="TL345" s="192"/>
      <c r="TM345" s="192"/>
      <c r="TN345" s="192"/>
      <c r="TO345" s="192"/>
      <c r="TP345" s="192"/>
      <c r="TQ345" s="192"/>
      <c r="TR345" s="192"/>
      <c r="TS345" s="192"/>
      <c r="TT345" s="192"/>
      <c r="TU345" s="192"/>
      <c r="TV345" s="192"/>
      <c r="TW345" s="192"/>
      <c r="TX345" s="192"/>
      <c r="TY345" s="192"/>
      <c r="TZ345" s="192"/>
      <c r="UA345" s="192"/>
      <c r="UB345" s="192"/>
      <c r="UC345" s="192"/>
      <c r="UD345" s="192"/>
      <c r="UE345" s="192"/>
      <c r="UF345" s="192"/>
      <c r="UG345" s="192"/>
      <c r="UH345" s="192"/>
      <c r="UI345" s="192"/>
      <c r="UJ345" s="192"/>
      <c r="UK345" s="192"/>
      <c r="UL345" s="192"/>
      <c r="UM345" s="192"/>
      <c r="UN345" s="192"/>
      <c r="UO345" s="192"/>
      <c r="UP345" s="192"/>
      <c r="UQ345" s="192"/>
      <c r="UR345" s="192"/>
      <c r="US345" s="192"/>
      <c r="UT345" s="192"/>
      <c r="UU345" s="192"/>
      <c r="UV345" s="192"/>
      <c r="UW345" s="192"/>
      <c r="UX345" s="192"/>
      <c r="UY345" s="192"/>
      <c r="UZ345" s="192"/>
      <c r="VA345" s="192"/>
      <c r="VB345" s="192"/>
      <c r="VC345" s="192"/>
      <c r="VD345" s="192"/>
      <c r="VE345" s="192"/>
      <c r="VF345" s="192"/>
      <c r="VG345" s="192"/>
      <c r="VH345" s="192"/>
      <c r="VI345" s="192"/>
      <c r="VJ345" s="192"/>
      <c r="VK345" s="192"/>
      <c r="VL345" s="192"/>
      <c r="VM345" s="192"/>
      <c r="VN345" s="192"/>
      <c r="VO345" s="192"/>
      <c r="VP345" s="192"/>
      <c r="VQ345" s="192"/>
      <c r="VR345" s="192"/>
      <c r="VS345" s="192"/>
      <c r="VT345" s="192"/>
      <c r="VU345" s="192"/>
      <c r="VV345" s="192"/>
      <c r="VW345" s="192"/>
      <c r="VX345" s="192"/>
      <c r="VY345" s="192"/>
      <c r="VZ345" s="192"/>
      <c r="WA345" s="192"/>
      <c r="WB345" s="192"/>
      <c r="WC345" s="192"/>
      <c r="WD345" s="192"/>
      <c r="WE345" s="192"/>
      <c r="WF345" s="192"/>
      <c r="WG345" s="192"/>
      <c r="WH345" s="192"/>
      <c r="WI345" s="192"/>
      <c r="WJ345" s="192"/>
      <c r="WK345" s="192"/>
      <c r="WL345" s="192"/>
      <c r="WM345" s="192"/>
      <c r="WN345" s="192"/>
      <c r="WO345" s="192"/>
      <c r="WP345" s="192"/>
      <c r="WQ345" s="192"/>
      <c r="WR345" s="192"/>
      <c r="WS345" s="192"/>
      <c r="WT345" s="192"/>
      <c r="WU345" s="192"/>
      <c r="WV345" s="192"/>
      <c r="WW345" s="192"/>
      <c r="WX345" s="192"/>
      <c r="WY345" s="192"/>
      <c r="WZ345" s="192"/>
      <c r="XA345" s="192"/>
      <c r="XB345" s="192"/>
      <c r="XC345" s="192"/>
      <c r="XD345" s="192"/>
      <c r="XE345" s="192"/>
      <c r="XF345" s="192"/>
      <c r="XG345" s="192"/>
      <c r="XH345" s="192"/>
      <c r="XI345" s="192"/>
      <c r="XJ345" s="192"/>
      <c r="XK345" s="192"/>
      <c r="XL345" s="192"/>
      <c r="XM345" s="192"/>
      <c r="XN345" s="192"/>
      <c r="XO345" s="192"/>
      <c r="XP345" s="192"/>
      <c r="XQ345" s="192"/>
      <c r="XR345" s="192"/>
      <c r="XS345" s="192"/>
      <c r="XT345" s="192"/>
      <c r="XU345" s="192"/>
      <c r="XV345" s="192"/>
      <c r="XW345" s="192"/>
      <c r="XX345" s="192"/>
      <c r="XY345" s="192"/>
      <c r="XZ345" s="192"/>
      <c r="YA345" s="192"/>
      <c r="YB345" s="192"/>
      <c r="YC345" s="192"/>
      <c r="YD345" s="192"/>
      <c r="YE345" s="192"/>
      <c r="YF345" s="192"/>
      <c r="YG345" s="192"/>
      <c r="YH345" s="192"/>
      <c r="YI345" s="192"/>
      <c r="YJ345" s="192"/>
      <c r="YK345" s="192"/>
      <c r="YL345" s="192"/>
      <c r="YM345" s="192"/>
      <c r="YN345" s="192"/>
      <c r="YO345" s="192"/>
      <c r="YP345" s="192"/>
      <c r="YQ345" s="192"/>
      <c r="YR345" s="192"/>
      <c r="YS345" s="192"/>
      <c r="YT345" s="192"/>
      <c r="YU345" s="192"/>
      <c r="YV345" s="192"/>
      <c r="YW345" s="192"/>
      <c r="YX345" s="192"/>
      <c r="YY345" s="192"/>
      <c r="YZ345" s="192"/>
      <c r="ZA345" s="192"/>
      <c r="ZB345" s="192"/>
      <c r="ZC345" s="192"/>
      <c r="ZD345" s="192"/>
      <c r="ZE345" s="192"/>
      <c r="ZF345" s="192"/>
      <c r="ZG345" s="192"/>
      <c r="ZH345" s="192"/>
      <c r="ZI345" s="192"/>
      <c r="ZJ345" s="192"/>
      <c r="ZK345" s="192"/>
      <c r="ZL345" s="192"/>
      <c r="ZM345" s="192"/>
      <c r="ZN345" s="192"/>
      <c r="ZO345" s="192"/>
      <c r="ZP345" s="192"/>
      <c r="ZQ345" s="192"/>
      <c r="ZR345" s="192"/>
      <c r="ZS345" s="192"/>
      <c r="ZT345" s="192"/>
      <c r="ZU345" s="192"/>
      <c r="ZV345" s="192"/>
      <c r="ZW345" s="192"/>
      <c r="ZX345" s="192"/>
      <c r="ZY345" s="192"/>
      <c r="ZZ345" s="192"/>
      <c r="AAA345" s="192"/>
      <c r="AAB345" s="192"/>
      <c r="AAC345" s="192"/>
      <c r="AAD345" s="192"/>
      <c r="AAE345" s="192"/>
      <c r="AAF345" s="192"/>
      <c r="AAG345" s="192"/>
      <c r="AAH345" s="192"/>
      <c r="AAI345" s="192"/>
      <c r="AAJ345" s="192"/>
      <c r="AAK345" s="192"/>
      <c r="AAL345" s="192"/>
      <c r="AAM345" s="192"/>
      <c r="AAN345" s="192"/>
      <c r="AAO345" s="192"/>
      <c r="AAP345" s="192"/>
      <c r="AAQ345" s="192"/>
      <c r="AAR345" s="192"/>
      <c r="AAS345" s="192"/>
      <c r="AAT345" s="192"/>
      <c r="AAU345" s="192"/>
      <c r="AAV345" s="192"/>
      <c r="AAW345" s="192"/>
      <c r="AAX345" s="192"/>
      <c r="AAY345" s="192"/>
      <c r="AAZ345" s="192"/>
      <c r="ABA345" s="192"/>
      <c r="ABB345" s="192"/>
      <c r="ABC345" s="192"/>
      <c r="ABD345" s="192"/>
      <c r="ABE345" s="192"/>
      <c r="ABF345" s="192"/>
      <c r="ABG345" s="192"/>
      <c r="ABH345" s="192"/>
      <c r="ABI345" s="192"/>
      <c r="ABJ345" s="192"/>
      <c r="ABK345" s="192"/>
      <c r="ABL345" s="192"/>
      <c r="ABM345" s="192"/>
      <c r="ABN345" s="192"/>
      <c r="ABO345" s="192"/>
      <c r="ABP345" s="192"/>
      <c r="ABQ345" s="192"/>
      <c r="ABR345" s="192"/>
      <c r="ABS345" s="192"/>
      <c r="ABT345" s="192"/>
      <c r="ABU345" s="192"/>
      <c r="ABV345" s="192"/>
      <c r="ABW345" s="192"/>
      <c r="ABX345" s="192"/>
      <c r="ABY345" s="192"/>
      <c r="ABZ345" s="192"/>
      <c r="ACA345" s="192"/>
      <c r="ACB345" s="192"/>
      <c r="ACC345" s="192"/>
      <c r="ACD345" s="192"/>
      <c r="ACE345" s="192"/>
      <c r="ACF345" s="192"/>
      <c r="ACG345" s="192"/>
      <c r="ACH345" s="192"/>
      <c r="ACI345" s="192"/>
      <c r="ACJ345" s="192"/>
      <c r="ACK345" s="192"/>
      <c r="ACL345" s="192"/>
      <c r="ACM345" s="192"/>
      <c r="ACN345" s="192"/>
      <c r="ACO345" s="192"/>
      <c r="ACP345" s="192"/>
      <c r="ACQ345" s="192"/>
      <c r="ACR345" s="192"/>
      <c r="ACS345" s="192"/>
      <c r="ACT345" s="192"/>
      <c r="ACU345" s="192"/>
      <c r="ACV345" s="192"/>
      <c r="ACW345" s="192"/>
      <c r="ACX345" s="192"/>
      <c r="ACY345" s="192"/>
      <c r="ACZ345" s="192"/>
      <c r="ADA345" s="192"/>
      <c r="ADB345" s="192"/>
      <c r="ADC345" s="192"/>
      <c r="ADD345" s="192"/>
      <c r="ADE345" s="192"/>
      <c r="ADF345" s="192"/>
      <c r="ADG345" s="192"/>
      <c r="ADH345" s="192"/>
      <c r="ADI345" s="192"/>
      <c r="ADJ345" s="192"/>
      <c r="ADK345" s="192"/>
      <c r="ADL345" s="192"/>
      <c r="ADM345" s="192"/>
      <c r="ADN345" s="192"/>
      <c r="ADO345" s="192"/>
      <c r="ADP345" s="192"/>
      <c r="ADQ345" s="192"/>
      <c r="ADR345" s="192"/>
      <c r="ADS345" s="192"/>
      <c r="ADT345" s="192"/>
      <c r="ADU345" s="192"/>
      <c r="ADV345" s="192"/>
      <c r="ADW345" s="192"/>
      <c r="ADX345" s="192"/>
      <c r="ADY345" s="192"/>
      <c r="ADZ345" s="192"/>
      <c r="AEA345" s="192"/>
      <c r="AEB345" s="192"/>
      <c r="AEC345" s="192"/>
      <c r="AED345" s="192"/>
      <c r="AEE345" s="192"/>
      <c r="AEF345" s="192"/>
      <c r="AEG345" s="192"/>
      <c r="AEH345" s="192"/>
      <c r="AEI345" s="192"/>
      <c r="AEJ345" s="192"/>
      <c r="AEK345" s="192"/>
      <c r="AEL345" s="192"/>
      <c r="AEM345" s="192"/>
      <c r="AEN345" s="192"/>
      <c r="AEO345" s="192"/>
      <c r="AEP345" s="192"/>
      <c r="AEQ345" s="192"/>
      <c r="AER345" s="192"/>
      <c r="AES345" s="192"/>
      <c r="AET345" s="192"/>
      <c r="AEU345" s="192"/>
      <c r="AEV345" s="192"/>
      <c r="AEW345" s="192"/>
      <c r="AEX345" s="192"/>
      <c r="AEY345" s="192"/>
      <c r="AEZ345" s="192"/>
      <c r="AFA345" s="192"/>
      <c r="AFB345" s="192"/>
      <c r="AFC345" s="192"/>
      <c r="AFD345" s="192"/>
      <c r="AFE345" s="192"/>
      <c r="AFF345" s="192"/>
      <c r="AFG345" s="192"/>
      <c r="AFH345" s="192"/>
      <c r="AFI345" s="192"/>
      <c r="AFJ345" s="192"/>
      <c r="AFK345" s="192"/>
      <c r="AFL345" s="192"/>
      <c r="AFM345" s="192"/>
      <c r="AFN345" s="192"/>
      <c r="AFO345" s="192"/>
      <c r="AFP345" s="192"/>
      <c r="AFQ345" s="192"/>
      <c r="AFR345" s="192"/>
      <c r="AFS345" s="192"/>
      <c r="AFT345" s="192"/>
      <c r="AFU345" s="192"/>
      <c r="AFV345" s="192"/>
      <c r="AFW345" s="192"/>
      <c r="AFX345" s="192"/>
      <c r="AFY345" s="192"/>
      <c r="AFZ345" s="192"/>
      <c r="AGA345" s="192"/>
      <c r="AGB345" s="192"/>
      <c r="AGC345" s="192"/>
      <c r="AGD345" s="192"/>
      <c r="AGE345" s="192"/>
      <c r="AGF345" s="192"/>
      <c r="AGG345" s="192"/>
      <c r="AGH345" s="192"/>
      <c r="AGI345" s="192"/>
      <c r="AGJ345" s="192"/>
      <c r="AGK345" s="192"/>
      <c r="AGL345" s="192"/>
      <c r="AGM345" s="192"/>
      <c r="AGN345" s="192"/>
      <c r="AGO345" s="192"/>
      <c r="AGP345" s="192"/>
      <c r="AGQ345" s="192"/>
      <c r="AGR345" s="192"/>
      <c r="AGS345" s="192"/>
      <c r="AGT345" s="192"/>
      <c r="AGU345" s="192"/>
      <c r="AGV345" s="192"/>
      <c r="AGW345" s="192"/>
      <c r="AGX345" s="192"/>
      <c r="AGY345" s="192"/>
      <c r="AGZ345" s="192"/>
      <c r="AHA345" s="192"/>
      <c r="AHB345" s="192"/>
      <c r="AHC345" s="192"/>
      <c r="AHD345" s="192"/>
      <c r="AHE345" s="192"/>
      <c r="AHF345" s="192"/>
      <c r="AHG345" s="192"/>
      <c r="AHH345" s="192"/>
      <c r="AHI345" s="192"/>
      <c r="AHJ345" s="192"/>
      <c r="AHK345" s="192"/>
      <c r="AHL345" s="192"/>
      <c r="AHM345" s="192"/>
      <c r="AHN345" s="192"/>
      <c r="AHO345" s="192"/>
      <c r="AHP345" s="192"/>
      <c r="AHQ345" s="192"/>
      <c r="AHR345" s="192"/>
      <c r="AHS345" s="192"/>
      <c r="AHT345" s="192"/>
      <c r="AHU345" s="192"/>
      <c r="AHV345" s="192"/>
      <c r="AHW345" s="192"/>
      <c r="AHX345" s="192"/>
      <c r="AHY345" s="192"/>
      <c r="AHZ345" s="192"/>
      <c r="AIA345" s="192"/>
      <c r="AIB345" s="192"/>
      <c r="AIC345" s="192"/>
      <c r="AID345" s="192"/>
      <c r="AIE345" s="192"/>
      <c r="AIF345" s="192"/>
      <c r="AIG345" s="192"/>
      <c r="AIH345" s="192"/>
      <c r="AII345" s="192"/>
      <c r="AIJ345" s="192"/>
      <c r="AIK345" s="192"/>
      <c r="AIL345" s="192"/>
      <c r="AIM345" s="192"/>
      <c r="AIN345" s="192"/>
      <c r="AIO345" s="192"/>
      <c r="AIP345" s="192"/>
      <c r="AIQ345" s="192"/>
      <c r="AIR345" s="192"/>
      <c r="AIS345" s="192"/>
      <c r="AIT345" s="192"/>
      <c r="AIU345" s="192"/>
      <c r="AIV345" s="192"/>
      <c r="AIW345" s="192"/>
      <c r="AIX345" s="192"/>
      <c r="AIY345" s="192"/>
      <c r="AIZ345" s="192"/>
      <c r="AJA345" s="192"/>
      <c r="AJB345" s="192"/>
      <c r="AJC345" s="192"/>
      <c r="AJD345" s="192"/>
      <c r="AJE345" s="192"/>
      <c r="AJF345" s="192"/>
      <c r="AJG345" s="192"/>
      <c r="AJH345" s="192"/>
      <c r="AJI345" s="192"/>
      <c r="AJJ345" s="192"/>
      <c r="AJK345" s="192"/>
      <c r="AJL345" s="192"/>
      <c r="AJM345" s="192"/>
      <c r="AJN345" s="192"/>
      <c r="AJO345" s="192"/>
      <c r="AJP345" s="192"/>
      <c r="AJQ345" s="192"/>
      <c r="AJR345" s="192"/>
      <c r="AJS345" s="192"/>
      <c r="AJT345" s="192"/>
      <c r="AJU345" s="192"/>
      <c r="AJV345" s="192"/>
      <c r="AJW345" s="192"/>
      <c r="AJX345" s="192"/>
      <c r="AJY345" s="192"/>
      <c r="AJZ345" s="192"/>
      <c r="AKA345" s="192"/>
      <c r="AKB345" s="192"/>
      <c r="AKC345" s="192"/>
      <c r="AKD345" s="192"/>
      <c r="AKE345" s="192"/>
      <c r="AKF345" s="192"/>
      <c r="AKG345" s="192"/>
      <c r="AKH345" s="192"/>
      <c r="AKI345" s="192"/>
      <c r="AKJ345" s="192"/>
      <c r="AKK345" s="192"/>
      <c r="AKL345" s="192"/>
      <c r="AKM345" s="192"/>
      <c r="AKN345" s="192"/>
      <c r="AKO345" s="192"/>
      <c r="AKP345" s="192"/>
      <c r="AKQ345" s="192"/>
      <c r="AKR345" s="192"/>
      <c r="AKS345" s="192"/>
      <c r="AKT345" s="192"/>
      <c r="AKU345" s="192"/>
      <c r="AKV345" s="192"/>
      <c r="AKW345" s="192"/>
      <c r="AKX345" s="192"/>
      <c r="AKY345" s="192"/>
      <c r="AKZ345" s="192"/>
      <c r="ALA345" s="192"/>
      <c r="ALB345" s="192"/>
      <c r="ALC345" s="192"/>
      <c r="ALD345" s="192"/>
      <c r="ALE345" s="192"/>
      <c r="ALF345" s="192"/>
      <c r="ALG345" s="192"/>
      <c r="ALH345" s="192"/>
      <c r="ALI345" s="192"/>
      <c r="ALJ345" s="192"/>
      <c r="ALK345" s="192"/>
      <c r="ALL345" s="192"/>
      <c r="ALM345" s="192"/>
      <c r="ALN345" s="192"/>
      <c r="ALO345" s="192"/>
      <c r="ALP345" s="192"/>
      <c r="ALQ345" s="192"/>
      <c r="ALR345" s="192"/>
      <c r="ALS345" s="192"/>
      <c r="ALT345" s="192"/>
      <c r="ALU345" s="192"/>
      <c r="ALV345" s="192"/>
      <c r="ALW345" s="192"/>
      <c r="ALX345" s="192"/>
      <c r="ALY345" s="192"/>
      <c r="ALZ345" s="192"/>
      <c r="AMA345" s="192"/>
      <c r="AMB345" s="192"/>
      <c r="AMC345" s="192"/>
      <c r="AMD345" s="192"/>
      <c r="AME345" s="192"/>
      <c r="AMF345" s="192"/>
      <c r="AMG345" s="192"/>
      <c r="AMH345" s="192"/>
      <c r="AMI345" s="192"/>
      <c r="AMJ345" s="192"/>
    </row>
    <row r="346" spans="1:1024" s="220" customFormat="1" ht="36" customHeight="1" x14ac:dyDescent="0.25">
      <c r="A346" s="653"/>
      <c r="B346" s="667"/>
      <c r="C346" s="668"/>
      <c r="D346" s="653"/>
      <c r="E346" s="672" t="s">
        <v>300</v>
      </c>
      <c r="F346" s="671" t="s">
        <v>1718</v>
      </c>
      <c r="G346" s="675" t="s">
        <v>1822</v>
      </c>
      <c r="H346" s="672">
        <v>1</v>
      </c>
      <c r="I346" s="189" t="s">
        <v>1618</v>
      </c>
      <c r="J346" s="190" t="s">
        <v>6</v>
      </c>
      <c r="K346" s="188" t="s">
        <v>1120</v>
      </c>
      <c r="L346" s="189" t="str">
        <f>VLOOKUP(K346,CódigosRetorno!$A$2:$B$1795,2,FALSE())</f>
        <v>El dato ingresado en TaxAmount no cumple con el formato establecido</v>
      </c>
      <c r="M346" s="187" t="s">
        <v>8</v>
      </c>
      <c r="N346" s="191"/>
      <c r="O346" s="192"/>
      <c r="P346" s="192"/>
      <c r="Q346" s="192"/>
      <c r="R346" s="192"/>
      <c r="S346" s="192"/>
      <c r="T346" s="192"/>
      <c r="U346" s="192"/>
      <c r="V346" s="192"/>
      <c r="W346" s="192"/>
      <c r="X346" s="192"/>
      <c r="Y346" s="192"/>
      <c r="Z346" s="192"/>
      <c r="AA346" s="192"/>
      <c r="AB346" s="192"/>
      <c r="AC346" s="192"/>
      <c r="AD346" s="192"/>
      <c r="AE346" s="192"/>
      <c r="AF346" s="192"/>
      <c r="AG346" s="192"/>
      <c r="AH346" s="192"/>
      <c r="AI346" s="192"/>
      <c r="AJ346" s="192"/>
      <c r="AK346" s="192"/>
      <c r="AL346" s="192"/>
      <c r="AM346" s="192"/>
      <c r="AN346" s="192"/>
      <c r="AO346" s="192"/>
      <c r="AP346" s="192"/>
      <c r="AQ346" s="192"/>
      <c r="AR346" s="192"/>
      <c r="AS346" s="192"/>
      <c r="AT346" s="192"/>
      <c r="AU346" s="192"/>
      <c r="AV346" s="192"/>
      <c r="AW346" s="192"/>
      <c r="AX346" s="192"/>
      <c r="AY346" s="192"/>
      <c r="AZ346" s="192"/>
      <c r="BA346" s="192"/>
      <c r="BB346" s="192"/>
      <c r="BC346" s="192"/>
      <c r="BD346" s="192"/>
      <c r="BE346" s="192"/>
      <c r="BF346" s="192"/>
      <c r="BG346" s="192"/>
      <c r="BH346" s="192"/>
      <c r="BI346" s="192"/>
      <c r="BJ346" s="192"/>
      <c r="BK346" s="192"/>
      <c r="BL346" s="192"/>
      <c r="BM346" s="192"/>
      <c r="BN346" s="192"/>
      <c r="BO346" s="192"/>
      <c r="BP346" s="192"/>
      <c r="BQ346" s="192"/>
      <c r="BR346" s="192"/>
      <c r="BS346" s="192"/>
      <c r="BT346" s="192"/>
      <c r="BU346" s="192"/>
      <c r="BV346" s="192"/>
      <c r="BW346" s="192"/>
      <c r="BX346" s="192"/>
      <c r="BY346" s="192"/>
      <c r="BZ346" s="192"/>
      <c r="CA346" s="192"/>
      <c r="CB346" s="192"/>
      <c r="CC346" s="192"/>
      <c r="CD346" s="192"/>
      <c r="CE346" s="192"/>
      <c r="CF346" s="192"/>
      <c r="CG346" s="192"/>
      <c r="CH346" s="192"/>
      <c r="CI346" s="192"/>
      <c r="CJ346" s="192"/>
      <c r="CK346" s="192"/>
      <c r="CL346" s="192"/>
      <c r="CM346" s="192"/>
      <c r="CN346" s="192"/>
      <c r="CO346" s="192"/>
      <c r="CP346" s="192"/>
      <c r="CQ346" s="192"/>
      <c r="CR346" s="192"/>
      <c r="CS346" s="192"/>
      <c r="CT346" s="192"/>
      <c r="CU346" s="192"/>
      <c r="CV346" s="192"/>
      <c r="CW346" s="192"/>
      <c r="CX346" s="192"/>
      <c r="CY346" s="192"/>
      <c r="CZ346" s="192"/>
      <c r="DA346" s="192"/>
      <c r="DB346" s="192"/>
      <c r="DC346" s="192"/>
      <c r="DD346" s="192"/>
      <c r="DE346" s="192"/>
      <c r="DF346" s="192"/>
      <c r="DG346" s="192"/>
      <c r="DH346" s="192"/>
      <c r="DI346" s="192"/>
      <c r="DJ346" s="192"/>
      <c r="DK346" s="192"/>
      <c r="DL346" s="192"/>
      <c r="DM346" s="192"/>
      <c r="DN346" s="192"/>
      <c r="DO346" s="192"/>
      <c r="DP346" s="192"/>
      <c r="DQ346" s="192"/>
      <c r="DR346" s="192"/>
      <c r="DS346" s="192"/>
      <c r="DT346" s="192"/>
      <c r="DU346" s="192"/>
      <c r="DV346" s="192"/>
      <c r="DW346" s="192"/>
      <c r="DX346" s="192"/>
      <c r="DY346" s="192"/>
      <c r="DZ346" s="192"/>
      <c r="EA346" s="192"/>
      <c r="EB346" s="192"/>
      <c r="EC346" s="192"/>
      <c r="ED346" s="192"/>
      <c r="EE346" s="192"/>
      <c r="EF346" s="192"/>
      <c r="EG346" s="192"/>
      <c r="EH346" s="192"/>
      <c r="EI346" s="192"/>
      <c r="EJ346" s="192"/>
      <c r="EK346" s="192"/>
      <c r="EL346" s="192"/>
      <c r="EM346" s="192"/>
      <c r="EN346" s="192"/>
      <c r="EO346" s="192"/>
      <c r="EP346" s="192"/>
      <c r="EQ346" s="192"/>
      <c r="ER346" s="192"/>
      <c r="ES346" s="192"/>
      <c r="ET346" s="192"/>
      <c r="EU346" s="192"/>
      <c r="EV346" s="192"/>
      <c r="EW346" s="192"/>
      <c r="EX346" s="192"/>
      <c r="EY346" s="192"/>
      <c r="EZ346" s="192"/>
      <c r="FA346" s="192"/>
      <c r="FB346" s="192"/>
      <c r="FC346" s="192"/>
      <c r="FD346" s="192"/>
      <c r="FE346" s="192"/>
      <c r="FF346" s="192"/>
      <c r="FG346" s="192"/>
      <c r="FH346" s="192"/>
      <c r="FI346" s="192"/>
      <c r="FJ346" s="192"/>
      <c r="FK346" s="192"/>
      <c r="FL346" s="192"/>
      <c r="FM346" s="192"/>
      <c r="FN346" s="192"/>
      <c r="FO346" s="192"/>
      <c r="FP346" s="192"/>
      <c r="FQ346" s="192"/>
      <c r="FR346" s="192"/>
      <c r="FS346" s="192"/>
      <c r="FT346" s="192"/>
      <c r="FU346" s="192"/>
      <c r="FV346" s="192"/>
      <c r="FW346" s="192"/>
      <c r="FX346" s="192"/>
      <c r="FY346" s="192"/>
      <c r="FZ346" s="192"/>
      <c r="GA346" s="192"/>
      <c r="GB346" s="192"/>
      <c r="GC346" s="192"/>
      <c r="GD346" s="192"/>
      <c r="GE346" s="192"/>
      <c r="GF346" s="192"/>
      <c r="GG346" s="192"/>
      <c r="GH346" s="192"/>
      <c r="GI346" s="192"/>
      <c r="GJ346" s="192"/>
      <c r="GK346" s="192"/>
      <c r="GL346" s="192"/>
      <c r="GM346" s="192"/>
      <c r="GN346" s="192"/>
      <c r="GO346" s="192"/>
      <c r="GP346" s="192"/>
      <c r="GQ346" s="192"/>
      <c r="GR346" s="192"/>
      <c r="GS346" s="192"/>
      <c r="GT346" s="192"/>
      <c r="GU346" s="192"/>
      <c r="GV346" s="192"/>
      <c r="GW346" s="192"/>
      <c r="GX346" s="192"/>
      <c r="GY346" s="192"/>
      <c r="GZ346" s="192"/>
      <c r="HA346" s="192"/>
      <c r="HB346" s="192"/>
      <c r="HC346" s="192"/>
      <c r="HD346" s="192"/>
      <c r="HE346" s="192"/>
      <c r="HF346" s="192"/>
      <c r="HG346" s="192"/>
      <c r="HH346" s="192"/>
      <c r="HI346" s="192"/>
      <c r="HJ346" s="192"/>
      <c r="HK346" s="192"/>
      <c r="HL346" s="192"/>
      <c r="HM346" s="192"/>
      <c r="HN346" s="192"/>
      <c r="HO346" s="192"/>
      <c r="HP346" s="192"/>
      <c r="HQ346" s="192"/>
      <c r="HR346" s="192"/>
      <c r="HS346" s="192"/>
      <c r="HT346" s="192"/>
      <c r="HU346" s="192"/>
      <c r="HV346" s="192"/>
      <c r="HW346" s="192"/>
      <c r="HX346" s="192"/>
      <c r="HY346" s="192"/>
      <c r="HZ346" s="192"/>
      <c r="IA346" s="192"/>
      <c r="IB346" s="192"/>
      <c r="IC346" s="192"/>
      <c r="ID346" s="192"/>
      <c r="IE346" s="192"/>
      <c r="IF346" s="192"/>
      <c r="IG346" s="192"/>
      <c r="IH346" s="192"/>
      <c r="II346" s="192"/>
      <c r="IJ346" s="192"/>
      <c r="IK346" s="192"/>
      <c r="IL346" s="192"/>
      <c r="IM346" s="192"/>
      <c r="IN346" s="192"/>
      <c r="IO346" s="192"/>
      <c r="IP346" s="192"/>
      <c r="IQ346" s="192"/>
      <c r="IR346" s="192"/>
      <c r="IS346" s="192"/>
      <c r="IT346" s="192"/>
      <c r="IU346" s="192"/>
      <c r="IV346" s="192"/>
      <c r="IW346" s="192"/>
      <c r="IX346" s="192"/>
      <c r="IY346" s="192"/>
      <c r="IZ346" s="192"/>
      <c r="JA346" s="192"/>
      <c r="JB346" s="192"/>
      <c r="JC346" s="192"/>
      <c r="JD346" s="192"/>
      <c r="JE346" s="192"/>
      <c r="JF346" s="192"/>
      <c r="JG346" s="192"/>
      <c r="JH346" s="192"/>
      <c r="JI346" s="192"/>
      <c r="JJ346" s="192"/>
      <c r="JK346" s="192"/>
      <c r="JL346" s="192"/>
      <c r="JM346" s="192"/>
      <c r="JN346" s="192"/>
      <c r="JO346" s="192"/>
      <c r="JP346" s="192"/>
      <c r="JQ346" s="192"/>
      <c r="JR346" s="192"/>
      <c r="JS346" s="192"/>
      <c r="JT346" s="192"/>
      <c r="JU346" s="192"/>
      <c r="JV346" s="192"/>
      <c r="JW346" s="192"/>
      <c r="JX346" s="192"/>
      <c r="JY346" s="192"/>
      <c r="JZ346" s="192"/>
      <c r="KA346" s="192"/>
      <c r="KB346" s="192"/>
      <c r="KC346" s="192"/>
      <c r="KD346" s="192"/>
      <c r="KE346" s="192"/>
      <c r="KF346" s="192"/>
      <c r="KG346" s="192"/>
      <c r="KH346" s="192"/>
      <c r="KI346" s="192"/>
      <c r="KJ346" s="192"/>
      <c r="KK346" s="192"/>
      <c r="KL346" s="192"/>
      <c r="KM346" s="192"/>
      <c r="KN346" s="192"/>
      <c r="KO346" s="192"/>
      <c r="KP346" s="192"/>
      <c r="KQ346" s="192"/>
      <c r="KR346" s="192"/>
      <c r="KS346" s="192"/>
      <c r="KT346" s="192"/>
      <c r="KU346" s="192"/>
      <c r="KV346" s="192"/>
      <c r="KW346" s="192"/>
      <c r="KX346" s="192"/>
      <c r="KY346" s="192"/>
      <c r="KZ346" s="192"/>
      <c r="LA346" s="192"/>
      <c r="LB346" s="192"/>
      <c r="LC346" s="192"/>
      <c r="LD346" s="192"/>
      <c r="LE346" s="192"/>
      <c r="LF346" s="192"/>
      <c r="LG346" s="192"/>
      <c r="LH346" s="192"/>
      <c r="LI346" s="192"/>
      <c r="LJ346" s="192"/>
      <c r="LK346" s="192"/>
      <c r="LL346" s="192"/>
      <c r="LM346" s="192"/>
      <c r="LN346" s="192"/>
      <c r="LO346" s="192"/>
      <c r="LP346" s="192"/>
      <c r="LQ346" s="192"/>
      <c r="LR346" s="192"/>
      <c r="LS346" s="192"/>
      <c r="LT346" s="192"/>
      <c r="LU346" s="192"/>
      <c r="LV346" s="192"/>
      <c r="LW346" s="192"/>
      <c r="LX346" s="192"/>
      <c r="LY346" s="192"/>
      <c r="LZ346" s="192"/>
      <c r="MA346" s="192"/>
      <c r="MB346" s="192"/>
      <c r="MC346" s="192"/>
      <c r="MD346" s="192"/>
      <c r="ME346" s="192"/>
      <c r="MF346" s="192"/>
      <c r="MG346" s="192"/>
      <c r="MH346" s="192"/>
      <c r="MI346" s="192"/>
      <c r="MJ346" s="192"/>
      <c r="MK346" s="192"/>
      <c r="ML346" s="192"/>
      <c r="MM346" s="192"/>
      <c r="MN346" s="192"/>
      <c r="MO346" s="192"/>
      <c r="MP346" s="192"/>
      <c r="MQ346" s="192"/>
      <c r="MR346" s="192"/>
      <c r="MS346" s="192"/>
      <c r="MT346" s="192"/>
      <c r="MU346" s="192"/>
      <c r="MV346" s="192"/>
      <c r="MW346" s="192"/>
      <c r="MX346" s="192"/>
      <c r="MY346" s="192"/>
      <c r="MZ346" s="192"/>
      <c r="NA346" s="192"/>
      <c r="NB346" s="192"/>
      <c r="NC346" s="192"/>
      <c r="ND346" s="192"/>
      <c r="NE346" s="192"/>
      <c r="NF346" s="192"/>
      <c r="NG346" s="192"/>
      <c r="NH346" s="192"/>
      <c r="NI346" s="192"/>
      <c r="NJ346" s="192"/>
      <c r="NK346" s="192"/>
      <c r="NL346" s="192"/>
      <c r="NM346" s="192"/>
      <c r="NN346" s="192"/>
      <c r="NO346" s="192"/>
      <c r="NP346" s="192"/>
      <c r="NQ346" s="192"/>
      <c r="NR346" s="192"/>
      <c r="NS346" s="192"/>
      <c r="NT346" s="192"/>
      <c r="NU346" s="192"/>
      <c r="NV346" s="192"/>
      <c r="NW346" s="192"/>
      <c r="NX346" s="192"/>
      <c r="NY346" s="192"/>
      <c r="NZ346" s="192"/>
      <c r="OA346" s="192"/>
      <c r="OB346" s="192"/>
      <c r="OC346" s="192"/>
      <c r="OD346" s="192"/>
      <c r="OE346" s="192"/>
      <c r="OF346" s="192"/>
      <c r="OG346" s="192"/>
      <c r="OH346" s="192"/>
      <c r="OI346" s="192"/>
      <c r="OJ346" s="192"/>
      <c r="OK346" s="192"/>
      <c r="OL346" s="192"/>
      <c r="OM346" s="192"/>
      <c r="ON346" s="192"/>
      <c r="OO346" s="192"/>
      <c r="OP346" s="192"/>
      <c r="OQ346" s="192"/>
      <c r="OR346" s="192"/>
      <c r="OS346" s="192"/>
      <c r="OT346" s="192"/>
      <c r="OU346" s="192"/>
      <c r="OV346" s="192"/>
      <c r="OW346" s="192"/>
      <c r="OX346" s="192"/>
      <c r="OY346" s="192"/>
      <c r="OZ346" s="192"/>
      <c r="PA346" s="192"/>
      <c r="PB346" s="192"/>
      <c r="PC346" s="192"/>
      <c r="PD346" s="192"/>
      <c r="PE346" s="192"/>
      <c r="PF346" s="192"/>
      <c r="PG346" s="192"/>
      <c r="PH346" s="192"/>
      <c r="PI346" s="192"/>
      <c r="PJ346" s="192"/>
      <c r="PK346" s="192"/>
      <c r="PL346" s="192"/>
      <c r="PM346" s="192"/>
      <c r="PN346" s="192"/>
      <c r="PO346" s="192"/>
      <c r="PP346" s="192"/>
      <c r="PQ346" s="192"/>
      <c r="PR346" s="192"/>
      <c r="PS346" s="192"/>
      <c r="PT346" s="192"/>
      <c r="PU346" s="192"/>
      <c r="PV346" s="192"/>
      <c r="PW346" s="192"/>
      <c r="PX346" s="192"/>
      <c r="PY346" s="192"/>
      <c r="PZ346" s="192"/>
      <c r="QA346" s="192"/>
      <c r="QB346" s="192"/>
      <c r="QC346" s="192"/>
      <c r="QD346" s="192"/>
      <c r="QE346" s="192"/>
      <c r="QF346" s="192"/>
      <c r="QG346" s="192"/>
      <c r="QH346" s="192"/>
      <c r="QI346" s="192"/>
      <c r="QJ346" s="192"/>
      <c r="QK346" s="192"/>
      <c r="QL346" s="192"/>
      <c r="QM346" s="192"/>
      <c r="QN346" s="192"/>
      <c r="QO346" s="192"/>
      <c r="QP346" s="192"/>
      <c r="QQ346" s="192"/>
      <c r="QR346" s="192"/>
      <c r="QS346" s="192"/>
      <c r="QT346" s="192"/>
      <c r="QU346" s="192"/>
      <c r="QV346" s="192"/>
      <c r="QW346" s="192"/>
      <c r="QX346" s="192"/>
      <c r="QY346" s="192"/>
      <c r="QZ346" s="192"/>
      <c r="RA346" s="192"/>
      <c r="RB346" s="192"/>
      <c r="RC346" s="192"/>
      <c r="RD346" s="192"/>
      <c r="RE346" s="192"/>
      <c r="RF346" s="192"/>
      <c r="RG346" s="192"/>
      <c r="RH346" s="192"/>
      <c r="RI346" s="192"/>
      <c r="RJ346" s="192"/>
      <c r="RK346" s="192"/>
      <c r="RL346" s="192"/>
      <c r="RM346" s="192"/>
      <c r="RN346" s="192"/>
      <c r="RO346" s="192"/>
      <c r="RP346" s="192"/>
      <c r="RQ346" s="192"/>
      <c r="RR346" s="192"/>
      <c r="RS346" s="192"/>
      <c r="RT346" s="192"/>
      <c r="RU346" s="192"/>
      <c r="RV346" s="192"/>
      <c r="RW346" s="192"/>
      <c r="RX346" s="192"/>
      <c r="RY346" s="192"/>
      <c r="RZ346" s="192"/>
      <c r="SA346" s="192"/>
      <c r="SB346" s="192"/>
      <c r="SC346" s="192"/>
      <c r="SD346" s="192"/>
      <c r="SE346" s="192"/>
      <c r="SF346" s="192"/>
      <c r="SG346" s="192"/>
      <c r="SH346" s="192"/>
      <c r="SI346" s="192"/>
      <c r="SJ346" s="192"/>
      <c r="SK346" s="192"/>
      <c r="SL346" s="192"/>
      <c r="SM346" s="192"/>
      <c r="SN346" s="192"/>
      <c r="SO346" s="192"/>
      <c r="SP346" s="192"/>
      <c r="SQ346" s="192"/>
      <c r="SR346" s="192"/>
      <c r="SS346" s="192"/>
      <c r="ST346" s="192"/>
      <c r="SU346" s="192"/>
      <c r="SV346" s="192"/>
      <c r="SW346" s="192"/>
      <c r="SX346" s="192"/>
      <c r="SY346" s="192"/>
      <c r="SZ346" s="192"/>
      <c r="TA346" s="192"/>
      <c r="TB346" s="192"/>
      <c r="TC346" s="192"/>
      <c r="TD346" s="192"/>
      <c r="TE346" s="192"/>
      <c r="TF346" s="192"/>
      <c r="TG346" s="192"/>
      <c r="TH346" s="192"/>
      <c r="TI346" s="192"/>
      <c r="TJ346" s="192"/>
      <c r="TK346" s="192"/>
      <c r="TL346" s="192"/>
      <c r="TM346" s="192"/>
      <c r="TN346" s="192"/>
      <c r="TO346" s="192"/>
      <c r="TP346" s="192"/>
      <c r="TQ346" s="192"/>
      <c r="TR346" s="192"/>
      <c r="TS346" s="192"/>
      <c r="TT346" s="192"/>
      <c r="TU346" s="192"/>
      <c r="TV346" s="192"/>
      <c r="TW346" s="192"/>
      <c r="TX346" s="192"/>
      <c r="TY346" s="192"/>
      <c r="TZ346" s="192"/>
      <c r="UA346" s="192"/>
      <c r="UB346" s="192"/>
      <c r="UC346" s="192"/>
      <c r="UD346" s="192"/>
      <c r="UE346" s="192"/>
      <c r="UF346" s="192"/>
      <c r="UG346" s="192"/>
      <c r="UH346" s="192"/>
      <c r="UI346" s="192"/>
      <c r="UJ346" s="192"/>
      <c r="UK346" s="192"/>
      <c r="UL346" s="192"/>
      <c r="UM346" s="192"/>
      <c r="UN346" s="192"/>
      <c r="UO346" s="192"/>
      <c r="UP346" s="192"/>
      <c r="UQ346" s="192"/>
      <c r="UR346" s="192"/>
      <c r="US346" s="192"/>
      <c r="UT346" s="192"/>
      <c r="UU346" s="192"/>
      <c r="UV346" s="192"/>
      <c r="UW346" s="192"/>
      <c r="UX346" s="192"/>
      <c r="UY346" s="192"/>
      <c r="UZ346" s="192"/>
      <c r="VA346" s="192"/>
      <c r="VB346" s="192"/>
      <c r="VC346" s="192"/>
      <c r="VD346" s="192"/>
      <c r="VE346" s="192"/>
      <c r="VF346" s="192"/>
      <c r="VG346" s="192"/>
      <c r="VH346" s="192"/>
      <c r="VI346" s="192"/>
      <c r="VJ346" s="192"/>
      <c r="VK346" s="192"/>
      <c r="VL346" s="192"/>
      <c r="VM346" s="192"/>
      <c r="VN346" s="192"/>
      <c r="VO346" s="192"/>
      <c r="VP346" s="192"/>
      <c r="VQ346" s="192"/>
      <c r="VR346" s="192"/>
      <c r="VS346" s="192"/>
      <c r="VT346" s="192"/>
      <c r="VU346" s="192"/>
      <c r="VV346" s="192"/>
      <c r="VW346" s="192"/>
      <c r="VX346" s="192"/>
      <c r="VY346" s="192"/>
      <c r="VZ346" s="192"/>
      <c r="WA346" s="192"/>
      <c r="WB346" s="192"/>
      <c r="WC346" s="192"/>
      <c r="WD346" s="192"/>
      <c r="WE346" s="192"/>
      <c r="WF346" s="192"/>
      <c r="WG346" s="192"/>
      <c r="WH346" s="192"/>
      <c r="WI346" s="192"/>
      <c r="WJ346" s="192"/>
      <c r="WK346" s="192"/>
      <c r="WL346" s="192"/>
      <c r="WM346" s="192"/>
      <c r="WN346" s="192"/>
      <c r="WO346" s="192"/>
      <c r="WP346" s="192"/>
      <c r="WQ346" s="192"/>
      <c r="WR346" s="192"/>
      <c r="WS346" s="192"/>
      <c r="WT346" s="192"/>
      <c r="WU346" s="192"/>
      <c r="WV346" s="192"/>
      <c r="WW346" s="192"/>
      <c r="WX346" s="192"/>
      <c r="WY346" s="192"/>
      <c r="WZ346" s="192"/>
      <c r="XA346" s="192"/>
      <c r="XB346" s="192"/>
      <c r="XC346" s="192"/>
      <c r="XD346" s="192"/>
      <c r="XE346" s="192"/>
      <c r="XF346" s="192"/>
      <c r="XG346" s="192"/>
      <c r="XH346" s="192"/>
      <c r="XI346" s="192"/>
      <c r="XJ346" s="192"/>
      <c r="XK346" s="192"/>
      <c r="XL346" s="192"/>
      <c r="XM346" s="192"/>
      <c r="XN346" s="192"/>
      <c r="XO346" s="192"/>
      <c r="XP346" s="192"/>
      <c r="XQ346" s="192"/>
      <c r="XR346" s="192"/>
      <c r="XS346" s="192"/>
      <c r="XT346" s="192"/>
      <c r="XU346" s="192"/>
      <c r="XV346" s="192"/>
      <c r="XW346" s="192"/>
      <c r="XX346" s="192"/>
      <c r="XY346" s="192"/>
      <c r="XZ346" s="192"/>
      <c r="YA346" s="192"/>
      <c r="YB346" s="192"/>
      <c r="YC346" s="192"/>
      <c r="YD346" s="192"/>
      <c r="YE346" s="192"/>
      <c r="YF346" s="192"/>
      <c r="YG346" s="192"/>
      <c r="YH346" s="192"/>
      <c r="YI346" s="192"/>
      <c r="YJ346" s="192"/>
      <c r="YK346" s="192"/>
      <c r="YL346" s="192"/>
      <c r="YM346" s="192"/>
      <c r="YN346" s="192"/>
      <c r="YO346" s="192"/>
      <c r="YP346" s="192"/>
      <c r="YQ346" s="192"/>
      <c r="YR346" s="192"/>
      <c r="YS346" s="192"/>
      <c r="YT346" s="192"/>
      <c r="YU346" s="192"/>
      <c r="YV346" s="192"/>
      <c r="YW346" s="192"/>
      <c r="YX346" s="192"/>
      <c r="YY346" s="192"/>
      <c r="YZ346" s="192"/>
      <c r="ZA346" s="192"/>
      <c r="ZB346" s="192"/>
      <c r="ZC346" s="192"/>
      <c r="ZD346" s="192"/>
      <c r="ZE346" s="192"/>
      <c r="ZF346" s="192"/>
      <c r="ZG346" s="192"/>
      <c r="ZH346" s="192"/>
      <c r="ZI346" s="192"/>
      <c r="ZJ346" s="192"/>
      <c r="ZK346" s="192"/>
      <c r="ZL346" s="192"/>
      <c r="ZM346" s="192"/>
      <c r="ZN346" s="192"/>
      <c r="ZO346" s="192"/>
      <c r="ZP346" s="192"/>
      <c r="ZQ346" s="192"/>
      <c r="ZR346" s="192"/>
      <c r="ZS346" s="192"/>
      <c r="ZT346" s="192"/>
      <c r="ZU346" s="192"/>
      <c r="ZV346" s="192"/>
      <c r="ZW346" s="192"/>
      <c r="ZX346" s="192"/>
      <c r="ZY346" s="192"/>
      <c r="ZZ346" s="192"/>
      <c r="AAA346" s="192"/>
      <c r="AAB346" s="192"/>
      <c r="AAC346" s="192"/>
      <c r="AAD346" s="192"/>
      <c r="AAE346" s="192"/>
      <c r="AAF346" s="192"/>
      <c r="AAG346" s="192"/>
      <c r="AAH346" s="192"/>
      <c r="AAI346" s="192"/>
      <c r="AAJ346" s="192"/>
      <c r="AAK346" s="192"/>
      <c r="AAL346" s="192"/>
      <c r="AAM346" s="192"/>
      <c r="AAN346" s="192"/>
      <c r="AAO346" s="192"/>
      <c r="AAP346" s="192"/>
      <c r="AAQ346" s="192"/>
      <c r="AAR346" s="192"/>
      <c r="AAS346" s="192"/>
      <c r="AAT346" s="192"/>
      <c r="AAU346" s="192"/>
      <c r="AAV346" s="192"/>
      <c r="AAW346" s="192"/>
      <c r="AAX346" s="192"/>
      <c r="AAY346" s="192"/>
      <c r="AAZ346" s="192"/>
      <c r="ABA346" s="192"/>
      <c r="ABB346" s="192"/>
      <c r="ABC346" s="192"/>
      <c r="ABD346" s="192"/>
      <c r="ABE346" s="192"/>
      <c r="ABF346" s="192"/>
      <c r="ABG346" s="192"/>
      <c r="ABH346" s="192"/>
      <c r="ABI346" s="192"/>
      <c r="ABJ346" s="192"/>
      <c r="ABK346" s="192"/>
      <c r="ABL346" s="192"/>
      <c r="ABM346" s="192"/>
      <c r="ABN346" s="192"/>
      <c r="ABO346" s="192"/>
      <c r="ABP346" s="192"/>
      <c r="ABQ346" s="192"/>
      <c r="ABR346" s="192"/>
      <c r="ABS346" s="192"/>
      <c r="ABT346" s="192"/>
      <c r="ABU346" s="192"/>
      <c r="ABV346" s="192"/>
      <c r="ABW346" s="192"/>
      <c r="ABX346" s="192"/>
      <c r="ABY346" s="192"/>
      <c r="ABZ346" s="192"/>
      <c r="ACA346" s="192"/>
      <c r="ACB346" s="192"/>
      <c r="ACC346" s="192"/>
      <c r="ACD346" s="192"/>
      <c r="ACE346" s="192"/>
      <c r="ACF346" s="192"/>
      <c r="ACG346" s="192"/>
      <c r="ACH346" s="192"/>
      <c r="ACI346" s="192"/>
      <c r="ACJ346" s="192"/>
      <c r="ACK346" s="192"/>
      <c r="ACL346" s="192"/>
      <c r="ACM346" s="192"/>
      <c r="ACN346" s="192"/>
      <c r="ACO346" s="192"/>
      <c r="ACP346" s="192"/>
      <c r="ACQ346" s="192"/>
      <c r="ACR346" s="192"/>
      <c r="ACS346" s="192"/>
      <c r="ACT346" s="192"/>
      <c r="ACU346" s="192"/>
      <c r="ACV346" s="192"/>
      <c r="ACW346" s="192"/>
      <c r="ACX346" s="192"/>
      <c r="ACY346" s="192"/>
      <c r="ACZ346" s="192"/>
      <c r="ADA346" s="192"/>
      <c r="ADB346" s="192"/>
      <c r="ADC346" s="192"/>
      <c r="ADD346" s="192"/>
      <c r="ADE346" s="192"/>
      <c r="ADF346" s="192"/>
      <c r="ADG346" s="192"/>
      <c r="ADH346" s="192"/>
      <c r="ADI346" s="192"/>
      <c r="ADJ346" s="192"/>
      <c r="ADK346" s="192"/>
      <c r="ADL346" s="192"/>
      <c r="ADM346" s="192"/>
      <c r="ADN346" s="192"/>
      <c r="ADO346" s="192"/>
      <c r="ADP346" s="192"/>
      <c r="ADQ346" s="192"/>
      <c r="ADR346" s="192"/>
      <c r="ADS346" s="192"/>
      <c r="ADT346" s="192"/>
      <c r="ADU346" s="192"/>
      <c r="ADV346" s="192"/>
      <c r="ADW346" s="192"/>
      <c r="ADX346" s="192"/>
      <c r="ADY346" s="192"/>
      <c r="ADZ346" s="192"/>
      <c r="AEA346" s="192"/>
      <c r="AEB346" s="192"/>
      <c r="AEC346" s="192"/>
      <c r="AED346" s="192"/>
      <c r="AEE346" s="192"/>
      <c r="AEF346" s="192"/>
      <c r="AEG346" s="192"/>
      <c r="AEH346" s="192"/>
      <c r="AEI346" s="192"/>
      <c r="AEJ346" s="192"/>
      <c r="AEK346" s="192"/>
      <c r="AEL346" s="192"/>
      <c r="AEM346" s="192"/>
      <c r="AEN346" s="192"/>
      <c r="AEO346" s="192"/>
      <c r="AEP346" s="192"/>
      <c r="AEQ346" s="192"/>
      <c r="AER346" s="192"/>
      <c r="AES346" s="192"/>
      <c r="AET346" s="192"/>
      <c r="AEU346" s="192"/>
      <c r="AEV346" s="192"/>
      <c r="AEW346" s="192"/>
      <c r="AEX346" s="192"/>
      <c r="AEY346" s="192"/>
      <c r="AEZ346" s="192"/>
      <c r="AFA346" s="192"/>
      <c r="AFB346" s="192"/>
      <c r="AFC346" s="192"/>
      <c r="AFD346" s="192"/>
      <c r="AFE346" s="192"/>
      <c r="AFF346" s="192"/>
      <c r="AFG346" s="192"/>
      <c r="AFH346" s="192"/>
      <c r="AFI346" s="192"/>
      <c r="AFJ346" s="192"/>
      <c r="AFK346" s="192"/>
      <c r="AFL346" s="192"/>
      <c r="AFM346" s="192"/>
      <c r="AFN346" s="192"/>
      <c r="AFO346" s="192"/>
      <c r="AFP346" s="192"/>
      <c r="AFQ346" s="192"/>
      <c r="AFR346" s="192"/>
      <c r="AFS346" s="192"/>
      <c r="AFT346" s="192"/>
      <c r="AFU346" s="192"/>
      <c r="AFV346" s="192"/>
      <c r="AFW346" s="192"/>
      <c r="AFX346" s="192"/>
      <c r="AFY346" s="192"/>
      <c r="AFZ346" s="192"/>
      <c r="AGA346" s="192"/>
      <c r="AGB346" s="192"/>
      <c r="AGC346" s="192"/>
      <c r="AGD346" s="192"/>
      <c r="AGE346" s="192"/>
      <c r="AGF346" s="192"/>
      <c r="AGG346" s="192"/>
      <c r="AGH346" s="192"/>
      <c r="AGI346" s="192"/>
      <c r="AGJ346" s="192"/>
      <c r="AGK346" s="192"/>
      <c r="AGL346" s="192"/>
      <c r="AGM346" s="192"/>
      <c r="AGN346" s="192"/>
      <c r="AGO346" s="192"/>
      <c r="AGP346" s="192"/>
      <c r="AGQ346" s="192"/>
      <c r="AGR346" s="192"/>
      <c r="AGS346" s="192"/>
      <c r="AGT346" s="192"/>
      <c r="AGU346" s="192"/>
      <c r="AGV346" s="192"/>
      <c r="AGW346" s="192"/>
      <c r="AGX346" s="192"/>
      <c r="AGY346" s="192"/>
      <c r="AGZ346" s="192"/>
      <c r="AHA346" s="192"/>
      <c r="AHB346" s="192"/>
      <c r="AHC346" s="192"/>
      <c r="AHD346" s="192"/>
      <c r="AHE346" s="192"/>
      <c r="AHF346" s="192"/>
      <c r="AHG346" s="192"/>
      <c r="AHH346" s="192"/>
      <c r="AHI346" s="192"/>
      <c r="AHJ346" s="192"/>
      <c r="AHK346" s="192"/>
      <c r="AHL346" s="192"/>
      <c r="AHM346" s="192"/>
      <c r="AHN346" s="192"/>
      <c r="AHO346" s="192"/>
      <c r="AHP346" s="192"/>
      <c r="AHQ346" s="192"/>
      <c r="AHR346" s="192"/>
      <c r="AHS346" s="192"/>
      <c r="AHT346" s="192"/>
      <c r="AHU346" s="192"/>
      <c r="AHV346" s="192"/>
      <c r="AHW346" s="192"/>
      <c r="AHX346" s="192"/>
      <c r="AHY346" s="192"/>
      <c r="AHZ346" s="192"/>
      <c r="AIA346" s="192"/>
      <c r="AIB346" s="192"/>
      <c r="AIC346" s="192"/>
      <c r="AID346" s="192"/>
      <c r="AIE346" s="192"/>
      <c r="AIF346" s="192"/>
      <c r="AIG346" s="192"/>
      <c r="AIH346" s="192"/>
      <c r="AII346" s="192"/>
      <c r="AIJ346" s="192"/>
      <c r="AIK346" s="192"/>
      <c r="AIL346" s="192"/>
      <c r="AIM346" s="192"/>
      <c r="AIN346" s="192"/>
      <c r="AIO346" s="192"/>
      <c r="AIP346" s="192"/>
      <c r="AIQ346" s="192"/>
      <c r="AIR346" s="192"/>
      <c r="AIS346" s="192"/>
      <c r="AIT346" s="192"/>
      <c r="AIU346" s="192"/>
      <c r="AIV346" s="192"/>
      <c r="AIW346" s="192"/>
      <c r="AIX346" s="192"/>
      <c r="AIY346" s="192"/>
      <c r="AIZ346" s="192"/>
      <c r="AJA346" s="192"/>
      <c r="AJB346" s="192"/>
      <c r="AJC346" s="192"/>
      <c r="AJD346" s="192"/>
      <c r="AJE346" s="192"/>
      <c r="AJF346" s="192"/>
      <c r="AJG346" s="192"/>
      <c r="AJH346" s="192"/>
      <c r="AJI346" s="192"/>
      <c r="AJJ346" s="192"/>
      <c r="AJK346" s="192"/>
      <c r="AJL346" s="192"/>
      <c r="AJM346" s="192"/>
      <c r="AJN346" s="192"/>
      <c r="AJO346" s="192"/>
      <c r="AJP346" s="192"/>
      <c r="AJQ346" s="192"/>
      <c r="AJR346" s="192"/>
      <c r="AJS346" s="192"/>
      <c r="AJT346" s="192"/>
      <c r="AJU346" s="192"/>
      <c r="AJV346" s="192"/>
      <c r="AJW346" s="192"/>
      <c r="AJX346" s="192"/>
      <c r="AJY346" s="192"/>
      <c r="AJZ346" s="192"/>
      <c r="AKA346" s="192"/>
      <c r="AKB346" s="192"/>
      <c r="AKC346" s="192"/>
      <c r="AKD346" s="192"/>
      <c r="AKE346" s="192"/>
      <c r="AKF346" s="192"/>
      <c r="AKG346" s="192"/>
      <c r="AKH346" s="192"/>
      <c r="AKI346" s="192"/>
      <c r="AKJ346" s="192"/>
      <c r="AKK346" s="192"/>
      <c r="AKL346" s="192"/>
      <c r="AKM346" s="192"/>
      <c r="AKN346" s="192"/>
      <c r="AKO346" s="192"/>
      <c r="AKP346" s="192"/>
      <c r="AKQ346" s="192"/>
      <c r="AKR346" s="192"/>
      <c r="AKS346" s="192"/>
      <c r="AKT346" s="192"/>
      <c r="AKU346" s="192"/>
      <c r="AKV346" s="192"/>
      <c r="AKW346" s="192"/>
      <c r="AKX346" s="192"/>
      <c r="AKY346" s="192"/>
      <c r="AKZ346" s="192"/>
      <c r="ALA346" s="192"/>
      <c r="ALB346" s="192"/>
      <c r="ALC346" s="192"/>
      <c r="ALD346" s="192"/>
      <c r="ALE346" s="192"/>
      <c r="ALF346" s="192"/>
      <c r="ALG346" s="192"/>
      <c r="ALH346" s="192"/>
      <c r="ALI346" s="192"/>
      <c r="ALJ346" s="192"/>
      <c r="ALK346" s="192"/>
      <c r="ALL346" s="192"/>
      <c r="ALM346" s="192"/>
      <c r="ALN346" s="192"/>
      <c r="ALO346" s="192"/>
      <c r="ALP346" s="192"/>
      <c r="ALQ346" s="192"/>
      <c r="ALR346" s="192"/>
      <c r="ALS346" s="192"/>
      <c r="ALT346" s="192"/>
      <c r="ALU346" s="192"/>
      <c r="ALV346" s="192"/>
      <c r="ALW346" s="192"/>
      <c r="ALX346" s="192"/>
      <c r="ALY346" s="192"/>
      <c r="ALZ346" s="192"/>
      <c r="AMA346" s="192"/>
      <c r="AMB346" s="192"/>
      <c r="AMC346" s="192"/>
      <c r="AMD346" s="192"/>
      <c r="AME346" s="192"/>
      <c r="AMF346" s="192"/>
      <c r="AMG346" s="192"/>
      <c r="AMH346" s="192"/>
      <c r="AMI346" s="192"/>
      <c r="AMJ346" s="192"/>
    </row>
    <row r="347" spans="1:1024" ht="120" x14ac:dyDescent="0.25">
      <c r="A347" s="653"/>
      <c r="B347" s="667"/>
      <c r="C347" s="668"/>
      <c r="D347" s="653"/>
      <c r="E347" s="672"/>
      <c r="F347" s="671"/>
      <c r="G347" s="675"/>
      <c r="H347" s="672"/>
      <c r="I347" s="51" t="s">
        <v>1823</v>
      </c>
      <c r="J347" s="65" t="s">
        <v>6</v>
      </c>
      <c r="K347" s="65" t="s">
        <v>1824</v>
      </c>
      <c r="L347" s="51" t="str">
        <f>VLOOKUP(MID(K347,1,4),CódigosRetorno!$A$2:$B$1795,2,FALSE())</f>
        <v>El cálculo del IGV es Incorrecto</v>
      </c>
      <c r="M347" s="62" t="s">
        <v>8</v>
      </c>
      <c r="N347" s="30"/>
    </row>
    <row r="348" spans="1:1024" ht="132" x14ac:dyDescent="0.25">
      <c r="A348" s="653"/>
      <c r="B348" s="667"/>
      <c r="C348" s="668"/>
      <c r="D348" s="653"/>
      <c r="E348" s="672"/>
      <c r="F348" s="671"/>
      <c r="G348" s="675"/>
      <c r="H348" s="62"/>
      <c r="I348" s="51" t="s">
        <v>1825</v>
      </c>
      <c r="J348" s="65" t="s">
        <v>6</v>
      </c>
      <c r="K348" s="65" t="s">
        <v>1826</v>
      </c>
      <c r="L348" s="51" t="str">
        <f>VLOOKUP(MID(K348,1,4),CódigosRetorno!$A$2:$B$1795,2,FALSE())</f>
        <v>El importe del IVAP no corresponden al determinado por la informacion consignada.</v>
      </c>
      <c r="M348" s="62" t="s">
        <v>8</v>
      </c>
      <c r="N348" s="30"/>
    </row>
    <row r="349" spans="1:1024" s="220" customFormat="1" ht="36" x14ac:dyDescent="0.25">
      <c r="A349" s="653"/>
      <c r="B349" s="667"/>
      <c r="C349" s="668"/>
      <c r="D349" s="653"/>
      <c r="E349" s="187" t="s">
        <v>144</v>
      </c>
      <c r="F349" s="186" t="s">
        <v>308</v>
      </c>
      <c r="G349" s="189" t="s">
        <v>1575</v>
      </c>
      <c r="H349" s="187">
        <v>1</v>
      </c>
      <c r="I349" s="193" t="s">
        <v>1598</v>
      </c>
      <c r="J349" s="190" t="s">
        <v>6</v>
      </c>
      <c r="K349" s="188" t="s">
        <v>1074</v>
      </c>
      <c r="L349" s="189" t="str">
        <f>VLOOKUP(K349,CódigosRetorno!$A$2:$B$1795,2,FALSE())</f>
        <v>La moneda debe ser la misma en todo el documento. Salvo las percepciones que sólo son en moneda nacional</v>
      </c>
      <c r="M349" s="187" t="s">
        <v>1297</v>
      </c>
      <c r="N349" s="191"/>
      <c r="O349" s="192"/>
      <c r="P349" s="192"/>
      <c r="Q349" s="192"/>
      <c r="R349" s="192"/>
      <c r="S349" s="192"/>
      <c r="T349" s="192"/>
      <c r="U349" s="192"/>
      <c r="V349" s="192"/>
      <c r="W349" s="192"/>
      <c r="X349" s="192"/>
      <c r="Y349" s="192"/>
      <c r="Z349" s="192"/>
      <c r="AA349" s="192"/>
      <c r="AB349" s="192"/>
      <c r="AC349" s="192"/>
      <c r="AD349" s="192"/>
      <c r="AE349" s="192"/>
      <c r="AF349" s="192"/>
      <c r="AG349" s="192"/>
      <c r="AH349" s="192"/>
      <c r="AI349" s="192"/>
      <c r="AJ349" s="192"/>
      <c r="AK349" s="192"/>
      <c r="AL349" s="192"/>
      <c r="AM349" s="192"/>
      <c r="AN349" s="192"/>
      <c r="AO349" s="192"/>
      <c r="AP349" s="192"/>
      <c r="AQ349" s="192"/>
      <c r="AR349" s="192"/>
      <c r="AS349" s="192"/>
      <c r="AT349" s="192"/>
      <c r="AU349" s="192"/>
      <c r="AV349" s="192"/>
      <c r="AW349" s="192"/>
      <c r="AX349" s="192"/>
      <c r="AY349" s="192"/>
      <c r="AZ349" s="192"/>
      <c r="BA349" s="192"/>
      <c r="BB349" s="192"/>
      <c r="BC349" s="192"/>
      <c r="BD349" s="192"/>
      <c r="BE349" s="192"/>
      <c r="BF349" s="192"/>
      <c r="BG349" s="192"/>
      <c r="BH349" s="192"/>
      <c r="BI349" s="192"/>
      <c r="BJ349" s="192"/>
      <c r="BK349" s="192"/>
      <c r="BL349" s="192"/>
      <c r="BM349" s="192"/>
      <c r="BN349" s="192"/>
      <c r="BO349" s="192"/>
      <c r="BP349" s="192"/>
      <c r="BQ349" s="192"/>
      <c r="BR349" s="192"/>
      <c r="BS349" s="192"/>
      <c r="BT349" s="192"/>
      <c r="BU349" s="192"/>
      <c r="BV349" s="192"/>
      <c r="BW349" s="192"/>
      <c r="BX349" s="192"/>
      <c r="BY349" s="192"/>
      <c r="BZ349" s="192"/>
      <c r="CA349" s="192"/>
      <c r="CB349" s="192"/>
      <c r="CC349" s="192"/>
      <c r="CD349" s="192"/>
      <c r="CE349" s="192"/>
      <c r="CF349" s="192"/>
      <c r="CG349" s="192"/>
      <c r="CH349" s="192"/>
      <c r="CI349" s="192"/>
      <c r="CJ349" s="192"/>
      <c r="CK349" s="192"/>
      <c r="CL349" s="192"/>
      <c r="CM349" s="192"/>
      <c r="CN349" s="192"/>
      <c r="CO349" s="192"/>
      <c r="CP349" s="192"/>
      <c r="CQ349" s="192"/>
      <c r="CR349" s="192"/>
      <c r="CS349" s="192"/>
      <c r="CT349" s="192"/>
      <c r="CU349" s="192"/>
      <c r="CV349" s="192"/>
      <c r="CW349" s="192"/>
      <c r="CX349" s="192"/>
      <c r="CY349" s="192"/>
      <c r="CZ349" s="192"/>
      <c r="DA349" s="192"/>
      <c r="DB349" s="192"/>
      <c r="DC349" s="192"/>
      <c r="DD349" s="192"/>
      <c r="DE349" s="192"/>
      <c r="DF349" s="192"/>
      <c r="DG349" s="192"/>
      <c r="DH349" s="192"/>
      <c r="DI349" s="192"/>
      <c r="DJ349" s="192"/>
      <c r="DK349" s="192"/>
      <c r="DL349" s="192"/>
      <c r="DM349" s="192"/>
      <c r="DN349" s="192"/>
      <c r="DO349" s="192"/>
      <c r="DP349" s="192"/>
      <c r="DQ349" s="192"/>
      <c r="DR349" s="192"/>
      <c r="DS349" s="192"/>
      <c r="DT349" s="192"/>
      <c r="DU349" s="192"/>
      <c r="DV349" s="192"/>
      <c r="DW349" s="192"/>
      <c r="DX349" s="192"/>
      <c r="DY349" s="192"/>
      <c r="DZ349" s="192"/>
      <c r="EA349" s="192"/>
      <c r="EB349" s="192"/>
      <c r="EC349" s="192"/>
      <c r="ED349" s="192"/>
      <c r="EE349" s="192"/>
      <c r="EF349" s="192"/>
      <c r="EG349" s="192"/>
      <c r="EH349" s="192"/>
      <c r="EI349" s="192"/>
      <c r="EJ349" s="192"/>
      <c r="EK349" s="192"/>
      <c r="EL349" s="192"/>
      <c r="EM349" s="192"/>
      <c r="EN349" s="192"/>
      <c r="EO349" s="192"/>
      <c r="EP349" s="192"/>
      <c r="EQ349" s="192"/>
      <c r="ER349" s="192"/>
      <c r="ES349" s="192"/>
      <c r="ET349" s="192"/>
      <c r="EU349" s="192"/>
      <c r="EV349" s="192"/>
      <c r="EW349" s="192"/>
      <c r="EX349" s="192"/>
      <c r="EY349" s="192"/>
      <c r="EZ349" s="192"/>
      <c r="FA349" s="192"/>
      <c r="FB349" s="192"/>
      <c r="FC349" s="192"/>
      <c r="FD349" s="192"/>
      <c r="FE349" s="192"/>
      <c r="FF349" s="192"/>
      <c r="FG349" s="192"/>
      <c r="FH349" s="192"/>
      <c r="FI349" s="192"/>
      <c r="FJ349" s="192"/>
      <c r="FK349" s="192"/>
      <c r="FL349" s="192"/>
      <c r="FM349" s="192"/>
      <c r="FN349" s="192"/>
      <c r="FO349" s="192"/>
      <c r="FP349" s="192"/>
      <c r="FQ349" s="192"/>
      <c r="FR349" s="192"/>
      <c r="FS349" s="192"/>
      <c r="FT349" s="192"/>
      <c r="FU349" s="192"/>
      <c r="FV349" s="192"/>
      <c r="FW349" s="192"/>
      <c r="FX349" s="192"/>
      <c r="FY349" s="192"/>
      <c r="FZ349" s="192"/>
      <c r="GA349" s="192"/>
      <c r="GB349" s="192"/>
      <c r="GC349" s="192"/>
      <c r="GD349" s="192"/>
      <c r="GE349" s="192"/>
      <c r="GF349" s="192"/>
      <c r="GG349" s="192"/>
      <c r="GH349" s="192"/>
      <c r="GI349" s="192"/>
      <c r="GJ349" s="192"/>
      <c r="GK349" s="192"/>
      <c r="GL349" s="192"/>
      <c r="GM349" s="192"/>
      <c r="GN349" s="192"/>
      <c r="GO349" s="192"/>
      <c r="GP349" s="192"/>
      <c r="GQ349" s="192"/>
      <c r="GR349" s="192"/>
      <c r="GS349" s="192"/>
      <c r="GT349" s="192"/>
      <c r="GU349" s="192"/>
      <c r="GV349" s="192"/>
      <c r="GW349" s="192"/>
      <c r="GX349" s="192"/>
      <c r="GY349" s="192"/>
      <c r="GZ349" s="192"/>
      <c r="HA349" s="192"/>
      <c r="HB349" s="192"/>
      <c r="HC349" s="192"/>
      <c r="HD349" s="192"/>
      <c r="HE349" s="192"/>
      <c r="HF349" s="192"/>
      <c r="HG349" s="192"/>
      <c r="HH349" s="192"/>
      <c r="HI349" s="192"/>
      <c r="HJ349" s="192"/>
      <c r="HK349" s="192"/>
      <c r="HL349" s="192"/>
      <c r="HM349" s="192"/>
      <c r="HN349" s="192"/>
      <c r="HO349" s="192"/>
      <c r="HP349" s="192"/>
      <c r="HQ349" s="192"/>
      <c r="HR349" s="192"/>
      <c r="HS349" s="192"/>
      <c r="HT349" s="192"/>
      <c r="HU349" s="192"/>
      <c r="HV349" s="192"/>
      <c r="HW349" s="192"/>
      <c r="HX349" s="192"/>
      <c r="HY349" s="192"/>
      <c r="HZ349" s="192"/>
      <c r="IA349" s="192"/>
      <c r="IB349" s="192"/>
      <c r="IC349" s="192"/>
      <c r="ID349" s="192"/>
      <c r="IE349" s="192"/>
      <c r="IF349" s="192"/>
      <c r="IG349" s="192"/>
      <c r="IH349" s="192"/>
      <c r="II349" s="192"/>
      <c r="IJ349" s="192"/>
      <c r="IK349" s="192"/>
      <c r="IL349" s="192"/>
      <c r="IM349" s="192"/>
      <c r="IN349" s="192"/>
      <c r="IO349" s="192"/>
      <c r="IP349" s="192"/>
      <c r="IQ349" s="192"/>
      <c r="IR349" s="192"/>
      <c r="IS349" s="192"/>
      <c r="IT349" s="192"/>
      <c r="IU349" s="192"/>
      <c r="IV349" s="192"/>
      <c r="IW349" s="192"/>
      <c r="IX349" s="192"/>
      <c r="IY349" s="192"/>
      <c r="IZ349" s="192"/>
      <c r="JA349" s="192"/>
      <c r="JB349" s="192"/>
      <c r="JC349" s="192"/>
      <c r="JD349" s="192"/>
      <c r="JE349" s="192"/>
      <c r="JF349" s="192"/>
      <c r="JG349" s="192"/>
      <c r="JH349" s="192"/>
      <c r="JI349" s="192"/>
      <c r="JJ349" s="192"/>
      <c r="JK349" s="192"/>
      <c r="JL349" s="192"/>
      <c r="JM349" s="192"/>
      <c r="JN349" s="192"/>
      <c r="JO349" s="192"/>
      <c r="JP349" s="192"/>
      <c r="JQ349" s="192"/>
      <c r="JR349" s="192"/>
      <c r="JS349" s="192"/>
      <c r="JT349" s="192"/>
      <c r="JU349" s="192"/>
      <c r="JV349" s="192"/>
      <c r="JW349" s="192"/>
      <c r="JX349" s="192"/>
      <c r="JY349" s="192"/>
      <c r="JZ349" s="192"/>
      <c r="KA349" s="192"/>
      <c r="KB349" s="192"/>
      <c r="KC349" s="192"/>
      <c r="KD349" s="192"/>
      <c r="KE349" s="192"/>
      <c r="KF349" s="192"/>
      <c r="KG349" s="192"/>
      <c r="KH349" s="192"/>
      <c r="KI349" s="192"/>
      <c r="KJ349" s="192"/>
      <c r="KK349" s="192"/>
      <c r="KL349" s="192"/>
      <c r="KM349" s="192"/>
      <c r="KN349" s="192"/>
      <c r="KO349" s="192"/>
      <c r="KP349" s="192"/>
      <c r="KQ349" s="192"/>
      <c r="KR349" s="192"/>
      <c r="KS349" s="192"/>
      <c r="KT349" s="192"/>
      <c r="KU349" s="192"/>
      <c r="KV349" s="192"/>
      <c r="KW349" s="192"/>
      <c r="KX349" s="192"/>
      <c r="KY349" s="192"/>
      <c r="KZ349" s="192"/>
      <c r="LA349" s="192"/>
      <c r="LB349" s="192"/>
      <c r="LC349" s="192"/>
      <c r="LD349" s="192"/>
      <c r="LE349" s="192"/>
      <c r="LF349" s="192"/>
      <c r="LG349" s="192"/>
      <c r="LH349" s="192"/>
      <c r="LI349" s="192"/>
      <c r="LJ349" s="192"/>
      <c r="LK349" s="192"/>
      <c r="LL349" s="192"/>
      <c r="LM349" s="192"/>
      <c r="LN349" s="192"/>
      <c r="LO349" s="192"/>
      <c r="LP349" s="192"/>
      <c r="LQ349" s="192"/>
      <c r="LR349" s="192"/>
      <c r="LS349" s="192"/>
      <c r="LT349" s="192"/>
      <c r="LU349" s="192"/>
      <c r="LV349" s="192"/>
      <c r="LW349" s="192"/>
      <c r="LX349" s="192"/>
      <c r="LY349" s="192"/>
      <c r="LZ349" s="192"/>
      <c r="MA349" s="192"/>
      <c r="MB349" s="192"/>
      <c r="MC349" s="192"/>
      <c r="MD349" s="192"/>
      <c r="ME349" s="192"/>
      <c r="MF349" s="192"/>
      <c r="MG349" s="192"/>
      <c r="MH349" s="192"/>
      <c r="MI349" s="192"/>
      <c r="MJ349" s="192"/>
      <c r="MK349" s="192"/>
      <c r="ML349" s="192"/>
      <c r="MM349" s="192"/>
      <c r="MN349" s="192"/>
      <c r="MO349" s="192"/>
      <c r="MP349" s="192"/>
      <c r="MQ349" s="192"/>
      <c r="MR349" s="192"/>
      <c r="MS349" s="192"/>
      <c r="MT349" s="192"/>
      <c r="MU349" s="192"/>
      <c r="MV349" s="192"/>
      <c r="MW349" s="192"/>
      <c r="MX349" s="192"/>
      <c r="MY349" s="192"/>
      <c r="MZ349" s="192"/>
      <c r="NA349" s="192"/>
      <c r="NB349" s="192"/>
      <c r="NC349" s="192"/>
      <c r="ND349" s="192"/>
      <c r="NE349" s="192"/>
      <c r="NF349" s="192"/>
      <c r="NG349" s="192"/>
      <c r="NH349" s="192"/>
      <c r="NI349" s="192"/>
      <c r="NJ349" s="192"/>
      <c r="NK349" s="192"/>
      <c r="NL349" s="192"/>
      <c r="NM349" s="192"/>
      <c r="NN349" s="192"/>
      <c r="NO349" s="192"/>
      <c r="NP349" s="192"/>
      <c r="NQ349" s="192"/>
      <c r="NR349" s="192"/>
      <c r="NS349" s="192"/>
      <c r="NT349" s="192"/>
      <c r="NU349" s="192"/>
      <c r="NV349" s="192"/>
      <c r="NW349" s="192"/>
      <c r="NX349" s="192"/>
      <c r="NY349" s="192"/>
      <c r="NZ349" s="192"/>
      <c r="OA349" s="192"/>
      <c r="OB349" s="192"/>
      <c r="OC349" s="192"/>
      <c r="OD349" s="192"/>
      <c r="OE349" s="192"/>
      <c r="OF349" s="192"/>
      <c r="OG349" s="192"/>
      <c r="OH349" s="192"/>
      <c r="OI349" s="192"/>
      <c r="OJ349" s="192"/>
      <c r="OK349" s="192"/>
      <c r="OL349" s="192"/>
      <c r="OM349" s="192"/>
      <c r="ON349" s="192"/>
      <c r="OO349" s="192"/>
      <c r="OP349" s="192"/>
      <c r="OQ349" s="192"/>
      <c r="OR349" s="192"/>
      <c r="OS349" s="192"/>
      <c r="OT349" s="192"/>
      <c r="OU349" s="192"/>
      <c r="OV349" s="192"/>
      <c r="OW349" s="192"/>
      <c r="OX349" s="192"/>
      <c r="OY349" s="192"/>
      <c r="OZ349" s="192"/>
      <c r="PA349" s="192"/>
      <c r="PB349" s="192"/>
      <c r="PC349" s="192"/>
      <c r="PD349" s="192"/>
      <c r="PE349" s="192"/>
      <c r="PF349" s="192"/>
      <c r="PG349" s="192"/>
      <c r="PH349" s="192"/>
      <c r="PI349" s="192"/>
      <c r="PJ349" s="192"/>
      <c r="PK349" s="192"/>
      <c r="PL349" s="192"/>
      <c r="PM349" s="192"/>
      <c r="PN349" s="192"/>
      <c r="PO349" s="192"/>
      <c r="PP349" s="192"/>
      <c r="PQ349" s="192"/>
      <c r="PR349" s="192"/>
      <c r="PS349" s="192"/>
      <c r="PT349" s="192"/>
      <c r="PU349" s="192"/>
      <c r="PV349" s="192"/>
      <c r="PW349" s="192"/>
      <c r="PX349" s="192"/>
      <c r="PY349" s="192"/>
      <c r="PZ349" s="192"/>
      <c r="QA349" s="192"/>
      <c r="QB349" s="192"/>
      <c r="QC349" s="192"/>
      <c r="QD349" s="192"/>
      <c r="QE349" s="192"/>
      <c r="QF349" s="192"/>
      <c r="QG349" s="192"/>
      <c r="QH349" s="192"/>
      <c r="QI349" s="192"/>
      <c r="QJ349" s="192"/>
      <c r="QK349" s="192"/>
      <c r="QL349" s="192"/>
      <c r="QM349" s="192"/>
      <c r="QN349" s="192"/>
      <c r="QO349" s="192"/>
      <c r="QP349" s="192"/>
      <c r="QQ349" s="192"/>
      <c r="QR349" s="192"/>
      <c r="QS349" s="192"/>
      <c r="QT349" s="192"/>
      <c r="QU349" s="192"/>
      <c r="QV349" s="192"/>
      <c r="QW349" s="192"/>
      <c r="QX349" s="192"/>
      <c r="QY349" s="192"/>
      <c r="QZ349" s="192"/>
      <c r="RA349" s="192"/>
      <c r="RB349" s="192"/>
      <c r="RC349" s="192"/>
      <c r="RD349" s="192"/>
      <c r="RE349" s="192"/>
      <c r="RF349" s="192"/>
      <c r="RG349" s="192"/>
      <c r="RH349" s="192"/>
      <c r="RI349" s="192"/>
      <c r="RJ349" s="192"/>
      <c r="RK349" s="192"/>
      <c r="RL349" s="192"/>
      <c r="RM349" s="192"/>
      <c r="RN349" s="192"/>
      <c r="RO349" s="192"/>
      <c r="RP349" s="192"/>
      <c r="RQ349" s="192"/>
      <c r="RR349" s="192"/>
      <c r="RS349" s="192"/>
      <c r="RT349" s="192"/>
      <c r="RU349" s="192"/>
      <c r="RV349" s="192"/>
      <c r="RW349" s="192"/>
      <c r="RX349" s="192"/>
      <c r="RY349" s="192"/>
      <c r="RZ349" s="192"/>
      <c r="SA349" s="192"/>
      <c r="SB349" s="192"/>
      <c r="SC349" s="192"/>
      <c r="SD349" s="192"/>
      <c r="SE349" s="192"/>
      <c r="SF349" s="192"/>
      <c r="SG349" s="192"/>
      <c r="SH349" s="192"/>
      <c r="SI349" s="192"/>
      <c r="SJ349" s="192"/>
      <c r="SK349" s="192"/>
      <c r="SL349" s="192"/>
      <c r="SM349" s="192"/>
      <c r="SN349" s="192"/>
      <c r="SO349" s="192"/>
      <c r="SP349" s="192"/>
      <c r="SQ349" s="192"/>
      <c r="SR349" s="192"/>
      <c r="SS349" s="192"/>
      <c r="ST349" s="192"/>
      <c r="SU349" s="192"/>
      <c r="SV349" s="192"/>
      <c r="SW349" s="192"/>
      <c r="SX349" s="192"/>
      <c r="SY349" s="192"/>
      <c r="SZ349" s="192"/>
      <c r="TA349" s="192"/>
      <c r="TB349" s="192"/>
      <c r="TC349" s="192"/>
      <c r="TD349" s="192"/>
      <c r="TE349" s="192"/>
      <c r="TF349" s="192"/>
      <c r="TG349" s="192"/>
      <c r="TH349" s="192"/>
      <c r="TI349" s="192"/>
      <c r="TJ349" s="192"/>
      <c r="TK349" s="192"/>
      <c r="TL349" s="192"/>
      <c r="TM349" s="192"/>
      <c r="TN349" s="192"/>
      <c r="TO349" s="192"/>
      <c r="TP349" s="192"/>
      <c r="TQ349" s="192"/>
      <c r="TR349" s="192"/>
      <c r="TS349" s="192"/>
      <c r="TT349" s="192"/>
      <c r="TU349" s="192"/>
      <c r="TV349" s="192"/>
      <c r="TW349" s="192"/>
      <c r="TX349" s="192"/>
      <c r="TY349" s="192"/>
      <c r="TZ349" s="192"/>
      <c r="UA349" s="192"/>
      <c r="UB349" s="192"/>
      <c r="UC349" s="192"/>
      <c r="UD349" s="192"/>
      <c r="UE349" s="192"/>
      <c r="UF349" s="192"/>
      <c r="UG349" s="192"/>
      <c r="UH349" s="192"/>
      <c r="UI349" s="192"/>
      <c r="UJ349" s="192"/>
      <c r="UK349" s="192"/>
      <c r="UL349" s="192"/>
      <c r="UM349" s="192"/>
      <c r="UN349" s="192"/>
      <c r="UO349" s="192"/>
      <c r="UP349" s="192"/>
      <c r="UQ349" s="192"/>
      <c r="UR349" s="192"/>
      <c r="US349" s="192"/>
      <c r="UT349" s="192"/>
      <c r="UU349" s="192"/>
      <c r="UV349" s="192"/>
      <c r="UW349" s="192"/>
      <c r="UX349" s="192"/>
      <c r="UY349" s="192"/>
      <c r="UZ349" s="192"/>
      <c r="VA349" s="192"/>
      <c r="VB349" s="192"/>
      <c r="VC349" s="192"/>
      <c r="VD349" s="192"/>
      <c r="VE349" s="192"/>
      <c r="VF349" s="192"/>
      <c r="VG349" s="192"/>
      <c r="VH349" s="192"/>
      <c r="VI349" s="192"/>
      <c r="VJ349" s="192"/>
      <c r="VK349" s="192"/>
      <c r="VL349" s="192"/>
      <c r="VM349" s="192"/>
      <c r="VN349" s="192"/>
      <c r="VO349" s="192"/>
      <c r="VP349" s="192"/>
      <c r="VQ349" s="192"/>
      <c r="VR349" s="192"/>
      <c r="VS349" s="192"/>
      <c r="VT349" s="192"/>
      <c r="VU349" s="192"/>
      <c r="VV349" s="192"/>
      <c r="VW349" s="192"/>
      <c r="VX349" s="192"/>
      <c r="VY349" s="192"/>
      <c r="VZ349" s="192"/>
      <c r="WA349" s="192"/>
      <c r="WB349" s="192"/>
      <c r="WC349" s="192"/>
      <c r="WD349" s="192"/>
      <c r="WE349" s="192"/>
      <c r="WF349" s="192"/>
      <c r="WG349" s="192"/>
      <c r="WH349" s="192"/>
      <c r="WI349" s="192"/>
      <c r="WJ349" s="192"/>
      <c r="WK349" s="192"/>
      <c r="WL349" s="192"/>
      <c r="WM349" s="192"/>
      <c r="WN349" s="192"/>
      <c r="WO349" s="192"/>
      <c r="WP349" s="192"/>
      <c r="WQ349" s="192"/>
      <c r="WR349" s="192"/>
      <c r="WS349" s="192"/>
      <c r="WT349" s="192"/>
      <c r="WU349" s="192"/>
      <c r="WV349" s="192"/>
      <c r="WW349" s="192"/>
      <c r="WX349" s="192"/>
      <c r="WY349" s="192"/>
      <c r="WZ349" s="192"/>
      <c r="XA349" s="192"/>
      <c r="XB349" s="192"/>
      <c r="XC349" s="192"/>
      <c r="XD349" s="192"/>
      <c r="XE349" s="192"/>
      <c r="XF349" s="192"/>
      <c r="XG349" s="192"/>
      <c r="XH349" s="192"/>
      <c r="XI349" s="192"/>
      <c r="XJ349" s="192"/>
      <c r="XK349" s="192"/>
      <c r="XL349" s="192"/>
      <c r="XM349" s="192"/>
      <c r="XN349" s="192"/>
      <c r="XO349" s="192"/>
      <c r="XP349" s="192"/>
      <c r="XQ349" s="192"/>
      <c r="XR349" s="192"/>
      <c r="XS349" s="192"/>
      <c r="XT349" s="192"/>
      <c r="XU349" s="192"/>
      <c r="XV349" s="192"/>
      <c r="XW349" s="192"/>
      <c r="XX349" s="192"/>
      <c r="XY349" s="192"/>
      <c r="XZ349" s="192"/>
      <c r="YA349" s="192"/>
      <c r="YB349" s="192"/>
      <c r="YC349" s="192"/>
      <c r="YD349" s="192"/>
      <c r="YE349" s="192"/>
      <c r="YF349" s="192"/>
      <c r="YG349" s="192"/>
      <c r="YH349" s="192"/>
      <c r="YI349" s="192"/>
      <c r="YJ349" s="192"/>
      <c r="YK349" s="192"/>
      <c r="YL349" s="192"/>
      <c r="YM349" s="192"/>
      <c r="YN349" s="192"/>
      <c r="YO349" s="192"/>
      <c r="YP349" s="192"/>
      <c r="YQ349" s="192"/>
      <c r="YR349" s="192"/>
      <c r="YS349" s="192"/>
      <c r="YT349" s="192"/>
      <c r="YU349" s="192"/>
      <c r="YV349" s="192"/>
      <c r="YW349" s="192"/>
      <c r="YX349" s="192"/>
      <c r="YY349" s="192"/>
      <c r="YZ349" s="192"/>
      <c r="ZA349" s="192"/>
      <c r="ZB349" s="192"/>
      <c r="ZC349" s="192"/>
      <c r="ZD349" s="192"/>
      <c r="ZE349" s="192"/>
      <c r="ZF349" s="192"/>
      <c r="ZG349" s="192"/>
      <c r="ZH349" s="192"/>
      <c r="ZI349" s="192"/>
      <c r="ZJ349" s="192"/>
      <c r="ZK349" s="192"/>
      <c r="ZL349" s="192"/>
      <c r="ZM349" s="192"/>
      <c r="ZN349" s="192"/>
      <c r="ZO349" s="192"/>
      <c r="ZP349" s="192"/>
      <c r="ZQ349" s="192"/>
      <c r="ZR349" s="192"/>
      <c r="ZS349" s="192"/>
      <c r="ZT349" s="192"/>
      <c r="ZU349" s="192"/>
      <c r="ZV349" s="192"/>
      <c r="ZW349" s="192"/>
      <c r="ZX349" s="192"/>
      <c r="ZY349" s="192"/>
      <c r="ZZ349" s="192"/>
      <c r="AAA349" s="192"/>
      <c r="AAB349" s="192"/>
      <c r="AAC349" s="192"/>
      <c r="AAD349" s="192"/>
      <c r="AAE349" s="192"/>
      <c r="AAF349" s="192"/>
      <c r="AAG349" s="192"/>
      <c r="AAH349" s="192"/>
      <c r="AAI349" s="192"/>
      <c r="AAJ349" s="192"/>
      <c r="AAK349" s="192"/>
      <c r="AAL349" s="192"/>
      <c r="AAM349" s="192"/>
      <c r="AAN349" s="192"/>
      <c r="AAO349" s="192"/>
      <c r="AAP349" s="192"/>
      <c r="AAQ349" s="192"/>
      <c r="AAR349" s="192"/>
      <c r="AAS349" s="192"/>
      <c r="AAT349" s="192"/>
      <c r="AAU349" s="192"/>
      <c r="AAV349" s="192"/>
      <c r="AAW349" s="192"/>
      <c r="AAX349" s="192"/>
      <c r="AAY349" s="192"/>
      <c r="AAZ349" s="192"/>
      <c r="ABA349" s="192"/>
      <c r="ABB349" s="192"/>
      <c r="ABC349" s="192"/>
      <c r="ABD349" s="192"/>
      <c r="ABE349" s="192"/>
      <c r="ABF349" s="192"/>
      <c r="ABG349" s="192"/>
      <c r="ABH349" s="192"/>
      <c r="ABI349" s="192"/>
      <c r="ABJ349" s="192"/>
      <c r="ABK349" s="192"/>
      <c r="ABL349" s="192"/>
      <c r="ABM349" s="192"/>
      <c r="ABN349" s="192"/>
      <c r="ABO349" s="192"/>
      <c r="ABP349" s="192"/>
      <c r="ABQ349" s="192"/>
      <c r="ABR349" s="192"/>
      <c r="ABS349" s="192"/>
      <c r="ABT349" s="192"/>
      <c r="ABU349" s="192"/>
      <c r="ABV349" s="192"/>
      <c r="ABW349" s="192"/>
      <c r="ABX349" s="192"/>
      <c r="ABY349" s="192"/>
      <c r="ABZ349" s="192"/>
      <c r="ACA349" s="192"/>
      <c r="ACB349" s="192"/>
      <c r="ACC349" s="192"/>
      <c r="ACD349" s="192"/>
      <c r="ACE349" s="192"/>
      <c r="ACF349" s="192"/>
      <c r="ACG349" s="192"/>
      <c r="ACH349" s="192"/>
      <c r="ACI349" s="192"/>
      <c r="ACJ349" s="192"/>
      <c r="ACK349" s="192"/>
      <c r="ACL349" s="192"/>
      <c r="ACM349" s="192"/>
      <c r="ACN349" s="192"/>
      <c r="ACO349" s="192"/>
      <c r="ACP349" s="192"/>
      <c r="ACQ349" s="192"/>
      <c r="ACR349" s="192"/>
      <c r="ACS349" s="192"/>
      <c r="ACT349" s="192"/>
      <c r="ACU349" s="192"/>
      <c r="ACV349" s="192"/>
      <c r="ACW349" s="192"/>
      <c r="ACX349" s="192"/>
      <c r="ACY349" s="192"/>
      <c r="ACZ349" s="192"/>
      <c r="ADA349" s="192"/>
      <c r="ADB349" s="192"/>
      <c r="ADC349" s="192"/>
      <c r="ADD349" s="192"/>
      <c r="ADE349" s="192"/>
      <c r="ADF349" s="192"/>
      <c r="ADG349" s="192"/>
      <c r="ADH349" s="192"/>
      <c r="ADI349" s="192"/>
      <c r="ADJ349" s="192"/>
      <c r="ADK349" s="192"/>
      <c r="ADL349" s="192"/>
      <c r="ADM349" s="192"/>
      <c r="ADN349" s="192"/>
      <c r="ADO349" s="192"/>
      <c r="ADP349" s="192"/>
      <c r="ADQ349" s="192"/>
      <c r="ADR349" s="192"/>
      <c r="ADS349" s="192"/>
      <c r="ADT349" s="192"/>
      <c r="ADU349" s="192"/>
      <c r="ADV349" s="192"/>
      <c r="ADW349" s="192"/>
      <c r="ADX349" s="192"/>
      <c r="ADY349" s="192"/>
      <c r="ADZ349" s="192"/>
      <c r="AEA349" s="192"/>
      <c r="AEB349" s="192"/>
      <c r="AEC349" s="192"/>
      <c r="AED349" s="192"/>
      <c r="AEE349" s="192"/>
      <c r="AEF349" s="192"/>
      <c r="AEG349" s="192"/>
      <c r="AEH349" s="192"/>
      <c r="AEI349" s="192"/>
      <c r="AEJ349" s="192"/>
      <c r="AEK349" s="192"/>
      <c r="AEL349" s="192"/>
      <c r="AEM349" s="192"/>
      <c r="AEN349" s="192"/>
      <c r="AEO349" s="192"/>
      <c r="AEP349" s="192"/>
      <c r="AEQ349" s="192"/>
      <c r="AER349" s="192"/>
      <c r="AES349" s="192"/>
      <c r="AET349" s="192"/>
      <c r="AEU349" s="192"/>
      <c r="AEV349" s="192"/>
      <c r="AEW349" s="192"/>
      <c r="AEX349" s="192"/>
      <c r="AEY349" s="192"/>
      <c r="AEZ349" s="192"/>
      <c r="AFA349" s="192"/>
      <c r="AFB349" s="192"/>
      <c r="AFC349" s="192"/>
      <c r="AFD349" s="192"/>
      <c r="AFE349" s="192"/>
      <c r="AFF349" s="192"/>
      <c r="AFG349" s="192"/>
      <c r="AFH349" s="192"/>
      <c r="AFI349" s="192"/>
      <c r="AFJ349" s="192"/>
      <c r="AFK349" s="192"/>
      <c r="AFL349" s="192"/>
      <c r="AFM349" s="192"/>
      <c r="AFN349" s="192"/>
      <c r="AFO349" s="192"/>
      <c r="AFP349" s="192"/>
      <c r="AFQ349" s="192"/>
      <c r="AFR349" s="192"/>
      <c r="AFS349" s="192"/>
      <c r="AFT349" s="192"/>
      <c r="AFU349" s="192"/>
      <c r="AFV349" s="192"/>
      <c r="AFW349" s="192"/>
      <c r="AFX349" s="192"/>
      <c r="AFY349" s="192"/>
      <c r="AFZ349" s="192"/>
      <c r="AGA349" s="192"/>
      <c r="AGB349" s="192"/>
      <c r="AGC349" s="192"/>
      <c r="AGD349" s="192"/>
      <c r="AGE349" s="192"/>
      <c r="AGF349" s="192"/>
      <c r="AGG349" s="192"/>
      <c r="AGH349" s="192"/>
      <c r="AGI349" s="192"/>
      <c r="AGJ349" s="192"/>
      <c r="AGK349" s="192"/>
      <c r="AGL349" s="192"/>
      <c r="AGM349" s="192"/>
      <c r="AGN349" s="192"/>
      <c r="AGO349" s="192"/>
      <c r="AGP349" s="192"/>
      <c r="AGQ349" s="192"/>
      <c r="AGR349" s="192"/>
      <c r="AGS349" s="192"/>
      <c r="AGT349" s="192"/>
      <c r="AGU349" s="192"/>
      <c r="AGV349" s="192"/>
      <c r="AGW349" s="192"/>
      <c r="AGX349" s="192"/>
      <c r="AGY349" s="192"/>
      <c r="AGZ349" s="192"/>
      <c r="AHA349" s="192"/>
      <c r="AHB349" s="192"/>
      <c r="AHC349" s="192"/>
      <c r="AHD349" s="192"/>
      <c r="AHE349" s="192"/>
      <c r="AHF349" s="192"/>
      <c r="AHG349" s="192"/>
      <c r="AHH349" s="192"/>
      <c r="AHI349" s="192"/>
      <c r="AHJ349" s="192"/>
      <c r="AHK349" s="192"/>
      <c r="AHL349" s="192"/>
      <c r="AHM349" s="192"/>
      <c r="AHN349" s="192"/>
      <c r="AHO349" s="192"/>
      <c r="AHP349" s="192"/>
      <c r="AHQ349" s="192"/>
      <c r="AHR349" s="192"/>
      <c r="AHS349" s="192"/>
      <c r="AHT349" s="192"/>
      <c r="AHU349" s="192"/>
      <c r="AHV349" s="192"/>
      <c r="AHW349" s="192"/>
      <c r="AHX349" s="192"/>
      <c r="AHY349" s="192"/>
      <c r="AHZ349" s="192"/>
      <c r="AIA349" s="192"/>
      <c r="AIB349" s="192"/>
      <c r="AIC349" s="192"/>
      <c r="AID349" s="192"/>
      <c r="AIE349" s="192"/>
      <c r="AIF349" s="192"/>
      <c r="AIG349" s="192"/>
      <c r="AIH349" s="192"/>
      <c r="AII349" s="192"/>
      <c r="AIJ349" s="192"/>
      <c r="AIK349" s="192"/>
      <c r="AIL349" s="192"/>
      <c r="AIM349" s="192"/>
      <c r="AIN349" s="192"/>
      <c r="AIO349" s="192"/>
      <c r="AIP349" s="192"/>
      <c r="AIQ349" s="192"/>
      <c r="AIR349" s="192"/>
      <c r="AIS349" s="192"/>
      <c r="AIT349" s="192"/>
      <c r="AIU349" s="192"/>
      <c r="AIV349" s="192"/>
      <c r="AIW349" s="192"/>
      <c r="AIX349" s="192"/>
      <c r="AIY349" s="192"/>
      <c r="AIZ349" s="192"/>
      <c r="AJA349" s="192"/>
      <c r="AJB349" s="192"/>
      <c r="AJC349" s="192"/>
      <c r="AJD349" s="192"/>
      <c r="AJE349" s="192"/>
      <c r="AJF349" s="192"/>
      <c r="AJG349" s="192"/>
      <c r="AJH349" s="192"/>
      <c r="AJI349" s="192"/>
      <c r="AJJ349" s="192"/>
      <c r="AJK349" s="192"/>
      <c r="AJL349" s="192"/>
      <c r="AJM349" s="192"/>
      <c r="AJN349" s="192"/>
      <c r="AJO349" s="192"/>
      <c r="AJP349" s="192"/>
      <c r="AJQ349" s="192"/>
      <c r="AJR349" s="192"/>
      <c r="AJS349" s="192"/>
      <c r="AJT349" s="192"/>
      <c r="AJU349" s="192"/>
      <c r="AJV349" s="192"/>
      <c r="AJW349" s="192"/>
      <c r="AJX349" s="192"/>
      <c r="AJY349" s="192"/>
      <c r="AJZ349" s="192"/>
      <c r="AKA349" s="192"/>
      <c r="AKB349" s="192"/>
      <c r="AKC349" s="192"/>
      <c r="AKD349" s="192"/>
      <c r="AKE349" s="192"/>
      <c r="AKF349" s="192"/>
      <c r="AKG349" s="192"/>
      <c r="AKH349" s="192"/>
      <c r="AKI349" s="192"/>
      <c r="AKJ349" s="192"/>
      <c r="AKK349" s="192"/>
      <c r="AKL349" s="192"/>
      <c r="AKM349" s="192"/>
      <c r="AKN349" s="192"/>
      <c r="AKO349" s="192"/>
      <c r="AKP349" s="192"/>
      <c r="AKQ349" s="192"/>
      <c r="AKR349" s="192"/>
      <c r="AKS349" s="192"/>
      <c r="AKT349" s="192"/>
      <c r="AKU349" s="192"/>
      <c r="AKV349" s="192"/>
      <c r="AKW349" s="192"/>
      <c r="AKX349" s="192"/>
      <c r="AKY349" s="192"/>
      <c r="AKZ349" s="192"/>
      <c r="ALA349" s="192"/>
      <c r="ALB349" s="192"/>
      <c r="ALC349" s="192"/>
      <c r="ALD349" s="192"/>
      <c r="ALE349" s="192"/>
      <c r="ALF349" s="192"/>
      <c r="ALG349" s="192"/>
      <c r="ALH349" s="192"/>
      <c r="ALI349" s="192"/>
      <c r="ALJ349" s="192"/>
      <c r="ALK349" s="192"/>
      <c r="ALL349" s="192"/>
      <c r="ALM349" s="192"/>
      <c r="ALN349" s="192"/>
      <c r="ALO349" s="192"/>
      <c r="ALP349" s="192"/>
      <c r="ALQ349" s="192"/>
      <c r="ALR349" s="192"/>
      <c r="ALS349" s="192"/>
      <c r="ALT349" s="192"/>
      <c r="ALU349" s="192"/>
      <c r="ALV349" s="192"/>
      <c r="ALW349" s="192"/>
      <c r="ALX349" s="192"/>
      <c r="ALY349" s="192"/>
      <c r="ALZ349" s="192"/>
      <c r="AMA349" s="192"/>
      <c r="AMB349" s="192"/>
      <c r="AMC349" s="192"/>
      <c r="AMD349" s="192"/>
      <c r="AME349" s="192"/>
      <c r="AMF349" s="192"/>
      <c r="AMG349" s="192"/>
      <c r="AMH349" s="192"/>
      <c r="AMI349" s="192"/>
      <c r="AMJ349" s="192"/>
    </row>
    <row r="350" spans="1:1024" s="220" customFormat="1" ht="24" customHeight="1" x14ac:dyDescent="0.25">
      <c r="A350" s="653"/>
      <c r="B350" s="667"/>
      <c r="C350" s="668"/>
      <c r="D350" s="653"/>
      <c r="E350" s="672" t="s">
        <v>769</v>
      </c>
      <c r="F350" s="671" t="s">
        <v>1129</v>
      </c>
      <c r="G350" s="673" t="s">
        <v>1787</v>
      </c>
      <c r="H350" s="672">
        <v>1</v>
      </c>
      <c r="I350" s="189" t="s">
        <v>605</v>
      </c>
      <c r="J350" s="186" t="s">
        <v>6</v>
      </c>
      <c r="K350" s="188" t="s">
        <v>1788</v>
      </c>
      <c r="L350" s="189" t="str">
        <f>VLOOKUP(K350,CódigosRetorno!$A$2:$B$1795,2,FALSE())</f>
        <v>El XML no contiene el tag o no existe información de código de tributo.</v>
      </c>
      <c r="M350" s="187" t="s">
        <v>8</v>
      </c>
      <c r="N350" s="191"/>
      <c r="O350" s="192"/>
      <c r="P350" s="192"/>
      <c r="Q350" s="192"/>
      <c r="R350" s="192"/>
      <c r="S350" s="192"/>
      <c r="T350" s="192"/>
      <c r="U350" s="192"/>
      <c r="V350" s="192"/>
      <c r="W350" s="192"/>
      <c r="X350" s="192"/>
      <c r="Y350" s="192"/>
      <c r="Z350" s="192"/>
      <c r="AA350" s="192"/>
      <c r="AB350" s="192"/>
      <c r="AC350" s="192"/>
      <c r="AD350" s="192"/>
      <c r="AE350" s="192"/>
      <c r="AF350" s="192"/>
      <c r="AG350" s="192"/>
      <c r="AH350" s="192"/>
      <c r="AI350" s="192"/>
      <c r="AJ350" s="192"/>
      <c r="AK350" s="192"/>
      <c r="AL350" s="192"/>
      <c r="AM350" s="192"/>
      <c r="AN350" s="192"/>
      <c r="AO350" s="192"/>
      <c r="AP350" s="192"/>
      <c r="AQ350" s="192"/>
      <c r="AR350" s="192"/>
      <c r="AS350" s="192"/>
      <c r="AT350" s="192"/>
      <c r="AU350" s="192"/>
      <c r="AV350" s="192"/>
      <c r="AW350" s="192"/>
      <c r="AX350" s="192"/>
      <c r="AY350" s="192"/>
      <c r="AZ350" s="192"/>
      <c r="BA350" s="192"/>
      <c r="BB350" s="192"/>
      <c r="BC350" s="192"/>
      <c r="BD350" s="192"/>
      <c r="BE350" s="192"/>
      <c r="BF350" s="192"/>
      <c r="BG350" s="192"/>
      <c r="BH350" s="192"/>
      <c r="BI350" s="192"/>
      <c r="BJ350" s="192"/>
      <c r="BK350" s="192"/>
      <c r="BL350" s="192"/>
      <c r="BM350" s="192"/>
      <c r="BN350" s="192"/>
      <c r="BO350" s="192"/>
      <c r="BP350" s="192"/>
      <c r="BQ350" s="192"/>
      <c r="BR350" s="192"/>
      <c r="BS350" s="192"/>
      <c r="BT350" s="192"/>
      <c r="BU350" s="192"/>
      <c r="BV350" s="192"/>
      <c r="BW350" s="192"/>
      <c r="BX350" s="192"/>
      <c r="BY350" s="192"/>
      <c r="BZ350" s="192"/>
      <c r="CA350" s="192"/>
      <c r="CB350" s="192"/>
      <c r="CC350" s="192"/>
      <c r="CD350" s="192"/>
      <c r="CE350" s="192"/>
      <c r="CF350" s="192"/>
      <c r="CG350" s="192"/>
      <c r="CH350" s="192"/>
      <c r="CI350" s="192"/>
      <c r="CJ350" s="192"/>
      <c r="CK350" s="192"/>
      <c r="CL350" s="192"/>
      <c r="CM350" s="192"/>
      <c r="CN350" s="192"/>
      <c r="CO350" s="192"/>
      <c r="CP350" s="192"/>
      <c r="CQ350" s="192"/>
      <c r="CR350" s="192"/>
      <c r="CS350" s="192"/>
      <c r="CT350" s="192"/>
      <c r="CU350" s="192"/>
      <c r="CV350" s="192"/>
      <c r="CW350" s="192"/>
      <c r="CX350" s="192"/>
      <c r="CY350" s="192"/>
      <c r="CZ350" s="192"/>
      <c r="DA350" s="192"/>
      <c r="DB350" s="192"/>
      <c r="DC350" s="192"/>
      <c r="DD350" s="192"/>
      <c r="DE350" s="192"/>
      <c r="DF350" s="192"/>
      <c r="DG350" s="192"/>
      <c r="DH350" s="192"/>
      <c r="DI350" s="192"/>
      <c r="DJ350" s="192"/>
      <c r="DK350" s="192"/>
      <c r="DL350" s="192"/>
      <c r="DM350" s="192"/>
      <c r="DN350" s="192"/>
      <c r="DO350" s="192"/>
      <c r="DP350" s="192"/>
      <c r="DQ350" s="192"/>
      <c r="DR350" s="192"/>
      <c r="DS350" s="192"/>
      <c r="DT350" s="192"/>
      <c r="DU350" s="192"/>
      <c r="DV350" s="192"/>
      <c r="DW350" s="192"/>
      <c r="DX350" s="192"/>
      <c r="DY350" s="192"/>
      <c r="DZ350" s="192"/>
      <c r="EA350" s="192"/>
      <c r="EB350" s="192"/>
      <c r="EC350" s="192"/>
      <c r="ED350" s="192"/>
      <c r="EE350" s="192"/>
      <c r="EF350" s="192"/>
      <c r="EG350" s="192"/>
      <c r="EH350" s="192"/>
      <c r="EI350" s="192"/>
      <c r="EJ350" s="192"/>
      <c r="EK350" s="192"/>
      <c r="EL350" s="192"/>
      <c r="EM350" s="192"/>
      <c r="EN350" s="192"/>
      <c r="EO350" s="192"/>
      <c r="EP350" s="192"/>
      <c r="EQ350" s="192"/>
      <c r="ER350" s="192"/>
      <c r="ES350" s="192"/>
      <c r="ET350" s="192"/>
      <c r="EU350" s="192"/>
      <c r="EV350" s="192"/>
      <c r="EW350" s="192"/>
      <c r="EX350" s="192"/>
      <c r="EY350" s="192"/>
      <c r="EZ350" s="192"/>
      <c r="FA350" s="192"/>
      <c r="FB350" s="192"/>
      <c r="FC350" s="192"/>
      <c r="FD350" s="192"/>
      <c r="FE350" s="192"/>
      <c r="FF350" s="192"/>
      <c r="FG350" s="192"/>
      <c r="FH350" s="192"/>
      <c r="FI350" s="192"/>
      <c r="FJ350" s="192"/>
      <c r="FK350" s="192"/>
      <c r="FL350" s="192"/>
      <c r="FM350" s="192"/>
      <c r="FN350" s="192"/>
      <c r="FO350" s="192"/>
      <c r="FP350" s="192"/>
      <c r="FQ350" s="192"/>
      <c r="FR350" s="192"/>
      <c r="FS350" s="192"/>
      <c r="FT350" s="192"/>
      <c r="FU350" s="192"/>
      <c r="FV350" s="192"/>
      <c r="FW350" s="192"/>
      <c r="FX350" s="192"/>
      <c r="FY350" s="192"/>
      <c r="FZ350" s="192"/>
      <c r="GA350" s="192"/>
      <c r="GB350" s="192"/>
      <c r="GC350" s="192"/>
      <c r="GD350" s="192"/>
      <c r="GE350" s="192"/>
      <c r="GF350" s="192"/>
      <c r="GG350" s="192"/>
      <c r="GH350" s="192"/>
      <c r="GI350" s="192"/>
      <c r="GJ350" s="192"/>
      <c r="GK350" s="192"/>
      <c r="GL350" s="192"/>
      <c r="GM350" s="192"/>
      <c r="GN350" s="192"/>
      <c r="GO350" s="192"/>
      <c r="GP350" s="192"/>
      <c r="GQ350" s="192"/>
      <c r="GR350" s="192"/>
      <c r="GS350" s="192"/>
      <c r="GT350" s="192"/>
      <c r="GU350" s="192"/>
      <c r="GV350" s="192"/>
      <c r="GW350" s="192"/>
      <c r="GX350" s="192"/>
      <c r="GY350" s="192"/>
      <c r="GZ350" s="192"/>
      <c r="HA350" s="192"/>
      <c r="HB350" s="192"/>
      <c r="HC350" s="192"/>
      <c r="HD350" s="192"/>
      <c r="HE350" s="192"/>
      <c r="HF350" s="192"/>
      <c r="HG350" s="192"/>
      <c r="HH350" s="192"/>
      <c r="HI350" s="192"/>
      <c r="HJ350" s="192"/>
      <c r="HK350" s="192"/>
      <c r="HL350" s="192"/>
      <c r="HM350" s="192"/>
      <c r="HN350" s="192"/>
      <c r="HO350" s="192"/>
      <c r="HP350" s="192"/>
      <c r="HQ350" s="192"/>
      <c r="HR350" s="192"/>
      <c r="HS350" s="192"/>
      <c r="HT350" s="192"/>
      <c r="HU350" s="192"/>
      <c r="HV350" s="192"/>
      <c r="HW350" s="192"/>
      <c r="HX350" s="192"/>
      <c r="HY350" s="192"/>
      <c r="HZ350" s="192"/>
      <c r="IA350" s="192"/>
      <c r="IB350" s="192"/>
      <c r="IC350" s="192"/>
      <c r="ID350" s="192"/>
      <c r="IE350" s="192"/>
      <c r="IF350" s="192"/>
      <c r="IG350" s="192"/>
      <c r="IH350" s="192"/>
      <c r="II350" s="192"/>
      <c r="IJ350" s="192"/>
      <c r="IK350" s="192"/>
      <c r="IL350" s="192"/>
      <c r="IM350" s="192"/>
      <c r="IN350" s="192"/>
      <c r="IO350" s="192"/>
      <c r="IP350" s="192"/>
      <c r="IQ350" s="192"/>
      <c r="IR350" s="192"/>
      <c r="IS350" s="192"/>
      <c r="IT350" s="192"/>
      <c r="IU350" s="192"/>
      <c r="IV350" s="192"/>
      <c r="IW350" s="192"/>
      <c r="IX350" s="192"/>
      <c r="IY350" s="192"/>
      <c r="IZ350" s="192"/>
      <c r="JA350" s="192"/>
      <c r="JB350" s="192"/>
      <c r="JC350" s="192"/>
      <c r="JD350" s="192"/>
      <c r="JE350" s="192"/>
      <c r="JF350" s="192"/>
      <c r="JG350" s="192"/>
      <c r="JH350" s="192"/>
      <c r="JI350" s="192"/>
      <c r="JJ350" s="192"/>
      <c r="JK350" s="192"/>
      <c r="JL350" s="192"/>
      <c r="JM350" s="192"/>
      <c r="JN350" s="192"/>
      <c r="JO350" s="192"/>
      <c r="JP350" s="192"/>
      <c r="JQ350" s="192"/>
      <c r="JR350" s="192"/>
      <c r="JS350" s="192"/>
      <c r="JT350" s="192"/>
      <c r="JU350" s="192"/>
      <c r="JV350" s="192"/>
      <c r="JW350" s="192"/>
      <c r="JX350" s="192"/>
      <c r="JY350" s="192"/>
      <c r="JZ350" s="192"/>
      <c r="KA350" s="192"/>
      <c r="KB350" s="192"/>
      <c r="KC350" s="192"/>
      <c r="KD350" s="192"/>
      <c r="KE350" s="192"/>
      <c r="KF350" s="192"/>
      <c r="KG350" s="192"/>
      <c r="KH350" s="192"/>
      <c r="KI350" s="192"/>
      <c r="KJ350" s="192"/>
      <c r="KK350" s="192"/>
      <c r="KL350" s="192"/>
      <c r="KM350" s="192"/>
      <c r="KN350" s="192"/>
      <c r="KO350" s="192"/>
      <c r="KP350" s="192"/>
      <c r="KQ350" s="192"/>
      <c r="KR350" s="192"/>
      <c r="KS350" s="192"/>
      <c r="KT350" s="192"/>
      <c r="KU350" s="192"/>
      <c r="KV350" s="192"/>
      <c r="KW350" s="192"/>
      <c r="KX350" s="192"/>
      <c r="KY350" s="192"/>
      <c r="KZ350" s="192"/>
      <c r="LA350" s="192"/>
      <c r="LB350" s="192"/>
      <c r="LC350" s="192"/>
      <c r="LD350" s="192"/>
      <c r="LE350" s="192"/>
      <c r="LF350" s="192"/>
      <c r="LG350" s="192"/>
      <c r="LH350" s="192"/>
      <c r="LI350" s="192"/>
      <c r="LJ350" s="192"/>
      <c r="LK350" s="192"/>
      <c r="LL350" s="192"/>
      <c r="LM350" s="192"/>
      <c r="LN350" s="192"/>
      <c r="LO350" s="192"/>
      <c r="LP350" s="192"/>
      <c r="LQ350" s="192"/>
      <c r="LR350" s="192"/>
      <c r="LS350" s="192"/>
      <c r="LT350" s="192"/>
      <c r="LU350" s="192"/>
      <c r="LV350" s="192"/>
      <c r="LW350" s="192"/>
      <c r="LX350" s="192"/>
      <c r="LY350" s="192"/>
      <c r="LZ350" s="192"/>
      <c r="MA350" s="192"/>
      <c r="MB350" s="192"/>
      <c r="MC350" s="192"/>
      <c r="MD350" s="192"/>
      <c r="ME350" s="192"/>
      <c r="MF350" s="192"/>
      <c r="MG350" s="192"/>
      <c r="MH350" s="192"/>
      <c r="MI350" s="192"/>
      <c r="MJ350" s="192"/>
      <c r="MK350" s="192"/>
      <c r="ML350" s="192"/>
      <c r="MM350" s="192"/>
      <c r="MN350" s="192"/>
      <c r="MO350" s="192"/>
      <c r="MP350" s="192"/>
      <c r="MQ350" s="192"/>
      <c r="MR350" s="192"/>
      <c r="MS350" s="192"/>
      <c r="MT350" s="192"/>
      <c r="MU350" s="192"/>
      <c r="MV350" s="192"/>
      <c r="MW350" s="192"/>
      <c r="MX350" s="192"/>
      <c r="MY350" s="192"/>
      <c r="MZ350" s="192"/>
      <c r="NA350" s="192"/>
      <c r="NB350" s="192"/>
      <c r="NC350" s="192"/>
      <c r="ND350" s="192"/>
      <c r="NE350" s="192"/>
      <c r="NF350" s="192"/>
      <c r="NG350" s="192"/>
      <c r="NH350" s="192"/>
      <c r="NI350" s="192"/>
      <c r="NJ350" s="192"/>
      <c r="NK350" s="192"/>
      <c r="NL350" s="192"/>
      <c r="NM350" s="192"/>
      <c r="NN350" s="192"/>
      <c r="NO350" s="192"/>
      <c r="NP350" s="192"/>
      <c r="NQ350" s="192"/>
      <c r="NR350" s="192"/>
      <c r="NS350" s="192"/>
      <c r="NT350" s="192"/>
      <c r="NU350" s="192"/>
      <c r="NV350" s="192"/>
      <c r="NW350" s="192"/>
      <c r="NX350" s="192"/>
      <c r="NY350" s="192"/>
      <c r="NZ350" s="192"/>
      <c r="OA350" s="192"/>
      <c r="OB350" s="192"/>
      <c r="OC350" s="192"/>
      <c r="OD350" s="192"/>
      <c r="OE350" s="192"/>
      <c r="OF350" s="192"/>
      <c r="OG350" s="192"/>
      <c r="OH350" s="192"/>
      <c r="OI350" s="192"/>
      <c r="OJ350" s="192"/>
      <c r="OK350" s="192"/>
      <c r="OL350" s="192"/>
      <c r="OM350" s="192"/>
      <c r="ON350" s="192"/>
      <c r="OO350" s="192"/>
      <c r="OP350" s="192"/>
      <c r="OQ350" s="192"/>
      <c r="OR350" s="192"/>
      <c r="OS350" s="192"/>
      <c r="OT350" s="192"/>
      <c r="OU350" s="192"/>
      <c r="OV350" s="192"/>
      <c r="OW350" s="192"/>
      <c r="OX350" s="192"/>
      <c r="OY350" s="192"/>
      <c r="OZ350" s="192"/>
      <c r="PA350" s="192"/>
      <c r="PB350" s="192"/>
      <c r="PC350" s="192"/>
      <c r="PD350" s="192"/>
      <c r="PE350" s="192"/>
      <c r="PF350" s="192"/>
      <c r="PG350" s="192"/>
      <c r="PH350" s="192"/>
      <c r="PI350" s="192"/>
      <c r="PJ350" s="192"/>
      <c r="PK350" s="192"/>
      <c r="PL350" s="192"/>
      <c r="PM350" s="192"/>
      <c r="PN350" s="192"/>
      <c r="PO350" s="192"/>
      <c r="PP350" s="192"/>
      <c r="PQ350" s="192"/>
      <c r="PR350" s="192"/>
      <c r="PS350" s="192"/>
      <c r="PT350" s="192"/>
      <c r="PU350" s="192"/>
      <c r="PV350" s="192"/>
      <c r="PW350" s="192"/>
      <c r="PX350" s="192"/>
      <c r="PY350" s="192"/>
      <c r="PZ350" s="192"/>
      <c r="QA350" s="192"/>
      <c r="QB350" s="192"/>
      <c r="QC350" s="192"/>
      <c r="QD350" s="192"/>
      <c r="QE350" s="192"/>
      <c r="QF350" s="192"/>
      <c r="QG350" s="192"/>
      <c r="QH350" s="192"/>
      <c r="QI350" s="192"/>
      <c r="QJ350" s="192"/>
      <c r="QK350" s="192"/>
      <c r="QL350" s="192"/>
      <c r="QM350" s="192"/>
      <c r="QN350" s="192"/>
      <c r="QO350" s="192"/>
      <c r="QP350" s="192"/>
      <c r="QQ350" s="192"/>
      <c r="QR350" s="192"/>
      <c r="QS350" s="192"/>
      <c r="QT350" s="192"/>
      <c r="QU350" s="192"/>
      <c r="QV350" s="192"/>
      <c r="QW350" s="192"/>
      <c r="QX350" s="192"/>
      <c r="QY350" s="192"/>
      <c r="QZ350" s="192"/>
      <c r="RA350" s="192"/>
      <c r="RB350" s="192"/>
      <c r="RC350" s="192"/>
      <c r="RD350" s="192"/>
      <c r="RE350" s="192"/>
      <c r="RF350" s="192"/>
      <c r="RG350" s="192"/>
      <c r="RH350" s="192"/>
      <c r="RI350" s="192"/>
      <c r="RJ350" s="192"/>
      <c r="RK350" s="192"/>
      <c r="RL350" s="192"/>
      <c r="RM350" s="192"/>
      <c r="RN350" s="192"/>
      <c r="RO350" s="192"/>
      <c r="RP350" s="192"/>
      <c r="RQ350" s="192"/>
      <c r="RR350" s="192"/>
      <c r="RS350" s="192"/>
      <c r="RT350" s="192"/>
      <c r="RU350" s="192"/>
      <c r="RV350" s="192"/>
      <c r="RW350" s="192"/>
      <c r="RX350" s="192"/>
      <c r="RY350" s="192"/>
      <c r="RZ350" s="192"/>
      <c r="SA350" s="192"/>
      <c r="SB350" s="192"/>
      <c r="SC350" s="192"/>
      <c r="SD350" s="192"/>
      <c r="SE350" s="192"/>
      <c r="SF350" s="192"/>
      <c r="SG350" s="192"/>
      <c r="SH350" s="192"/>
      <c r="SI350" s="192"/>
      <c r="SJ350" s="192"/>
      <c r="SK350" s="192"/>
      <c r="SL350" s="192"/>
      <c r="SM350" s="192"/>
      <c r="SN350" s="192"/>
      <c r="SO350" s="192"/>
      <c r="SP350" s="192"/>
      <c r="SQ350" s="192"/>
      <c r="SR350" s="192"/>
      <c r="SS350" s="192"/>
      <c r="ST350" s="192"/>
      <c r="SU350" s="192"/>
      <c r="SV350" s="192"/>
      <c r="SW350" s="192"/>
      <c r="SX350" s="192"/>
      <c r="SY350" s="192"/>
      <c r="SZ350" s="192"/>
      <c r="TA350" s="192"/>
      <c r="TB350" s="192"/>
      <c r="TC350" s="192"/>
      <c r="TD350" s="192"/>
      <c r="TE350" s="192"/>
      <c r="TF350" s="192"/>
      <c r="TG350" s="192"/>
      <c r="TH350" s="192"/>
      <c r="TI350" s="192"/>
      <c r="TJ350" s="192"/>
      <c r="TK350" s="192"/>
      <c r="TL350" s="192"/>
      <c r="TM350" s="192"/>
      <c r="TN350" s="192"/>
      <c r="TO350" s="192"/>
      <c r="TP350" s="192"/>
      <c r="TQ350" s="192"/>
      <c r="TR350" s="192"/>
      <c r="TS350" s="192"/>
      <c r="TT350" s="192"/>
      <c r="TU350" s="192"/>
      <c r="TV350" s="192"/>
      <c r="TW350" s="192"/>
      <c r="TX350" s="192"/>
      <c r="TY350" s="192"/>
      <c r="TZ350" s="192"/>
      <c r="UA350" s="192"/>
      <c r="UB350" s="192"/>
      <c r="UC350" s="192"/>
      <c r="UD350" s="192"/>
      <c r="UE350" s="192"/>
      <c r="UF350" s="192"/>
      <c r="UG350" s="192"/>
      <c r="UH350" s="192"/>
      <c r="UI350" s="192"/>
      <c r="UJ350" s="192"/>
      <c r="UK350" s="192"/>
      <c r="UL350" s="192"/>
      <c r="UM350" s="192"/>
      <c r="UN350" s="192"/>
      <c r="UO350" s="192"/>
      <c r="UP350" s="192"/>
      <c r="UQ350" s="192"/>
      <c r="UR350" s="192"/>
      <c r="US350" s="192"/>
      <c r="UT350" s="192"/>
      <c r="UU350" s="192"/>
      <c r="UV350" s="192"/>
      <c r="UW350" s="192"/>
      <c r="UX350" s="192"/>
      <c r="UY350" s="192"/>
      <c r="UZ350" s="192"/>
      <c r="VA350" s="192"/>
      <c r="VB350" s="192"/>
      <c r="VC350" s="192"/>
      <c r="VD350" s="192"/>
      <c r="VE350" s="192"/>
      <c r="VF350" s="192"/>
      <c r="VG350" s="192"/>
      <c r="VH350" s="192"/>
      <c r="VI350" s="192"/>
      <c r="VJ350" s="192"/>
      <c r="VK350" s="192"/>
      <c r="VL350" s="192"/>
      <c r="VM350" s="192"/>
      <c r="VN350" s="192"/>
      <c r="VO350" s="192"/>
      <c r="VP350" s="192"/>
      <c r="VQ350" s="192"/>
      <c r="VR350" s="192"/>
      <c r="VS350" s="192"/>
      <c r="VT350" s="192"/>
      <c r="VU350" s="192"/>
      <c r="VV350" s="192"/>
      <c r="VW350" s="192"/>
      <c r="VX350" s="192"/>
      <c r="VY350" s="192"/>
      <c r="VZ350" s="192"/>
      <c r="WA350" s="192"/>
      <c r="WB350" s="192"/>
      <c r="WC350" s="192"/>
      <c r="WD350" s="192"/>
      <c r="WE350" s="192"/>
      <c r="WF350" s="192"/>
      <c r="WG350" s="192"/>
      <c r="WH350" s="192"/>
      <c r="WI350" s="192"/>
      <c r="WJ350" s="192"/>
      <c r="WK350" s="192"/>
      <c r="WL350" s="192"/>
      <c r="WM350" s="192"/>
      <c r="WN350" s="192"/>
      <c r="WO350" s="192"/>
      <c r="WP350" s="192"/>
      <c r="WQ350" s="192"/>
      <c r="WR350" s="192"/>
      <c r="WS350" s="192"/>
      <c r="WT350" s="192"/>
      <c r="WU350" s="192"/>
      <c r="WV350" s="192"/>
      <c r="WW350" s="192"/>
      <c r="WX350" s="192"/>
      <c r="WY350" s="192"/>
      <c r="WZ350" s="192"/>
      <c r="XA350" s="192"/>
      <c r="XB350" s="192"/>
      <c r="XC350" s="192"/>
      <c r="XD350" s="192"/>
      <c r="XE350" s="192"/>
      <c r="XF350" s="192"/>
      <c r="XG350" s="192"/>
      <c r="XH350" s="192"/>
      <c r="XI350" s="192"/>
      <c r="XJ350" s="192"/>
      <c r="XK350" s="192"/>
      <c r="XL350" s="192"/>
      <c r="XM350" s="192"/>
      <c r="XN350" s="192"/>
      <c r="XO350" s="192"/>
      <c r="XP350" s="192"/>
      <c r="XQ350" s="192"/>
      <c r="XR350" s="192"/>
      <c r="XS350" s="192"/>
      <c r="XT350" s="192"/>
      <c r="XU350" s="192"/>
      <c r="XV350" s="192"/>
      <c r="XW350" s="192"/>
      <c r="XX350" s="192"/>
      <c r="XY350" s="192"/>
      <c r="XZ350" s="192"/>
      <c r="YA350" s="192"/>
      <c r="YB350" s="192"/>
      <c r="YC350" s="192"/>
      <c r="YD350" s="192"/>
      <c r="YE350" s="192"/>
      <c r="YF350" s="192"/>
      <c r="YG350" s="192"/>
      <c r="YH350" s="192"/>
      <c r="YI350" s="192"/>
      <c r="YJ350" s="192"/>
      <c r="YK350" s="192"/>
      <c r="YL350" s="192"/>
      <c r="YM350" s="192"/>
      <c r="YN350" s="192"/>
      <c r="YO350" s="192"/>
      <c r="YP350" s="192"/>
      <c r="YQ350" s="192"/>
      <c r="YR350" s="192"/>
      <c r="YS350" s="192"/>
      <c r="YT350" s="192"/>
      <c r="YU350" s="192"/>
      <c r="YV350" s="192"/>
      <c r="YW350" s="192"/>
      <c r="YX350" s="192"/>
      <c r="YY350" s="192"/>
      <c r="YZ350" s="192"/>
      <c r="ZA350" s="192"/>
      <c r="ZB350" s="192"/>
      <c r="ZC350" s="192"/>
      <c r="ZD350" s="192"/>
      <c r="ZE350" s="192"/>
      <c r="ZF350" s="192"/>
      <c r="ZG350" s="192"/>
      <c r="ZH350" s="192"/>
      <c r="ZI350" s="192"/>
      <c r="ZJ350" s="192"/>
      <c r="ZK350" s="192"/>
      <c r="ZL350" s="192"/>
      <c r="ZM350" s="192"/>
      <c r="ZN350" s="192"/>
      <c r="ZO350" s="192"/>
      <c r="ZP350" s="192"/>
      <c r="ZQ350" s="192"/>
      <c r="ZR350" s="192"/>
      <c r="ZS350" s="192"/>
      <c r="ZT350" s="192"/>
      <c r="ZU350" s="192"/>
      <c r="ZV350" s="192"/>
      <c r="ZW350" s="192"/>
      <c r="ZX350" s="192"/>
      <c r="ZY350" s="192"/>
      <c r="ZZ350" s="192"/>
      <c r="AAA350" s="192"/>
      <c r="AAB350" s="192"/>
      <c r="AAC350" s="192"/>
      <c r="AAD350" s="192"/>
      <c r="AAE350" s="192"/>
      <c r="AAF350" s="192"/>
      <c r="AAG350" s="192"/>
      <c r="AAH350" s="192"/>
      <c r="AAI350" s="192"/>
      <c r="AAJ350" s="192"/>
      <c r="AAK350" s="192"/>
      <c r="AAL350" s="192"/>
      <c r="AAM350" s="192"/>
      <c r="AAN350" s="192"/>
      <c r="AAO350" s="192"/>
      <c r="AAP350" s="192"/>
      <c r="AAQ350" s="192"/>
      <c r="AAR350" s="192"/>
      <c r="AAS350" s="192"/>
      <c r="AAT350" s="192"/>
      <c r="AAU350" s="192"/>
      <c r="AAV350" s="192"/>
      <c r="AAW350" s="192"/>
      <c r="AAX350" s="192"/>
      <c r="AAY350" s="192"/>
      <c r="AAZ350" s="192"/>
      <c r="ABA350" s="192"/>
      <c r="ABB350" s="192"/>
      <c r="ABC350" s="192"/>
      <c r="ABD350" s="192"/>
      <c r="ABE350" s="192"/>
      <c r="ABF350" s="192"/>
      <c r="ABG350" s="192"/>
      <c r="ABH350" s="192"/>
      <c r="ABI350" s="192"/>
      <c r="ABJ350" s="192"/>
      <c r="ABK350" s="192"/>
      <c r="ABL350" s="192"/>
      <c r="ABM350" s="192"/>
      <c r="ABN350" s="192"/>
      <c r="ABO350" s="192"/>
      <c r="ABP350" s="192"/>
      <c r="ABQ350" s="192"/>
      <c r="ABR350" s="192"/>
      <c r="ABS350" s="192"/>
      <c r="ABT350" s="192"/>
      <c r="ABU350" s="192"/>
      <c r="ABV350" s="192"/>
      <c r="ABW350" s="192"/>
      <c r="ABX350" s="192"/>
      <c r="ABY350" s="192"/>
      <c r="ABZ350" s="192"/>
      <c r="ACA350" s="192"/>
      <c r="ACB350" s="192"/>
      <c r="ACC350" s="192"/>
      <c r="ACD350" s="192"/>
      <c r="ACE350" s="192"/>
      <c r="ACF350" s="192"/>
      <c r="ACG350" s="192"/>
      <c r="ACH350" s="192"/>
      <c r="ACI350" s="192"/>
      <c r="ACJ350" s="192"/>
      <c r="ACK350" s="192"/>
      <c r="ACL350" s="192"/>
      <c r="ACM350" s="192"/>
      <c r="ACN350" s="192"/>
      <c r="ACO350" s="192"/>
      <c r="ACP350" s="192"/>
      <c r="ACQ350" s="192"/>
      <c r="ACR350" s="192"/>
      <c r="ACS350" s="192"/>
      <c r="ACT350" s="192"/>
      <c r="ACU350" s="192"/>
      <c r="ACV350" s="192"/>
      <c r="ACW350" s="192"/>
      <c r="ACX350" s="192"/>
      <c r="ACY350" s="192"/>
      <c r="ACZ350" s="192"/>
      <c r="ADA350" s="192"/>
      <c r="ADB350" s="192"/>
      <c r="ADC350" s="192"/>
      <c r="ADD350" s="192"/>
      <c r="ADE350" s="192"/>
      <c r="ADF350" s="192"/>
      <c r="ADG350" s="192"/>
      <c r="ADH350" s="192"/>
      <c r="ADI350" s="192"/>
      <c r="ADJ350" s="192"/>
      <c r="ADK350" s="192"/>
      <c r="ADL350" s="192"/>
      <c r="ADM350" s="192"/>
      <c r="ADN350" s="192"/>
      <c r="ADO350" s="192"/>
      <c r="ADP350" s="192"/>
      <c r="ADQ350" s="192"/>
      <c r="ADR350" s="192"/>
      <c r="ADS350" s="192"/>
      <c r="ADT350" s="192"/>
      <c r="ADU350" s="192"/>
      <c r="ADV350" s="192"/>
      <c r="ADW350" s="192"/>
      <c r="ADX350" s="192"/>
      <c r="ADY350" s="192"/>
      <c r="ADZ350" s="192"/>
      <c r="AEA350" s="192"/>
      <c r="AEB350" s="192"/>
      <c r="AEC350" s="192"/>
      <c r="AED350" s="192"/>
      <c r="AEE350" s="192"/>
      <c r="AEF350" s="192"/>
      <c r="AEG350" s="192"/>
      <c r="AEH350" s="192"/>
      <c r="AEI350" s="192"/>
      <c r="AEJ350" s="192"/>
      <c r="AEK350" s="192"/>
      <c r="AEL350" s="192"/>
      <c r="AEM350" s="192"/>
      <c r="AEN350" s="192"/>
      <c r="AEO350" s="192"/>
      <c r="AEP350" s="192"/>
      <c r="AEQ350" s="192"/>
      <c r="AER350" s="192"/>
      <c r="AES350" s="192"/>
      <c r="AET350" s="192"/>
      <c r="AEU350" s="192"/>
      <c r="AEV350" s="192"/>
      <c r="AEW350" s="192"/>
      <c r="AEX350" s="192"/>
      <c r="AEY350" s="192"/>
      <c r="AEZ350" s="192"/>
      <c r="AFA350" s="192"/>
      <c r="AFB350" s="192"/>
      <c r="AFC350" s="192"/>
      <c r="AFD350" s="192"/>
      <c r="AFE350" s="192"/>
      <c r="AFF350" s="192"/>
      <c r="AFG350" s="192"/>
      <c r="AFH350" s="192"/>
      <c r="AFI350" s="192"/>
      <c r="AFJ350" s="192"/>
      <c r="AFK350" s="192"/>
      <c r="AFL350" s="192"/>
      <c r="AFM350" s="192"/>
      <c r="AFN350" s="192"/>
      <c r="AFO350" s="192"/>
      <c r="AFP350" s="192"/>
      <c r="AFQ350" s="192"/>
      <c r="AFR350" s="192"/>
      <c r="AFS350" s="192"/>
      <c r="AFT350" s="192"/>
      <c r="AFU350" s="192"/>
      <c r="AFV350" s="192"/>
      <c r="AFW350" s="192"/>
      <c r="AFX350" s="192"/>
      <c r="AFY350" s="192"/>
      <c r="AFZ350" s="192"/>
      <c r="AGA350" s="192"/>
      <c r="AGB350" s="192"/>
      <c r="AGC350" s="192"/>
      <c r="AGD350" s="192"/>
      <c r="AGE350" s="192"/>
      <c r="AGF350" s="192"/>
      <c r="AGG350" s="192"/>
      <c r="AGH350" s="192"/>
      <c r="AGI350" s="192"/>
      <c r="AGJ350" s="192"/>
      <c r="AGK350" s="192"/>
      <c r="AGL350" s="192"/>
      <c r="AGM350" s="192"/>
      <c r="AGN350" s="192"/>
      <c r="AGO350" s="192"/>
      <c r="AGP350" s="192"/>
      <c r="AGQ350" s="192"/>
      <c r="AGR350" s="192"/>
      <c r="AGS350" s="192"/>
      <c r="AGT350" s="192"/>
      <c r="AGU350" s="192"/>
      <c r="AGV350" s="192"/>
      <c r="AGW350" s="192"/>
      <c r="AGX350" s="192"/>
      <c r="AGY350" s="192"/>
      <c r="AGZ350" s="192"/>
      <c r="AHA350" s="192"/>
      <c r="AHB350" s="192"/>
      <c r="AHC350" s="192"/>
      <c r="AHD350" s="192"/>
      <c r="AHE350" s="192"/>
      <c r="AHF350" s="192"/>
      <c r="AHG350" s="192"/>
      <c r="AHH350" s="192"/>
      <c r="AHI350" s="192"/>
      <c r="AHJ350" s="192"/>
      <c r="AHK350" s="192"/>
      <c r="AHL350" s="192"/>
      <c r="AHM350" s="192"/>
      <c r="AHN350" s="192"/>
      <c r="AHO350" s="192"/>
      <c r="AHP350" s="192"/>
      <c r="AHQ350" s="192"/>
      <c r="AHR350" s="192"/>
      <c r="AHS350" s="192"/>
      <c r="AHT350" s="192"/>
      <c r="AHU350" s="192"/>
      <c r="AHV350" s="192"/>
      <c r="AHW350" s="192"/>
      <c r="AHX350" s="192"/>
      <c r="AHY350" s="192"/>
      <c r="AHZ350" s="192"/>
      <c r="AIA350" s="192"/>
      <c r="AIB350" s="192"/>
      <c r="AIC350" s="192"/>
      <c r="AID350" s="192"/>
      <c r="AIE350" s="192"/>
      <c r="AIF350" s="192"/>
      <c r="AIG350" s="192"/>
      <c r="AIH350" s="192"/>
      <c r="AII350" s="192"/>
      <c r="AIJ350" s="192"/>
      <c r="AIK350" s="192"/>
      <c r="AIL350" s="192"/>
      <c r="AIM350" s="192"/>
      <c r="AIN350" s="192"/>
      <c r="AIO350" s="192"/>
      <c r="AIP350" s="192"/>
      <c r="AIQ350" s="192"/>
      <c r="AIR350" s="192"/>
      <c r="AIS350" s="192"/>
      <c r="AIT350" s="192"/>
      <c r="AIU350" s="192"/>
      <c r="AIV350" s="192"/>
      <c r="AIW350" s="192"/>
      <c r="AIX350" s="192"/>
      <c r="AIY350" s="192"/>
      <c r="AIZ350" s="192"/>
      <c r="AJA350" s="192"/>
      <c r="AJB350" s="192"/>
      <c r="AJC350" s="192"/>
      <c r="AJD350" s="192"/>
      <c r="AJE350" s="192"/>
      <c r="AJF350" s="192"/>
      <c r="AJG350" s="192"/>
      <c r="AJH350" s="192"/>
      <c r="AJI350" s="192"/>
      <c r="AJJ350" s="192"/>
      <c r="AJK350" s="192"/>
      <c r="AJL350" s="192"/>
      <c r="AJM350" s="192"/>
      <c r="AJN350" s="192"/>
      <c r="AJO350" s="192"/>
      <c r="AJP350" s="192"/>
      <c r="AJQ350" s="192"/>
      <c r="AJR350" s="192"/>
      <c r="AJS350" s="192"/>
      <c r="AJT350" s="192"/>
      <c r="AJU350" s="192"/>
      <c r="AJV350" s="192"/>
      <c r="AJW350" s="192"/>
      <c r="AJX350" s="192"/>
      <c r="AJY350" s="192"/>
      <c r="AJZ350" s="192"/>
      <c r="AKA350" s="192"/>
      <c r="AKB350" s="192"/>
      <c r="AKC350" s="192"/>
      <c r="AKD350" s="192"/>
      <c r="AKE350" s="192"/>
      <c r="AKF350" s="192"/>
      <c r="AKG350" s="192"/>
      <c r="AKH350" s="192"/>
      <c r="AKI350" s="192"/>
      <c r="AKJ350" s="192"/>
      <c r="AKK350" s="192"/>
      <c r="AKL350" s="192"/>
      <c r="AKM350" s="192"/>
      <c r="AKN350" s="192"/>
      <c r="AKO350" s="192"/>
      <c r="AKP350" s="192"/>
      <c r="AKQ350" s="192"/>
      <c r="AKR350" s="192"/>
      <c r="AKS350" s="192"/>
      <c r="AKT350" s="192"/>
      <c r="AKU350" s="192"/>
      <c r="AKV350" s="192"/>
      <c r="AKW350" s="192"/>
      <c r="AKX350" s="192"/>
      <c r="AKY350" s="192"/>
      <c r="AKZ350" s="192"/>
      <c r="ALA350" s="192"/>
      <c r="ALB350" s="192"/>
      <c r="ALC350" s="192"/>
      <c r="ALD350" s="192"/>
      <c r="ALE350" s="192"/>
      <c r="ALF350" s="192"/>
      <c r="ALG350" s="192"/>
      <c r="ALH350" s="192"/>
      <c r="ALI350" s="192"/>
      <c r="ALJ350" s="192"/>
      <c r="ALK350" s="192"/>
      <c r="ALL350" s="192"/>
      <c r="ALM350" s="192"/>
      <c r="ALN350" s="192"/>
      <c r="ALO350" s="192"/>
      <c r="ALP350" s="192"/>
      <c r="ALQ350" s="192"/>
      <c r="ALR350" s="192"/>
      <c r="ALS350" s="192"/>
      <c r="ALT350" s="192"/>
      <c r="ALU350" s="192"/>
      <c r="ALV350" s="192"/>
      <c r="ALW350" s="192"/>
      <c r="ALX350" s="192"/>
      <c r="ALY350" s="192"/>
      <c r="ALZ350" s="192"/>
      <c r="AMA350" s="192"/>
      <c r="AMB350" s="192"/>
      <c r="AMC350" s="192"/>
      <c r="AMD350" s="192"/>
      <c r="AME350" s="192"/>
      <c r="AMF350" s="192"/>
      <c r="AMG350" s="192"/>
      <c r="AMH350" s="192"/>
      <c r="AMI350" s="192"/>
      <c r="AMJ350" s="192"/>
    </row>
    <row r="351" spans="1:1024" s="220" customFormat="1" ht="24" x14ac:dyDescent="0.25">
      <c r="A351" s="653"/>
      <c r="B351" s="667"/>
      <c r="C351" s="668"/>
      <c r="D351" s="653"/>
      <c r="E351" s="653"/>
      <c r="F351" s="671"/>
      <c r="G351" s="673"/>
      <c r="H351" s="672"/>
      <c r="I351" s="193" t="s">
        <v>1789</v>
      </c>
      <c r="J351" s="190" t="s">
        <v>6</v>
      </c>
      <c r="K351" s="188" t="s">
        <v>1790</v>
      </c>
      <c r="L351" s="189" t="str">
        <f>VLOOKUP(K351,CódigosRetorno!$A$2:$B$1795,2,FALSE())</f>
        <v>El dato ingresado como codigo de tributo global no corresponde al valor esperado.</v>
      </c>
      <c r="M351" s="187" t="s">
        <v>1658</v>
      </c>
      <c r="N351" s="191"/>
      <c r="O351" s="192"/>
      <c r="P351" s="192"/>
      <c r="Q351" s="192"/>
      <c r="R351" s="192"/>
      <c r="S351" s="192"/>
      <c r="T351" s="192"/>
      <c r="U351" s="192"/>
      <c r="V351" s="192"/>
      <c r="W351" s="192"/>
      <c r="X351" s="192"/>
      <c r="Y351" s="192"/>
      <c r="Z351" s="192"/>
      <c r="AA351" s="192"/>
      <c r="AB351" s="192"/>
      <c r="AC351" s="192"/>
      <c r="AD351" s="192"/>
      <c r="AE351" s="192"/>
      <c r="AF351" s="192"/>
      <c r="AG351" s="192"/>
      <c r="AH351" s="192"/>
      <c r="AI351" s="192"/>
      <c r="AJ351" s="192"/>
      <c r="AK351" s="192"/>
      <c r="AL351" s="192"/>
      <c r="AM351" s="192"/>
      <c r="AN351" s="192"/>
      <c r="AO351" s="192"/>
      <c r="AP351" s="192"/>
      <c r="AQ351" s="192"/>
      <c r="AR351" s="192"/>
      <c r="AS351" s="192"/>
      <c r="AT351" s="192"/>
      <c r="AU351" s="192"/>
      <c r="AV351" s="192"/>
      <c r="AW351" s="192"/>
      <c r="AX351" s="192"/>
      <c r="AY351" s="192"/>
      <c r="AZ351" s="192"/>
      <c r="BA351" s="192"/>
      <c r="BB351" s="192"/>
      <c r="BC351" s="192"/>
      <c r="BD351" s="192"/>
      <c r="BE351" s="192"/>
      <c r="BF351" s="192"/>
      <c r="BG351" s="192"/>
      <c r="BH351" s="192"/>
      <c r="BI351" s="192"/>
      <c r="BJ351" s="192"/>
      <c r="BK351" s="192"/>
      <c r="BL351" s="192"/>
      <c r="BM351" s="192"/>
      <c r="BN351" s="192"/>
      <c r="BO351" s="192"/>
      <c r="BP351" s="192"/>
      <c r="BQ351" s="192"/>
      <c r="BR351" s="192"/>
      <c r="BS351" s="192"/>
      <c r="BT351" s="192"/>
      <c r="BU351" s="192"/>
      <c r="BV351" s="192"/>
      <c r="BW351" s="192"/>
      <c r="BX351" s="192"/>
      <c r="BY351" s="192"/>
      <c r="BZ351" s="192"/>
      <c r="CA351" s="192"/>
      <c r="CB351" s="192"/>
      <c r="CC351" s="192"/>
      <c r="CD351" s="192"/>
      <c r="CE351" s="192"/>
      <c r="CF351" s="192"/>
      <c r="CG351" s="192"/>
      <c r="CH351" s="192"/>
      <c r="CI351" s="192"/>
      <c r="CJ351" s="192"/>
      <c r="CK351" s="192"/>
      <c r="CL351" s="192"/>
      <c r="CM351" s="192"/>
      <c r="CN351" s="192"/>
      <c r="CO351" s="192"/>
      <c r="CP351" s="192"/>
      <c r="CQ351" s="192"/>
      <c r="CR351" s="192"/>
      <c r="CS351" s="192"/>
      <c r="CT351" s="192"/>
      <c r="CU351" s="192"/>
      <c r="CV351" s="192"/>
      <c r="CW351" s="192"/>
      <c r="CX351" s="192"/>
      <c r="CY351" s="192"/>
      <c r="CZ351" s="192"/>
      <c r="DA351" s="192"/>
      <c r="DB351" s="192"/>
      <c r="DC351" s="192"/>
      <c r="DD351" s="192"/>
      <c r="DE351" s="192"/>
      <c r="DF351" s="192"/>
      <c r="DG351" s="192"/>
      <c r="DH351" s="192"/>
      <c r="DI351" s="192"/>
      <c r="DJ351" s="192"/>
      <c r="DK351" s="192"/>
      <c r="DL351" s="192"/>
      <c r="DM351" s="192"/>
      <c r="DN351" s="192"/>
      <c r="DO351" s="192"/>
      <c r="DP351" s="192"/>
      <c r="DQ351" s="192"/>
      <c r="DR351" s="192"/>
      <c r="DS351" s="192"/>
      <c r="DT351" s="192"/>
      <c r="DU351" s="192"/>
      <c r="DV351" s="192"/>
      <c r="DW351" s="192"/>
      <c r="DX351" s="192"/>
      <c r="DY351" s="192"/>
      <c r="DZ351" s="192"/>
      <c r="EA351" s="192"/>
      <c r="EB351" s="192"/>
      <c r="EC351" s="192"/>
      <c r="ED351" s="192"/>
      <c r="EE351" s="192"/>
      <c r="EF351" s="192"/>
      <c r="EG351" s="192"/>
      <c r="EH351" s="192"/>
      <c r="EI351" s="192"/>
      <c r="EJ351" s="192"/>
      <c r="EK351" s="192"/>
      <c r="EL351" s="192"/>
      <c r="EM351" s="192"/>
      <c r="EN351" s="192"/>
      <c r="EO351" s="192"/>
      <c r="EP351" s="192"/>
      <c r="EQ351" s="192"/>
      <c r="ER351" s="192"/>
      <c r="ES351" s="192"/>
      <c r="ET351" s="192"/>
      <c r="EU351" s="192"/>
      <c r="EV351" s="192"/>
      <c r="EW351" s="192"/>
      <c r="EX351" s="192"/>
      <c r="EY351" s="192"/>
      <c r="EZ351" s="192"/>
      <c r="FA351" s="192"/>
      <c r="FB351" s="192"/>
      <c r="FC351" s="192"/>
      <c r="FD351" s="192"/>
      <c r="FE351" s="192"/>
      <c r="FF351" s="192"/>
      <c r="FG351" s="192"/>
      <c r="FH351" s="192"/>
      <c r="FI351" s="192"/>
      <c r="FJ351" s="192"/>
      <c r="FK351" s="192"/>
      <c r="FL351" s="192"/>
      <c r="FM351" s="192"/>
      <c r="FN351" s="192"/>
      <c r="FO351" s="192"/>
      <c r="FP351" s="192"/>
      <c r="FQ351" s="192"/>
      <c r="FR351" s="192"/>
      <c r="FS351" s="192"/>
      <c r="FT351" s="192"/>
      <c r="FU351" s="192"/>
      <c r="FV351" s="192"/>
      <c r="FW351" s="192"/>
      <c r="FX351" s="192"/>
      <c r="FY351" s="192"/>
      <c r="FZ351" s="192"/>
      <c r="GA351" s="192"/>
      <c r="GB351" s="192"/>
      <c r="GC351" s="192"/>
      <c r="GD351" s="192"/>
      <c r="GE351" s="192"/>
      <c r="GF351" s="192"/>
      <c r="GG351" s="192"/>
      <c r="GH351" s="192"/>
      <c r="GI351" s="192"/>
      <c r="GJ351" s="192"/>
      <c r="GK351" s="192"/>
      <c r="GL351" s="192"/>
      <c r="GM351" s="192"/>
      <c r="GN351" s="192"/>
      <c r="GO351" s="192"/>
      <c r="GP351" s="192"/>
      <c r="GQ351" s="192"/>
      <c r="GR351" s="192"/>
      <c r="GS351" s="192"/>
      <c r="GT351" s="192"/>
      <c r="GU351" s="192"/>
      <c r="GV351" s="192"/>
      <c r="GW351" s="192"/>
      <c r="GX351" s="192"/>
      <c r="GY351" s="192"/>
      <c r="GZ351" s="192"/>
      <c r="HA351" s="192"/>
      <c r="HB351" s="192"/>
      <c r="HC351" s="192"/>
      <c r="HD351" s="192"/>
      <c r="HE351" s="192"/>
      <c r="HF351" s="192"/>
      <c r="HG351" s="192"/>
      <c r="HH351" s="192"/>
      <c r="HI351" s="192"/>
      <c r="HJ351" s="192"/>
      <c r="HK351" s="192"/>
      <c r="HL351" s="192"/>
      <c r="HM351" s="192"/>
      <c r="HN351" s="192"/>
      <c r="HO351" s="192"/>
      <c r="HP351" s="192"/>
      <c r="HQ351" s="192"/>
      <c r="HR351" s="192"/>
      <c r="HS351" s="192"/>
      <c r="HT351" s="192"/>
      <c r="HU351" s="192"/>
      <c r="HV351" s="192"/>
      <c r="HW351" s="192"/>
      <c r="HX351" s="192"/>
      <c r="HY351" s="192"/>
      <c r="HZ351" s="192"/>
      <c r="IA351" s="192"/>
      <c r="IB351" s="192"/>
      <c r="IC351" s="192"/>
      <c r="ID351" s="192"/>
      <c r="IE351" s="192"/>
      <c r="IF351" s="192"/>
      <c r="IG351" s="192"/>
      <c r="IH351" s="192"/>
      <c r="II351" s="192"/>
      <c r="IJ351" s="192"/>
      <c r="IK351" s="192"/>
      <c r="IL351" s="192"/>
      <c r="IM351" s="192"/>
      <c r="IN351" s="192"/>
      <c r="IO351" s="192"/>
      <c r="IP351" s="192"/>
      <c r="IQ351" s="192"/>
      <c r="IR351" s="192"/>
      <c r="IS351" s="192"/>
      <c r="IT351" s="192"/>
      <c r="IU351" s="192"/>
      <c r="IV351" s="192"/>
      <c r="IW351" s="192"/>
      <c r="IX351" s="192"/>
      <c r="IY351" s="192"/>
      <c r="IZ351" s="192"/>
      <c r="JA351" s="192"/>
      <c r="JB351" s="192"/>
      <c r="JC351" s="192"/>
      <c r="JD351" s="192"/>
      <c r="JE351" s="192"/>
      <c r="JF351" s="192"/>
      <c r="JG351" s="192"/>
      <c r="JH351" s="192"/>
      <c r="JI351" s="192"/>
      <c r="JJ351" s="192"/>
      <c r="JK351" s="192"/>
      <c r="JL351" s="192"/>
      <c r="JM351" s="192"/>
      <c r="JN351" s="192"/>
      <c r="JO351" s="192"/>
      <c r="JP351" s="192"/>
      <c r="JQ351" s="192"/>
      <c r="JR351" s="192"/>
      <c r="JS351" s="192"/>
      <c r="JT351" s="192"/>
      <c r="JU351" s="192"/>
      <c r="JV351" s="192"/>
      <c r="JW351" s="192"/>
      <c r="JX351" s="192"/>
      <c r="JY351" s="192"/>
      <c r="JZ351" s="192"/>
      <c r="KA351" s="192"/>
      <c r="KB351" s="192"/>
      <c r="KC351" s="192"/>
      <c r="KD351" s="192"/>
      <c r="KE351" s="192"/>
      <c r="KF351" s="192"/>
      <c r="KG351" s="192"/>
      <c r="KH351" s="192"/>
      <c r="KI351" s="192"/>
      <c r="KJ351" s="192"/>
      <c r="KK351" s="192"/>
      <c r="KL351" s="192"/>
      <c r="KM351" s="192"/>
      <c r="KN351" s="192"/>
      <c r="KO351" s="192"/>
      <c r="KP351" s="192"/>
      <c r="KQ351" s="192"/>
      <c r="KR351" s="192"/>
      <c r="KS351" s="192"/>
      <c r="KT351" s="192"/>
      <c r="KU351" s="192"/>
      <c r="KV351" s="192"/>
      <c r="KW351" s="192"/>
      <c r="KX351" s="192"/>
      <c r="KY351" s="192"/>
      <c r="KZ351" s="192"/>
      <c r="LA351" s="192"/>
      <c r="LB351" s="192"/>
      <c r="LC351" s="192"/>
      <c r="LD351" s="192"/>
      <c r="LE351" s="192"/>
      <c r="LF351" s="192"/>
      <c r="LG351" s="192"/>
      <c r="LH351" s="192"/>
      <c r="LI351" s="192"/>
      <c r="LJ351" s="192"/>
      <c r="LK351" s="192"/>
      <c r="LL351" s="192"/>
      <c r="LM351" s="192"/>
      <c r="LN351" s="192"/>
      <c r="LO351" s="192"/>
      <c r="LP351" s="192"/>
      <c r="LQ351" s="192"/>
      <c r="LR351" s="192"/>
      <c r="LS351" s="192"/>
      <c r="LT351" s="192"/>
      <c r="LU351" s="192"/>
      <c r="LV351" s="192"/>
      <c r="LW351" s="192"/>
      <c r="LX351" s="192"/>
      <c r="LY351" s="192"/>
      <c r="LZ351" s="192"/>
      <c r="MA351" s="192"/>
      <c r="MB351" s="192"/>
      <c r="MC351" s="192"/>
      <c r="MD351" s="192"/>
      <c r="ME351" s="192"/>
      <c r="MF351" s="192"/>
      <c r="MG351" s="192"/>
      <c r="MH351" s="192"/>
      <c r="MI351" s="192"/>
      <c r="MJ351" s="192"/>
      <c r="MK351" s="192"/>
      <c r="ML351" s="192"/>
      <c r="MM351" s="192"/>
      <c r="MN351" s="192"/>
      <c r="MO351" s="192"/>
      <c r="MP351" s="192"/>
      <c r="MQ351" s="192"/>
      <c r="MR351" s="192"/>
      <c r="MS351" s="192"/>
      <c r="MT351" s="192"/>
      <c r="MU351" s="192"/>
      <c r="MV351" s="192"/>
      <c r="MW351" s="192"/>
      <c r="MX351" s="192"/>
      <c r="MY351" s="192"/>
      <c r="MZ351" s="192"/>
      <c r="NA351" s="192"/>
      <c r="NB351" s="192"/>
      <c r="NC351" s="192"/>
      <c r="ND351" s="192"/>
      <c r="NE351" s="192"/>
      <c r="NF351" s="192"/>
      <c r="NG351" s="192"/>
      <c r="NH351" s="192"/>
      <c r="NI351" s="192"/>
      <c r="NJ351" s="192"/>
      <c r="NK351" s="192"/>
      <c r="NL351" s="192"/>
      <c r="NM351" s="192"/>
      <c r="NN351" s="192"/>
      <c r="NO351" s="192"/>
      <c r="NP351" s="192"/>
      <c r="NQ351" s="192"/>
      <c r="NR351" s="192"/>
      <c r="NS351" s="192"/>
      <c r="NT351" s="192"/>
      <c r="NU351" s="192"/>
      <c r="NV351" s="192"/>
      <c r="NW351" s="192"/>
      <c r="NX351" s="192"/>
      <c r="NY351" s="192"/>
      <c r="NZ351" s="192"/>
      <c r="OA351" s="192"/>
      <c r="OB351" s="192"/>
      <c r="OC351" s="192"/>
      <c r="OD351" s="192"/>
      <c r="OE351" s="192"/>
      <c r="OF351" s="192"/>
      <c r="OG351" s="192"/>
      <c r="OH351" s="192"/>
      <c r="OI351" s="192"/>
      <c r="OJ351" s="192"/>
      <c r="OK351" s="192"/>
      <c r="OL351" s="192"/>
      <c r="OM351" s="192"/>
      <c r="ON351" s="192"/>
      <c r="OO351" s="192"/>
      <c r="OP351" s="192"/>
      <c r="OQ351" s="192"/>
      <c r="OR351" s="192"/>
      <c r="OS351" s="192"/>
      <c r="OT351" s="192"/>
      <c r="OU351" s="192"/>
      <c r="OV351" s="192"/>
      <c r="OW351" s="192"/>
      <c r="OX351" s="192"/>
      <c r="OY351" s="192"/>
      <c r="OZ351" s="192"/>
      <c r="PA351" s="192"/>
      <c r="PB351" s="192"/>
      <c r="PC351" s="192"/>
      <c r="PD351" s="192"/>
      <c r="PE351" s="192"/>
      <c r="PF351" s="192"/>
      <c r="PG351" s="192"/>
      <c r="PH351" s="192"/>
      <c r="PI351" s="192"/>
      <c r="PJ351" s="192"/>
      <c r="PK351" s="192"/>
      <c r="PL351" s="192"/>
      <c r="PM351" s="192"/>
      <c r="PN351" s="192"/>
      <c r="PO351" s="192"/>
      <c r="PP351" s="192"/>
      <c r="PQ351" s="192"/>
      <c r="PR351" s="192"/>
      <c r="PS351" s="192"/>
      <c r="PT351" s="192"/>
      <c r="PU351" s="192"/>
      <c r="PV351" s="192"/>
      <c r="PW351" s="192"/>
      <c r="PX351" s="192"/>
      <c r="PY351" s="192"/>
      <c r="PZ351" s="192"/>
      <c r="QA351" s="192"/>
      <c r="QB351" s="192"/>
      <c r="QC351" s="192"/>
      <c r="QD351" s="192"/>
      <c r="QE351" s="192"/>
      <c r="QF351" s="192"/>
      <c r="QG351" s="192"/>
      <c r="QH351" s="192"/>
      <c r="QI351" s="192"/>
      <c r="QJ351" s="192"/>
      <c r="QK351" s="192"/>
      <c r="QL351" s="192"/>
      <c r="QM351" s="192"/>
      <c r="QN351" s="192"/>
      <c r="QO351" s="192"/>
      <c r="QP351" s="192"/>
      <c r="QQ351" s="192"/>
      <c r="QR351" s="192"/>
      <c r="QS351" s="192"/>
      <c r="QT351" s="192"/>
      <c r="QU351" s="192"/>
      <c r="QV351" s="192"/>
      <c r="QW351" s="192"/>
      <c r="QX351" s="192"/>
      <c r="QY351" s="192"/>
      <c r="QZ351" s="192"/>
      <c r="RA351" s="192"/>
      <c r="RB351" s="192"/>
      <c r="RC351" s="192"/>
      <c r="RD351" s="192"/>
      <c r="RE351" s="192"/>
      <c r="RF351" s="192"/>
      <c r="RG351" s="192"/>
      <c r="RH351" s="192"/>
      <c r="RI351" s="192"/>
      <c r="RJ351" s="192"/>
      <c r="RK351" s="192"/>
      <c r="RL351" s="192"/>
      <c r="RM351" s="192"/>
      <c r="RN351" s="192"/>
      <c r="RO351" s="192"/>
      <c r="RP351" s="192"/>
      <c r="RQ351" s="192"/>
      <c r="RR351" s="192"/>
      <c r="RS351" s="192"/>
      <c r="RT351" s="192"/>
      <c r="RU351" s="192"/>
      <c r="RV351" s="192"/>
      <c r="RW351" s="192"/>
      <c r="RX351" s="192"/>
      <c r="RY351" s="192"/>
      <c r="RZ351" s="192"/>
      <c r="SA351" s="192"/>
      <c r="SB351" s="192"/>
      <c r="SC351" s="192"/>
      <c r="SD351" s="192"/>
      <c r="SE351" s="192"/>
      <c r="SF351" s="192"/>
      <c r="SG351" s="192"/>
      <c r="SH351" s="192"/>
      <c r="SI351" s="192"/>
      <c r="SJ351" s="192"/>
      <c r="SK351" s="192"/>
      <c r="SL351" s="192"/>
      <c r="SM351" s="192"/>
      <c r="SN351" s="192"/>
      <c r="SO351" s="192"/>
      <c r="SP351" s="192"/>
      <c r="SQ351" s="192"/>
      <c r="SR351" s="192"/>
      <c r="SS351" s="192"/>
      <c r="ST351" s="192"/>
      <c r="SU351" s="192"/>
      <c r="SV351" s="192"/>
      <c r="SW351" s="192"/>
      <c r="SX351" s="192"/>
      <c r="SY351" s="192"/>
      <c r="SZ351" s="192"/>
      <c r="TA351" s="192"/>
      <c r="TB351" s="192"/>
      <c r="TC351" s="192"/>
      <c r="TD351" s="192"/>
      <c r="TE351" s="192"/>
      <c r="TF351" s="192"/>
      <c r="TG351" s="192"/>
      <c r="TH351" s="192"/>
      <c r="TI351" s="192"/>
      <c r="TJ351" s="192"/>
      <c r="TK351" s="192"/>
      <c r="TL351" s="192"/>
      <c r="TM351" s="192"/>
      <c r="TN351" s="192"/>
      <c r="TO351" s="192"/>
      <c r="TP351" s="192"/>
      <c r="TQ351" s="192"/>
      <c r="TR351" s="192"/>
      <c r="TS351" s="192"/>
      <c r="TT351" s="192"/>
      <c r="TU351" s="192"/>
      <c r="TV351" s="192"/>
      <c r="TW351" s="192"/>
      <c r="TX351" s="192"/>
      <c r="TY351" s="192"/>
      <c r="TZ351" s="192"/>
      <c r="UA351" s="192"/>
      <c r="UB351" s="192"/>
      <c r="UC351" s="192"/>
      <c r="UD351" s="192"/>
      <c r="UE351" s="192"/>
      <c r="UF351" s="192"/>
      <c r="UG351" s="192"/>
      <c r="UH351" s="192"/>
      <c r="UI351" s="192"/>
      <c r="UJ351" s="192"/>
      <c r="UK351" s="192"/>
      <c r="UL351" s="192"/>
      <c r="UM351" s="192"/>
      <c r="UN351" s="192"/>
      <c r="UO351" s="192"/>
      <c r="UP351" s="192"/>
      <c r="UQ351" s="192"/>
      <c r="UR351" s="192"/>
      <c r="US351" s="192"/>
      <c r="UT351" s="192"/>
      <c r="UU351" s="192"/>
      <c r="UV351" s="192"/>
      <c r="UW351" s="192"/>
      <c r="UX351" s="192"/>
      <c r="UY351" s="192"/>
      <c r="UZ351" s="192"/>
      <c r="VA351" s="192"/>
      <c r="VB351" s="192"/>
      <c r="VC351" s="192"/>
      <c r="VD351" s="192"/>
      <c r="VE351" s="192"/>
      <c r="VF351" s="192"/>
      <c r="VG351" s="192"/>
      <c r="VH351" s="192"/>
      <c r="VI351" s="192"/>
      <c r="VJ351" s="192"/>
      <c r="VK351" s="192"/>
      <c r="VL351" s="192"/>
      <c r="VM351" s="192"/>
      <c r="VN351" s="192"/>
      <c r="VO351" s="192"/>
      <c r="VP351" s="192"/>
      <c r="VQ351" s="192"/>
      <c r="VR351" s="192"/>
      <c r="VS351" s="192"/>
      <c r="VT351" s="192"/>
      <c r="VU351" s="192"/>
      <c r="VV351" s="192"/>
      <c r="VW351" s="192"/>
      <c r="VX351" s="192"/>
      <c r="VY351" s="192"/>
      <c r="VZ351" s="192"/>
      <c r="WA351" s="192"/>
      <c r="WB351" s="192"/>
      <c r="WC351" s="192"/>
      <c r="WD351" s="192"/>
      <c r="WE351" s="192"/>
      <c r="WF351" s="192"/>
      <c r="WG351" s="192"/>
      <c r="WH351" s="192"/>
      <c r="WI351" s="192"/>
      <c r="WJ351" s="192"/>
      <c r="WK351" s="192"/>
      <c r="WL351" s="192"/>
      <c r="WM351" s="192"/>
      <c r="WN351" s="192"/>
      <c r="WO351" s="192"/>
      <c r="WP351" s="192"/>
      <c r="WQ351" s="192"/>
      <c r="WR351" s="192"/>
      <c r="WS351" s="192"/>
      <c r="WT351" s="192"/>
      <c r="WU351" s="192"/>
      <c r="WV351" s="192"/>
      <c r="WW351" s="192"/>
      <c r="WX351" s="192"/>
      <c r="WY351" s="192"/>
      <c r="WZ351" s="192"/>
      <c r="XA351" s="192"/>
      <c r="XB351" s="192"/>
      <c r="XC351" s="192"/>
      <c r="XD351" s="192"/>
      <c r="XE351" s="192"/>
      <c r="XF351" s="192"/>
      <c r="XG351" s="192"/>
      <c r="XH351" s="192"/>
      <c r="XI351" s="192"/>
      <c r="XJ351" s="192"/>
      <c r="XK351" s="192"/>
      <c r="XL351" s="192"/>
      <c r="XM351" s="192"/>
      <c r="XN351" s="192"/>
      <c r="XO351" s="192"/>
      <c r="XP351" s="192"/>
      <c r="XQ351" s="192"/>
      <c r="XR351" s="192"/>
      <c r="XS351" s="192"/>
      <c r="XT351" s="192"/>
      <c r="XU351" s="192"/>
      <c r="XV351" s="192"/>
      <c r="XW351" s="192"/>
      <c r="XX351" s="192"/>
      <c r="XY351" s="192"/>
      <c r="XZ351" s="192"/>
      <c r="YA351" s="192"/>
      <c r="YB351" s="192"/>
      <c r="YC351" s="192"/>
      <c r="YD351" s="192"/>
      <c r="YE351" s="192"/>
      <c r="YF351" s="192"/>
      <c r="YG351" s="192"/>
      <c r="YH351" s="192"/>
      <c r="YI351" s="192"/>
      <c r="YJ351" s="192"/>
      <c r="YK351" s="192"/>
      <c r="YL351" s="192"/>
      <c r="YM351" s="192"/>
      <c r="YN351" s="192"/>
      <c r="YO351" s="192"/>
      <c r="YP351" s="192"/>
      <c r="YQ351" s="192"/>
      <c r="YR351" s="192"/>
      <c r="YS351" s="192"/>
      <c r="YT351" s="192"/>
      <c r="YU351" s="192"/>
      <c r="YV351" s="192"/>
      <c r="YW351" s="192"/>
      <c r="YX351" s="192"/>
      <c r="YY351" s="192"/>
      <c r="YZ351" s="192"/>
      <c r="ZA351" s="192"/>
      <c r="ZB351" s="192"/>
      <c r="ZC351" s="192"/>
      <c r="ZD351" s="192"/>
      <c r="ZE351" s="192"/>
      <c r="ZF351" s="192"/>
      <c r="ZG351" s="192"/>
      <c r="ZH351" s="192"/>
      <c r="ZI351" s="192"/>
      <c r="ZJ351" s="192"/>
      <c r="ZK351" s="192"/>
      <c r="ZL351" s="192"/>
      <c r="ZM351" s="192"/>
      <c r="ZN351" s="192"/>
      <c r="ZO351" s="192"/>
      <c r="ZP351" s="192"/>
      <c r="ZQ351" s="192"/>
      <c r="ZR351" s="192"/>
      <c r="ZS351" s="192"/>
      <c r="ZT351" s="192"/>
      <c r="ZU351" s="192"/>
      <c r="ZV351" s="192"/>
      <c r="ZW351" s="192"/>
      <c r="ZX351" s="192"/>
      <c r="ZY351" s="192"/>
      <c r="ZZ351" s="192"/>
      <c r="AAA351" s="192"/>
      <c r="AAB351" s="192"/>
      <c r="AAC351" s="192"/>
      <c r="AAD351" s="192"/>
      <c r="AAE351" s="192"/>
      <c r="AAF351" s="192"/>
      <c r="AAG351" s="192"/>
      <c r="AAH351" s="192"/>
      <c r="AAI351" s="192"/>
      <c r="AAJ351" s="192"/>
      <c r="AAK351" s="192"/>
      <c r="AAL351" s="192"/>
      <c r="AAM351" s="192"/>
      <c r="AAN351" s="192"/>
      <c r="AAO351" s="192"/>
      <c r="AAP351" s="192"/>
      <c r="AAQ351" s="192"/>
      <c r="AAR351" s="192"/>
      <c r="AAS351" s="192"/>
      <c r="AAT351" s="192"/>
      <c r="AAU351" s="192"/>
      <c r="AAV351" s="192"/>
      <c r="AAW351" s="192"/>
      <c r="AAX351" s="192"/>
      <c r="AAY351" s="192"/>
      <c r="AAZ351" s="192"/>
      <c r="ABA351" s="192"/>
      <c r="ABB351" s="192"/>
      <c r="ABC351" s="192"/>
      <c r="ABD351" s="192"/>
      <c r="ABE351" s="192"/>
      <c r="ABF351" s="192"/>
      <c r="ABG351" s="192"/>
      <c r="ABH351" s="192"/>
      <c r="ABI351" s="192"/>
      <c r="ABJ351" s="192"/>
      <c r="ABK351" s="192"/>
      <c r="ABL351" s="192"/>
      <c r="ABM351" s="192"/>
      <c r="ABN351" s="192"/>
      <c r="ABO351" s="192"/>
      <c r="ABP351" s="192"/>
      <c r="ABQ351" s="192"/>
      <c r="ABR351" s="192"/>
      <c r="ABS351" s="192"/>
      <c r="ABT351" s="192"/>
      <c r="ABU351" s="192"/>
      <c r="ABV351" s="192"/>
      <c r="ABW351" s="192"/>
      <c r="ABX351" s="192"/>
      <c r="ABY351" s="192"/>
      <c r="ABZ351" s="192"/>
      <c r="ACA351" s="192"/>
      <c r="ACB351" s="192"/>
      <c r="ACC351" s="192"/>
      <c r="ACD351" s="192"/>
      <c r="ACE351" s="192"/>
      <c r="ACF351" s="192"/>
      <c r="ACG351" s="192"/>
      <c r="ACH351" s="192"/>
      <c r="ACI351" s="192"/>
      <c r="ACJ351" s="192"/>
      <c r="ACK351" s="192"/>
      <c r="ACL351" s="192"/>
      <c r="ACM351" s="192"/>
      <c r="ACN351" s="192"/>
      <c r="ACO351" s="192"/>
      <c r="ACP351" s="192"/>
      <c r="ACQ351" s="192"/>
      <c r="ACR351" s="192"/>
      <c r="ACS351" s="192"/>
      <c r="ACT351" s="192"/>
      <c r="ACU351" s="192"/>
      <c r="ACV351" s="192"/>
      <c r="ACW351" s="192"/>
      <c r="ACX351" s="192"/>
      <c r="ACY351" s="192"/>
      <c r="ACZ351" s="192"/>
      <c r="ADA351" s="192"/>
      <c r="ADB351" s="192"/>
      <c r="ADC351" s="192"/>
      <c r="ADD351" s="192"/>
      <c r="ADE351" s="192"/>
      <c r="ADF351" s="192"/>
      <c r="ADG351" s="192"/>
      <c r="ADH351" s="192"/>
      <c r="ADI351" s="192"/>
      <c r="ADJ351" s="192"/>
      <c r="ADK351" s="192"/>
      <c r="ADL351" s="192"/>
      <c r="ADM351" s="192"/>
      <c r="ADN351" s="192"/>
      <c r="ADO351" s="192"/>
      <c r="ADP351" s="192"/>
      <c r="ADQ351" s="192"/>
      <c r="ADR351" s="192"/>
      <c r="ADS351" s="192"/>
      <c r="ADT351" s="192"/>
      <c r="ADU351" s="192"/>
      <c r="ADV351" s="192"/>
      <c r="ADW351" s="192"/>
      <c r="ADX351" s="192"/>
      <c r="ADY351" s="192"/>
      <c r="ADZ351" s="192"/>
      <c r="AEA351" s="192"/>
      <c r="AEB351" s="192"/>
      <c r="AEC351" s="192"/>
      <c r="AED351" s="192"/>
      <c r="AEE351" s="192"/>
      <c r="AEF351" s="192"/>
      <c r="AEG351" s="192"/>
      <c r="AEH351" s="192"/>
      <c r="AEI351" s="192"/>
      <c r="AEJ351" s="192"/>
      <c r="AEK351" s="192"/>
      <c r="AEL351" s="192"/>
      <c r="AEM351" s="192"/>
      <c r="AEN351" s="192"/>
      <c r="AEO351" s="192"/>
      <c r="AEP351" s="192"/>
      <c r="AEQ351" s="192"/>
      <c r="AER351" s="192"/>
      <c r="AES351" s="192"/>
      <c r="AET351" s="192"/>
      <c r="AEU351" s="192"/>
      <c r="AEV351" s="192"/>
      <c r="AEW351" s="192"/>
      <c r="AEX351" s="192"/>
      <c r="AEY351" s="192"/>
      <c r="AEZ351" s="192"/>
      <c r="AFA351" s="192"/>
      <c r="AFB351" s="192"/>
      <c r="AFC351" s="192"/>
      <c r="AFD351" s="192"/>
      <c r="AFE351" s="192"/>
      <c r="AFF351" s="192"/>
      <c r="AFG351" s="192"/>
      <c r="AFH351" s="192"/>
      <c r="AFI351" s="192"/>
      <c r="AFJ351" s="192"/>
      <c r="AFK351" s="192"/>
      <c r="AFL351" s="192"/>
      <c r="AFM351" s="192"/>
      <c r="AFN351" s="192"/>
      <c r="AFO351" s="192"/>
      <c r="AFP351" s="192"/>
      <c r="AFQ351" s="192"/>
      <c r="AFR351" s="192"/>
      <c r="AFS351" s="192"/>
      <c r="AFT351" s="192"/>
      <c r="AFU351" s="192"/>
      <c r="AFV351" s="192"/>
      <c r="AFW351" s="192"/>
      <c r="AFX351" s="192"/>
      <c r="AFY351" s="192"/>
      <c r="AFZ351" s="192"/>
      <c r="AGA351" s="192"/>
      <c r="AGB351" s="192"/>
      <c r="AGC351" s="192"/>
      <c r="AGD351" s="192"/>
      <c r="AGE351" s="192"/>
      <c r="AGF351" s="192"/>
      <c r="AGG351" s="192"/>
      <c r="AGH351" s="192"/>
      <c r="AGI351" s="192"/>
      <c r="AGJ351" s="192"/>
      <c r="AGK351" s="192"/>
      <c r="AGL351" s="192"/>
      <c r="AGM351" s="192"/>
      <c r="AGN351" s="192"/>
      <c r="AGO351" s="192"/>
      <c r="AGP351" s="192"/>
      <c r="AGQ351" s="192"/>
      <c r="AGR351" s="192"/>
      <c r="AGS351" s="192"/>
      <c r="AGT351" s="192"/>
      <c r="AGU351" s="192"/>
      <c r="AGV351" s="192"/>
      <c r="AGW351" s="192"/>
      <c r="AGX351" s="192"/>
      <c r="AGY351" s="192"/>
      <c r="AGZ351" s="192"/>
      <c r="AHA351" s="192"/>
      <c r="AHB351" s="192"/>
      <c r="AHC351" s="192"/>
      <c r="AHD351" s="192"/>
      <c r="AHE351" s="192"/>
      <c r="AHF351" s="192"/>
      <c r="AHG351" s="192"/>
      <c r="AHH351" s="192"/>
      <c r="AHI351" s="192"/>
      <c r="AHJ351" s="192"/>
      <c r="AHK351" s="192"/>
      <c r="AHL351" s="192"/>
      <c r="AHM351" s="192"/>
      <c r="AHN351" s="192"/>
      <c r="AHO351" s="192"/>
      <c r="AHP351" s="192"/>
      <c r="AHQ351" s="192"/>
      <c r="AHR351" s="192"/>
      <c r="AHS351" s="192"/>
      <c r="AHT351" s="192"/>
      <c r="AHU351" s="192"/>
      <c r="AHV351" s="192"/>
      <c r="AHW351" s="192"/>
      <c r="AHX351" s="192"/>
      <c r="AHY351" s="192"/>
      <c r="AHZ351" s="192"/>
      <c r="AIA351" s="192"/>
      <c r="AIB351" s="192"/>
      <c r="AIC351" s="192"/>
      <c r="AID351" s="192"/>
      <c r="AIE351" s="192"/>
      <c r="AIF351" s="192"/>
      <c r="AIG351" s="192"/>
      <c r="AIH351" s="192"/>
      <c r="AII351" s="192"/>
      <c r="AIJ351" s="192"/>
      <c r="AIK351" s="192"/>
      <c r="AIL351" s="192"/>
      <c r="AIM351" s="192"/>
      <c r="AIN351" s="192"/>
      <c r="AIO351" s="192"/>
      <c r="AIP351" s="192"/>
      <c r="AIQ351" s="192"/>
      <c r="AIR351" s="192"/>
      <c r="AIS351" s="192"/>
      <c r="AIT351" s="192"/>
      <c r="AIU351" s="192"/>
      <c r="AIV351" s="192"/>
      <c r="AIW351" s="192"/>
      <c r="AIX351" s="192"/>
      <c r="AIY351" s="192"/>
      <c r="AIZ351" s="192"/>
      <c r="AJA351" s="192"/>
      <c r="AJB351" s="192"/>
      <c r="AJC351" s="192"/>
      <c r="AJD351" s="192"/>
      <c r="AJE351" s="192"/>
      <c r="AJF351" s="192"/>
      <c r="AJG351" s="192"/>
      <c r="AJH351" s="192"/>
      <c r="AJI351" s="192"/>
      <c r="AJJ351" s="192"/>
      <c r="AJK351" s="192"/>
      <c r="AJL351" s="192"/>
      <c r="AJM351" s="192"/>
      <c r="AJN351" s="192"/>
      <c r="AJO351" s="192"/>
      <c r="AJP351" s="192"/>
      <c r="AJQ351" s="192"/>
      <c r="AJR351" s="192"/>
      <c r="AJS351" s="192"/>
      <c r="AJT351" s="192"/>
      <c r="AJU351" s="192"/>
      <c r="AJV351" s="192"/>
      <c r="AJW351" s="192"/>
      <c r="AJX351" s="192"/>
      <c r="AJY351" s="192"/>
      <c r="AJZ351" s="192"/>
      <c r="AKA351" s="192"/>
      <c r="AKB351" s="192"/>
      <c r="AKC351" s="192"/>
      <c r="AKD351" s="192"/>
      <c r="AKE351" s="192"/>
      <c r="AKF351" s="192"/>
      <c r="AKG351" s="192"/>
      <c r="AKH351" s="192"/>
      <c r="AKI351" s="192"/>
      <c r="AKJ351" s="192"/>
      <c r="AKK351" s="192"/>
      <c r="AKL351" s="192"/>
      <c r="AKM351" s="192"/>
      <c r="AKN351" s="192"/>
      <c r="AKO351" s="192"/>
      <c r="AKP351" s="192"/>
      <c r="AKQ351" s="192"/>
      <c r="AKR351" s="192"/>
      <c r="AKS351" s="192"/>
      <c r="AKT351" s="192"/>
      <c r="AKU351" s="192"/>
      <c r="AKV351" s="192"/>
      <c r="AKW351" s="192"/>
      <c r="AKX351" s="192"/>
      <c r="AKY351" s="192"/>
      <c r="AKZ351" s="192"/>
      <c r="ALA351" s="192"/>
      <c r="ALB351" s="192"/>
      <c r="ALC351" s="192"/>
      <c r="ALD351" s="192"/>
      <c r="ALE351" s="192"/>
      <c r="ALF351" s="192"/>
      <c r="ALG351" s="192"/>
      <c r="ALH351" s="192"/>
      <c r="ALI351" s="192"/>
      <c r="ALJ351" s="192"/>
      <c r="ALK351" s="192"/>
      <c r="ALL351" s="192"/>
      <c r="ALM351" s="192"/>
      <c r="ALN351" s="192"/>
      <c r="ALO351" s="192"/>
      <c r="ALP351" s="192"/>
      <c r="ALQ351" s="192"/>
      <c r="ALR351" s="192"/>
      <c r="ALS351" s="192"/>
      <c r="ALT351" s="192"/>
      <c r="ALU351" s="192"/>
      <c r="ALV351" s="192"/>
      <c r="ALW351" s="192"/>
      <c r="ALX351" s="192"/>
      <c r="ALY351" s="192"/>
      <c r="ALZ351" s="192"/>
      <c r="AMA351" s="192"/>
      <c r="AMB351" s="192"/>
      <c r="AMC351" s="192"/>
      <c r="AMD351" s="192"/>
      <c r="AME351" s="192"/>
      <c r="AMF351" s="192"/>
      <c r="AMG351" s="192"/>
      <c r="AMH351" s="192"/>
      <c r="AMI351" s="192"/>
      <c r="AMJ351" s="192"/>
    </row>
    <row r="352" spans="1:1024" s="220" customFormat="1" ht="24" x14ac:dyDescent="0.25">
      <c r="A352" s="653"/>
      <c r="B352" s="667"/>
      <c r="C352" s="668"/>
      <c r="D352" s="653"/>
      <c r="E352" s="653"/>
      <c r="F352" s="671"/>
      <c r="G352" s="673"/>
      <c r="H352" s="672"/>
      <c r="I352" s="193" t="s">
        <v>1791</v>
      </c>
      <c r="J352" s="188" t="s">
        <v>6</v>
      </c>
      <c r="K352" s="188" t="s">
        <v>1792</v>
      </c>
      <c r="L352" s="189" t="str">
        <f>VLOOKUP(K352,CódigosRetorno!$A$2:$B$1795,2,FALSE())</f>
        <v>El código de tributo no debe repetirse a nivel de totales</v>
      </c>
      <c r="M352" s="219" t="s">
        <v>8</v>
      </c>
      <c r="N352" s="191"/>
      <c r="O352" s="192"/>
      <c r="P352" s="192"/>
      <c r="Q352" s="192"/>
      <c r="R352" s="192"/>
      <c r="S352" s="192"/>
      <c r="T352" s="192"/>
      <c r="U352" s="192"/>
      <c r="V352" s="192"/>
      <c r="W352" s="192"/>
      <c r="X352" s="192"/>
      <c r="Y352" s="192"/>
      <c r="Z352" s="192"/>
      <c r="AA352" s="192"/>
      <c r="AB352" s="192"/>
      <c r="AC352" s="192"/>
      <c r="AD352" s="192"/>
      <c r="AE352" s="192"/>
      <c r="AF352" s="192"/>
      <c r="AG352" s="192"/>
      <c r="AH352" s="192"/>
      <c r="AI352" s="192"/>
      <c r="AJ352" s="192"/>
      <c r="AK352" s="192"/>
      <c r="AL352" s="192"/>
      <c r="AM352" s="192"/>
      <c r="AN352" s="192"/>
      <c r="AO352" s="192"/>
      <c r="AP352" s="192"/>
      <c r="AQ352" s="192"/>
      <c r="AR352" s="192"/>
      <c r="AS352" s="192"/>
      <c r="AT352" s="192"/>
      <c r="AU352" s="192"/>
      <c r="AV352" s="192"/>
      <c r="AW352" s="192"/>
      <c r="AX352" s="192"/>
      <c r="AY352" s="192"/>
      <c r="AZ352" s="192"/>
      <c r="BA352" s="192"/>
      <c r="BB352" s="192"/>
      <c r="BC352" s="192"/>
      <c r="BD352" s="192"/>
      <c r="BE352" s="192"/>
      <c r="BF352" s="192"/>
      <c r="BG352" s="192"/>
      <c r="BH352" s="192"/>
      <c r="BI352" s="192"/>
      <c r="BJ352" s="192"/>
      <c r="BK352" s="192"/>
      <c r="BL352" s="192"/>
      <c r="BM352" s="192"/>
      <c r="BN352" s="192"/>
      <c r="BO352" s="192"/>
      <c r="BP352" s="192"/>
      <c r="BQ352" s="192"/>
      <c r="BR352" s="192"/>
      <c r="BS352" s="192"/>
      <c r="BT352" s="192"/>
      <c r="BU352" s="192"/>
      <c r="BV352" s="192"/>
      <c r="BW352" s="192"/>
      <c r="BX352" s="192"/>
      <c r="BY352" s="192"/>
      <c r="BZ352" s="192"/>
      <c r="CA352" s="192"/>
      <c r="CB352" s="192"/>
      <c r="CC352" s="192"/>
      <c r="CD352" s="192"/>
      <c r="CE352" s="192"/>
      <c r="CF352" s="192"/>
      <c r="CG352" s="192"/>
      <c r="CH352" s="192"/>
      <c r="CI352" s="192"/>
      <c r="CJ352" s="192"/>
      <c r="CK352" s="192"/>
      <c r="CL352" s="192"/>
      <c r="CM352" s="192"/>
      <c r="CN352" s="192"/>
      <c r="CO352" s="192"/>
      <c r="CP352" s="192"/>
      <c r="CQ352" s="192"/>
      <c r="CR352" s="192"/>
      <c r="CS352" s="192"/>
      <c r="CT352" s="192"/>
      <c r="CU352" s="192"/>
      <c r="CV352" s="192"/>
      <c r="CW352" s="192"/>
      <c r="CX352" s="192"/>
      <c r="CY352" s="192"/>
      <c r="CZ352" s="192"/>
      <c r="DA352" s="192"/>
      <c r="DB352" s="192"/>
      <c r="DC352" s="192"/>
      <c r="DD352" s="192"/>
      <c r="DE352" s="192"/>
      <c r="DF352" s="192"/>
      <c r="DG352" s="192"/>
      <c r="DH352" s="192"/>
      <c r="DI352" s="192"/>
      <c r="DJ352" s="192"/>
      <c r="DK352" s="192"/>
      <c r="DL352" s="192"/>
      <c r="DM352" s="192"/>
      <c r="DN352" s="192"/>
      <c r="DO352" s="192"/>
      <c r="DP352" s="192"/>
      <c r="DQ352" s="192"/>
      <c r="DR352" s="192"/>
      <c r="DS352" s="192"/>
      <c r="DT352" s="192"/>
      <c r="DU352" s="192"/>
      <c r="DV352" s="192"/>
      <c r="DW352" s="192"/>
      <c r="DX352" s="192"/>
      <c r="DY352" s="192"/>
      <c r="DZ352" s="192"/>
      <c r="EA352" s="192"/>
      <c r="EB352" s="192"/>
      <c r="EC352" s="192"/>
      <c r="ED352" s="192"/>
      <c r="EE352" s="192"/>
      <c r="EF352" s="192"/>
      <c r="EG352" s="192"/>
      <c r="EH352" s="192"/>
      <c r="EI352" s="192"/>
      <c r="EJ352" s="192"/>
      <c r="EK352" s="192"/>
      <c r="EL352" s="192"/>
      <c r="EM352" s="192"/>
      <c r="EN352" s="192"/>
      <c r="EO352" s="192"/>
      <c r="EP352" s="192"/>
      <c r="EQ352" s="192"/>
      <c r="ER352" s="192"/>
      <c r="ES352" s="192"/>
      <c r="ET352" s="192"/>
      <c r="EU352" s="192"/>
      <c r="EV352" s="192"/>
      <c r="EW352" s="192"/>
      <c r="EX352" s="192"/>
      <c r="EY352" s="192"/>
      <c r="EZ352" s="192"/>
      <c r="FA352" s="192"/>
      <c r="FB352" s="192"/>
      <c r="FC352" s="192"/>
      <c r="FD352" s="192"/>
      <c r="FE352" s="192"/>
      <c r="FF352" s="192"/>
      <c r="FG352" s="192"/>
      <c r="FH352" s="192"/>
      <c r="FI352" s="192"/>
      <c r="FJ352" s="192"/>
      <c r="FK352" s="192"/>
      <c r="FL352" s="192"/>
      <c r="FM352" s="192"/>
      <c r="FN352" s="192"/>
      <c r="FO352" s="192"/>
      <c r="FP352" s="192"/>
      <c r="FQ352" s="192"/>
      <c r="FR352" s="192"/>
      <c r="FS352" s="192"/>
      <c r="FT352" s="192"/>
      <c r="FU352" s="192"/>
      <c r="FV352" s="192"/>
      <c r="FW352" s="192"/>
      <c r="FX352" s="192"/>
      <c r="FY352" s="192"/>
      <c r="FZ352" s="192"/>
      <c r="GA352" s="192"/>
      <c r="GB352" s="192"/>
      <c r="GC352" s="192"/>
      <c r="GD352" s="192"/>
      <c r="GE352" s="192"/>
      <c r="GF352" s="192"/>
      <c r="GG352" s="192"/>
      <c r="GH352" s="192"/>
      <c r="GI352" s="192"/>
      <c r="GJ352" s="192"/>
      <c r="GK352" s="192"/>
      <c r="GL352" s="192"/>
      <c r="GM352" s="192"/>
      <c r="GN352" s="192"/>
      <c r="GO352" s="192"/>
      <c r="GP352" s="192"/>
      <c r="GQ352" s="192"/>
      <c r="GR352" s="192"/>
      <c r="GS352" s="192"/>
      <c r="GT352" s="192"/>
      <c r="GU352" s="192"/>
      <c r="GV352" s="192"/>
      <c r="GW352" s="192"/>
      <c r="GX352" s="192"/>
      <c r="GY352" s="192"/>
      <c r="GZ352" s="192"/>
      <c r="HA352" s="192"/>
      <c r="HB352" s="192"/>
      <c r="HC352" s="192"/>
      <c r="HD352" s="192"/>
      <c r="HE352" s="192"/>
      <c r="HF352" s="192"/>
      <c r="HG352" s="192"/>
      <c r="HH352" s="192"/>
      <c r="HI352" s="192"/>
      <c r="HJ352" s="192"/>
      <c r="HK352" s="192"/>
      <c r="HL352" s="192"/>
      <c r="HM352" s="192"/>
      <c r="HN352" s="192"/>
      <c r="HO352" s="192"/>
      <c r="HP352" s="192"/>
      <c r="HQ352" s="192"/>
      <c r="HR352" s="192"/>
      <c r="HS352" s="192"/>
      <c r="HT352" s="192"/>
      <c r="HU352" s="192"/>
      <c r="HV352" s="192"/>
      <c r="HW352" s="192"/>
      <c r="HX352" s="192"/>
      <c r="HY352" s="192"/>
      <c r="HZ352" s="192"/>
      <c r="IA352" s="192"/>
      <c r="IB352" s="192"/>
      <c r="IC352" s="192"/>
      <c r="ID352" s="192"/>
      <c r="IE352" s="192"/>
      <c r="IF352" s="192"/>
      <c r="IG352" s="192"/>
      <c r="IH352" s="192"/>
      <c r="II352" s="192"/>
      <c r="IJ352" s="192"/>
      <c r="IK352" s="192"/>
      <c r="IL352" s="192"/>
      <c r="IM352" s="192"/>
      <c r="IN352" s="192"/>
      <c r="IO352" s="192"/>
      <c r="IP352" s="192"/>
      <c r="IQ352" s="192"/>
      <c r="IR352" s="192"/>
      <c r="IS352" s="192"/>
      <c r="IT352" s="192"/>
      <c r="IU352" s="192"/>
      <c r="IV352" s="192"/>
      <c r="IW352" s="192"/>
      <c r="IX352" s="192"/>
      <c r="IY352" s="192"/>
      <c r="IZ352" s="192"/>
      <c r="JA352" s="192"/>
      <c r="JB352" s="192"/>
      <c r="JC352" s="192"/>
      <c r="JD352" s="192"/>
      <c r="JE352" s="192"/>
      <c r="JF352" s="192"/>
      <c r="JG352" s="192"/>
      <c r="JH352" s="192"/>
      <c r="JI352" s="192"/>
      <c r="JJ352" s="192"/>
      <c r="JK352" s="192"/>
      <c r="JL352" s="192"/>
      <c r="JM352" s="192"/>
      <c r="JN352" s="192"/>
      <c r="JO352" s="192"/>
      <c r="JP352" s="192"/>
      <c r="JQ352" s="192"/>
      <c r="JR352" s="192"/>
      <c r="JS352" s="192"/>
      <c r="JT352" s="192"/>
      <c r="JU352" s="192"/>
      <c r="JV352" s="192"/>
      <c r="JW352" s="192"/>
      <c r="JX352" s="192"/>
      <c r="JY352" s="192"/>
      <c r="JZ352" s="192"/>
      <c r="KA352" s="192"/>
      <c r="KB352" s="192"/>
      <c r="KC352" s="192"/>
      <c r="KD352" s="192"/>
      <c r="KE352" s="192"/>
      <c r="KF352" s="192"/>
      <c r="KG352" s="192"/>
      <c r="KH352" s="192"/>
      <c r="KI352" s="192"/>
      <c r="KJ352" s="192"/>
      <c r="KK352" s="192"/>
      <c r="KL352" s="192"/>
      <c r="KM352" s="192"/>
      <c r="KN352" s="192"/>
      <c r="KO352" s="192"/>
      <c r="KP352" s="192"/>
      <c r="KQ352" s="192"/>
      <c r="KR352" s="192"/>
      <c r="KS352" s="192"/>
      <c r="KT352" s="192"/>
      <c r="KU352" s="192"/>
      <c r="KV352" s="192"/>
      <c r="KW352" s="192"/>
      <c r="KX352" s="192"/>
      <c r="KY352" s="192"/>
      <c r="KZ352" s="192"/>
      <c r="LA352" s="192"/>
      <c r="LB352" s="192"/>
      <c r="LC352" s="192"/>
      <c r="LD352" s="192"/>
      <c r="LE352" s="192"/>
      <c r="LF352" s="192"/>
      <c r="LG352" s="192"/>
      <c r="LH352" s="192"/>
      <c r="LI352" s="192"/>
      <c r="LJ352" s="192"/>
      <c r="LK352" s="192"/>
      <c r="LL352" s="192"/>
      <c r="LM352" s="192"/>
      <c r="LN352" s="192"/>
      <c r="LO352" s="192"/>
      <c r="LP352" s="192"/>
      <c r="LQ352" s="192"/>
      <c r="LR352" s="192"/>
      <c r="LS352" s="192"/>
      <c r="LT352" s="192"/>
      <c r="LU352" s="192"/>
      <c r="LV352" s="192"/>
      <c r="LW352" s="192"/>
      <c r="LX352" s="192"/>
      <c r="LY352" s="192"/>
      <c r="LZ352" s="192"/>
      <c r="MA352" s="192"/>
      <c r="MB352" s="192"/>
      <c r="MC352" s="192"/>
      <c r="MD352" s="192"/>
      <c r="ME352" s="192"/>
      <c r="MF352" s="192"/>
      <c r="MG352" s="192"/>
      <c r="MH352" s="192"/>
      <c r="MI352" s="192"/>
      <c r="MJ352" s="192"/>
      <c r="MK352" s="192"/>
      <c r="ML352" s="192"/>
      <c r="MM352" s="192"/>
      <c r="MN352" s="192"/>
      <c r="MO352" s="192"/>
      <c r="MP352" s="192"/>
      <c r="MQ352" s="192"/>
      <c r="MR352" s="192"/>
      <c r="MS352" s="192"/>
      <c r="MT352" s="192"/>
      <c r="MU352" s="192"/>
      <c r="MV352" s="192"/>
      <c r="MW352" s="192"/>
      <c r="MX352" s="192"/>
      <c r="MY352" s="192"/>
      <c r="MZ352" s="192"/>
      <c r="NA352" s="192"/>
      <c r="NB352" s="192"/>
      <c r="NC352" s="192"/>
      <c r="ND352" s="192"/>
      <c r="NE352" s="192"/>
      <c r="NF352" s="192"/>
      <c r="NG352" s="192"/>
      <c r="NH352" s="192"/>
      <c r="NI352" s="192"/>
      <c r="NJ352" s="192"/>
      <c r="NK352" s="192"/>
      <c r="NL352" s="192"/>
      <c r="NM352" s="192"/>
      <c r="NN352" s="192"/>
      <c r="NO352" s="192"/>
      <c r="NP352" s="192"/>
      <c r="NQ352" s="192"/>
      <c r="NR352" s="192"/>
      <c r="NS352" s="192"/>
      <c r="NT352" s="192"/>
      <c r="NU352" s="192"/>
      <c r="NV352" s="192"/>
      <c r="NW352" s="192"/>
      <c r="NX352" s="192"/>
      <c r="NY352" s="192"/>
      <c r="NZ352" s="192"/>
      <c r="OA352" s="192"/>
      <c r="OB352" s="192"/>
      <c r="OC352" s="192"/>
      <c r="OD352" s="192"/>
      <c r="OE352" s="192"/>
      <c r="OF352" s="192"/>
      <c r="OG352" s="192"/>
      <c r="OH352" s="192"/>
      <c r="OI352" s="192"/>
      <c r="OJ352" s="192"/>
      <c r="OK352" s="192"/>
      <c r="OL352" s="192"/>
      <c r="OM352" s="192"/>
      <c r="ON352" s="192"/>
      <c r="OO352" s="192"/>
      <c r="OP352" s="192"/>
      <c r="OQ352" s="192"/>
      <c r="OR352" s="192"/>
      <c r="OS352" s="192"/>
      <c r="OT352" s="192"/>
      <c r="OU352" s="192"/>
      <c r="OV352" s="192"/>
      <c r="OW352" s="192"/>
      <c r="OX352" s="192"/>
      <c r="OY352" s="192"/>
      <c r="OZ352" s="192"/>
      <c r="PA352" s="192"/>
      <c r="PB352" s="192"/>
      <c r="PC352" s="192"/>
      <c r="PD352" s="192"/>
      <c r="PE352" s="192"/>
      <c r="PF352" s="192"/>
      <c r="PG352" s="192"/>
      <c r="PH352" s="192"/>
      <c r="PI352" s="192"/>
      <c r="PJ352" s="192"/>
      <c r="PK352" s="192"/>
      <c r="PL352" s="192"/>
      <c r="PM352" s="192"/>
      <c r="PN352" s="192"/>
      <c r="PO352" s="192"/>
      <c r="PP352" s="192"/>
      <c r="PQ352" s="192"/>
      <c r="PR352" s="192"/>
      <c r="PS352" s="192"/>
      <c r="PT352" s="192"/>
      <c r="PU352" s="192"/>
      <c r="PV352" s="192"/>
      <c r="PW352" s="192"/>
      <c r="PX352" s="192"/>
      <c r="PY352" s="192"/>
      <c r="PZ352" s="192"/>
      <c r="QA352" s="192"/>
      <c r="QB352" s="192"/>
      <c r="QC352" s="192"/>
      <c r="QD352" s="192"/>
      <c r="QE352" s="192"/>
      <c r="QF352" s="192"/>
      <c r="QG352" s="192"/>
      <c r="QH352" s="192"/>
      <c r="QI352" s="192"/>
      <c r="QJ352" s="192"/>
      <c r="QK352" s="192"/>
      <c r="QL352" s="192"/>
      <c r="QM352" s="192"/>
      <c r="QN352" s="192"/>
      <c r="QO352" s="192"/>
      <c r="QP352" s="192"/>
      <c r="QQ352" s="192"/>
      <c r="QR352" s="192"/>
      <c r="QS352" s="192"/>
      <c r="QT352" s="192"/>
      <c r="QU352" s="192"/>
      <c r="QV352" s="192"/>
      <c r="QW352" s="192"/>
      <c r="QX352" s="192"/>
      <c r="QY352" s="192"/>
      <c r="QZ352" s="192"/>
      <c r="RA352" s="192"/>
      <c r="RB352" s="192"/>
      <c r="RC352" s="192"/>
      <c r="RD352" s="192"/>
      <c r="RE352" s="192"/>
      <c r="RF352" s="192"/>
      <c r="RG352" s="192"/>
      <c r="RH352" s="192"/>
      <c r="RI352" s="192"/>
      <c r="RJ352" s="192"/>
      <c r="RK352" s="192"/>
      <c r="RL352" s="192"/>
      <c r="RM352" s="192"/>
      <c r="RN352" s="192"/>
      <c r="RO352" s="192"/>
      <c r="RP352" s="192"/>
      <c r="RQ352" s="192"/>
      <c r="RR352" s="192"/>
      <c r="RS352" s="192"/>
      <c r="RT352" s="192"/>
      <c r="RU352" s="192"/>
      <c r="RV352" s="192"/>
      <c r="RW352" s="192"/>
      <c r="RX352" s="192"/>
      <c r="RY352" s="192"/>
      <c r="RZ352" s="192"/>
      <c r="SA352" s="192"/>
      <c r="SB352" s="192"/>
      <c r="SC352" s="192"/>
      <c r="SD352" s="192"/>
      <c r="SE352" s="192"/>
      <c r="SF352" s="192"/>
      <c r="SG352" s="192"/>
      <c r="SH352" s="192"/>
      <c r="SI352" s="192"/>
      <c r="SJ352" s="192"/>
      <c r="SK352" s="192"/>
      <c r="SL352" s="192"/>
      <c r="SM352" s="192"/>
      <c r="SN352" s="192"/>
      <c r="SO352" s="192"/>
      <c r="SP352" s="192"/>
      <c r="SQ352" s="192"/>
      <c r="SR352" s="192"/>
      <c r="SS352" s="192"/>
      <c r="ST352" s="192"/>
      <c r="SU352" s="192"/>
      <c r="SV352" s="192"/>
      <c r="SW352" s="192"/>
      <c r="SX352" s="192"/>
      <c r="SY352" s="192"/>
      <c r="SZ352" s="192"/>
      <c r="TA352" s="192"/>
      <c r="TB352" s="192"/>
      <c r="TC352" s="192"/>
      <c r="TD352" s="192"/>
      <c r="TE352" s="192"/>
      <c r="TF352" s="192"/>
      <c r="TG352" s="192"/>
      <c r="TH352" s="192"/>
      <c r="TI352" s="192"/>
      <c r="TJ352" s="192"/>
      <c r="TK352" s="192"/>
      <c r="TL352" s="192"/>
      <c r="TM352" s="192"/>
      <c r="TN352" s="192"/>
      <c r="TO352" s="192"/>
      <c r="TP352" s="192"/>
      <c r="TQ352" s="192"/>
      <c r="TR352" s="192"/>
      <c r="TS352" s="192"/>
      <c r="TT352" s="192"/>
      <c r="TU352" s="192"/>
      <c r="TV352" s="192"/>
      <c r="TW352" s="192"/>
      <c r="TX352" s="192"/>
      <c r="TY352" s="192"/>
      <c r="TZ352" s="192"/>
      <c r="UA352" s="192"/>
      <c r="UB352" s="192"/>
      <c r="UC352" s="192"/>
      <c r="UD352" s="192"/>
      <c r="UE352" s="192"/>
      <c r="UF352" s="192"/>
      <c r="UG352" s="192"/>
      <c r="UH352" s="192"/>
      <c r="UI352" s="192"/>
      <c r="UJ352" s="192"/>
      <c r="UK352" s="192"/>
      <c r="UL352" s="192"/>
      <c r="UM352" s="192"/>
      <c r="UN352" s="192"/>
      <c r="UO352" s="192"/>
      <c r="UP352" s="192"/>
      <c r="UQ352" s="192"/>
      <c r="UR352" s="192"/>
      <c r="US352" s="192"/>
      <c r="UT352" s="192"/>
      <c r="UU352" s="192"/>
      <c r="UV352" s="192"/>
      <c r="UW352" s="192"/>
      <c r="UX352" s="192"/>
      <c r="UY352" s="192"/>
      <c r="UZ352" s="192"/>
      <c r="VA352" s="192"/>
      <c r="VB352" s="192"/>
      <c r="VC352" s="192"/>
      <c r="VD352" s="192"/>
      <c r="VE352" s="192"/>
      <c r="VF352" s="192"/>
      <c r="VG352" s="192"/>
      <c r="VH352" s="192"/>
      <c r="VI352" s="192"/>
      <c r="VJ352" s="192"/>
      <c r="VK352" s="192"/>
      <c r="VL352" s="192"/>
      <c r="VM352" s="192"/>
      <c r="VN352" s="192"/>
      <c r="VO352" s="192"/>
      <c r="VP352" s="192"/>
      <c r="VQ352" s="192"/>
      <c r="VR352" s="192"/>
      <c r="VS352" s="192"/>
      <c r="VT352" s="192"/>
      <c r="VU352" s="192"/>
      <c r="VV352" s="192"/>
      <c r="VW352" s="192"/>
      <c r="VX352" s="192"/>
      <c r="VY352" s="192"/>
      <c r="VZ352" s="192"/>
      <c r="WA352" s="192"/>
      <c r="WB352" s="192"/>
      <c r="WC352" s="192"/>
      <c r="WD352" s="192"/>
      <c r="WE352" s="192"/>
      <c r="WF352" s="192"/>
      <c r="WG352" s="192"/>
      <c r="WH352" s="192"/>
      <c r="WI352" s="192"/>
      <c r="WJ352" s="192"/>
      <c r="WK352" s="192"/>
      <c r="WL352" s="192"/>
      <c r="WM352" s="192"/>
      <c r="WN352" s="192"/>
      <c r="WO352" s="192"/>
      <c r="WP352" s="192"/>
      <c r="WQ352" s="192"/>
      <c r="WR352" s="192"/>
      <c r="WS352" s="192"/>
      <c r="WT352" s="192"/>
      <c r="WU352" s="192"/>
      <c r="WV352" s="192"/>
      <c r="WW352" s="192"/>
      <c r="WX352" s="192"/>
      <c r="WY352" s="192"/>
      <c r="WZ352" s="192"/>
      <c r="XA352" s="192"/>
      <c r="XB352" s="192"/>
      <c r="XC352" s="192"/>
      <c r="XD352" s="192"/>
      <c r="XE352" s="192"/>
      <c r="XF352" s="192"/>
      <c r="XG352" s="192"/>
      <c r="XH352" s="192"/>
      <c r="XI352" s="192"/>
      <c r="XJ352" s="192"/>
      <c r="XK352" s="192"/>
      <c r="XL352" s="192"/>
      <c r="XM352" s="192"/>
      <c r="XN352" s="192"/>
      <c r="XO352" s="192"/>
      <c r="XP352" s="192"/>
      <c r="XQ352" s="192"/>
      <c r="XR352" s="192"/>
      <c r="XS352" s="192"/>
      <c r="XT352" s="192"/>
      <c r="XU352" s="192"/>
      <c r="XV352" s="192"/>
      <c r="XW352" s="192"/>
      <c r="XX352" s="192"/>
      <c r="XY352" s="192"/>
      <c r="XZ352" s="192"/>
      <c r="YA352" s="192"/>
      <c r="YB352" s="192"/>
      <c r="YC352" s="192"/>
      <c r="YD352" s="192"/>
      <c r="YE352" s="192"/>
      <c r="YF352" s="192"/>
      <c r="YG352" s="192"/>
      <c r="YH352" s="192"/>
      <c r="YI352" s="192"/>
      <c r="YJ352" s="192"/>
      <c r="YK352" s="192"/>
      <c r="YL352" s="192"/>
      <c r="YM352" s="192"/>
      <c r="YN352" s="192"/>
      <c r="YO352" s="192"/>
      <c r="YP352" s="192"/>
      <c r="YQ352" s="192"/>
      <c r="YR352" s="192"/>
      <c r="YS352" s="192"/>
      <c r="YT352" s="192"/>
      <c r="YU352" s="192"/>
      <c r="YV352" s="192"/>
      <c r="YW352" s="192"/>
      <c r="YX352" s="192"/>
      <c r="YY352" s="192"/>
      <c r="YZ352" s="192"/>
      <c r="ZA352" s="192"/>
      <c r="ZB352" s="192"/>
      <c r="ZC352" s="192"/>
      <c r="ZD352" s="192"/>
      <c r="ZE352" s="192"/>
      <c r="ZF352" s="192"/>
      <c r="ZG352" s="192"/>
      <c r="ZH352" s="192"/>
      <c r="ZI352" s="192"/>
      <c r="ZJ352" s="192"/>
      <c r="ZK352" s="192"/>
      <c r="ZL352" s="192"/>
      <c r="ZM352" s="192"/>
      <c r="ZN352" s="192"/>
      <c r="ZO352" s="192"/>
      <c r="ZP352" s="192"/>
      <c r="ZQ352" s="192"/>
      <c r="ZR352" s="192"/>
      <c r="ZS352" s="192"/>
      <c r="ZT352" s="192"/>
      <c r="ZU352" s="192"/>
      <c r="ZV352" s="192"/>
      <c r="ZW352" s="192"/>
      <c r="ZX352" s="192"/>
      <c r="ZY352" s="192"/>
      <c r="ZZ352" s="192"/>
      <c r="AAA352" s="192"/>
      <c r="AAB352" s="192"/>
      <c r="AAC352" s="192"/>
      <c r="AAD352" s="192"/>
      <c r="AAE352" s="192"/>
      <c r="AAF352" s="192"/>
      <c r="AAG352" s="192"/>
      <c r="AAH352" s="192"/>
      <c r="AAI352" s="192"/>
      <c r="AAJ352" s="192"/>
      <c r="AAK352" s="192"/>
      <c r="AAL352" s="192"/>
      <c r="AAM352" s="192"/>
      <c r="AAN352" s="192"/>
      <c r="AAO352" s="192"/>
      <c r="AAP352" s="192"/>
      <c r="AAQ352" s="192"/>
      <c r="AAR352" s="192"/>
      <c r="AAS352" s="192"/>
      <c r="AAT352" s="192"/>
      <c r="AAU352" s="192"/>
      <c r="AAV352" s="192"/>
      <c r="AAW352" s="192"/>
      <c r="AAX352" s="192"/>
      <c r="AAY352" s="192"/>
      <c r="AAZ352" s="192"/>
      <c r="ABA352" s="192"/>
      <c r="ABB352" s="192"/>
      <c r="ABC352" s="192"/>
      <c r="ABD352" s="192"/>
      <c r="ABE352" s="192"/>
      <c r="ABF352" s="192"/>
      <c r="ABG352" s="192"/>
      <c r="ABH352" s="192"/>
      <c r="ABI352" s="192"/>
      <c r="ABJ352" s="192"/>
      <c r="ABK352" s="192"/>
      <c r="ABL352" s="192"/>
      <c r="ABM352" s="192"/>
      <c r="ABN352" s="192"/>
      <c r="ABO352" s="192"/>
      <c r="ABP352" s="192"/>
      <c r="ABQ352" s="192"/>
      <c r="ABR352" s="192"/>
      <c r="ABS352" s="192"/>
      <c r="ABT352" s="192"/>
      <c r="ABU352" s="192"/>
      <c r="ABV352" s="192"/>
      <c r="ABW352" s="192"/>
      <c r="ABX352" s="192"/>
      <c r="ABY352" s="192"/>
      <c r="ABZ352" s="192"/>
      <c r="ACA352" s="192"/>
      <c r="ACB352" s="192"/>
      <c r="ACC352" s="192"/>
      <c r="ACD352" s="192"/>
      <c r="ACE352" s="192"/>
      <c r="ACF352" s="192"/>
      <c r="ACG352" s="192"/>
      <c r="ACH352" s="192"/>
      <c r="ACI352" s="192"/>
      <c r="ACJ352" s="192"/>
      <c r="ACK352" s="192"/>
      <c r="ACL352" s="192"/>
      <c r="ACM352" s="192"/>
      <c r="ACN352" s="192"/>
      <c r="ACO352" s="192"/>
      <c r="ACP352" s="192"/>
      <c r="ACQ352" s="192"/>
      <c r="ACR352" s="192"/>
      <c r="ACS352" s="192"/>
      <c r="ACT352" s="192"/>
      <c r="ACU352" s="192"/>
      <c r="ACV352" s="192"/>
      <c r="ACW352" s="192"/>
      <c r="ACX352" s="192"/>
      <c r="ACY352" s="192"/>
      <c r="ACZ352" s="192"/>
      <c r="ADA352" s="192"/>
      <c r="ADB352" s="192"/>
      <c r="ADC352" s="192"/>
      <c r="ADD352" s="192"/>
      <c r="ADE352" s="192"/>
      <c r="ADF352" s="192"/>
      <c r="ADG352" s="192"/>
      <c r="ADH352" s="192"/>
      <c r="ADI352" s="192"/>
      <c r="ADJ352" s="192"/>
      <c r="ADK352" s="192"/>
      <c r="ADL352" s="192"/>
      <c r="ADM352" s="192"/>
      <c r="ADN352" s="192"/>
      <c r="ADO352" s="192"/>
      <c r="ADP352" s="192"/>
      <c r="ADQ352" s="192"/>
      <c r="ADR352" s="192"/>
      <c r="ADS352" s="192"/>
      <c r="ADT352" s="192"/>
      <c r="ADU352" s="192"/>
      <c r="ADV352" s="192"/>
      <c r="ADW352" s="192"/>
      <c r="ADX352" s="192"/>
      <c r="ADY352" s="192"/>
      <c r="ADZ352" s="192"/>
      <c r="AEA352" s="192"/>
      <c r="AEB352" s="192"/>
      <c r="AEC352" s="192"/>
      <c r="AED352" s="192"/>
      <c r="AEE352" s="192"/>
      <c r="AEF352" s="192"/>
      <c r="AEG352" s="192"/>
      <c r="AEH352" s="192"/>
      <c r="AEI352" s="192"/>
      <c r="AEJ352" s="192"/>
      <c r="AEK352" s="192"/>
      <c r="AEL352" s="192"/>
      <c r="AEM352" s="192"/>
      <c r="AEN352" s="192"/>
      <c r="AEO352" s="192"/>
      <c r="AEP352" s="192"/>
      <c r="AEQ352" s="192"/>
      <c r="AER352" s="192"/>
      <c r="AES352" s="192"/>
      <c r="AET352" s="192"/>
      <c r="AEU352" s="192"/>
      <c r="AEV352" s="192"/>
      <c r="AEW352" s="192"/>
      <c r="AEX352" s="192"/>
      <c r="AEY352" s="192"/>
      <c r="AEZ352" s="192"/>
      <c r="AFA352" s="192"/>
      <c r="AFB352" s="192"/>
      <c r="AFC352" s="192"/>
      <c r="AFD352" s="192"/>
      <c r="AFE352" s="192"/>
      <c r="AFF352" s="192"/>
      <c r="AFG352" s="192"/>
      <c r="AFH352" s="192"/>
      <c r="AFI352" s="192"/>
      <c r="AFJ352" s="192"/>
      <c r="AFK352" s="192"/>
      <c r="AFL352" s="192"/>
      <c r="AFM352" s="192"/>
      <c r="AFN352" s="192"/>
      <c r="AFO352" s="192"/>
      <c r="AFP352" s="192"/>
      <c r="AFQ352" s="192"/>
      <c r="AFR352" s="192"/>
      <c r="AFS352" s="192"/>
      <c r="AFT352" s="192"/>
      <c r="AFU352" s="192"/>
      <c r="AFV352" s="192"/>
      <c r="AFW352" s="192"/>
      <c r="AFX352" s="192"/>
      <c r="AFY352" s="192"/>
      <c r="AFZ352" s="192"/>
      <c r="AGA352" s="192"/>
      <c r="AGB352" s="192"/>
      <c r="AGC352" s="192"/>
      <c r="AGD352" s="192"/>
      <c r="AGE352" s="192"/>
      <c r="AGF352" s="192"/>
      <c r="AGG352" s="192"/>
      <c r="AGH352" s="192"/>
      <c r="AGI352" s="192"/>
      <c r="AGJ352" s="192"/>
      <c r="AGK352" s="192"/>
      <c r="AGL352" s="192"/>
      <c r="AGM352" s="192"/>
      <c r="AGN352" s="192"/>
      <c r="AGO352" s="192"/>
      <c r="AGP352" s="192"/>
      <c r="AGQ352" s="192"/>
      <c r="AGR352" s="192"/>
      <c r="AGS352" s="192"/>
      <c r="AGT352" s="192"/>
      <c r="AGU352" s="192"/>
      <c r="AGV352" s="192"/>
      <c r="AGW352" s="192"/>
      <c r="AGX352" s="192"/>
      <c r="AGY352" s="192"/>
      <c r="AGZ352" s="192"/>
      <c r="AHA352" s="192"/>
      <c r="AHB352" s="192"/>
      <c r="AHC352" s="192"/>
      <c r="AHD352" s="192"/>
      <c r="AHE352" s="192"/>
      <c r="AHF352" s="192"/>
      <c r="AHG352" s="192"/>
      <c r="AHH352" s="192"/>
      <c r="AHI352" s="192"/>
      <c r="AHJ352" s="192"/>
      <c r="AHK352" s="192"/>
      <c r="AHL352" s="192"/>
      <c r="AHM352" s="192"/>
      <c r="AHN352" s="192"/>
      <c r="AHO352" s="192"/>
      <c r="AHP352" s="192"/>
      <c r="AHQ352" s="192"/>
      <c r="AHR352" s="192"/>
      <c r="AHS352" s="192"/>
      <c r="AHT352" s="192"/>
      <c r="AHU352" s="192"/>
      <c r="AHV352" s="192"/>
      <c r="AHW352" s="192"/>
      <c r="AHX352" s="192"/>
      <c r="AHY352" s="192"/>
      <c r="AHZ352" s="192"/>
      <c r="AIA352" s="192"/>
      <c r="AIB352" s="192"/>
      <c r="AIC352" s="192"/>
      <c r="AID352" s="192"/>
      <c r="AIE352" s="192"/>
      <c r="AIF352" s="192"/>
      <c r="AIG352" s="192"/>
      <c r="AIH352" s="192"/>
      <c r="AII352" s="192"/>
      <c r="AIJ352" s="192"/>
      <c r="AIK352" s="192"/>
      <c r="AIL352" s="192"/>
      <c r="AIM352" s="192"/>
      <c r="AIN352" s="192"/>
      <c r="AIO352" s="192"/>
      <c r="AIP352" s="192"/>
      <c r="AIQ352" s="192"/>
      <c r="AIR352" s="192"/>
      <c r="AIS352" s="192"/>
      <c r="AIT352" s="192"/>
      <c r="AIU352" s="192"/>
      <c r="AIV352" s="192"/>
      <c r="AIW352" s="192"/>
      <c r="AIX352" s="192"/>
      <c r="AIY352" s="192"/>
      <c r="AIZ352" s="192"/>
      <c r="AJA352" s="192"/>
      <c r="AJB352" s="192"/>
      <c r="AJC352" s="192"/>
      <c r="AJD352" s="192"/>
      <c r="AJE352" s="192"/>
      <c r="AJF352" s="192"/>
      <c r="AJG352" s="192"/>
      <c r="AJH352" s="192"/>
      <c r="AJI352" s="192"/>
      <c r="AJJ352" s="192"/>
      <c r="AJK352" s="192"/>
      <c r="AJL352" s="192"/>
      <c r="AJM352" s="192"/>
      <c r="AJN352" s="192"/>
      <c r="AJO352" s="192"/>
      <c r="AJP352" s="192"/>
      <c r="AJQ352" s="192"/>
      <c r="AJR352" s="192"/>
      <c r="AJS352" s="192"/>
      <c r="AJT352" s="192"/>
      <c r="AJU352" s="192"/>
      <c r="AJV352" s="192"/>
      <c r="AJW352" s="192"/>
      <c r="AJX352" s="192"/>
      <c r="AJY352" s="192"/>
      <c r="AJZ352" s="192"/>
      <c r="AKA352" s="192"/>
      <c r="AKB352" s="192"/>
      <c r="AKC352" s="192"/>
      <c r="AKD352" s="192"/>
      <c r="AKE352" s="192"/>
      <c r="AKF352" s="192"/>
      <c r="AKG352" s="192"/>
      <c r="AKH352" s="192"/>
      <c r="AKI352" s="192"/>
      <c r="AKJ352" s="192"/>
      <c r="AKK352" s="192"/>
      <c r="AKL352" s="192"/>
      <c r="AKM352" s="192"/>
      <c r="AKN352" s="192"/>
      <c r="AKO352" s="192"/>
      <c r="AKP352" s="192"/>
      <c r="AKQ352" s="192"/>
      <c r="AKR352" s="192"/>
      <c r="AKS352" s="192"/>
      <c r="AKT352" s="192"/>
      <c r="AKU352" s="192"/>
      <c r="AKV352" s="192"/>
      <c r="AKW352" s="192"/>
      <c r="AKX352" s="192"/>
      <c r="AKY352" s="192"/>
      <c r="AKZ352" s="192"/>
      <c r="ALA352" s="192"/>
      <c r="ALB352" s="192"/>
      <c r="ALC352" s="192"/>
      <c r="ALD352" s="192"/>
      <c r="ALE352" s="192"/>
      <c r="ALF352" s="192"/>
      <c r="ALG352" s="192"/>
      <c r="ALH352" s="192"/>
      <c r="ALI352" s="192"/>
      <c r="ALJ352" s="192"/>
      <c r="ALK352" s="192"/>
      <c r="ALL352" s="192"/>
      <c r="ALM352" s="192"/>
      <c r="ALN352" s="192"/>
      <c r="ALO352" s="192"/>
      <c r="ALP352" s="192"/>
      <c r="ALQ352" s="192"/>
      <c r="ALR352" s="192"/>
      <c r="ALS352" s="192"/>
      <c r="ALT352" s="192"/>
      <c r="ALU352" s="192"/>
      <c r="ALV352" s="192"/>
      <c r="ALW352" s="192"/>
      <c r="ALX352" s="192"/>
      <c r="ALY352" s="192"/>
      <c r="ALZ352" s="192"/>
      <c r="AMA352" s="192"/>
      <c r="AMB352" s="192"/>
      <c r="AMC352" s="192"/>
      <c r="AMD352" s="192"/>
      <c r="AME352" s="192"/>
      <c r="AMF352" s="192"/>
      <c r="AMG352" s="192"/>
      <c r="AMH352" s="192"/>
      <c r="AMI352" s="192"/>
      <c r="AMJ352" s="192"/>
    </row>
    <row r="353" spans="1:1024" s="220" customFormat="1" ht="48" x14ac:dyDescent="0.25">
      <c r="A353" s="653"/>
      <c r="B353" s="667"/>
      <c r="C353" s="668"/>
      <c r="D353" s="653"/>
      <c r="E353" s="653"/>
      <c r="F353" s="671"/>
      <c r="G353" s="673"/>
      <c r="H353" s="672"/>
      <c r="I353" s="189" t="s">
        <v>1827</v>
      </c>
      <c r="J353" s="190" t="s">
        <v>6</v>
      </c>
      <c r="K353" s="188" t="s">
        <v>1794</v>
      </c>
      <c r="L353" s="189" t="str">
        <f>VLOOKUP(K353,CódigosRetorno!$A$2:$B$1795,2,FALSE())</f>
        <v>El dato ingresado como codigo de tributo global es invalido para tipo de operación.</v>
      </c>
      <c r="M353" s="187" t="s">
        <v>8</v>
      </c>
      <c r="N353" s="191"/>
      <c r="O353" s="192"/>
      <c r="P353" s="192"/>
      <c r="Q353" s="192"/>
      <c r="R353" s="192"/>
      <c r="S353" s="192"/>
      <c r="T353" s="192"/>
      <c r="U353" s="192"/>
      <c r="V353" s="192"/>
      <c r="W353" s="192"/>
      <c r="X353" s="192"/>
      <c r="Y353" s="192"/>
      <c r="Z353" s="192"/>
      <c r="AA353" s="192"/>
      <c r="AB353" s="192"/>
      <c r="AC353" s="192"/>
      <c r="AD353" s="192"/>
      <c r="AE353" s="192"/>
      <c r="AF353" s="192"/>
      <c r="AG353" s="192"/>
      <c r="AH353" s="192"/>
      <c r="AI353" s="192"/>
      <c r="AJ353" s="192"/>
      <c r="AK353" s="192"/>
      <c r="AL353" s="192"/>
      <c r="AM353" s="192"/>
      <c r="AN353" s="192"/>
      <c r="AO353" s="192"/>
      <c r="AP353" s="192"/>
      <c r="AQ353" s="192"/>
      <c r="AR353" s="192"/>
      <c r="AS353" s="192"/>
      <c r="AT353" s="192"/>
      <c r="AU353" s="192"/>
      <c r="AV353" s="192"/>
      <c r="AW353" s="192"/>
      <c r="AX353" s="192"/>
      <c r="AY353" s="192"/>
      <c r="AZ353" s="192"/>
      <c r="BA353" s="192"/>
      <c r="BB353" s="192"/>
      <c r="BC353" s="192"/>
      <c r="BD353" s="192"/>
      <c r="BE353" s="192"/>
      <c r="BF353" s="192"/>
      <c r="BG353" s="192"/>
      <c r="BH353" s="192"/>
      <c r="BI353" s="192"/>
      <c r="BJ353" s="192"/>
      <c r="BK353" s="192"/>
      <c r="BL353" s="192"/>
      <c r="BM353" s="192"/>
      <c r="BN353" s="192"/>
      <c r="BO353" s="192"/>
      <c r="BP353" s="192"/>
      <c r="BQ353" s="192"/>
      <c r="BR353" s="192"/>
      <c r="BS353" s="192"/>
      <c r="BT353" s="192"/>
      <c r="BU353" s="192"/>
      <c r="BV353" s="192"/>
      <c r="BW353" s="192"/>
      <c r="BX353" s="192"/>
      <c r="BY353" s="192"/>
      <c r="BZ353" s="192"/>
      <c r="CA353" s="192"/>
      <c r="CB353" s="192"/>
      <c r="CC353" s="192"/>
      <c r="CD353" s="192"/>
      <c r="CE353" s="192"/>
      <c r="CF353" s="192"/>
      <c r="CG353" s="192"/>
      <c r="CH353" s="192"/>
      <c r="CI353" s="192"/>
      <c r="CJ353" s="192"/>
      <c r="CK353" s="192"/>
      <c r="CL353" s="192"/>
      <c r="CM353" s="192"/>
      <c r="CN353" s="192"/>
      <c r="CO353" s="192"/>
      <c r="CP353" s="192"/>
      <c r="CQ353" s="192"/>
      <c r="CR353" s="192"/>
      <c r="CS353" s="192"/>
      <c r="CT353" s="192"/>
      <c r="CU353" s="192"/>
      <c r="CV353" s="192"/>
      <c r="CW353" s="192"/>
      <c r="CX353" s="192"/>
      <c r="CY353" s="192"/>
      <c r="CZ353" s="192"/>
      <c r="DA353" s="192"/>
      <c r="DB353" s="192"/>
      <c r="DC353" s="192"/>
      <c r="DD353" s="192"/>
      <c r="DE353" s="192"/>
      <c r="DF353" s="192"/>
      <c r="DG353" s="192"/>
      <c r="DH353" s="192"/>
      <c r="DI353" s="192"/>
      <c r="DJ353" s="192"/>
      <c r="DK353" s="192"/>
      <c r="DL353" s="192"/>
      <c r="DM353" s="192"/>
      <c r="DN353" s="192"/>
      <c r="DO353" s="192"/>
      <c r="DP353" s="192"/>
      <c r="DQ353" s="192"/>
      <c r="DR353" s="192"/>
      <c r="DS353" s="192"/>
      <c r="DT353" s="192"/>
      <c r="DU353" s="192"/>
      <c r="DV353" s="192"/>
      <c r="DW353" s="192"/>
      <c r="DX353" s="192"/>
      <c r="DY353" s="192"/>
      <c r="DZ353" s="192"/>
      <c r="EA353" s="192"/>
      <c r="EB353" s="192"/>
      <c r="EC353" s="192"/>
      <c r="ED353" s="192"/>
      <c r="EE353" s="192"/>
      <c r="EF353" s="192"/>
      <c r="EG353" s="192"/>
      <c r="EH353" s="192"/>
      <c r="EI353" s="192"/>
      <c r="EJ353" s="192"/>
      <c r="EK353" s="192"/>
      <c r="EL353" s="192"/>
      <c r="EM353" s="192"/>
      <c r="EN353" s="192"/>
      <c r="EO353" s="192"/>
      <c r="EP353" s="192"/>
      <c r="EQ353" s="192"/>
      <c r="ER353" s="192"/>
      <c r="ES353" s="192"/>
      <c r="ET353" s="192"/>
      <c r="EU353" s="192"/>
      <c r="EV353" s="192"/>
      <c r="EW353" s="192"/>
      <c r="EX353" s="192"/>
      <c r="EY353" s="192"/>
      <c r="EZ353" s="192"/>
      <c r="FA353" s="192"/>
      <c r="FB353" s="192"/>
      <c r="FC353" s="192"/>
      <c r="FD353" s="192"/>
      <c r="FE353" s="192"/>
      <c r="FF353" s="192"/>
      <c r="FG353" s="192"/>
      <c r="FH353" s="192"/>
      <c r="FI353" s="192"/>
      <c r="FJ353" s="192"/>
      <c r="FK353" s="192"/>
      <c r="FL353" s="192"/>
      <c r="FM353" s="192"/>
      <c r="FN353" s="192"/>
      <c r="FO353" s="192"/>
      <c r="FP353" s="192"/>
      <c r="FQ353" s="192"/>
      <c r="FR353" s="192"/>
      <c r="FS353" s="192"/>
      <c r="FT353" s="192"/>
      <c r="FU353" s="192"/>
      <c r="FV353" s="192"/>
      <c r="FW353" s="192"/>
      <c r="FX353" s="192"/>
      <c r="FY353" s="192"/>
      <c r="FZ353" s="192"/>
      <c r="GA353" s="192"/>
      <c r="GB353" s="192"/>
      <c r="GC353" s="192"/>
      <c r="GD353" s="192"/>
      <c r="GE353" s="192"/>
      <c r="GF353" s="192"/>
      <c r="GG353" s="192"/>
      <c r="GH353" s="192"/>
      <c r="GI353" s="192"/>
      <c r="GJ353" s="192"/>
      <c r="GK353" s="192"/>
      <c r="GL353" s="192"/>
      <c r="GM353" s="192"/>
      <c r="GN353" s="192"/>
      <c r="GO353" s="192"/>
      <c r="GP353" s="192"/>
      <c r="GQ353" s="192"/>
      <c r="GR353" s="192"/>
      <c r="GS353" s="192"/>
      <c r="GT353" s="192"/>
      <c r="GU353" s="192"/>
      <c r="GV353" s="192"/>
      <c r="GW353" s="192"/>
      <c r="GX353" s="192"/>
      <c r="GY353" s="192"/>
      <c r="GZ353" s="192"/>
      <c r="HA353" s="192"/>
      <c r="HB353" s="192"/>
      <c r="HC353" s="192"/>
      <c r="HD353" s="192"/>
      <c r="HE353" s="192"/>
      <c r="HF353" s="192"/>
      <c r="HG353" s="192"/>
      <c r="HH353" s="192"/>
      <c r="HI353" s="192"/>
      <c r="HJ353" s="192"/>
      <c r="HK353" s="192"/>
      <c r="HL353" s="192"/>
      <c r="HM353" s="192"/>
      <c r="HN353" s="192"/>
      <c r="HO353" s="192"/>
      <c r="HP353" s="192"/>
      <c r="HQ353" s="192"/>
      <c r="HR353" s="192"/>
      <c r="HS353" s="192"/>
      <c r="HT353" s="192"/>
      <c r="HU353" s="192"/>
      <c r="HV353" s="192"/>
      <c r="HW353" s="192"/>
      <c r="HX353" s="192"/>
      <c r="HY353" s="192"/>
      <c r="HZ353" s="192"/>
      <c r="IA353" s="192"/>
      <c r="IB353" s="192"/>
      <c r="IC353" s="192"/>
      <c r="ID353" s="192"/>
      <c r="IE353" s="192"/>
      <c r="IF353" s="192"/>
      <c r="IG353" s="192"/>
      <c r="IH353" s="192"/>
      <c r="II353" s="192"/>
      <c r="IJ353" s="192"/>
      <c r="IK353" s="192"/>
      <c r="IL353" s="192"/>
      <c r="IM353" s="192"/>
      <c r="IN353" s="192"/>
      <c r="IO353" s="192"/>
      <c r="IP353" s="192"/>
      <c r="IQ353" s="192"/>
      <c r="IR353" s="192"/>
      <c r="IS353" s="192"/>
      <c r="IT353" s="192"/>
      <c r="IU353" s="192"/>
      <c r="IV353" s="192"/>
      <c r="IW353" s="192"/>
      <c r="IX353" s="192"/>
      <c r="IY353" s="192"/>
      <c r="IZ353" s="192"/>
      <c r="JA353" s="192"/>
      <c r="JB353" s="192"/>
      <c r="JC353" s="192"/>
      <c r="JD353" s="192"/>
      <c r="JE353" s="192"/>
      <c r="JF353" s="192"/>
      <c r="JG353" s="192"/>
      <c r="JH353" s="192"/>
      <c r="JI353" s="192"/>
      <c r="JJ353" s="192"/>
      <c r="JK353" s="192"/>
      <c r="JL353" s="192"/>
      <c r="JM353" s="192"/>
      <c r="JN353" s="192"/>
      <c r="JO353" s="192"/>
      <c r="JP353" s="192"/>
      <c r="JQ353" s="192"/>
      <c r="JR353" s="192"/>
      <c r="JS353" s="192"/>
      <c r="JT353" s="192"/>
      <c r="JU353" s="192"/>
      <c r="JV353" s="192"/>
      <c r="JW353" s="192"/>
      <c r="JX353" s="192"/>
      <c r="JY353" s="192"/>
      <c r="JZ353" s="192"/>
      <c r="KA353" s="192"/>
      <c r="KB353" s="192"/>
      <c r="KC353" s="192"/>
      <c r="KD353" s="192"/>
      <c r="KE353" s="192"/>
      <c r="KF353" s="192"/>
      <c r="KG353" s="192"/>
      <c r="KH353" s="192"/>
      <c r="KI353" s="192"/>
      <c r="KJ353" s="192"/>
      <c r="KK353" s="192"/>
      <c r="KL353" s="192"/>
      <c r="KM353" s="192"/>
      <c r="KN353" s="192"/>
      <c r="KO353" s="192"/>
      <c r="KP353" s="192"/>
      <c r="KQ353" s="192"/>
      <c r="KR353" s="192"/>
      <c r="KS353" s="192"/>
      <c r="KT353" s="192"/>
      <c r="KU353" s="192"/>
      <c r="KV353" s="192"/>
      <c r="KW353" s="192"/>
      <c r="KX353" s="192"/>
      <c r="KY353" s="192"/>
      <c r="KZ353" s="192"/>
      <c r="LA353" s="192"/>
      <c r="LB353" s="192"/>
      <c r="LC353" s="192"/>
      <c r="LD353" s="192"/>
      <c r="LE353" s="192"/>
      <c r="LF353" s="192"/>
      <c r="LG353" s="192"/>
      <c r="LH353" s="192"/>
      <c r="LI353" s="192"/>
      <c r="LJ353" s="192"/>
      <c r="LK353" s="192"/>
      <c r="LL353" s="192"/>
      <c r="LM353" s="192"/>
      <c r="LN353" s="192"/>
      <c r="LO353" s="192"/>
      <c r="LP353" s="192"/>
      <c r="LQ353" s="192"/>
      <c r="LR353" s="192"/>
      <c r="LS353" s="192"/>
      <c r="LT353" s="192"/>
      <c r="LU353" s="192"/>
      <c r="LV353" s="192"/>
      <c r="LW353" s="192"/>
      <c r="LX353" s="192"/>
      <c r="LY353" s="192"/>
      <c r="LZ353" s="192"/>
      <c r="MA353" s="192"/>
      <c r="MB353" s="192"/>
      <c r="MC353" s="192"/>
      <c r="MD353" s="192"/>
      <c r="ME353" s="192"/>
      <c r="MF353" s="192"/>
      <c r="MG353" s="192"/>
      <c r="MH353" s="192"/>
      <c r="MI353" s="192"/>
      <c r="MJ353" s="192"/>
      <c r="MK353" s="192"/>
      <c r="ML353" s="192"/>
      <c r="MM353" s="192"/>
      <c r="MN353" s="192"/>
      <c r="MO353" s="192"/>
      <c r="MP353" s="192"/>
      <c r="MQ353" s="192"/>
      <c r="MR353" s="192"/>
      <c r="MS353" s="192"/>
      <c r="MT353" s="192"/>
      <c r="MU353" s="192"/>
      <c r="MV353" s="192"/>
      <c r="MW353" s="192"/>
      <c r="MX353" s="192"/>
      <c r="MY353" s="192"/>
      <c r="MZ353" s="192"/>
      <c r="NA353" s="192"/>
      <c r="NB353" s="192"/>
      <c r="NC353" s="192"/>
      <c r="ND353" s="192"/>
      <c r="NE353" s="192"/>
      <c r="NF353" s="192"/>
      <c r="NG353" s="192"/>
      <c r="NH353" s="192"/>
      <c r="NI353" s="192"/>
      <c r="NJ353" s="192"/>
      <c r="NK353" s="192"/>
      <c r="NL353" s="192"/>
      <c r="NM353" s="192"/>
      <c r="NN353" s="192"/>
      <c r="NO353" s="192"/>
      <c r="NP353" s="192"/>
      <c r="NQ353" s="192"/>
      <c r="NR353" s="192"/>
      <c r="NS353" s="192"/>
      <c r="NT353" s="192"/>
      <c r="NU353" s="192"/>
      <c r="NV353" s="192"/>
      <c r="NW353" s="192"/>
      <c r="NX353" s="192"/>
      <c r="NY353" s="192"/>
      <c r="NZ353" s="192"/>
      <c r="OA353" s="192"/>
      <c r="OB353" s="192"/>
      <c r="OC353" s="192"/>
      <c r="OD353" s="192"/>
      <c r="OE353" s="192"/>
      <c r="OF353" s="192"/>
      <c r="OG353" s="192"/>
      <c r="OH353" s="192"/>
      <c r="OI353" s="192"/>
      <c r="OJ353" s="192"/>
      <c r="OK353" s="192"/>
      <c r="OL353" s="192"/>
      <c r="OM353" s="192"/>
      <c r="ON353" s="192"/>
      <c r="OO353" s="192"/>
      <c r="OP353" s="192"/>
      <c r="OQ353" s="192"/>
      <c r="OR353" s="192"/>
      <c r="OS353" s="192"/>
      <c r="OT353" s="192"/>
      <c r="OU353" s="192"/>
      <c r="OV353" s="192"/>
      <c r="OW353" s="192"/>
      <c r="OX353" s="192"/>
      <c r="OY353" s="192"/>
      <c r="OZ353" s="192"/>
      <c r="PA353" s="192"/>
      <c r="PB353" s="192"/>
      <c r="PC353" s="192"/>
      <c r="PD353" s="192"/>
      <c r="PE353" s="192"/>
      <c r="PF353" s="192"/>
      <c r="PG353" s="192"/>
      <c r="PH353" s="192"/>
      <c r="PI353" s="192"/>
      <c r="PJ353" s="192"/>
      <c r="PK353" s="192"/>
      <c r="PL353" s="192"/>
      <c r="PM353" s="192"/>
      <c r="PN353" s="192"/>
      <c r="PO353" s="192"/>
      <c r="PP353" s="192"/>
      <c r="PQ353" s="192"/>
      <c r="PR353" s="192"/>
      <c r="PS353" s="192"/>
      <c r="PT353" s="192"/>
      <c r="PU353" s="192"/>
      <c r="PV353" s="192"/>
      <c r="PW353" s="192"/>
      <c r="PX353" s="192"/>
      <c r="PY353" s="192"/>
      <c r="PZ353" s="192"/>
      <c r="QA353" s="192"/>
      <c r="QB353" s="192"/>
      <c r="QC353" s="192"/>
      <c r="QD353" s="192"/>
      <c r="QE353" s="192"/>
      <c r="QF353" s="192"/>
      <c r="QG353" s="192"/>
      <c r="QH353" s="192"/>
      <c r="QI353" s="192"/>
      <c r="QJ353" s="192"/>
      <c r="QK353" s="192"/>
      <c r="QL353" s="192"/>
      <c r="QM353" s="192"/>
      <c r="QN353" s="192"/>
      <c r="QO353" s="192"/>
      <c r="QP353" s="192"/>
      <c r="QQ353" s="192"/>
      <c r="QR353" s="192"/>
      <c r="QS353" s="192"/>
      <c r="QT353" s="192"/>
      <c r="QU353" s="192"/>
      <c r="QV353" s="192"/>
      <c r="QW353" s="192"/>
      <c r="QX353" s="192"/>
      <c r="QY353" s="192"/>
      <c r="QZ353" s="192"/>
      <c r="RA353" s="192"/>
      <c r="RB353" s="192"/>
      <c r="RC353" s="192"/>
      <c r="RD353" s="192"/>
      <c r="RE353" s="192"/>
      <c r="RF353" s="192"/>
      <c r="RG353" s="192"/>
      <c r="RH353" s="192"/>
      <c r="RI353" s="192"/>
      <c r="RJ353" s="192"/>
      <c r="RK353" s="192"/>
      <c r="RL353" s="192"/>
      <c r="RM353" s="192"/>
      <c r="RN353" s="192"/>
      <c r="RO353" s="192"/>
      <c r="RP353" s="192"/>
      <c r="RQ353" s="192"/>
      <c r="RR353" s="192"/>
      <c r="RS353" s="192"/>
      <c r="RT353" s="192"/>
      <c r="RU353" s="192"/>
      <c r="RV353" s="192"/>
      <c r="RW353" s="192"/>
      <c r="RX353" s="192"/>
      <c r="RY353" s="192"/>
      <c r="RZ353" s="192"/>
      <c r="SA353" s="192"/>
      <c r="SB353" s="192"/>
      <c r="SC353" s="192"/>
      <c r="SD353" s="192"/>
      <c r="SE353" s="192"/>
      <c r="SF353" s="192"/>
      <c r="SG353" s="192"/>
      <c r="SH353" s="192"/>
      <c r="SI353" s="192"/>
      <c r="SJ353" s="192"/>
      <c r="SK353" s="192"/>
      <c r="SL353" s="192"/>
      <c r="SM353" s="192"/>
      <c r="SN353" s="192"/>
      <c r="SO353" s="192"/>
      <c r="SP353" s="192"/>
      <c r="SQ353" s="192"/>
      <c r="SR353" s="192"/>
      <c r="SS353" s="192"/>
      <c r="ST353" s="192"/>
      <c r="SU353" s="192"/>
      <c r="SV353" s="192"/>
      <c r="SW353" s="192"/>
      <c r="SX353" s="192"/>
      <c r="SY353" s="192"/>
      <c r="SZ353" s="192"/>
      <c r="TA353" s="192"/>
      <c r="TB353" s="192"/>
      <c r="TC353" s="192"/>
      <c r="TD353" s="192"/>
      <c r="TE353" s="192"/>
      <c r="TF353" s="192"/>
      <c r="TG353" s="192"/>
      <c r="TH353" s="192"/>
      <c r="TI353" s="192"/>
      <c r="TJ353" s="192"/>
      <c r="TK353" s="192"/>
      <c r="TL353" s="192"/>
      <c r="TM353" s="192"/>
      <c r="TN353" s="192"/>
      <c r="TO353" s="192"/>
      <c r="TP353" s="192"/>
      <c r="TQ353" s="192"/>
      <c r="TR353" s="192"/>
      <c r="TS353" s="192"/>
      <c r="TT353" s="192"/>
      <c r="TU353" s="192"/>
      <c r="TV353" s="192"/>
      <c r="TW353" s="192"/>
      <c r="TX353" s="192"/>
      <c r="TY353" s="192"/>
      <c r="TZ353" s="192"/>
      <c r="UA353" s="192"/>
      <c r="UB353" s="192"/>
      <c r="UC353" s="192"/>
      <c r="UD353" s="192"/>
      <c r="UE353" s="192"/>
      <c r="UF353" s="192"/>
      <c r="UG353" s="192"/>
      <c r="UH353" s="192"/>
      <c r="UI353" s="192"/>
      <c r="UJ353" s="192"/>
      <c r="UK353" s="192"/>
      <c r="UL353" s="192"/>
      <c r="UM353" s="192"/>
      <c r="UN353" s="192"/>
      <c r="UO353" s="192"/>
      <c r="UP353" s="192"/>
      <c r="UQ353" s="192"/>
      <c r="UR353" s="192"/>
      <c r="US353" s="192"/>
      <c r="UT353" s="192"/>
      <c r="UU353" s="192"/>
      <c r="UV353" s="192"/>
      <c r="UW353" s="192"/>
      <c r="UX353" s="192"/>
      <c r="UY353" s="192"/>
      <c r="UZ353" s="192"/>
      <c r="VA353" s="192"/>
      <c r="VB353" s="192"/>
      <c r="VC353" s="192"/>
      <c r="VD353" s="192"/>
      <c r="VE353" s="192"/>
      <c r="VF353" s="192"/>
      <c r="VG353" s="192"/>
      <c r="VH353" s="192"/>
      <c r="VI353" s="192"/>
      <c r="VJ353" s="192"/>
      <c r="VK353" s="192"/>
      <c r="VL353" s="192"/>
      <c r="VM353" s="192"/>
      <c r="VN353" s="192"/>
      <c r="VO353" s="192"/>
      <c r="VP353" s="192"/>
      <c r="VQ353" s="192"/>
      <c r="VR353" s="192"/>
      <c r="VS353" s="192"/>
      <c r="VT353" s="192"/>
      <c r="VU353" s="192"/>
      <c r="VV353" s="192"/>
      <c r="VW353" s="192"/>
      <c r="VX353" s="192"/>
      <c r="VY353" s="192"/>
      <c r="VZ353" s="192"/>
      <c r="WA353" s="192"/>
      <c r="WB353" s="192"/>
      <c r="WC353" s="192"/>
      <c r="WD353" s="192"/>
      <c r="WE353" s="192"/>
      <c r="WF353" s="192"/>
      <c r="WG353" s="192"/>
      <c r="WH353" s="192"/>
      <c r="WI353" s="192"/>
      <c r="WJ353" s="192"/>
      <c r="WK353" s="192"/>
      <c r="WL353" s="192"/>
      <c r="WM353" s="192"/>
      <c r="WN353" s="192"/>
      <c r="WO353" s="192"/>
      <c r="WP353" s="192"/>
      <c r="WQ353" s="192"/>
      <c r="WR353" s="192"/>
      <c r="WS353" s="192"/>
      <c r="WT353" s="192"/>
      <c r="WU353" s="192"/>
      <c r="WV353" s="192"/>
      <c r="WW353" s="192"/>
      <c r="WX353" s="192"/>
      <c r="WY353" s="192"/>
      <c r="WZ353" s="192"/>
      <c r="XA353" s="192"/>
      <c r="XB353" s="192"/>
      <c r="XC353" s="192"/>
      <c r="XD353" s="192"/>
      <c r="XE353" s="192"/>
      <c r="XF353" s="192"/>
      <c r="XG353" s="192"/>
      <c r="XH353" s="192"/>
      <c r="XI353" s="192"/>
      <c r="XJ353" s="192"/>
      <c r="XK353" s="192"/>
      <c r="XL353" s="192"/>
      <c r="XM353" s="192"/>
      <c r="XN353" s="192"/>
      <c r="XO353" s="192"/>
      <c r="XP353" s="192"/>
      <c r="XQ353" s="192"/>
      <c r="XR353" s="192"/>
      <c r="XS353" s="192"/>
      <c r="XT353" s="192"/>
      <c r="XU353" s="192"/>
      <c r="XV353" s="192"/>
      <c r="XW353" s="192"/>
      <c r="XX353" s="192"/>
      <c r="XY353" s="192"/>
      <c r="XZ353" s="192"/>
      <c r="YA353" s="192"/>
      <c r="YB353" s="192"/>
      <c r="YC353" s="192"/>
      <c r="YD353" s="192"/>
      <c r="YE353" s="192"/>
      <c r="YF353" s="192"/>
      <c r="YG353" s="192"/>
      <c r="YH353" s="192"/>
      <c r="YI353" s="192"/>
      <c r="YJ353" s="192"/>
      <c r="YK353" s="192"/>
      <c r="YL353" s="192"/>
      <c r="YM353" s="192"/>
      <c r="YN353" s="192"/>
      <c r="YO353" s="192"/>
      <c r="YP353" s="192"/>
      <c r="YQ353" s="192"/>
      <c r="YR353" s="192"/>
      <c r="YS353" s="192"/>
      <c r="YT353" s="192"/>
      <c r="YU353" s="192"/>
      <c r="YV353" s="192"/>
      <c r="YW353" s="192"/>
      <c r="YX353" s="192"/>
      <c r="YY353" s="192"/>
      <c r="YZ353" s="192"/>
      <c r="ZA353" s="192"/>
      <c r="ZB353" s="192"/>
      <c r="ZC353" s="192"/>
      <c r="ZD353" s="192"/>
      <c r="ZE353" s="192"/>
      <c r="ZF353" s="192"/>
      <c r="ZG353" s="192"/>
      <c r="ZH353" s="192"/>
      <c r="ZI353" s="192"/>
      <c r="ZJ353" s="192"/>
      <c r="ZK353" s="192"/>
      <c r="ZL353" s="192"/>
      <c r="ZM353" s="192"/>
      <c r="ZN353" s="192"/>
      <c r="ZO353" s="192"/>
      <c r="ZP353" s="192"/>
      <c r="ZQ353" s="192"/>
      <c r="ZR353" s="192"/>
      <c r="ZS353" s="192"/>
      <c r="ZT353" s="192"/>
      <c r="ZU353" s="192"/>
      <c r="ZV353" s="192"/>
      <c r="ZW353" s="192"/>
      <c r="ZX353" s="192"/>
      <c r="ZY353" s="192"/>
      <c r="ZZ353" s="192"/>
      <c r="AAA353" s="192"/>
      <c r="AAB353" s="192"/>
      <c r="AAC353" s="192"/>
      <c r="AAD353" s="192"/>
      <c r="AAE353" s="192"/>
      <c r="AAF353" s="192"/>
      <c r="AAG353" s="192"/>
      <c r="AAH353" s="192"/>
      <c r="AAI353" s="192"/>
      <c r="AAJ353" s="192"/>
      <c r="AAK353" s="192"/>
      <c r="AAL353" s="192"/>
      <c r="AAM353" s="192"/>
      <c r="AAN353" s="192"/>
      <c r="AAO353" s="192"/>
      <c r="AAP353" s="192"/>
      <c r="AAQ353" s="192"/>
      <c r="AAR353" s="192"/>
      <c r="AAS353" s="192"/>
      <c r="AAT353" s="192"/>
      <c r="AAU353" s="192"/>
      <c r="AAV353" s="192"/>
      <c r="AAW353" s="192"/>
      <c r="AAX353" s="192"/>
      <c r="AAY353" s="192"/>
      <c r="AAZ353" s="192"/>
      <c r="ABA353" s="192"/>
      <c r="ABB353" s="192"/>
      <c r="ABC353" s="192"/>
      <c r="ABD353" s="192"/>
      <c r="ABE353" s="192"/>
      <c r="ABF353" s="192"/>
      <c r="ABG353" s="192"/>
      <c r="ABH353" s="192"/>
      <c r="ABI353" s="192"/>
      <c r="ABJ353" s="192"/>
      <c r="ABK353" s="192"/>
      <c r="ABL353" s="192"/>
      <c r="ABM353" s="192"/>
      <c r="ABN353" s="192"/>
      <c r="ABO353" s="192"/>
      <c r="ABP353" s="192"/>
      <c r="ABQ353" s="192"/>
      <c r="ABR353" s="192"/>
      <c r="ABS353" s="192"/>
      <c r="ABT353" s="192"/>
      <c r="ABU353" s="192"/>
      <c r="ABV353" s="192"/>
      <c r="ABW353" s="192"/>
      <c r="ABX353" s="192"/>
      <c r="ABY353" s="192"/>
      <c r="ABZ353" s="192"/>
      <c r="ACA353" s="192"/>
      <c r="ACB353" s="192"/>
      <c r="ACC353" s="192"/>
      <c r="ACD353" s="192"/>
      <c r="ACE353" s="192"/>
      <c r="ACF353" s="192"/>
      <c r="ACG353" s="192"/>
      <c r="ACH353" s="192"/>
      <c r="ACI353" s="192"/>
      <c r="ACJ353" s="192"/>
      <c r="ACK353" s="192"/>
      <c r="ACL353" s="192"/>
      <c r="ACM353" s="192"/>
      <c r="ACN353" s="192"/>
      <c r="ACO353" s="192"/>
      <c r="ACP353" s="192"/>
      <c r="ACQ353" s="192"/>
      <c r="ACR353" s="192"/>
      <c r="ACS353" s="192"/>
      <c r="ACT353" s="192"/>
      <c r="ACU353" s="192"/>
      <c r="ACV353" s="192"/>
      <c r="ACW353" s="192"/>
      <c r="ACX353" s="192"/>
      <c r="ACY353" s="192"/>
      <c r="ACZ353" s="192"/>
      <c r="ADA353" s="192"/>
      <c r="ADB353" s="192"/>
      <c r="ADC353" s="192"/>
      <c r="ADD353" s="192"/>
      <c r="ADE353" s="192"/>
      <c r="ADF353" s="192"/>
      <c r="ADG353" s="192"/>
      <c r="ADH353" s="192"/>
      <c r="ADI353" s="192"/>
      <c r="ADJ353" s="192"/>
      <c r="ADK353" s="192"/>
      <c r="ADL353" s="192"/>
      <c r="ADM353" s="192"/>
      <c r="ADN353" s="192"/>
      <c r="ADO353" s="192"/>
      <c r="ADP353" s="192"/>
      <c r="ADQ353" s="192"/>
      <c r="ADR353" s="192"/>
      <c r="ADS353" s="192"/>
      <c r="ADT353" s="192"/>
      <c r="ADU353" s="192"/>
      <c r="ADV353" s="192"/>
      <c r="ADW353" s="192"/>
      <c r="ADX353" s="192"/>
      <c r="ADY353" s="192"/>
      <c r="ADZ353" s="192"/>
      <c r="AEA353" s="192"/>
      <c r="AEB353" s="192"/>
      <c r="AEC353" s="192"/>
      <c r="AED353" s="192"/>
      <c r="AEE353" s="192"/>
      <c r="AEF353" s="192"/>
      <c r="AEG353" s="192"/>
      <c r="AEH353" s="192"/>
      <c r="AEI353" s="192"/>
      <c r="AEJ353" s="192"/>
      <c r="AEK353" s="192"/>
      <c r="AEL353" s="192"/>
      <c r="AEM353" s="192"/>
      <c r="AEN353" s="192"/>
      <c r="AEO353" s="192"/>
      <c r="AEP353" s="192"/>
      <c r="AEQ353" s="192"/>
      <c r="AER353" s="192"/>
      <c r="AES353" s="192"/>
      <c r="AET353" s="192"/>
      <c r="AEU353" s="192"/>
      <c r="AEV353" s="192"/>
      <c r="AEW353" s="192"/>
      <c r="AEX353" s="192"/>
      <c r="AEY353" s="192"/>
      <c r="AEZ353" s="192"/>
      <c r="AFA353" s="192"/>
      <c r="AFB353" s="192"/>
      <c r="AFC353" s="192"/>
      <c r="AFD353" s="192"/>
      <c r="AFE353" s="192"/>
      <c r="AFF353" s="192"/>
      <c r="AFG353" s="192"/>
      <c r="AFH353" s="192"/>
      <c r="AFI353" s="192"/>
      <c r="AFJ353" s="192"/>
      <c r="AFK353" s="192"/>
      <c r="AFL353" s="192"/>
      <c r="AFM353" s="192"/>
      <c r="AFN353" s="192"/>
      <c r="AFO353" s="192"/>
      <c r="AFP353" s="192"/>
      <c r="AFQ353" s="192"/>
      <c r="AFR353" s="192"/>
      <c r="AFS353" s="192"/>
      <c r="AFT353" s="192"/>
      <c r="AFU353" s="192"/>
      <c r="AFV353" s="192"/>
      <c r="AFW353" s="192"/>
      <c r="AFX353" s="192"/>
      <c r="AFY353" s="192"/>
      <c r="AFZ353" s="192"/>
      <c r="AGA353" s="192"/>
      <c r="AGB353" s="192"/>
      <c r="AGC353" s="192"/>
      <c r="AGD353" s="192"/>
      <c r="AGE353" s="192"/>
      <c r="AGF353" s="192"/>
      <c r="AGG353" s="192"/>
      <c r="AGH353" s="192"/>
      <c r="AGI353" s="192"/>
      <c r="AGJ353" s="192"/>
      <c r="AGK353" s="192"/>
      <c r="AGL353" s="192"/>
      <c r="AGM353" s="192"/>
      <c r="AGN353" s="192"/>
      <c r="AGO353" s="192"/>
      <c r="AGP353" s="192"/>
      <c r="AGQ353" s="192"/>
      <c r="AGR353" s="192"/>
      <c r="AGS353" s="192"/>
      <c r="AGT353" s="192"/>
      <c r="AGU353" s="192"/>
      <c r="AGV353" s="192"/>
      <c r="AGW353" s="192"/>
      <c r="AGX353" s="192"/>
      <c r="AGY353" s="192"/>
      <c r="AGZ353" s="192"/>
      <c r="AHA353" s="192"/>
      <c r="AHB353" s="192"/>
      <c r="AHC353" s="192"/>
      <c r="AHD353" s="192"/>
      <c r="AHE353" s="192"/>
      <c r="AHF353" s="192"/>
      <c r="AHG353" s="192"/>
      <c r="AHH353" s="192"/>
      <c r="AHI353" s="192"/>
      <c r="AHJ353" s="192"/>
      <c r="AHK353" s="192"/>
      <c r="AHL353" s="192"/>
      <c r="AHM353" s="192"/>
      <c r="AHN353" s="192"/>
      <c r="AHO353" s="192"/>
      <c r="AHP353" s="192"/>
      <c r="AHQ353" s="192"/>
      <c r="AHR353" s="192"/>
      <c r="AHS353" s="192"/>
      <c r="AHT353" s="192"/>
      <c r="AHU353" s="192"/>
      <c r="AHV353" s="192"/>
      <c r="AHW353" s="192"/>
      <c r="AHX353" s="192"/>
      <c r="AHY353" s="192"/>
      <c r="AHZ353" s="192"/>
      <c r="AIA353" s="192"/>
      <c r="AIB353" s="192"/>
      <c r="AIC353" s="192"/>
      <c r="AID353" s="192"/>
      <c r="AIE353" s="192"/>
      <c r="AIF353" s="192"/>
      <c r="AIG353" s="192"/>
      <c r="AIH353" s="192"/>
      <c r="AII353" s="192"/>
      <c r="AIJ353" s="192"/>
      <c r="AIK353" s="192"/>
      <c r="AIL353" s="192"/>
      <c r="AIM353" s="192"/>
      <c r="AIN353" s="192"/>
      <c r="AIO353" s="192"/>
      <c r="AIP353" s="192"/>
      <c r="AIQ353" s="192"/>
      <c r="AIR353" s="192"/>
      <c r="AIS353" s="192"/>
      <c r="AIT353" s="192"/>
      <c r="AIU353" s="192"/>
      <c r="AIV353" s="192"/>
      <c r="AIW353" s="192"/>
      <c r="AIX353" s="192"/>
      <c r="AIY353" s="192"/>
      <c r="AIZ353" s="192"/>
      <c r="AJA353" s="192"/>
      <c r="AJB353" s="192"/>
      <c r="AJC353" s="192"/>
      <c r="AJD353" s="192"/>
      <c r="AJE353" s="192"/>
      <c r="AJF353" s="192"/>
      <c r="AJG353" s="192"/>
      <c r="AJH353" s="192"/>
      <c r="AJI353" s="192"/>
      <c r="AJJ353" s="192"/>
      <c r="AJK353" s="192"/>
      <c r="AJL353" s="192"/>
      <c r="AJM353" s="192"/>
      <c r="AJN353" s="192"/>
      <c r="AJO353" s="192"/>
      <c r="AJP353" s="192"/>
      <c r="AJQ353" s="192"/>
      <c r="AJR353" s="192"/>
      <c r="AJS353" s="192"/>
      <c r="AJT353" s="192"/>
      <c r="AJU353" s="192"/>
      <c r="AJV353" s="192"/>
      <c r="AJW353" s="192"/>
      <c r="AJX353" s="192"/>
      <c r="AJY353" s="192"/>
      <c r="AJZ353" s="192"/>
      <c r="AKA353" s="192"/>
      <c r="AKB353" s="192"/>
      <c r="AKC353" s="192"/>
      <c r="AKD353" s="192"/>
      <c r="AKE353" s="192"/>
      <c r="AKF353" s="192"/>
      <c r="AKG353" s="192"/>
      <c r="AKH353" s="192"/>
      <c r="AKI353" s="192"/>
      <c r="AKJ353" s="192"/>
      <c r="AKK353" s="192"/>
      <c r="AKL353" s="192"/>
      <c r="AKM353" s="192"/>
      <c r="AKN353" s="192"/>
      <c r="AKO353" s="192"/>
      <c r="AKP353" s="192"/>
      <c r="AKQ353" s="192"/>
      <c r="AKR353" s="192"/>
      <c r="AKS353" s="192"/>
      <c r="AKT353" s="192"/>
      <c r="AKU353" s="192"/>
      <c r="AKV353" s="192"/>
      <c r="AKW353" s="192"/>
      <c r="AKX353" s="192"/>
      <c r="AKY353" s="192"/>
      <c r="AKZ353" s="192"/>
      <c r="ALA353" s="192"/>
      <c r="ALB353" s="192"/>
      <c r="ALC353" s="192"/>
      <c r="ALD353" s="192"/>
      <c r="ALE353" s="192"/>
      <c r="ALF353" s="192"/>
      <c r="ALG353" s="192"/>
      <c r="ALH353" s="192"/>
      <c r="ALI353" s="192"/>
      <c r="ALJ353" s="192"/>
      <c r="ALK353" s="192"/>
      <c r="ALL353" s="192"/>
      <c r="ALM353" s="192"/>
      <c r="ALN353" s="192"/>
      <c r="ALO353" s="192"/>
      <c r="ALP353" s="192"/>
      <c r="ALQ353" s="192"/>
      <c r="ALR353" s="192"/>
      <c r="ALS353" s="192"/>
      <c r="ALT353" s="192"/>
      <c r="ALU353" s="192"/>
      <c r="ALV353" s="192"/>
      <c r="ALW353" s="192"/>
      <c r="ALX353" s="192"/>
      <c r="ALY353" s="192"/>
      <c r="ALZ353" s="192"/>
      <c r="AMA353" s="192"/>
      <c r="AMB353" s="192"/>
      <c r="AMC353" s="192"/>
      <c r="AMD353" s="192"/>
      <c r="AME353" s="192"/>
      <c r="AMF353" s="192"/>
      <c r="AMG353" s="192"/>
      <c r="AMH353" s="192"/>
      <c r="AMI353" s="192"/>
      <c r="AMJ353" s="192"/>
    </row>
    <row r="354" spans="1:1024" s="220" customFormat="1" ht="24" customHeight="1" x14ac:dyDescent="0.25">
      <c r="A354" s="653"/>
      <c r="B354" s="667"/>
      <c r="C354" s="668"/>
      <c r="D354" s="672" t="s">
        <v>184</v>
      </c>
      <c r="E354" s="672"/>
      <c r="F354" s="187" t="s">
        <v>1665</v>
      </c>
      <c r="G354" s="189" t="s">
        <v>1333</v>
      </c>
      <c r="H354" s="187" t="s">
        <v>1262</v>
      </c>
      <c r="I354" s="189" t="s">
        <v>1666</v>
      </c>
      <c r="J354" s="186" t="s">
        <v>208</v>
      </c>
      <c r="K354" s="190" t="s">
        <v>1335</v>
      </c>
      <c r="L354" s="189" t="str">
        <f>VLOOKUP(K354,CódigosRetorno!$A$2:$B$1795,2,FALSE())</f>
        <v>El dato ingresado como atributo @schemeName es incorrecto.</v>
      </c>
      <c r="M354" s="187" t="s">
        <v>8</v>
      </c>
      <c r="N354" s="191"/>
      <c r="O354" s="192"/>
      <c r="P354" s="192"/>
      <c r="Q354" s="192"/>
      <c r="R354" s="192"/>
      <c r="S354" s="192"/>
      <c r="T354" s="192"/>
      <c r="U354" s="192"/>
      <c r="V354" s="192"/>
      <c r="W354" s="192"/>
      <c r="X354" s="192"/>
      <c r="Y354" s="192"/>
      <c r="Z354" s="192"/>
      <c r="AA354" s="192"/>
      <c r="AB354" s="192"/>
      <c r="AC354" s="192"/>
      <c r="AD354" s="192"/>
      <c r="AE354" s="192"/>
      <c r="AF354" s="192"/>
      <c r="AG354" s="192"/>
      <c r="AH354" s="192"/>
      <c r="AI354" s="192"/>
      <c r="AJ354" s="192"/>
      <c r="AK354" s="192"/>
      <c r="AL354" s="192"/>
      <c r="AM354" s="192"/>
      <c r="AN354" s="192"/>
      <c r="AO354" s="192"/>
      <c r="AP354" s="192"/>
      <c r="AQ354" s="192"/>
      <c r="AR354" s="192"/>
      <c r="AS354" s="192"/>
      <c r="AT354" s="192"/>
      <c r="AU354" s="192"/>
      <c r="AV354" s="192"/>
      <c r="AW354" s="192"/>
      <c r="AX354" s="192"/>
      <c r="AY354" s="192"/>
      <c r="AZ354" s="192"/>
      <c r="BA354" s="192"/>
      <c r="BB354" s="192"/>
      <c r="BC354" s="192"/>
      <c r="BD354" s="192"/>
      <c r="BE354" s="192"/>
      <c r="BF354" s="192"/>
      <c r="BG354" s="192"/>
      <c r="BH354" s="192"/>
      <c r="BI354" s="192"/>
      <c r="BJ354" s="192"/>
      <c r="BK354" s="192"/>
      <c r="BL354" s="192"/>
      <c r="BM354" s="192"/>
      <c r="BN354" s="192"/>
      <c r="BO354" s="192"/>
      <c r="BP354" s="192"/>
      <c r="BQ354" s="192"/>
      <c r="BR354" s="192"/>
      <c r="BS354" s="192"/>
      <c r="BT354" s="192"/>
      <c r="BU354" s="192"/>
      <c r="BV354" s="192"/>
      <c r="BW354" s="192"/>
      <c r="BX354" s="192"/>
      <c r="BY354" s="192"/>
      <c r="BZ354" s="192"/>
      <c r="CA354" s="192"/>
      <c r="CB354" s="192"/>
      <c r="CC354" s="192"/>
      <c r="CD354" s="192"/>
      <c r="CE354" s="192"/>
      <c r="CF354" s="192"/>
      <c r="CG354" s="192"/>
      <c r="CH354" s="192"/>
      <c r="CI354" s="192"/>
      <c r="CJ354" s="192"/>
      <c r="CK354" s="192"/>
      <c r="CL354" s="192"/>
      <c r="CM354" s="192"/>
      <c r="CN354" s="192"/>
      <c r="CO354" s="192"/>
      <c r="CP354" s="192"/>
      <c r="CQ354" s="192"/>
      <c r="CR354" s="192"/>
      <c r="CS354" s="192"/>
      <c r="CT354" s="192"/>
      <c r="CU354" s="192"/>
      <c r="CV354" s="192"/>
      <c r="CW354" s="192"/>
      <c r="CX354" s="192"/>
      <c r="CY354" s="192"/>
      <c r="CZ354" s="192"/>
      <c r="DA354" s="192"/>
      <c r="DB354" s="192"/>
      <c r="DC354" s="192"/>
      <c r="DD354" s="192"/>
      <c r="DE354" s="192"/>
      <c r="DF354" s="192"/>
      <c r="DG354" s="192"/>
      <c r="DH354" s="192"/>
      <c r="DI354" s="192"/>
      <c r="DJ354" s="192"/>
      <c r="DK354" s="192"/>
      <c r="DL354" s="192"/>
      <c r="DM354" s="192"/>
      <c r="DN354" s="192"/>
      <c r="DO354" s="192"/>
      <c r="DP354" s="192"/>
      <c r="DQ354" s="192"/>
      <c r="DR354" s="192"/>
      <c r="DS354" s="192"/>
      <c r="DT354" s="192"/>
      <c r="DU354" s="192"/>
      <c r="DV354" s="192"/>
      <c r="DW354" s="192"/>
      <c r="DX354" s="192"/>
      <c r="DY354" s="192"/>
      <c r="DZ354" s="192"/>
      <c r="EA354" s="192"/>
      <c r="EB354" s="192"/>
      <c r="EC354" s="192"/>
      <c r="ED354" s="192"/>
      <c r="EE354" s="192"/>
      <c r="EF354" s="192"/>
      <c r="EG354" s="192"/>
      <c r="EH354" s="192"/>
      <c r="EI354" s="192"/>
      <c r="EJ354" s="192"/>
      <c r="EK354" s="192"/>
      <c r="EL354" s="192"/>
      <c r="EM354" s="192"/>
      <c r="EN354" s="192"/>
      <c r="EO354" s="192"/>
      <c r="EP354" s="192"/>
      <c r="EQ354" s="192"/>
      <c r="ER354" s="192"/>
      <c r="ES354" s="192"/>
      <c r="ET354" s="192"/>
      <c r="EU354" s="192"/>
      <c r="EV354" s="192"/>
      <c r="EW354" s="192"/>
      <c r="EX354" s="192"/>
      <c r="EY354" s="192"/>
      <c r="EZ354" s="192"/>
      <c r="FA354" s="192"/>
      <c r="FB354" s="192"/>
      <c r="FC354" s="192"/>
      <c r="FD354" s="192"/>
      <c r="FE354" s="192"/>
      <c r="FF354" s="192"/>
      <c r="FG354" s="192"/>
      <c r="FH354" s="192"/>
      <c r="FI354" s="192"/>
      <c r="FJ354" s="192"/>
      <c r="FK354" s="192"/>
      <c r="FL354" s="192"/>
      <c r="FM354" s="192"/>
      <c r="FN354" s="192"/>
      <c r="FO354" s="192"/>
      <c r="FP354" s="192"/>
      <c r="FQ354" s="192"/>
      <c r="FR354" s="192"/>
      <c r="FS354" s="192"/>
      <c r="FT354" s="192"/>
      <c r="FU354" s="192"/>
      <c r="FV354" s="192"/>
      <c r="FW354" s="192"/>
      <c r="FX354" s="192"/>
      <c r="FY354" s="192"/>
      <c r="FZ354" s="192"/>
      <c r="GA354" s="192"/>
      <c r="GB354" s="192"/>
      <c r="GC354" s="192"/>
      <c r="GD354" s="192"/>
      <c r="GE354" s="192"/>
      <c r="GF354" s="192"/>
      <c r="GG354" s="192"/>
      <c r="GH354" s="192"/>
      <c r="GI354" s="192"/>
      <c r="GJ354" s="192"/>
      <c r="GK354" s="192"/>
      <c r="GL354" s="192"/>
      <c r="GM354" s="192"/>
      <c r="GN354" s="192"/>
      <c r="GO354" s="192"/>
      <c r="GP354" s="192"/>
      <c r="GQ354" s="192"/>
      <c r="GR354" s="192"/>
      <c r="GS354" s="192"/>
      <c r="GT354" s="192"/>
      <c r="GU354" s="192"/>
      <c r="GV354" s="192"/>
      <c r="GW354" s="192"/>
      <c r="GX354" s="192"/>
      <c r="GY354" s="192"/>
      <c r="GZ354" s="192"/>
      <c r="HA354" s="192"/>
      <c r="HB354" s="192"/>
      <c r="HC354" s="192"/>
      <c r="HD354" s="192"/>
      <c r="HE354" s="192"/>
      <c r="HF354" s="192"/>
      <c r="HG354" s="192"/>
      <c r="HH354" s="192"/>
      <c r="HI354" s="192"/>
      <c r="HJ354" s="192"/>
      <c r="HK354" s="192"/>
      <c r="HL354" s="192"/>
      <c r="HM354" s="192"/>
      <c r="HN354" s="192"/>
      <c r="HO354" s="192"/>
      <c r="HP354" s="192"/>
      <c r="HQ354" s="192"/>
      <c r="HR354" s="192"/>
      <c r="HS354" s="192"/>
      <c r="HT354" s="192"/>
      <c r="HU354" s="192"/>
      <c r="HV354" s="192"/>
      <c r="HW354" s="192"/>
      <c r="HX354" s="192"/>
      <c r="HY354" s="192"/>
      <c r="HZ354" s="192"/>
      <c r="IA354" s="192"/>
      <c r="IB354" s="192"/>
      <c r="IC354" s="192"/>
      <c r="ID354" s="192"/>
      <c r="IE354" s="192"/>
      <c r="IF354" s="192"/>
      <c r="IG354" s="192"/>
      <c r="IH354" s="192"/>
      <c r="II354" s="192"/>
      <c r="IJ354" s="192"/>
      <c r="IK354" s="192"/>
      <c r="IL354" s="192"/>
      <c r="IM354" s="192"/>
      <c r="IN354" s="192"/>
      <c r="IO354" s="192"/>
      <c r="IP354" s="192"/>
      <c r="IQ354" s="192"/>
      <c r="IR354" s="192"/>
      <c r="IS354" s="192"/>
      <c r="IT354" s="192"/>
      <c r="IU354" s="192"/>
      <c r="IV354" s="192"/>
      <c r="IW354" s="192"/>
      <c r="IX354" s="192"/>
      <c r="IY354" s="192"/>
      <c r="IZ354" s="192"/>
      <c r="JA354" s="192"/>
      <c r="JB354" s="192"/>
      <c r="JC354" s="192"/>
      <c r="JD354" s="192"/>
      <c r="JE354" s="192"/>
      <c r="JF354" s="192"/>
      <c r="JG354" s="192"/>
      <c r="JH354" s="192"/>
      <c r="JI354" s="192"/>
      <c r="JJ354" s="192"/>
      <c r="JK354" s="192"/>
      <c r="JL354" s="192"/>
      <c r="JM354" s="192"/>
      <c r="JN354" s="192"/>
      <c r="JO354" s="192"/>
      <c r="JP354" s="192"/>
      <c r="JQ354" s="192"/>
      <c r="JR354" s="192"/>
      <c r="JS354" s="192"/>
      <c r="JT354" s="192"/>
      <c r="JU354" s="192"/>
      <c r="JV354" s="192"/>
      <c r="JW354" s="192"/>
      <c r="JX354" s="192"/>
      <c r="JY354" s="192"/>
      <c r="JZ354" s="192"/>
      <c r="KA354" s="192"/>
      <c r="KB354" s="192"/>
      <c r="KC354" s="192"/>
      <c r="KD354" s="192"/>
      <c r="KE354" s="192"/>
      <c r="KF354" s="192"/>
      <c r="KG354" s="192"/>
      <c r="KH354" s="192"/>
      <c r="KI354" s="192"/>
      <c r="KJ354" s="192"/>
      <c r="KK354" s="192"/>
      <c r="KL354" s="192"/>
      <c r="KM354" s="192"/>
      <c r="KN354" s="192"/>
      <c r="KO354" s="192"/>
      <c r="KP354" s="192"/>
      <c r="KQ354" s="192"/>
      <c r="KR354" s="192"/>
      <c r="KS354" s="192"/>
      <c r="KT354" s="192"/>
      <c r="KU354" s="192"/>
      <c r="KV354" s="192"/>
      <c r="KW354" s="192"/>
      <c r="KX354" s="192"/>
      <c r="KY354" s="192"/>
      <c r="KZ354" s="192"/>
      <c r="LA354" s="192"/>
      <c r="LB354" s="192"/>
      <c r="LC354" s="192"/>
      <c r="LD354" s="192"/>
      <c r="LE354" s="192"/>
      <c r="LF354" s="192"/>
      <c r="LG354" s="192"/>
      <c r="LH354" s="192"/>
      <c r="LI354" s="192"/>
      <c r="LJ354" s="192"/>
      <c r="LK354" s="192"/>
      <c r="LL354" s="192"/>
      <c r="LM354" s="192"/>
      <c r="LN354" s="192"/>
      <c r="LO354" s="192"/>
      <c r="LP354" s="192"/>
      <c r="LQ354" s="192"/>
      <c r="LR354" s="192"/>
      <c r="LS354" s="192"/>
      <c r="LT354" s="192"/>
      <c r="LU354" s="192"/>
      <c r="LV354" s="192"/>
      <c r="LW354" s="192"/>
      <c r="LX354" s="192"/>
      <c r="LY354" s="192"/>
      <c r="LZ354" s="192"/>
      <c r="MA354" s="192"/>
      <c r="MB354" s="192"/>
      <c r="MC354" s="192"/>
      <c r="MD354" s="192"/>
      <c r="ME354" s="192"/>
      <c r="MF354" s="192"/>
      <c r="MG354" s="192"/>
      <c r="MH354" s="192"/>
      <c r="MI354" s="192"/>
      <c r="MJ354" s="192"/>
      <c r="MK354" s="192"/>
      <c r="ML354" s="192"/>
      <c r="MM354" s="192"/>
      <c r="MN354" s="192"/>
      <c r="MO354" s="192"/>
      <c r="MP354" s="192"/>
      <c r="MQ354" s="192"/>
      <c r="MR354" s="192"/>
      <c r="MS354" s="192"/>
      <c r="MT354" s="192"/>
      <c r="MU354" s="192"/>
      <c r="MV354" s="192"/>
      <c r="MW354" s="192"/>
      <c r="MX354" s="192"/>
      <c r="MY354" s="192"/>
      <c r="MZ354" s="192"/>
      <c r="NA354" s="192"/>
      <c r="NB354" s="192"/>
      <c r="NC354" s="192"/>
      <c r="ND354" s="192"/>
      <c r="NE354" s="192"/>
      <c r="NF354" s="192"/>
      <c r="NG354" s="192"/>
      <c r="NH354" s="192"/>
      <c r="NI354" s="192"/>
      <c r="NJ354" s="192"/>
      <c r="NK354" s="192"/>
      <c r="NL354" s="192"/>
      <c r="NM354" s="192"/>
      <c r="NN354" s="192"/>
      <c r="NO354" s="192"/>
      <c r="NP354" s="192"/>
      <c r="NQ354" s="192"/>
      <c r="NR354" s="192"/>
      <c r="NS354" s="192"/>
      <c r="NT354" s="192"/>
      <c r="NU354" s="192"/>
      <c r="NV354" s="192"/>
      <c r="NW354" s="192"/>
      <c r="NX354" s="192"/>
      <c r="NY354" s="192"/>
      <c r="NZ354" s="192"/>
      <c r="OA354" s="192"/>
      <c r="OB354" s="192"/>
      <c r="OC354" s="192"/>
      <c r="OD354" s="192"/>
      <c r="OE354" s="192"/>
      <c r="OF354" s="192"/>
      <c r="OG354" s="192"/>
      <c r="OH354" s="192"/>
      <c r="OI354" s="192"/>
      <c r="OJ354" s="192"/>
      <c r="OK354" s="192"/>
      <c r="OL354" s="192"/>
      <c r="OM354" s="192"/>
      <c r="ON354" s="192"/>
      <c r="OO354" s="192"/>
      <c r="OP354" s="192"/>
      <c r="OQ354" s="192"/>
      <c r="OR354" s="192"/>
      <c r="OS354" s="192"/>
      <c r="OT354" s="192"/>
      <c r="OU354" s="192"/>
      <c r="OV354" s="192"/>
      <c r="OW354" s="192"/>
      <c r="OX354" s="192"/>
      <c r="OY354" s="192"/>
      <c r="OZ354" s="192"/>
      <c r="PA354" s="192"/>
      <c r="PB354" s="192"/>
      <c r="PC354" s="192"/>
      <c r="PD354" s="192"/>
      <c r="PE354" s="192"/>
      <c r="PF354" s="192"/>
      <c r="PG354" s="192"/>
      <c r="PH354" s="192"/>
      <c r="PI354" s="192"/>
      <c r="PJ354" s="192"/>
      <c r="PK354" s="192"/>
      <c r="PL354" s="192"/>
      <c r="PM354" s="192"/>
      <c r="PN354" s="192"/>
      <c r="PO354" s="192"/>
      <c r="PP354" s="192"/>
      <c r="PQ354" s="192"/>
      <c r="PR354" s="192"/>
      <c r="PS354" s="192"/>
      <c r="PT354" s="192"/>
      <c r="PU354" s="192"/>
      <c r="PV354" s="192"/>
      <c r="PW354" s="192"/>
      <c r="PX354" s="192"/>
      <c r="PY354" s="192"/>
      <c r="PZ354" s="192"/>
      <c r="QA354" s="192"/>
      <c r="QB354" s="192"/>
      <c r="QC354" s="192"/>
      <c r="QD354" s="192"/>
      <c r="QE354" s="192"/>
      <c r="QF354" s="192"/>
      <c r="QG354" s="192"/>
      <c r="QH354" s="192"/>
      <c r="QI354" s="192"/>
      <c r="QJ354" s="192"/>
      <c r="QK354" s="192"/>
      <c r="QL354" s="192"/>
      <c r="QM354" s="192"/>
      <c r="QN354" s="192"/>
      <c r="QO354" s="192"/>
      <c r="QP354" s="192"/>
      <c r="QQ354" s="192"/>
      <c r="QR354" s="192"/>
      <c r="QS354" s="192"/>
      <c r="QT354" s="192"/>
      <c r="QU354" s="192"/>
      <c r="QV354" s="192"/>
      <c r="QW354" s="192"/>
      <c r="QX354" s="192"/>
      <c r="QY354" s="192"/>
      <c r="QZ354" s="192"/>
      <c r="RA354" s="192"/>
      <c r="RB354" s="192"/>
      <c r="RC354" s="192"/>
      <c r="RD354" s="192"/>
      <c r="RE354" s="192"/>
      <c r="RF354" s="192"/>
      <c r="RG354" s="192"/>
      <c r="RH354" s="192"/>
      <c r="RI354" s="192"/>
      <c r="RJ354" s="192"/>
      <c r="RK354" s="192"/>
      <c r="RL354" s="192"/>
      <c r="RM354" s="192"/>
      <c r="RN354" s="192"/>
      <c r="RO354" s="192"/>
      <c r="RP354" s="192"/>
      <c r="RQ354" s="192"/>
      <c r="RR354" s="192"/>
      <c r="RS354" s="192"/>
      <c r="RT354" s="192"/>
      <c r="RU354" s="192"/>
      <c r="RV354" s="192"/>
      <c r="RW354" s="192"/>
      <c r="RX354" s="192"/>
      <c r="RY354" s="192"/>
      <c r="RZ354" s="192"/>
      <c r="SA354" s="192"/>
      <c r="SB354" s="192"/>
      <c r="SC354" s="192"/>
      <c r="SD354" s="192"/>
      <c r="SE354" s="192"/>
      <c r="SF354" s="192"/>
      <c r="SG354" s="192"/>
      <c r="SH354" s="192"/>
      <c r="SI354" s="192"/>
      <c r="SJ354" s="192"/>
      <c r="SK354" s="192"/>
      <c r="SL354" s="192"/>
      <c r="SM354" s="192"/>
      <c r="SN354" s="192"/>
      <c r="SO354" s="192"/>
      <c r="SP354" s="192"/>
      <c r="SQ354" s="192"/>
      <c r="SR354" s="192"/>
      <c r="SS354" s="192"/>
      <c r="ST354" s="192"/>
      <c r="SU354" s="192"/>
      <c r="SV354" s="192"/>
      <c r="SW354" s="192"/>
      <c r="SX354" s="192"/>
      <c r="SY354" s="192"/>
      <c r="SZ354" s="192"/>
      <c r="TA354" s="192"/>
      <c r="TB354" s="192"/>
      <c r="TC354" s="192"/>
      <c r="TD354" s="192"/>
      <c r="TE354" s="192"/>
      <c r="TF354" s="192"/>
      <c r="TG354" s="192"/>
      <c r="TH354" s="192"/>
      <c r="TI354" s="192"/>
      <c r="TJ354" s="192"/>
      <c r="TK354" s="192"/>
      <c r="TL354" s="192"/>
      <c r="TM354" s="192"/>
      <c r="TN354" s="192"/>
      <c r="TO354" s="192"/>
      <c r="TP354" s="192"/>
      <c r="TQ354" s="192"/>
      <c r="TR354" s="192"/>
      <c r="TS354" s="192"/>
      <c r="TT354" s="192"/>
      <c r="TU354" s="192"/>
      <c r="TV354" s="192"/>
      <c r="TW354" s="192"/>
      <c r="TX354" s="192"/>
      <c r="TY354" s="192"/>
      <c r="TZ354" s="192"/>
      <c r="UA354" s="192"/>
      <c r="UB354" s="192"/>
      <c r="UC354" s="192"/>
      <c r="UD354" s="192"/>
      <c r="UE354" s="192"/>
      <c r="UF354" s="192"/>
      <c r="UG354" s="192"/>
      <c r="UH354" s="192"/>
      <c r="UI354" s="192"/>
      <c r="UJ354" s="192"/>
      <c r="UK354" s="192"/>
      <c r="UL354" s="192"/>
      <c r="UM354" s="192"/>
      <c r="UN354" s="192"/>
      <c r="UO354" s="192"/>
      <c r="UP354" s="192"/>
      <c r="UQ354" s="192"/>
      <c r="UR354" s="192"/>
      <c r="US354" s="192"/>
      <c r="UT354" s="192"/>
      <c r="UU354" s="192"/>
      <c r="UV354" s="192"/>
      <c r="UW354" s="192"/>
      <c r="UX354" s="192"/>
      <c r="UY354" s="192"/>
      <c r="UZ354" s="192"/>
      <c r="VA354" s="192"/>
      <c r="VB354" s="192"/>
      <c r="VC354" s="192"/>
      <c r="VD354" s="192"/>
      <c r="VE354" s="192"/>
      <c r="VF354" s="192"/>
      <c r="VG354" s="192"/>
      <c r="VH354" s="192"/>
      <c r="VI354" s="192"/>
      <c r="VJ354" s="192"/>
      <c r="VK354" s="192"/>
      <c r="VL354" s="192"/>
      <c r="VM354" s="192"/>
      <c r="VN354" s="192"/>
      <c r="VO354" s="192"/>
      <c r="VP354" s="192"/>
      <c r="VQ354" s="192"/>
      <c r="VR354" s="192"/>
      <c r="VS354" s="192"/>
      <c r="VT354" s="192"/>
      <c r="VU354" s="192"/>
      <c r="VV354" s="192"/>
      <c r="VW354" s="192"/>
      <c r="VX354" s="192"/>
      <c r="VY354" s="192"/>
      <c r="VZ354" s="192"/>
      <c r="WA354" s="192"/>
      <c r="WB354" s="192"/>
      <c r="WC354" s="192"/>
      <c r="WD354" s="192"/>
      <c r="WE354" s="192"/>
      <c r="WF354" s="192"/>
      <c r="WG354" s="192"/>
      <c r="WH354" s="192"/>
      <c r="WI354" s="192"/>
      <c r="WJ354" s="192"/>
      <c r="WK354" s="192"/>
      <c r="WL354" s="192"/>
      <c r="WM354" s="192"/>
      <c r="WN354" s="192"/>
      <c r="WO354" s="192"/>
      <c r="WP354" s="192"/>
      <c r="WQ354" s="192"/>
      <c r="WR354" s="192"/>
      <c r="WS354" s="192"/>
      <c r="WT354" s="192"/>
      <c r="WU354" s="192"/>
      <c r="WV354" s="192"/>
      <c r="WW354" s="192"/>
      <c r="WX354" s="192"/>
      <c r="WY354" s="192"/>
      <c r="WZ354" s="192"/>
      <c r="XA354" s="192"/>
      <c r="XB354" s="192"/>
      <c r="XC354" s="192"/>
      <c r="XD354" s="192"/>
      <c r="XE354" s="192"/>
      <c r="XF354" s="192"/>
      <c r="XG354" s="192"/>
      <c r="XH354" s="192"/>
      <c r="XI354" s="192"/>
      <c r="XJ354" s="192"/>
      <c r="XK354" s="192"/>
      <c r="XL354" s="192"/>
      <c r="XM354" s="192"/>
      <c r="XN354" s="192"/>
      <c r="XO354" s="192"/>
      <c r="XP354" s="192"/>
      <c r="XQ354" s="192"/>
      <c r="XR354" s="192"/>
      <c r="XS354" s="192"/>
      <c r="XT354" s="192"/>
      <c r="XU354" s="192"/>
      <c r="XV354" s="192"/>
      <c r="XW354" s="192"/>
      <c r="XX354" s="192"/>
      <c r="XY354" s="192"/>
      <c r="XZ354" s="192"/>
      <c r="YA354" s="192"/>
      <c r="YB354" s="192"/>
      <c r="YC354" s="192"/>
      <c r="YD354" s="192"/>
      <c r="YE354" s="192"/>
      <c r="YF354" s="192"/>
      <c r="YG354" s="192"/>
      <c r="YH354" s="192"/>
      <c r="YI354" s="192"/>
      <c r="YJ354" s="192"/>
      <c r="YK354" s="192"/>
      <c r="YL354" s="192"/>
      <c r="YM354" s="192"/>
      <c r="YN354" s="192"/>
      <c r="YO354" s="192"/>
      <c r="YP354" s="192"/>
      <c r="YQ354" s="192"/>
      <c r="YR354" s="192"/>
      <c r="YS354" s="192"/>
      <c r="YT354" s="192"/>
      <c r="YU354" s="192"/>
      <c r="YV354" s="192"/>
      <c r="YW354" s="192"/>
      <c r="YX354" s="192"/>
      <c r="YY354" s="192"/>
      <c r="YZ354" s="192"/>
      <c r="ZA354" s="192"/>
      <c r="ZB354" s="192"/>
      <c r="ZC354" s="192"/>
      <c r="ZD354" s="192"/>
      <c r="ZE354" s="192"/>
      <c r="ZF354" s="192"/>
      <c r="ZG354" s="192"/>
      <c r="ZH354" s="192"/>
      <c r="ZI354" s="192"/>
      <c r="ZJ354" s="192"/>
      <c r="ZK354" s="192"/>
      <c r="ZL354" s="192"/>
      <c r="ZM354" s="192"/>
      <c r="ZN354" s="192"/>
      <c r="ZO354" s="192"/>
      <c r="ZP354" s="192"/>
      <c r="ZQ354" s="192"/>
      <c r="ZR354" s="192"/>
      <c r="ZS354" s="192"/>
      <c r="ZT354" s="192"/>
      <c r="ZU354" s="192"/>
      <c r="ZV354" s="192"/>
      <c r="ZW354" s="192"/>
      <c r="ZX354" s="192"/>
      <c r="ZY354" s="192"/>
      <c r="ZZ354" s="192"/>
      <c r="AAA354" s="192"/>
      <c r="AAB354" s="192"/>
      <c r="AAC354" s="192"/>
      <c r="AAD354" s="192"/>
      <c r="AAE354" s="192"/>
      <c r="AAF354" s="192"/>
      <c r="AAG354" s="192"/>
      <c r="AAH354" s="192"/>
      <c r="AAI354" s="192"/>
      <c r="AAJ354" s="192"/>
      <c r="AAK354" s="192"/>
      <c r="AAL354" s="192"/>
      <c r="AAM354" s="192"/>
      <c r="AAN354" s="192"/>
      <c r="AAO354" s="192"/>
      <c r="AAP354" s="192"/>
      <c r="AAQ354" s="192"/>
      <c r="AAR354" s="192"/>
      <c r="AAS354" s="192"/>
      <c r="AAT354" s="192"/>
      <c r="AAU354" s="192"/>
      <c r="AAV354" s="192"/>
      <c r="AAW354" s="192"/>
      <c r="AAX354" s="192"/>
      <c r="AAY354" s="192"/>
      <c r="AAZ354" s="192"/>
      <c r="ABA354" s="192"/>
      <c r="ABB354" s="192"/>
      <c r="ABC354" s="192"/>
      <c r="ABD354" s="192"/>
      <c r="ABE354" s="192"/>
      <c r="ABF354" s="192"/>
      <c r="ABG354" s="192"/>
      <c r="ABH354" s="192"/>
      <c r="ABI354" s="192"/>
      <c r="ABJ354" s="192"/>
      <c r="ABK354" s="192"/>
      <c r="ABL354" s="192"/>
      <c r="ABM354" s="192"/>
      <c r="ABN354" s="192"/>
      <c r="ABO354" s="192"/>
      <c r="ABP354" s="192"/>
      <c r="ABQ354" s="192"/>
      <c r="ABR354" s="192"/>
      <c r="ABS354" s="192"/>
      <c r="ABT354" s="192"/>
      <c r="ABU354" s="192"/>
      <c r="ABV354" s="192"/>
      <c r="ABW354" s="192"/>
      <c r="ABX354" s="192"/>
      <c r="ABY354" s="192"/>
      <c r="ABZ354" s="192"/>
      <c r="ACA354" s="192"/>
      <c r="ACB354" s="192"/>
      <c r="ACC354" s="192"/>
      <c r="ACD354" s="192"/>
      <c r="ACE354" s="192"/>
      <c r="ACF354" s="192"/>
      <c r="ACG354" s="192"/>
      <c r="ACH354" s="192"/>
      <c r="ACI354" s="192"/>
      <c r="ACJ354" s="192"/>
      <c r="ACK354" s="192"/>
      <c r="ACL354" s="192"/>
      <c r="ACM354" s="192"/>
      <c r="ACN354" s="192"/>
      <c r="ACO354" s="192"/>
      <c r="ACP354" s="192"/>
      <c r="ACQ354" s="192"/>
      <c r="ACR354" s="192"/>
      <c r="ACS354" s="192"/>
      <c r="ACT354" s="192"/>
      <c r="ACU354" s="192"/>
      <c r="ACV354" s="192"/>
      <c r="ACW354" s="192"/>
      <c r="ACX354" s="192"/>
      <c r="ACY354" s="192"/>
      <c r="ACZ354" s="192"/>
      <c r="ADA354" s="192"/>
      <c r="ADB354" s="192"/>
      <c r="ADC354" s="192"/>
      <c r="ADD354" s="192"/>
      <c r="ADE354" s="192"/>
      <c r="ADF354" s="192"/>
      <c r="ADG354" s="192"/>
      <c r="ADH354" s="192"/>
      <c r="ADI354" s="192"/>
      <c r="ADJ354" s="192"/>
      <c r="ADK354" s="192"/>
      <c r="ADL354" s="192"/>
      <c r="ADM354" s="192"/>
      <c r="ADN354" s="192"/>
      <c r="ADO354" s="192"/>
      <c r="ADP354" s="192"/>
      <c r="ADQ354" s="192"/>
      <c r="ADR354" s="192"/>
      <c r="ADS354" s="192"/>
      <c r="ADT354" s="192"/>
      <c r="ADU354" s="192"/>
      <c r="ADV354" s="192"/>
      <c r="ADW354" s="192"/>
      <c r="ADX354" s="192"/>
      <c r="ADY354" s="192"/>
      <c r="ADZ354" s="192"/>
      <c r="AEA354" s="192"/>
      <c r="AEB354" s="192"/>
      <c r="AEC354" s="192"/>
      <c r="AED354" s="192"/>
      <c r="AEE354" s="192"/>
      <c r="AEF354" s="192"/>
      <c r="AEG354" s="192"/>
      <c r="AEH354" s="192"/>
      <c r="AEI354" s="192"/>
      <c r="AEJ354" s="192"/>
      <c r="AEK354" s="192"/>
      <c r="AEL354" s="192"/>
      <c r="AEM354" s="192"/>
      <c r="AEN354" s="192"/>
      <c r="AEO354" s="192"/>
      <c r="AEP354" s="192"/>
      <c r="AEQ354" s="192"/>
      <c r="AER354" s="192"/>
      <c r="AES354" s="192"/>
      <c r="AET354" s="192"/>
      <c r="AEU354" s="192"/>
      <c r="AEV354" s="192"/>
      <c r="AEW354" s="192"/>
      <c r="AEX354" s="192"/>
      <c r="AEY354" s="192"/>
      <c r="AEZ354" s="192"/>
      <c r="AFA354" s="192"/>
      <c r="AFB354" s="192"/>
      <c r="AFC354" s="192"/>
      <c r="AFD354" s="192"/>
      <c r="AFE354" s="192"/>
      <c r="AFF354" s="192"/>
      <c r="AFG354" s="192"/>
      <c r="AFH354" s="192"/>
      <c r="AFI354" s="192"/>
      <c r="AFJ354" s="192"/>
      <c r="AFK354" s="192"/>
      <c r="AFL354" s="192"/>
      <c r="AFM354" s="192"/>
      <c r="AFN354" s="192"/>
      <c r="AFO354" s="192"/>
      <c r="AFP354" s="192"/>
      <c r="AFQ354" s="192"/>
      <c r="AFR354" s="192"/>
      <c r="AFS354" s="192"/>
      <c r="AFT354" s="192"/>
      <c r="AFU354" s="192"/>
      <c r="AFV354" s="192"/>
      <c r="AFW354" s="192"/>
      <c r="AFX354" s="192"/>
      <c r="AFY354" s="192"/>
      <c r="AFZ354" s="192"/>
      <c r="AGA354" s="192"/>
      <c r="AGB354" s="192"/>
      <c r="AGC354" s="192"/>
      <c r="AGD354" s="192"/>
      <c r="AGE354" s="192"/>
      <c r="AGF354" s="192"/>
      <c r="AGG354" s="192"/>
      <c r="AGH354" s="192"/>
      <c r="AGI354" s="192"/>
      <c r="AGJ354" s="192"/>
      <c r="AGK354" s="192"/>
      <c r="AGL354" s="192"/>
      <c r="AGM354" s="192"/>
      <c r="AGN354" s="192"/>
      <c r="AGO354" s="192"/>
      <c r="AGP354" s="192"/>
      <c r="AGQ354" s="192"/>
      <c r="AGR354" s="192"/>
      <c r="AGS354" s="192"/>
      <c r="AGT354" s="192"/>
      <c r="AGU354" s="192"/>
      <c r="AGV354" s="192"/>
      <c r="AGW354" s="192"/>
      <c r="AGX354" s="192"/>
      <c r="AGY354" s="192"/>
      <c r="AGZ354" s="192"/>
      <c r="AHA354" s="192"/>
      <c r="AHB354" s="192"/>
      <c r="AHC354" s="192"/>
      <c r="AHD354" s="192"/>
      <c r="AHE354" s="192"/>
      <c r="AHF354" s="192"/>
      <c r="AHG354" s="192"/>
      <c r="AHH354" s="192"/>
      <c r="AHI354" s="192"/>
      <c r="AHJ354" s="192"/>
      <c r="AHK354" s="192"/>
      <c r="AHL354" s="192"/>
      <c r="AHM354" s="192"/>
      <c r="AHN354" s="192"/>
      <c r="AHO354" s="192"/>
      <c r="AHP354" s="192"/>
      <c r="AHQ354" s="192"/>
      <c r="AHR354" s="192"/>
      <c r="AHS354" s="192"/>
      <c r="AHT354" s="192"/>
      <c r="AHU354" s="192"/>
      <c r="AHV354" s="192"/>
      <c r="AHW354" s="192"/>
      <c r="AHX354" s="192"/>
      <c r="AHY354" s="192"/>
      <c r="AHZ354" s="192"/>
      <c r="AIA354" s="192"/>
      <c r="AIB354" s="192"/>
      <c r="AIC354" s="192"/>
      <c r="AID354" s="192"/>
      <c r="AIE354" s="192"/>
      <c r="AIF354" s="192"/>
      <c r="AIG354" s="192"/>
      <c r="AIH354" s="192"/>
      <c r="AII354" s="192"/>
      <c r="AIJ354" s="192"/>
      <c r="AIK354" s="192"/>
      <c r="AIL354" s="192"/>
      <c r="AIM354" s="192"/>
      <c r="AIN354" s="192"/>
      <c r="AIO354" s="192"/>
      <c r="AIP354" s="192"/>
      <c r="AIQ354" s="192"/>
      <c r="AIR354" s="192"/>
      <c r="AIS354" s="192"/>
      <c r="AIT354" s="192"/>
      <c r="AIU354" s="192"/>
      <c r="AIV354" s="192"/>
      <c r="AIW354" s="192"/>
      <c r="AIX354" s="192"/>
      <c r="AIY354" s="192"/>
      <c r="AIZ354" s="192"/>
      <c r="AJA354" s="192"/>
      <c r="AJB354" s="192"/>
      <c r="AJC354" s="192"/>
      <c r="AJD354" s="192"/>
      <c r="AJE354" s="192"/>
      <c r="AJF354" s="192"/>
      <c r="AJG354" s="192"/>
      <c r="AJH354" s="192"/>
      <c r="AJI354" s="192"/>
      <c r="AJJ354" s="192"/>
      <c r="AJK354" s="192"/>
      <c r="AJL354" s="192"/>
      <c r="AJM354" s="192"/>
      <c r="AJN354" s="192"/>
      <c r="AJO354" s="192"/>
      <c r="AJP354" s="192"/>
      <c r="AJQ354" s="192"/>
      <c r="AJR354" s="192"/>
      <c r="AJS354" s="192"/>
      <c r="AJT354" s="192"/>
      <c r="AJU354" s="192"/>
      <c r="AJV354" s="192"/>
      <c r="AJW354" s="192"/>
      <c r="AJX354" s="192"/>
      <c r="AJY354" s="192"/>
      <c r="AJZ354" s="192"/>
      <c r="AKA354" s="192"/>
      <c r="AKB354" s="192"/>
      <c r="AKC354" s="192"/>
      <c r="AKD354" s="192"/>
      <c r="AKE354" s="192"/>
      <c r="AKF354" s="192"/>
      <c r="AKG354" s="192"/>
      <c r="AKH354" s="192"/>
      <c r="AKI354" s="192"/>
      <c r="AKJ354" s="192"/>
      <c r="AKK354" s="192"/>
      <c r="AKL354" s="192"/>
      <c r="AKM354" s="192"/>
      <c r="AKN354" s="192"/>
      <c r="AKO354" s="192"/>
      <c r="AKP354" s="192"/>
      <c r="AKQ354" s="192"/>
      <c r="AKR354" s="192"/>
      <c r="AKS354" s="192"/>
      <c r="AKT354" s="192"/>
      <c r="AKU354" s="192"/>
      <c r="AKV354" s="192"/>
      <c r="AKW354" s="192"/>
      <c r="AKX354" s="192"/>
      <c r="AKY354" s="192"/>
      <c r="AKZ354" s="192"/>
      <c r="ALA354" s="192"/>
      <c r="ALB354" s="192"/>
      <c r="ALC354" s="192"/>
      <c r="ALD354" s="192"/>
      <c r="ALE354" s="192"/>
      <c r="ALF354" s="192"/>
      <c r="ALG354" s="192"/>
      <c r="ALH354" s="192"/>
      <c r="ALI354" s="192"/>
      <c r="ALJ354" s="192"/>
      <c r="ALK354" s="192"/>
      <c r="ALL354" s="192"/>
      <c r="ALM354" s="192"/>
      <c r="ALN354" s="192"/>
      <c r="ALO354" s="192"/>
      <c r="ALP354" s="192"/>
      <c r="ALQ354" s="192"/>
      <c r="ALR354" s="192"/>
      <c r="ALS354" s="192"/>
      <c r="ALT354" s="192"/>
      <c r="ALU354" s="192"/>
      <c r="ALV354" s="192"/>
      <c r="ALW354" s="192"/>
      <c r="ALX354" s="192"/>
      <c r="ALY354" s="192"/>
      <c r="ALZ354" s="192"/>
      <c r="AMA354" s="192"/>
      <c r="AMB354" s="192"/>
      <c r="AMC354" s="192"/>
      <c r="AMD354" s="192"/>
      <c r="AME354" s="192"/>
      <c r="AMF354" s="192"/>
      <c r="AMG354" s="192"/>
      <c r="AMH354" s="192"/>
      <c r="AMI354" s="192"/>
      <c r="AMJ354" s="192"/>
    </row>
    <row r="355" spans="1:1024" s="220" customFormat="1" ht="24" x14ac:dyDescent="0.25">
      <c r="A355" s="653"/>
      <c r="B355" s="667"/>
      <c r="C355" s="668"/>
      <c r="D355" s="672"/>
      <c r="E355" s="672"/>
      <c r="F355" s="187" t="s">
        <v>1260</v>
      </c>
      <c r="G355" s="189" t="s">
        <v>1261</v>
      </c>
      <c r="H355" s="187" t="s">
        <v>1262</v>
      </c>
      <c r="I355" s="189" t="s">
        <v>1263</v>
      </c>
      <c r="J355" s="186" t="s">
        <v>208</v>
      </c>
      <c r="K355" s="190" t="s">
        <v>1264</v>
      </c>
      <c r="L355" s="189" t="str">
        <f>VLOOKUP(K355,CódigosRetorno!$A$2:$B$1795,2,FALSE())</f>
        <v>El dato ingresado como atributo @schemeAgencyName es incorrecto.</v>
      </c>
      <c r="M355" s="187" t="s">
        <v>8</v>
      </c>
      <c r="N355" s="191"/>
      <c r="O355" s="192"/>
      <c r="P355" s="192"/>
      <c r="Q355" s="192"/>
      <c r="R355" s="192"/>
      <c r="S355" s="192"/>
      <c r="T355" s="192"/>
      <c r="U355" s="192"/>
      <c r="V355" s="192"/>
      <c r="W355" s="192"/>
      <c r="X355" s="192"/>
      <c r="Y355" s="192"/>
      <c r="Z355" s="192"/>
      <c r="AA355" s="192"/>
      <c r="AB355" s="192"/>
      <c r="AC355" s="192"/>
      <c r="AD355" s="192"/>
      <c r="AE355" s="192"/>
      <c r="AF355" s="192"/>
      <c r="AG355" s="192"/>
      <c r="AH355" s="192"/>
      <c r="AI355" s="192"/>
      <c r="AJ355" s="192"/>
      <c r="AK355" s="192"/>
      <c r="AL355" s="192"/>
      <c r="AM355" s="192"/>
      <c r="AN355" s="192"/>
      <c r="AO355" s="192"/>
      <c r="AP355" s="192"/>
      <c r="AQ355" s="192"/>
      <c r="AR355" s="192"/>
      <c r="AS355" s="192"/>
      <c r="AT355" s="192"/>
      <c r="AU355" s="192"/>
      <c r="AV355" s="192"/>
      <c r="AW355" s="192"/>
      <c r="AX355" s="192"/>
      <c r="AY355" s="192"/>
      <c r="AZ355" s="192"/>
      <c r="BA355" s="192"/>
      <c r="BB355" s="192"/>
      <c r="BC355" s="192"/>
      <c r="BD355" s="192"/>
      <c r="BE355" s="192"/>
      <c r="BF355" s="192"/>
      <c r="BG355" s="192"/>
      <c r="BH355" s="192"/>
      <c r="BI355" s="192"/>
      <c r="BJ355" s="192"/>
      <c r="BK355" s="192"/>
      <c r="BL355" s="192"/>
      <c r="BM355" s="192"/>
      <c r="BN355" s="192"/>
      <c r="BO355" s="192"/>
      <c r="BP355" s="192"/>
      <c r="BQ355" s="192"/>
      <c r="BR355" s="192"/>
      <c r="BS355" s="192"/>
      <c r="BT355" s="192"/>
      <c r="BU355" s="192"/>
      <c r="BV355" s="192"/>
      <c r="BW355" s="192"/>
      <c r="BX355" s="192"/>
      <c r="BY355" s="192"/>
      <c r="BZ355" s="192"/>
      <c r="CA355" s="192"/>
      <c r="CB355" s="192"/>
      <c r="CC355" s="192"/>
      <c r="CD355" s="192"/>
      <c r="CE355" s="192"/>
      <c r="CF355" s="192"/>
      <c r="CG355" s="192"/>
      <c r="CH355" s="192"/>
      <c r="CI355" s="192"/>
      <c r="CJ355" s="192"/>
      <c r="CK355" s="192"/>
      <c r="CL355" s="192"/>
      <c r="CM355" s="192"/>
      <c r="CN355" s="192"/>
      <c r="CO355" s="192"/>
      <c r="CP355" s="192"/>
      <c r="CQ355" s="192"/>
      <c r="CR355" s="192"/>
      <c r="CS355" s="192"/>
      <c r="CT355" s="192"/>
      <c r="CU355" s="192"/>
      <c r="CV355" s="192"/>
      <c r="CW355" s="192"/>
      <c r="CX355" s="192"/>
      <c r="CY355" s="192"/>
      <c r="CZ355" s="192"/>
      <c r="DA355" s="192"/>
      <c r="DB355" s="192"/>
      <c r="DC355" s="192"/>
      <c r="DD355" s="192"/>
      <c r="DE355" s="192"/>
      <c r="DF355" s="192"/>
      <c r="DG355" s="192"/>
      <c r="DH355" s="192"/>
      <c r="DI355" s="192"/>
      <c r="DJ355" s="192"/>
      <c r="DK355" s="192"/>
      <c r="DL355" s="192"/>
      <c r="DM355" s="192"/>
      <c r="DN355" s="192"/>
      <c r="DO355" s="192"/>
      <c r="DP355" s="192"/>
      <c r="DQ355" s="192"/>
      <c r="DR355" s="192"/>
      <c r="DS355" s="192"/>
      <c r="DT355" s="192"/>
      <c r="DU355" s="192"/>
      <c r="DV355" s="192"/>
      <c r="DW355" s="192"/>
      <c r="DX355" s="192"/>
      <c r="DY355" s="192"/>
      <c r="DZ355" s="192"/>
      <c r="EA355" s="192"/>
      <c r="EB355" s="192"/>
      <c r="EC355" s="192"/>
      <c r="ED355" s="192"/>
      <c r="EE355" s="192"/>
      <c r="EF355" s="192"/>
      <c r="EG355" s="192"/>
      <c r="EH355" s="192"/>
      <c r="EI355" s="192"/>
      <c r="EJ355" s="192"/>
      <c r="EK355" s="192"/>
      <c r="EL355" s="192"/>
      <c r="EM355" s="192"/>
      <c r="EN355" s="192"/>
      <c r="EO355" s="192"/>
      <c r="EP355" s="192"/>
      <c r="EQ355" s="192"/>
      <c r="ER355" s="192"/>
      <c r="ES355" s="192"/>
      <c r="ET355" s="192"/>
      <c r="EU355" s="192"/>
      <c r="EV355" s="192"/>
      <c r="EW355" s="192"/>
      <c r="EX355" s="192"/>
      <c r="EY355" s="192"/>
      <c r="EZ355" s="192"/>
      <c r="FA355" s="192"/>
      <c r="FB355" s="192"/>
      <c r="FC355" s="192"/>
      <c r="FD355" s="192"/>
      <c r="FE355" s="192"/>
      <c r="FF355" s="192"/>
      <c r="FG355" s="192"/>
      <c r="FH355" s="192"/>
      <c r="FI355" s="192"/>
      <c r="FJ355" s="192"/>
      <c r="FK355" s="192"/>
      <c r="FL355" s="192"/>
      <c r="FM355" s="192"/>
      <c r="FN355" s="192"/>
      <c r="FO355" s="192"/>
      <c r="FP355" s="192"/>
      <c r="FQ355" s="192"/>
      <c r="FR355" s="192"/>
      <c r="FS355" s="192"/>
      <c r="FT355" s="192"/>
      <c r="FU355" s="192"/>
      <c r="FV355" s="192"/>
      <c r="FW355" s="192"/>
      <c r="FX355" s="192"/>
      <c r="FY355" s="192"/>
      <c r="FZ355" s="192"/>
      <c r="GA355" s="192"/>
      <c r="GB355" s="192"/>
      <c r="GC355" s="192"/>
      <c r="GD355" s="192"/>
      <c r="GE355" s="192"/>
      <c r="GF355" s="192"/>
      <c r="GG355" s="192"/>
      <c r="GH355" s="192"/>
      <c r="GI355" s="192"/>
      <c r="GJ355" s="192"/>
      <c r="GK355" s="192"/>
      <c r="GL355" s="192"/>
      <c r="GM355" s="192"/>
      <c r="GN355" s="192"/>
      <c r="GO355" s="192"/>
      <c r="GP355" s="192"/>
      <c r="GQ355" s="192"/>
      <c r="GR355" s="192"/>
      <c r="GS355" s="192"/>
      <c r="GT355" s="192"/>
      <c r="GU355" s="192"/>
      <c r="GV355" s="192"/>
      <c r="GW355" s="192"/>
      <c r="GX355" s="192"/>
      <c r="GY355" s="192"/>
      <c r="GZ355" s="192"/>
      <c r="HA355" s="192"/>
      <c r="HB355" s="192"/>
      <c r="HC355" s="192"/>
      <c r="HD355" s="192"/>
      <c r="HE355" s="192"/>
      <c r="HF355" s="192"/>
      <c r="HG355" s="192"/>
      <c r="HH355" s="192"/>
      <c r="HI355" s="192"/>
      <c r="HJ355" s="192"/>
      <c r="HK355" s="192"/>
      <c r="HL355" s="192"/>
      <c r="HM355" s="192"/>
      <c r="HN355" s="192"/>
      <c r="HO355" s="192"/>
      <c r="HP355" s="192"/>
      <c r="HQ355" s="192"/>
      <c r="HR355" s="192"/>
      <c r="HS355" s="192"/>
      <c r="HT355" s="192"/>
      <c r="HU355" s="192"/>
      <c r="HV355" s="192"/>
      <c r="HW355" s="192"/>
      <c r="HX355" s="192"/>
      <c r="HY355" s="192"/>
      <c r="HZ355" s="192"/>
      <c r="IA355" s="192"/>
      <c r="IB355" s="192"/>
      <c r="IC355" s="192"/>
      <c r="ID355" s="192"/>
      <c r="IE355" s="192"/>
      <c r="IF355" s="192"/>
      <c r="IG355" s="192"/>
      <c r="IH355" s="192"/>
      <c r="II355" s="192"/>
      <c r="IJ355" s="192"/>
      <c r="IK355" s="192"/>
      <c r="IL355" s="192"/>
      <c r="IM355" s="192"/>
      <c r="IN355" s="192"/>
      <c r="IO355" s="192"/>
      <c r="IP355" s="192"/>
      <c r="IQ355" s="192"/>
      <c r="IR355" s="192"/>
      <c r="IS355" s="192"/>
      <c r="IT355" s="192"/>
      <c r="IU355" s="192"/>
      <c r="IV355" s="192"/>
      <c r="IW355" s="192"/>
      <c r="IX355" s="192"/>
      <c r="IY355" s="192"/>
      <c r="IZ355" s="192"/>
      <c r="JA355" s="192"/>
      <c r="JB355" s="192"/>
      <c r="JC355" s="192"/>
      <c r="JD355" s="192"/>
      <c r="JE355" s="192"/>
      <c r="JF355" s="192"/>
      <c r="JG355" s="192"/>
      <c r="JH355" s="192"/>
      <c r="JI355" s="192"/>
      <c r="JJ355" s="192"/>
      <c r="JK355" s="192"/>
      <c r="JL355" s="192"/>
      <c r="JM355" s="192"/>
      <c r="JN355" s="192"/>
      <c r="JO355" s="192"/>
      <c r="JP355" s="192"/>
      <c r="JQ355" s="192"/>
      <c r="JR355" s="192"/>
      <c r="JS355" s="192"/>
      <c r="JT355" s="192"/>
      <c r="JU355" s="192"/>
      <c r="JV355" s="192"/>
      <c r="JW355" s="192"/>
      <c r="JX355" s="192"/>
      <c r="JY355" s="192"/>
      <c r="JZ355" s="192"/>
      <c r="KA355" s="192"/>
      <c r="KB355" s="192"/>
      <c r="KC355" s="192"/>
      <c r="KD355" s="192"/>
      <c r="KE355" s="192"/>
      <c r="KF355" s="192"/>
      <c r="KG355" s="192"/>
      <c r="KH355" s="192"/>
      <c r="KI355" s="192"/>
      <c r="KJ355" s="192"/>
      <c r="KK355" s="192"/>
      <c r="KL355" s="192"/>
      <c r="KM355" s="192"/>
      <c r="KN355" s="192"/>
      <c r="KO355" s="192"/>
      <c r="KP355" s="192"/>
      <c r="KQ355" s="192"/>
      <c r="KR355" s="192"/>
      <c r="KS355" s="192"/>
      <c r="KT355" s="192"/>
      <c r="KU355" s="192"/>
      <c r="KV355" s="192"/>
      <c r="KW355" s="192"/>
      <c r="KX355" s="192"/>
      <c r="KY355" s="192"/>
      <c r="KZ355" s="192"/>
      <c r="LA355" s="192"/>
      <c r="LB355" s="192"/>
      <c r="LC355" s="192"/>
      <c r="LD355" s="192"/>
      <c r="LE355" s="192"/>
      <c r="LF355" s="192"/>
      <c r="LG355" s="192"/>
      <c r="LH355" s="192"/>
      <c r="LI355" s="192"/>
      <c r="LJ355" s="192"/>
      <c r="LK355" s="192"/>
      <c r="LL355" s="192"/>
      <c r="LM355" s="192"/>
      <c r="LN355" s="192"/>
      <c r="LO355" s="192"/>
      <c r="LP355" s="192"/>
      <c r="LQ355" s="192"/>
      <c r="LR355" s="192"/>
      <c r="LS355" s="192"/>
      <c r="LT355" s="192"/>
      <c r="LU355" s="192"/>
      <c r="LV355" s="192"/>
      <c r="LW355" s="192"/>
      <c r="LX355" s="192"/>
      <c r="LY355" s="192"/>
      <c r="LZ355" s="192"/>
      <c r="MA355" s="192"/>
      <c r="MB355" s="192"/>
      <c r="MC355" s="192"/>
      <c r="MD355" s="192"/>
      <c r="ME355" s="192"/>
      <c r="MF355" s="192"/>
      <c r="MG355" s="192"/>
      <c r="MH355" s="192"/>
      <c r="MI355" s="192"/>
      <c r="MJ355" s="192"/>
      <c r="MK355" s="192"/>
      <c r="ML355" s="192"/>
      <c r="MM355" s="192"/>
      <c r="MN355" s="192"/>
      <c r="MO355" s="192"/>
      <c r="MP355" s="192"/>
      <c r="MQ355" s="192"/>
      <c r="MR355" s="192"/>
      <c r="MS355" s="192"/>
      <c r="MT355" s="192"/>
      <c r="MU355" s="192"/>
      <c r="MV355" s="192"/>
      <c r="MW355" s="192"/>
      <c r="MX355" s="192"/>
      <c r="MY355" s="192"/>
      <c r="MZ355" s="192"/>
      <c r="NA355" s="192"/>
      <c r="NB355" s="192"/>
      <c r="NC355" s="192"/>
      <c r="ND355" s="192"/>
      <c r="NE355" s="192"/>
      <c r="NF355" s="192"/>
      <c r="NG355" s="192"/>
      <c r="NH355" s="192"/>
      <c r="NI355" s="192"/>
      <c r="NJ355" s="192"/>
      <c r="NK355" s="192"/>
      <c r="NL355" s="192"/>
      <c r="NM355" s="192"/>
      <c r="NN355" s="192"/>
      <c r="NO355" s="192"/>
      <c r="NP355" s="192"/>
      <c r="NQ355" s="192"/>
      <c r="NR355" s="192"/>
      <c r="NS355" s="192"/>
      <c r="NT355" s="192"/>
      <c r="NU355" s="192"/>
      <c r="NV355" s="192"/>
      <c r="NW355" s="192"/>
      <c r="NX355" s="192"/>
      <c r="NY355" s="192"/>
      <c r="NZ355" s="192"/>
      <c r="OA355" s="192"/>
      <c r="OB355" s="192"/>
      <c r="OC355" s="192"/>
      <c r="OD355" s="192"/>
      <c r="OE355" s="192"/>
      <c r="OF355" s="192"/>
      <c r="OG355" s="192"/>
      <c r="OH355" s="192"/>
      <c r="OI355" s="192"/>
      <c r="OJ355" s="192"/>
      <c r="OK355" s="192"/>
      <c r="OL355" s="192"/>
      <c r="OM355" s="192"/>
      <c r="ON355" s="192"/>
      <c r="OO355" s="192"/>
      <c r="OP355" s="192"/>
      <c r="OQ355" s="192"/>
      <c r="OR355" s="192"/>
      <c r="OS355" s="192"/>
      <c r="OT355" s="192"/>
      <c r="OU355" s="192"/>
      <c r="OV355" s="192"/>
      <c r="OW355" s="192"/>
      <c r="OX355" s="192"/>
      <c r="OY355" s="192"/>
      <c r="OZ355" s="192"/>
      <c r="PA355" s="192"/>
      <c r="PB355" s="192"/>
      <c r="PC355" s="192"/>
      <c r="PD355" s="192"/>
      <c r="PE355" s="192"/>
      <c r="PF355" s="192"/>
      <c r="PG355" s="192"/>
      <c r="PH355" s="192"/>
      <c r="PI355" s="192"/>
      <c r="PJ355" s="192"/>
      <c r="PK355" s="192"/>
      <c r="PL355" s="192"/>
      <c r="PM355" s="192"/>
      <c r="PN355" s="192"/>
      <c r="PO355" s="192"/>
      <c r="PP355" s="192"/>
      <c r="PQ355" s="192"/>
      <c r="PR355" s="192"/>
      <c r="PS355" s="192"/>
      <c r="PT355" s="192"/>
      <c r="PU355" s="192"/>
      <c r="PV355" s="192"/>
      <c r="PW355" s="192"/>
      <c r="PX355" s="192"/>
      <c r="PY355" s="192"/>
      <c r="PZ355" s="192"/>
      <c r="QA355" s="192"/>
      <c r="QB355" s="192"/>
      <c r="QC355" s="192"/>
      <c r="QD355" s="192"/>
      <c r="QE355" s="192"/>
      <c r="QF355" s="192"/>
      <c r="QG355" s="192"/>
      <c r="QH355" s="192"/>
      <c r="QI355" s="192"/>
      <c r="QJ355" s="192"/>
      <c r="QK355" s="192"/>
      <c r="QL355" s="192"/>
      <c r="QM355" s="192"/>
      <c r="QN355" s="192"/>
      <c r="QO355" s="192"/>
      <c r="QP355" s="192"/>
      <c r="QQ355" s="192"/>
      <c r="QR355" s="192"/>
      <c r="QS355" s="192"/>
      <c r="QT355" s="192"/>
      <c r="QU355" s="192"/>
      <c r="QV355" s="192"/>
      <c r="QW355" s="192"/>
      <c r="QX355" s="192"/>
      <c r="QY355" s="192"/>
      <c r="QZ355" s="192"/>
      <c r="RA355" s="192"/>
      <c r="RB355" s="192"/>
      <c r="RC355" s="192"/>
      <c r="RD355" s="192"/>
      <c r="RE355" s="192"/>
      <c r="RF355" s="192"/>
      <c r="RG355" s="192"/>
      <c r="RH355" s="192"/>
      <c r="RI355" s="192"/>
      <c r="RJ355" s="192"/>
      <c r="RK355" s="192"/>
      <c r="RL355" s="192"/>
      <c r="RM355" s="192"/>
      <c r="RN355" s="192"/>
      <c r="RO355" s="192"/>
      <c r="RP355" s="192"/>
      <c r="RQ355" s="192"/>
      <c r="RR355" s="192"/>
      <c r="RS355" s="192"/>
      <c r="RT355" s="192"/>
      <c r="RU355" s="192"/>
      <c r="RV355" s="192"/>
      <c r="RW355" s="192"/>
      <c r="RX355" s="192"/>
      <c r="RY355" s="192"/>
      <c r="RZ355" s="192"/>
      <c r="SA355" s="192"/>
      <c r="SB355" s="192"/>
      <c r="SC355" s="192"/>
      <c r="SD355" s="192"/>
      <c r="SE355" s="192"/>
      <c r="SF355" s="192"/>
      <c r="SG355" s="192"/>
      <c r="SH355" s="192"/>
      <c r="SI355" s="192"/>
      <c r="SJ355" s="192"/>
      <c r="SK355" s="192"/>
      <c r="SL355" s="192"/>
      <c r="SM355" s="192"/>
      <c r="SN355" s="192"/>
      <c r="SO355" s="192"/>
      <c r="SP355" s="192"/>
      <c r="SQ355" s="192"/>
      <c r="SR355" s="192"/>
      <c r="SS355" s="192"/>
      <c r="ST355" s="192"/>
      <c r="SU355" s="192"/>
      <c r="SV355" s="192"/>
      <c r="SW355" s="192"/>
      <c r="SX355" s="192"/>
      <c r="SY355" s="192"/>
      <c r="SZ355" s="192"/>
      <c r="TA355" s="192"/>
      <c r="TB355" s="192"/>
      <c r="TC355" s="192"/>
      <c r="TD355" s="192"/>
      <c r="TE355" s="192"/>
      <c r="TF355" s="192"/>
      <c r="TG355" s="192"/>
      <c r="TH355" s="192"/>
      <c r="TI355" s="192"/>
      <c r="TJ355" s="192"/>
      <c r="TK355" s="192"/>
      <c r="TL355" s="192"/>
      <c r="TM355" s="192"/>
      <c r="TN355" s="192"/>
      <c r="TO355" s="192"/>
      <c r="TP355" s="192"/>
      <c r="TQ355" s="192"/>
      <c r="TR355" s="192"/>
      <c r="TS355" s="192"/>
      <c r="TT355" s="192"/>
      <c r="TU355" s="192"/>
      <c r="TV355" s="192"/>
      <c r="TW355" s="192"/>
      <c r="TX355" s="192"/>
      <c r="TY355" s="192"/>
      <c r="TZ355" s="192"/>
      <c r="UA355" s="192"/>
      <c r="UB355" s="192"/>
      <c r="UC355" s="192"/>
      <c r="UD355" s="192"/>
      <c r="UE355" s="192"/>
      <c r="UF355" s="192"/>
      <c r="UG355" s="192"/>
      <c r="UH355" s="192"/>
      <c r="UI355" s="192"/>
      <c r="UJ355" s="192"/>
      <c r="UK355" s="192"/>
      <c r="UL355" s="192"/>
      <c r="UM355" s="192"/>
      <c r="UN355" s="192"/>
      <c r="UO355" s="192"/>
      <c r="UP355" s="192"/>
      <c r="UQ355" s="192"/>
      <c r="UR355" s="192"/>
      <c r="US355" s="192"/>
      <c r="UT355" s="192"/>
      <c r="UU355" s="192"/>
      <c r="UV355" s="192"/>
      <c r="UW355" s="192"/>
      <c r="UX355" s="192"/>
      <c r="UY355" s="192"/>
      <c r="UZ355" s="192"/>
      <c r="VA355" s="192"/>
      <c r="VB355" s="192"/>
      <c r="VC355" s="192"/>
      <c r="VD355" s="192"/>
      <c r="VE355" s="192"/>
      <c r="VF355" s="192"/>
      <c r="VG355" s="192"/>
      <c r="VH355" s="192"/>
      <c r="VI355" s="192"/>
      <c r="VJ355" s="192"/>
      <c r="VK355" s="192"/>
      <c r="VL355" s="192"/>
      <c r="VM355" s="192"/>
      <c r="VN355" s="192"/>
      <c r="VO355" s="192"/>
      <c r="VP355" s="192"/>
      <c r="VQ355" s="192"/>
      <c r="VR355" s="192"/>
      <c r="VS355" s="192"/>
      <c r="VT355" s="192"/>
      <c r="VU355" s="192"/>
      <c r="VV355" s="192"/>
      <c r="VW355" s="192"/>
      <c r="VX355" s="192"/>
      <c r="VY355" s="192"/>
      <c r="VZ355" s="192"/>
      <c r="WA355" s="192"/>
      <c r="WB355" s="192"/>
      <c r="WC355" s="192"/>
      <c r="WD355" s="192"/>
      <c r="WE355" s="192"/>
      <c r="WF355" s="192"/>
      <c r="WG355" s="192"/>
      <c r="WH355" s="192"/>
      <c r="WI355" s="192"/>
      <c r="WJ355" s="192"/>
      <c r="WK355" s="192"/>
      <c r="WL355" s="192"/>
      <c r="WM355" s="192"/>
      <c r="WN355" s="192"/>
      <c r="WO355" s="192"/>
      <c r="WP355" s="192"/>
      <c r="WQ355" s="192"/>
      <c r="WR355" s="192"/>
      <c r="WS355" s="192"/>
      <c r="WT355" s="192"/>
      <c r="WU355" s="192"/>
      <c r="WV355" s="192"/>
      <c r="WW355" s="192"/>
      <c r="WX355" s="192"/>
      <c r="WY355" s="192"/>
      <c r="WZ355" s="192"/>
      <c r="XA355" s="192"/>
      <c r="XB355" s="192"/>
      <c r="XC355" s="192"/>
      <c r="XD355" s="192"/>
      <c r="XE355" s="192"/>
      <c r="XF355" s="192"/>
      <c r="XG355" s="192"/>
      <c r="XH355" s="192"/>
      <c r="XI355" s="192"/>
      <c r="XJ355" s="192"/>
      <c r="XK355" s="192"/>
      <c r="XL355" s="192"/>
      <c r="XM355" s="192"/>
      <c r="XN355" s="192"/>
      <c r="XO355" s="192"/>
      <c r="XP355" s="192"/>
      <c r="XQ355" s="192"/>
      <c r="XR355" s="192"/>
      <c r="XS355" s="192"/>
      <c r="XT355" s="192"/>
      <c r="XU355" s="192"/>
      <c r="XV355" s="192"/>
      <c r="XW355" s="192"/>
      <c r="XX355" s="192"/>
      <c r="XY355" s="192"/>
      <c r="XZ355" s="192"/>
      <c r="YA355" s="192"/>
      <c r="YB355" s="192"/>
      <c r="YC355" s="192"/>
      <c r="YD355" s="192"/>
      <c r="YE355" s="192"/>
      <c r="YF355" s="192"/>
      <c r="YG355" s="192"/>
      <c r="YH355" s="192"/>
      <c r="YI355" s="192"/>
      <c r="YJ355" s="192"/>
      <c r="YK355" s="192"/>
      <c r="YL355" s="192"/>
      <c r="YM355" s="192"/>
      <c r="YN355" s="192"/>
      <c r="YO355" s="192"/>
      <c r="YP355" s="192"/>
      <c r="YQ355" s="192"/>
      <c r="YR355" s="192"/>
      <c r="YS355" s="192"/>
      <c r="YT355" s="192"/>
      <c r="YU355" s="192"/>
      <c r="YV355" s="192"/>
      <c r="YW355" s="192"/>
      <c r="YX355" s="192"/>
      <c r="YY355" s="192"/>
      <c r="YZ355" s="192"/>
      <c r="ZA355" s="192"/>
      <c r="ZB355" s="192"/>
      <c r="ZC355" s="192"/>
      <c r="ZD355" s="192"/>
      <c r="ZE355" s="192"/>
      <c r="ZF355" s="192"/>
      <c r="ZG355" s="192"/>
      <c r="ZH355" s="192"/>
      <c r="ZI355" s="192"/>
      <c r="ZJ355" s="192"/>
      <c r="ZK355" s="192"/>
      <c r="ZL355" s="192"/>
      <c r="ZM355" s="192"/>
      <c r="ZN355" s="192"/>
      <c r="ZO355" s="192"/>
      <c r="ZP355" s="192"/>
      <c r="ZQ355" s="192"/>
      <c r="ZR355" s="192"/>
      <c r="ZS355" s="192"/>
      <c r="ZT355" s="192"/>
      <c r="ZU355" s="192"/>
      <c r="ZV355" s="192"/>
      <c r="ZW355" s="192"/>
      <c r="ZX355" s="192"/>
      <c r="ZY355" s="192"/>
      <c r="ZZ355" s="192"/>
      <c r="AAA355" s="192"/>
      <c r="AAB355" s="192"/>
      <c r="AAC355" s="192"/>
      <c r="AAD355" s="192"/>
      <c r="AAE355" s="192"/>
      <c r="AAF355" s="192"/>
      <c r="AAG355" s="192"/>
      <c r="AAH355" s="192"/>
      <c r="AAI355" s="192"/>
      <c r="AAJ355" s="192"/>
      <c r="AAK355" s="192"/>
      <c r="AAL355" s="192"/>
      <c r="AAM355" s="192"/>
      <c r="AAN355" s="192"/>
      <c r="AAO355" s="192"/>
      <c r="AAP355" s="192"/>
      <c r="AAQ355" s="192"/>
      <c r="AAR355" s="192"/>
      <c r="AAS355" s="192"/>
      <c r="AAT355" s="192"/>
      <c r="AAU355" s="192"/>
      <c r="AAV355" s="192"/>
      <c r="AAW355" s="192"/>
      <c r="AAX355" s="192"/>
      <c r="AAY355" s="192"/>
      <c r="AAZ355" s="192"/>
      <c r="ABA355" s="192"/>
      <c r="ABB355" s="192"/>
      <c r="ABC355" s="192"/>
      <c r="ABD355" s="192"/>
      <c r="ABE355" s="192"/>
      <c r="ABF355" s="192"/>
      <c r="ABG355" s="192"/>
      <c r="ABH355" s="192"/>
      <c r="ABI355" s="192"/>
      <c r="ABJ355" s="192"/>
      <c r="ABK355" s="192"/>
      <c r="ABL355" s="192"/>
      <c r="ABM355" s="192"/>
      <c r="ABN355" s="192"/>
      <c r="ABO355" s="192"/>
      <c r="ABP355" s="192"/>
      <c r="ABQ355" s="192"/>
      <c r="ABR355" s="192"/>
      <c r="ABS355" s="192"/>
      <c r="ABT355" s="192"/>
      <c r="ABU355" s="192"/>
      <c r="ABV355" s="192"/>
      <c r="ABW355" s="192"/>
      <c r="ABX355" s="192"/>
      <c r="ABY355" s="192"/>
      <c r="ABZ355" s="192"/>
      <c r="ACA355" s="192"/>
      <c r="ACB355" s="192"/>
      <c r="ACC355" s="192"/>
      <c r="ACD355" s="192"/>
      <c r="ACE355" s="192"/>
      <c r="ACF355" s="192"/>
      <c r="ACG355" s="192"/>
      <c r="ACH355" s="192"/>
      <c r="ACI355" s="192"/>
      <c r="ACJ355" s="192"/>
      <c r="ACK355" s="192"/>
      <c r="ACL355" s="192"/>
      <c r="ACM355" s="192"/>
      <c r="ACN355" s="192"/>
      <c r="ACO355" s="192"/>
      <c r="ACP355" s="192"/>
      <c r="ACQ355" s="192"/>
      <c r="ACR355" s="192"/>
      <c r="ACS355" s="192"/>
      <c r="ACT355" s="192"/>
      <c r="ACU355" s="192"/>
      <c r="ACV355" s="192"/>
      <c r="ACW355" s="192"/>
      <c r="ACX355" s="192"/>
      <c r="ACY355" s="192"/>
      <c r="ACZ355" s="192"/>
      <c r="ADA355" s="192"/>
      <c r="ADB355" s="192"/>
      <c r="ADC355" s="192"/>
      <c r="ADD355" s="192"/>
      <c r="ADE355" s="192"/>
      <c r="ADF355" s="192"/>
      <c r="ADG355" s="192"/>
      <c r="ADH355" s="192"/>
      <c r="ADI355" s="192"/>
      <c r="ADJ355" s="192"/>
      <c r="ADK355" s="192"/>
      <c r="ADL355" s="192"/>
      <c r="ADM355" s="192"/>
      <c r="ADN355" s="192"/>
      <c r="ADO355" s="192"/>
      <c r="ADP355" s="192"/>
      <c r="ADQ355" s="192"/>
      <c r="ADR355" s="192"/>
      <c r="ADS355" s="192"/>
      <c r="ADT355" s="192"/>
      <c r="ADU355" s="192"/>
      <c r="ADV355" s="192"/>
      <c r="ADW355" s="192"/>
      <c r="ADX355" s="192"/>
      <c r="ADY355" s="192"/>
      <c r="ADZ355" s="192"/>
      <c r="AEA355" s="192"/>
      <c r="AEB355" s="192"/>
      <c r="AEC355" s="192"/>
      <c r="AED355" s="192"/>
      <c r="AEE355" s="192"/>
      <c r="AEF355" s="192"/>
      <c r="AEG355" s="192"/>
      <c r="AEH355" s="192"/>
      <c r="AEI355" s="192"/>
      <c r="AEJ355" s="192"/>
      <c r="AEK355" s="192"/>
      <c r="AEL355" s="192"/>
      <c r="AEM355" s="192"/>
      <c r="AEN355" s="192"/>
      <c r="AEO355" s="192"/>
      <c r="AEP355" s="192"/>
      <c r="AEQ355" s="192"/>
      <c r="AER355" s="192"/>
      <c r="AES355" s="192"/>
      <c r="AET355" s="192"/>
      <c r="AEU355" s="192"/>
      <c r="AEV355" s="192"/>
      <c r="AEW355" s="192"/>
      <c r="AEX355" s="192"/>
      <c r="AEY355" s="192"/>
      <c r="AEZ355" s="192"/>
      <c r="AFA355" s="192"/>
      <c r="AFB355" s="192"/>
      <c r="AFC355" s="192"/>
      <c r="AFD355" s="192"/>
      <c r="AFE355" s="192"/>
      <c r="AFF355" s="192"/>
      <c r="AFG355" s="192"/>
      <c r="AFH355" s="192"/>
      <c r="AFI355" s="192"/>
      <c r="AFJ355" s="192"/>
      <c r="AFK355" s="192"/>
      <c r="AFL355" s="192"/>
      <c r="AFM355" s="192"/>
      <c r="AFN355" s="192"/>
      <c r="AFO355" s="192"/>
      <c r="AFP355" s="192"/>
      <c r="AFQ355" s="192"/>
      <c r="AFR355" s="192"/>
      <c r="AFS355" s="192"/>
      <c r="AFT355" s="192"/>
      <c r="AFU355" s="192"/>
      <c r="AFV355" s="192"/>
      <c r="AFW355" s="192"/>
      <c r="AFX355" s="192"/>
      <c r="AFY355" s="192"/>
      <c r="AFZ355" s="192"/>
      <c r="AGA355" s="192"/>
      <c r="AGB355" s="192"/>
      <c r="AGC355" s="192"/>
      <c r="AGD355" s="192"/>
      <c r="AGE355" s="192"/>
      <c r="AGF355" s="192"/>
      <c r="AGG355" s="192"/>
      <c r="AGH355" s="192"/>
      <c r="AGI355" s="192"/>
      <c r="AGJ355" s="192"/>
      <c r="AGK355" s="192"/>
      <c r="AGL355" s="192"/>
      <c r="AGM355" s="192"/>
      <c r="AGN355" s="192"/>
      <c r="AGO355" s="192"/>
      <c r="AGP355" s="192"/>
      <c r="AGQ355" s="192"/>
      <c r="AGR355" s="192"/>
      <c r="AGS355" s="192"/>
      <c r="AGT355" s="192"/>
      <c r="AGU355" s="192"/>
      <c r="AGV355" s="192"/>
      <c r="AGW355" s="192"/>
      <c r="AGX355" s="192"/>
      <c r="AGY355" s="192"/>
      <c r="AGZ355" s="192"/>
      <c r="AHA355" s="192"/>
      <c r="AHB355" s="192"/>
      <c r="AHC355" s="192"/>
      <c r="AHD355" s="192"/>
      <c r="AHE355" s="192"/>
      <c r="AHF355" s="192"/>
      <c r="AHG355" s="192"/>
      <c r="AHH355" s="192"/>
      <c r="AHI355" s="192"/>
      <c r="AHJ355" s="192"/>
      <c r="AHK355" s="192"/>
      <c r="AHL355" s="192"/>
      <c r="AHM355" s="192"/>
      <c r="AHN355" s="192"/>
      <c r="AHO355" s="192"/>
      <c r="AHP355" s="192"/>
      <c r="AHQ355" s="192"/>
      <c r="AHR355" s="192"/>
      <c r="AHS355" s="192"/>
      <c r="AHT355" s="192"/>
      <c r="AHU355" s="192"/>
      <c r="AHV355" s="192"/>
      <c r="AHW355" s="192"/>
      <c r="AHX355" s="192"/>
      <c r="AHY355" s="192"/>
      <c r="AHZ355" s="192"/>
      <c r="AIA355" s="192"/>
      <c r="AIB355" s="192"/>
      <c r="AIC355" s="192"/>
      <c r="AID355" s="192"/>
      <c r="AIE355" s="192"/>
      <c r="AIF355" s="192"/>
      <c r="AIG355" s="192"/>
      <c r="AIH355" s="192"/>
      <c r="AII355" s="192"/>
      <c r="AIJ355" s="192"/>
      <c r="AIK355" s="192"/>
      <c r="AIL355" s="192"/>
      <c r="AIM355" s="192"/>
      <c r="AIN355" s="192"/>
      <c r="AIO355" s="192"/>
      <c r="AIP355" s="192"/>
      <c r="AIQ355" s="192"/>
      <c r="AIR355" s="192"/>
      <c r="AIS355" s="192"/>
      <c r="AIT355" s="192"/>
      <c r="AIU355" s="192"/>
      <c r="AIV355" s="192"/>
      <c r="AIW355" s="192"/>
      <c r="AIX355" s="192"/>
      <c r="AIY355" s="192"/>
      <c r="AIZ355" s="192"/>
      <c r="AJA355" s="192"/>
      <c r="AJB355" s="192"/>
      <c r="AJC355" s="192"/>
      <c r="AJD355" s="192"/>
      <c r="AJE355" s="192"/>
      <c r="AJF355" s="192"/>
      <c r="AJG355" s="192"/>
      <c r="AJH355" s="192"/>
      <c r="AJI355" s="192"/>
      <c r="AJJ355" s="192"/>
      <c r="AJK355" s="192"/>
      <c r="AJL355" s="192"/>
      <c r="AJM355" s="192"/>
      <c r="AJN355" s="192"/>
      <c r="AJO355" s="192"/>
      <c r="AJP355" s="192"/>
      <c r="AJQ355" s="192"/>
      <c r="AJR355" s="192"/>
      <c r="AJS355" s="192"/>
      <c r="AJT355" s="192"/>
      <c r="AJU355" s="192"/>
      <c r="AJV355" s="192"/>
      <c r="AJW355" s="192"/>
      <c r="AJX355" s="192"/>
      <c r="AJY355" s="192"/>
      <c r="AJZ355" s="192"/>
      <c r="AKA355" s="192"/>
      <c r="AKB355" s="192"/>
      <c r="AKC355" s="192"/>
      <c r="AKD355" s="192"/>
      <c r="AKE355" s="192"/>
      <c r="AKF355" s="192"/>
      <c r="AKG355" s="192"/>
      <c r="AKH355" s="192"/>
      <c r="AKI355" s="192"/>
      <c r="AKJ355" s="192"/>
      <c r="AKK355" s="192"/>
      <c r="AKL355" s="192"/>
      <c r="AKM355" s="192"/>
      <c r="AKN355" s="192"/>
      <c r="AKO355" s="192"/>
      <c r="AKP355" s="192"/>
      <c r="AKQ355" s="192"/>
      <c r="AKR355" s="192"/>
      <c r="AKS355" s="192"/>
      <c r="AKT355" s="192"/>
      <c r="AKU355" s="192"/>
      <c r="AKV355" s="192"/>
      <c r="AKW355" s="192"/>
      <c r="AKX355" s="192"/>
      <c r="AKY355" s="192"/>
      <c r="AKZ355" s="192"/>
      <c r="ALA355" s="192"/>
      <c r="ALB355" s="192"/>
      <c r="ALC355" s="192"/>
      <c r="ALD355" s="192"/>
      <c r="ALE355" s="192"/>
      <c r="ALF355" s="192"/>
      <c r="ALG355" s="192"/>
      <c r="ALH355" s="192"/>
      <c r="ALI355" s="192"/>
      <c r="ALJ355" s="192"/>
      <c r="ALK355" s="192"/>
      <c r="ALL355" s="192"/>
      <c r="ALM355" s="192"/>
      <c r="ALN355" s="192"/>
      <c r="ALO355" s="192"/>
      <c r="ALP355" s="192"/>
      <c r="ALQ355" s="192"/>
      <c r="ALR355" s="192"/>
      <c r="ALS355" s="192"/>
      <c r="ALT355" s="192"/>
      <c r="ALU355" s="192"/>
      <c r="ALV355" s="192"/>
      <c r="ALW355" s="192"/>
      <c r="ALX355" s="192"/>
      <c r="ALY355" s="192"/>
      <c r="ALZ355" s="192"/>
      <c r="AMA355" s="192"/>
      <c r="AMB355" s="192"/>
      <c r="AMC355" s="192"/>
      <c r="AMD355" s="192"/>
      <c r="AME355" s="192"/>
      <c r="AMF355" s="192"/>
      <c r="AMG355" s="192"/>
      <c r="AMH355" s="192"/>
      <c r="AMI355" s="192"/>
      <c r="AMJ355" s="192"/>
    </row>
    <row r="356" spans="1:1024" s="220" customFormat="1" ht="48" x14ac:dyDescent="0.25">
      <c r="A356" s="653"/>
      <c r="B356" s="667"/>
      <c r="C356" s="668"/>
      <c r="D356" s="672"/>
      <c r="E356" s="672"/>
      <c r="F356" s="187" t="s">
        <v>1694</v>
      </c>
      <c r="G356" s="189" t="s">
        <v>1337</v>
      </c>
      <c r="H356" s="187" t="s">
        <v>1262</v>
      </c>
      <c r="I356" s="189" t="s">
        <v>1668</v>
      </c>
      <c r="J356" s="190" t="s">
        <v>208</v>
      </c>
      <c r="K356" s="188" t="s">
        <v>1339</v>
      </c>
      <c r="L356" s="189" t="str">
        <f>VLOOKUP(K356,CódigosRetorno!$A$2:$B$1795,2,FALSE())</f>
        <v>El dato ingresado como atributo @schemeURI es incorrecto.</v>
      </c>
      <c r="M356" s="187" t="s">
        <v>8</v>
      </c>
      <c r="N356" s="191"/>
      <c r="O356" s="192"/>
      <c r="P356" s="192"/>
      <c r="Q356" s="192"/>
      <c r="R356" s="192"/>
      <c r="S356" s="192"/>
      <c r="T356" s="192"/>
      <c r="U356" s="192"/>
      <c r="V356" s="192"/>
      <c r="W356" s="192"/>
      <c r="X356" s="192"/>
      <c r="Y356" s="192"/>
      <c r="Z356" s="192"/>
      <c r="AA356" s="192"/>
      <c r="AB356" s="192"/>
      <c r="AC356" s="192"/>
      <c r="AD356" s="192"/>
      <c r="AE356" s="192"/>
      <c r="AF356" s="192"/>
      <c r="AG356" s="192"/>
      <c r="AH356" s="192"/>
      <c r="AI356" s="192"/>
      <c r="AJ356" s="192"/>
      <c r="AK356" s="192"/>
      <c r="AL356" s="192"/>
      <c r="AM356" s="192"/>
      <c r="AN356" s="192"/>
      <c r="AO356" s="192"/>
      <c r="AP356" s="192"/>
      <c r="AQ356" s="192"/>
      <c r="AR356" s="192"/>
      <c r="AS356" s="192"/>
      <c r="AT356" s="192"/>
      <c r="AU356" s="192"/>
      <c r="AV356" s="192"/>
      <c r="AW356" s="192"/>
      <c r="AX356" s="192"/>
      <c r="AY356" s="192"/>
      <c r="AZ356" s="192"/>
      <c r="BA356" s="192"/>
      <c r="BB356" s="192"/>
      <c r="BC356" s="192"/>
      <c r="BD356" s="192"/>
      <c r="BE356" s="192"/>
      <c r="BF356" s="192"/>
      <c r="BG356" s="192"/>
      <c r="BH356" s="192"/>
      <c r="BI356" s="192"/>
      <c r="BJ356" s="192"/>
      <c r="BK356" s="192"/>
      <c r="BL356" s="192"/>
      <c r="BM356" s="192"/>
      <c r="BN356" s="192"/>
      <c r="BO356" s="192"/>
      <c r="BP356" s="192"/>
      <c r="BQ356" s="192"/>
      <c r="BR356" s="192"/>
      <c r="BS356" s="192"/>
      <c r="BT356" s="192"/>
      <c r="BU356" s="192"/>
      <c r="BV356" s="192"/>
      <c r="BW356" s="192"/>
      <c r="BX356" s="192"/>
      <c r="BY356" s="192"/>
      <c r="BZ356" s="192"/>
      <c r="CA356" s="192"/>
      <c r="CB356" s="192"/>
      <c r="CC356" s="192"/>
      <c r="CD356" s="192"/>
      <c r="CE356" s="192"/>
      <c r="CF356" s="192"/>
      <c r="CG356" s="192"/>
      <c r="CH356" s="192"/>
      <c r="CI356" s="192"/>
      <c r="CJ356" s="192"/>
      <c r="CK356" s="192"/>
      <c r="CL356" s="192"/>
      <c r="CM356" s="192"/>
      <c r="CN356" s="192"/>
      <c r="CO356" s="192"/>
      <c r="CP356" s="192"/>
      <c r="CQ356" s="192"/>
      <c r="CR356" s="192"/>
      <c r="CS356" s="192"/>
      <c r="CT356" s="192"/>
      <c r="CU356" s="192"/>
      <c r="CV356" s="192"/>
      <c r="CW356" s="192"/>
      <c r="CX356" s="192"/>
      <c r="CY356" s="192"/>
      <c r="CZ356" s="192"/>
      <c r="DA356" s="192"/>
      <c r="DB356" s="192"/>
      <c r="DC356" s="192"/>
      <c r="DD356" s="192"/>
      <c r="DE356" s="192"/>
      <c r="DF356" s="192"/>
      <c r="DG356" s="192"/>
      <c r="DH356" s="192"/>
      <c r="DI356" s="192"/>
      <c r="DJ356" s="192"/>
      <c r="DK356" s="192"/>
      <c r="DL356" s="192"/>
      <c r="DM356" s="192"/>
      <c r="DN356" s="192"/>
      <c r="DO356" s="192"/>
      <c r="DP356" s="192"/>
      <c r="DQ356" s="192"/>
      <c r="DR356" s="192"/>
      <c r="DS356" s="192"/>
      <c r="DT356" s="192"/>
      <c r="DU356" s="192"/>
      <c r="DV356" s="192"/>
      <c r="DW356" s="192"/>
      <c r="DX356" s="192"/>
      <c r="DY356" s="192"/>
      <c r="DZ356" s="192"/>
      <c r="EA356" s="192"/>
      <c r="EB356" s="192"/>
      <c r="EC356" s="192"/>
      <c r="ED356" s="192"/>
      <c r="EE356" s="192"/>
      <c r="EF356" s="192"/>
      <c r="EG356" s="192"/>
      <c r="EH356" s="192"/>
      <c r="EI356" s="192"/>
      <c r="EJ356" s="192"/>
      <c r="EK356" s="192"/>
      <c r="EL356" s="192"/>
      <c r="EM356" s="192"/>
      <c r="EN356" s="192"/>
      <c r="EO356" s="192"/>
      <c r="EP356" s="192"/>
      <c r="EQ356" s="192"/>
      <c r="ER356" s="192"/>
      <c r="ES356" s="192"/>
      <c r="ET356" s="192"/>
      <c r="EU356" s="192"/>
      <c r="EV356" s="192"/>
      <c r="EW356" s="192"/>
      <c r="EX356" s="192"/>
      <c r="EY356" s="192"/>
      <c r="EZ356" s="192"/>
      <c r="FA356" s="192"/>
      <c r="FB356" s="192"/>
      <c r="FC356" s="192"/>
      <c r="FD356" s="192"/>
      <c r="FE356" s="192"/>
      <c r="FF356" s="192"/>
      <c r="FG356" s="192"/>
      <c r="FH356" s="192"/>
      <c r="FI356" s="192"/>
      <c r="FJ356" s="192"/>
      <c r="FK356" s="192"/>
      <c r="FL356" s="192"/>
      <c r="FM356" s="192"/>
      <c r="FN356" s="192"/>
      <c r="FO356" s="192"/>
      <c r="FP356" s="192"/>
      <c r="FQ356" s="192"/>
      <c r="FR356" s="192"/>
      <c r="FS356" s="192"/>
      <c r="FT356" s="192"/>
      <c r="FU356" s="192"/>
      <c r="FV356" s="192"/>
      <c r="FW356" s="192"/>
      <c r="FX356" s="192"/>
      <c r="FY356" s="192"/>
      <c r="FZ356" s="192"/>
      <c r="GA356" s="192"/>
      <c r="GB356" s="192"/>
      <c r="GC356" s="192"/>
      <c r="GD356" s="192"/>
      <c r="GE356" s="192"/>
      <c r="GF356" s="192"/>
      <c r="GG356" s="192"/>
      <c r="GH356" s="192"/>
      <c r="GI356" s="192"/>
      <c r="GJ356" s="192"/>
      <c r="GK356" s="192"/>
      <c r="GL356" s="192"/>
      <c r="GM356" s="192"/>
      <c r="GN356" s="192"/>
      <c r="GO356" s="192"/>
      <c r="GP356" s="192"/>
      <c r="GQ356" s="192"/>
      <c r="GR356" s="192"/>
      <c r="GS356" s="192"/>
      <c r="GT356" s="192"/>
      <c r="GU356" s="192"/>
      <c r="GV356" s="192"/>
      <c r="GW356" s="192"/>
      <c r="GX356" s="192"/>
      <c r="GY356" s="192"/>
      <c r="GZ356" s="192"/>
      <c r="HA356" s="192"/>
      <c r="HB356" s="192"/>
      <c r="HC356" s="192"/>
      <c r="HD356" s="192"/>
      <c r="HE356" s="192"/>
      <c r="HF356" s="192"/>
      <c r="HG356" s="192"/>
      <c r="HH356" s="192"/>
      <c r="HI356" s="192"/>
      <c r="HJ356" s="192"/>
      <c r="HK356" s="192"/>
      <c r="HL356" s="192"/>
      <c r="HM356" s="192"/>
      <c r="HN356" s="192"/>
      <c r="HO356" s="192"/>
      <c r="HP356" s="192"/>
      <c r="HQ356" s="192"/>
      <c r="HR356" s="192"/>
      <c r="HS356" s="192"/>
      <c r="HT356" s="192"/>
      <c r="HU356" s="192"/>
      <c r="HV356" s="192"/>
      <c r="HW356" s="192"/>
      <c r="HX356" s="192"/>
      <c r="HY356" s="192"/>
      <c r="HZ356" s="192"/>
      <c r="IA356" s="192"/>
      <c r="IB356" s="192"/>
      <c r="IC356" s="192"/>
      <c r="ID356" s="192"/>
      <c r="IE356" s="192"/>
      <c r="IF356" s="192"/>
      <c r="IG356" s="192"/>
      <c r="IH356" s="192"/>
      <c r="II356" s="192"/>
      <c r="IJ356" s="192"/>
      <c r="IK356" s="192"/>
      <c r="IL356" s="192"/>
      <c r="IM356" s="192"/>
      <c r="IN356" s="192"/>
      <c r="IO356" s="192"/>
      <c r="IP356" s="192"/>
      <c r="IQ356" s="192"/>
      <c r="IR356" s="192"/>
      <c r="IS356" s="192"/>
      <c r="IT356" s="192"/>
      <c r="IU356" s="192"/>
      <c r="IV356" s="192"/>
      <c r="IW356" s="192"/>
      <c r="IX356" s="192"/>
      <c r="IY356" s="192"/>
      <c r="IZ356" s="192"/>
      <c r="JA356" s="192"/>
      <c r="JB356" s="192"/>
      <c r="JC356" s="192"/>
      <c r="JD356" s="192"/>
      <c r="JE356" s="192"/>
      <c r="JF356" s="192"/>
      <c r="JG356" s="192"/>
      <c r="JH356" s="192"/>
      <c r="JI356" s="192"/>
      <c r="JJ356" s="192"/>
      <c r="JK356" s="192"/>
      <c r="JL356" s="192"/>
      <c r="JM356" s="192"/>
      <c r="JN356" s="192"/>
      <c r="JO356" s="192"/>
      <c r="JP356" s="192"/>
      <c r="JQ356" s="192"/>
      <c r="JR356" s="192"/>
      <c r="JS356" s="192"/>
      <c r="JT356" s="192"/>
      <c r="JU356" s="192"/>
      <c r="JV356" s="192"/>
      <c r="JW356" s="192"/>
      <c r="JX356" s="192"/>
      <c r="JY356" s="192"/>
      <c r="JZ356" s="192"/>
      <c r="KA356" s="192"/>
      <c r="KB356" s="192"/>
      <c r="KC356" s="192"/>
      <c r="KD356" s="192"/>
      <c r="KE356" s="192"/>
      <c r="KF356" s="192"/>
      <c r="KG356" s="192"/>
      <c r="KH356" s="192"/>
      <c r="KI356" s="192"/>
      <c r="KJ356" s="192"/>
      <c r="KK356" s="192"/>
      <c r="KL356" s="192"/>
      <c r="KM356" s="192"/>
      <c r="KN356" s="192"/>
      <c r="KO356" s="192"/>
      <c r="KP356" s="192"/>
      <c r="KQ356" s="192"/>
      <c r="KR356" s="192"/>
      <c r="KS356" s="192"/>
      <c r="KT356" s="192"/>
      <c r="KU356" s="192"/>
      <c r="KV356" s="192"/>
      <c r="KW356" s="192"/>
      <c r="KX356" s="192"/>
      <c r="KY356" s="192"/>
      <c r="KZ356" s="192"/>
      <c r="LA356" s="192"/>
      <c r="LB356" s="192"/>
      <c r="LC356" s="192"/>
      <c r="LD356" s="192"/>
      <c r="LE356" s="192"/>
      <c r="LF356" s="192"/>
      <c r="LG356" s="192"/>
      <c r="LH356" s="192"/>
      <c r="LI356" s="192"/>
      <c r="LJ356" s="192"/>
      <c r="LK356" s="192"/>
      <c r="LL356" s="192"/>
      <c r="LM356" s="192"/>
      <c r="LN356" s="192"/>
      <c r="LO356" s="192"/>
      <c r="LP356" s="192"/>
      <c r="LQ356" s="192"/>
      <c r="LR356" s="192"/>
      <c r="LS356" s="192"/>
      <c r="LT356" s="192"/>
      <c r="LU356" s="192"/>
      <c r="LV356" s="192"/>
      <c r="LW356" s="192"/>
      <c r="LX356" s="192"/>
      <c r="LY356" s="192"/>
      <c r="LZ356" s="192"/>
      <c r="MA356" s="192"/>
      <c r="MB356" s="192"/>
      <c r="MC356" s="192"/>
      <c r="MD356" s="192"/>
      <c r="ME356" s="192"/>
      <c r="MF356" s="192"/>
      <c r="MG356" s="192"/>
      <c r="MH356" s="192"/>
      <c r="MI356" s="192"/>
      <c r="MJ356" s="192"/>
      <c r="MK356" s="192"/>
      <c r="ML356" s="192"/>
      <c r="MM356" s="192"/>
      <c r="MN356" s="192"/>
      <c r="MO356" s="192"/>
      <c r="MP356" s="192"/>
      <c r="MQ356" s="192"/>
      <c r="MR356" s="192"/>
      <c r="MS356" s="192"/>
      <c r="MT356" s="192"/>
      <c r="MU356" s="192"/>
      <c r="MV356" s="192"/>
      <c r="MW356" s="192"/>
      <c r="MX356" s="192"/>
      <c r="MY356" s="192"/>
      <c r="MZ356" s="192"/>
      <c r="NA356" s="192"/>
      <c r="NB356" s="192"/>
      <c r="NC356" s="192"/>
      <c r="ND356" s="192"/>
      <c r="NE356" s="192"/>
      <c r="NF356" s="192"/>
      <c r="NG356" s="192"/>
      <c r="NH356" s="192"/>
      <c r="NI356" s="192"/>
      <c r="NJ356" s="192"/>
      <c r="NK356" s="192"/>
      <c r="NL356" s="192"/>
      <c r="NM356" s="192"/>
      <c r="NN356" s="192"/>
      <c r="NO356" s="192"/>
      <c r="NP356" s="192"/>
      <c r="NQ356" s="192"/>
      <c r="NR356" s="192"/>
      <c r="NS356" s="192"/>
      <c r="NT356" s="192"/>
      <c r="NU356" s="192"/>
      <c r="NV356" s="192"/>
      <c r="NW356" s="192"/>
      <c r="NX356" s="192"/>
      <c r="NY356" s="192"/>
      <c r="NZ356" s="192"/>
      <c r="OA356" s="192"/>
      <c r="OB356" s="192"/>
      <c r="OC356" s="192"/>
      <c r="OD356" s="192"/>
      <c r="OE356" s="192"/>
      <c r="OF356" s="192"/>
      <c r="OG356" s="192"/>
      <c r="OH356" s="192"/>
      <c r="OI356" s="192"/>
      <c r="OJ356" s="192"/>
      <c r="OK356" s="192"/>
      <c r="OL356" s="192"/>
      <c r="OM356" s="192"/>
      <c r="ON356" s="192"/>
      <c r="OO356" s="192"/>
      <c r="OP356" s="192"/>
      <c r="OQ356" s="192"/>
      <c r="OR356" s="192"/>
      <c r="OS356" s="192"/>
      <c r="OT356" s="192"/>
      <c r="OU356" s="192"/>
      <c r="OV356" s="192"/>
      <c r="OW356" s="192"/>
      <c r="OX356" s="192"/>
      <c r="OY356" s="192"/>
      <c r="OZ356" s="192"/>
      <c r="PA356" s="192"/>
      <c r="PB356" s="192"/>
      <c r="PC356" s="192"/>
      <c r="PD356" s="192"/>
      <c r="PE356" s="192"/>
      <c r="PF356" s="192"/>
      <c r="PG356" s="192"/>
      <c r="PH356" s="192"/>
      <c r="PI356" s="192"/>
      <c r="PJ356" s="192"/>
      <c r="PK356" s="192"/>
      <c r="PL356" s="192"/>
      <c r="PM356" s="192"/>
      <c r="PN356" s="192"/>
      <c r="PO356" s="192"/>
      <c r="PP356" s="192"/>
      <c r="PQ356" s="192"/>
      <c r="PR356" s="192"/>
      <c r="PS356" s="192"/>
      <c r="PT356" s="192"/>
      <c r="PU356" s="192"/>
      <c r="PV356" s="192"/>
      <c r="PW356" s="192"/>
      <c r="PX356" s="192"/>
      <c r="PY356" s="192"/>
      <c r="PZ356" s="192"/>
      <c r="QA356" s="192"/>
      <c r="QB356" s="192"/>
      <c r="QC356" s="192"/>
      <c r="QD356" s="192"/>
      <c r="QE356" s="192"/>
      <c r="QF356" s="192"/>
      <c r="QG356" s="192"/>
      <c r="QH356" s="192"/>
      <c r="QI356" s="192"/>
      <c r="QJ356" s="192"/>
      <c r="QK356" s="192"/>
      <c r="QL356" s="192"/>
      <c r="QM356" s="192"/>
      <c r="QN356" s="192"/>
      <c r="QO356" s="192"/>
      <c r="QP356" s="192"/>
      <c r="QQ356" s="192"/>
      <c r="QR356" s="192"/>
      <c r="QS356" s="192"/>
      <c r="QT356" s="192"/>
      <c r="QU356" s="192"/>
      <c r="QV356" s="192"/>
      <c r="QW356" s="192"/>
      <c r="QX356" s="192"/>
      <c r="QY356" s="192"/>
      <c r="QZ356" s="192"/>
      <c r="RA356" s="192"/>
      <c r="RB356" s="192"/>
      <c r="RC356" s="192"/>
      <c r="RD356" s="192"/>
      <c r="RE356" s="192"/>
      <c r="RF356" s="192"/>
      <c r="RG356" s="192"/>
      <c r="RH356" s="192"/>
      <c r="RI356" s="192"/>
      <c r="RJ356" s="192"/>
      <c r="RK356" s="192"/>
      <c r="RL356" s="192"/>
      <c r="RM356" s="192"/>
      <c r="RN356" s="192"/>
      <c r="RO356" s="192"/>
      <c r="RP356" s="192"/>
      <c r="RQ356" s="192"/>
      <c r="RR356" s="192"/>
      <c r="RS356" s="192"/>
      <c r="RT356" s="192"/>
      <c r="RU356" s="192"/>
      <c r="RV356" s="192"/>
      <c r="RW356" s="192"/>
      <c r="RX356" s="192"/>
      <c r="RY356" s="192"/>
      <c r="RZ356" s="192"/>
      <c r="SA356" s="192"/>
      <c r="SB356" s="192"/>
      <c r="SC356" s="192"/>
      <c r="SD356" s="192"/>
      <c r="SE356" s="192"/>
      <c r="SF356" s="192"/>
      <c r="SG356" s="192"/>
      <c r="SH356" s="192"/>
      <c r="SI356" s="192"/>
      <c r="SJ356" s="192"/>
      <c r="SK356" s="192"/>
      <c r="SL356" s="192"/>
      <c r="SM356" s="192"/>
      <c r="SN356" s="192"/>
      <c r="SO356" s="192"/>
      <c r="SP356" s="192"/>
      <c r="SQ356" s="192"/>
      <c r="SR356" s="192"/>
      <c r="SS356" s="192"/>
      <c r="ST356" s="192"/>
      <c r="SU356" s="192"/>
      <c r="SV356" s="192"/>
      <c r="SW356" s="192"/>
      <c r="SX356" s="192"/>
      <c r="SY356" s="192"/>
      <c r="SZ356" s="192"/>
      <c r="TA356" s="192"/>
      <c r="TB356" s="192"/>
      <c r="TC356" s="192"/>
      <c r="TD356" s="192"/>
      <c r="TE356" s="192"/>
      <c r="TF356" s="192"/>
      <c r="TG356" s="192"/>
      <c r="TH356" s="192"/>
      <c r="TI356" s="192"/>
      <c r="TJ356" s="192"/>
      <c r="TK356" s="192"/>
      <c r="TL356" s="192"/>
      <c r="TM356" s="192"/>
      <c r="TN356" s="192"/>
      <c r="TO356" s="192"/>
      <c r="TP356" s="192"/>
      <c r="TQ356" s="192"/>
      <c r="TR356" s="192"/>
      <c r="TS356" s="192"/>
      <c r="TT356" s="192"/>
      <c r="TU356" s="192"/>
      <c r="TV356" s="192"/>
      <c r="TW356" s="192"/>
      <c r="TX356" s="192"/>
      <c r="TY356" s="192"/>
      <c r="TZ356" s="192"/>
      <c r="UA356" s="192"/>
      <c r="UB356" s="192"/>
      <c r="UC356" s="192"/>
      <c r="UD356" s="192"/>
      <c r="UE356" s="192"/>
      <c r="UF356" s="192"/>
      <c r="UG356" s="192"/>
      <c r="UH356" s="192"/>
      <c r="UI356" s="192"/>
      <c r="UJ356" s="192"/>
      <c r="UK356" s="192"/>
      <c r="UL356" s="192"/>
      <c r="UM356" s="192"/>
      <c r="UN356" s="192"/>
      <c r="UO356" s="192"/>
      <c r="UP356" s="192"/>
      <c r="UQ356" s="192"/>
      <c r="UR356" s="192"/>
      <c r="US356" s="192"/>
      <c r="UT356" s="192"/>
      <c r="UU356" s="192"/>
      <c r="UV356" s="192"/>
      <c r="UW356" s="192"/>
      <c r="UX356" s="192"/>
      <c r="UY356" s="192"/>
      <c r="UZ356" s="192"/>
      <c r="VA356" s="192"/>
      <c r="VB356" s="192"/>
      <c r="VC356" s="192"/>
      <c r="VD356" s="192"/>
      <c r="VE356" s="192"/>
      <c r="VF356" s="192"/>
      <c r="VG356" s="192"/>
      <c r="VH356" s="192"/>
      <c r="VI356" s="192"/>
      <c r="VJ356" s="192"/>
      <c r="VK356" s="192"/>
      <c r="VL356" s="192"/>
      <c r="VM356" s="192"/>
      <c r="VN356" s="192"/>
      <c r="VO356" s="192"/>
      <c r="VP356" s="192"/>
      <c r="VQ356" s="192"/>
      <c r="VR356" s="192"/>
      <c r="VS356" s="192"/>
      <c r="VT356" s="192"/>
      <c r="VU356" s="192"/>
      <c r="VV356" s="192"/>
      <c r="VW356" s="192"/>
      <c r="VX356" s="192"/>
      <c r="VY356" s="192"/>
      <c r="VZ356" s="192"/>
      <c r="WA356" s="192"/>
      <c r="WB356" s="192"/>
      <c r="WC356" s="192"/>
      <c r="WD356" s="192"/>
      <c r="WE356" s="192"/>
      <c r="WF356" s="192"/>
      <c r="WG356" s="192"/>
      <c r="WH356" s="192"/>
      <c r="WI356" s="192"/>
      <c r="WJ356" s="192"/>
      <c r="WK356" s="192"/>
      <c r="WL356" s="192"/>
      <c r="WM356" s="192"/>
      <c r="WN356" s="192"/>
      <c r="WO356" s="192"/>
      <c r="WP356" s="192"/>
      <c r="WQ356" s="192"/>
      <c r="WR356" s="192"/>
      <c r="WS356" s="192"/>
      <c r="WT356" s="192"/>
      <c r="WU356" s="192"/>
      <c r="WV356" s="192"/>
      <c r="WW356" s="192"/>
      <c r="WX356" s="192"/>
      <c r="WY356" s="192"/>
      <c r="WZ356" s="192"/>
      <c r="XA356" s="192"/>
      <c r="XB356" s="192"/>
      <c r="XC356" s="192"/>
      <c r="XD356" s="192"/>
      <c r="XE356" s="192"/>
      <c r="XF356" s="192"/>
      <c r="XG356" s="192"/>
      <c r="XH356" s="192"/>
      <c r="XI356" s="192"/>
      <c r="XJ356" s="192"/>
      <c r="XK356" s="192"/>
      <c r="XL356" s="192"/>
      <c r="XM356" s="192"/>
      <c r="XN356" s="192"/>
      <c r="XO356" s="192"/>
      <c r="XP356" s="192"/>
      <c r="XQ356" s="192"/>
      <c r="XR356" s="192"/>
      <c r="XS356" s="192"/>
      <c r="XT356" s="192"/>
      <c r="XU356" s="192"/>
      <c r="XV356" s="192"/>
      <c r="XW356" s="192"/>
      <c r="XX356" s="192"/>
      <c r="XY356" s="192"/>
      <c r="XZ356" s="192"/>
      <c r="YA356" s="192"/>
      <c r="YB356" s="192"/>
      <c r="YC356" s="192"/>
      <c r="YD356" s="192"/>
      <c r="YE356" s="192"/>
      <c r="YF356" s="192"/>
      <c r="YG356" s="192"/>
      <c r="YH356" s="192"/>
      <c r="YI356" s="192"/>
      <c r="YJ356" s="192"/>
      <c r="YK356" s="192"/>
      <c r="YL356" s="192"/>
      <c r="YM356" s="192"/>
      <c r="YN356" s="192"/>
      <c r="YO356" s="192"/>
      <c r="YP356" s="192"/>
      <c r="YQ356" s="192"/>
      <c r="YR356" s="192"/>
      <c r="YS356" s="192"/>
      <c r="YT356" s="192"/>
      <c r="YU356" s="192"/>
      <c r="YV356" s="192"/>
      <c r="YW356" s="192"/>
      <c r="YX356" s="192"/>
      <c r="YY356" s="192"/>
      <c r="YZ356" s="192"/>
      <c r="ZA356" s="192"/>
      <c r="ZB356" s="192"/>
      <c r="ZC356" s="192"/>
      <c r="ZD356" s="192"/>
      <c r="ZE356" s="192"/>
      <c r="ZF356" s="192"/>
      <c r="ZG356" s="192"/>
      <c r="ZH356" s="192"/>
      <c r="ZI356" s="192"/>
      <c r="ZJ356" s="192"/>
      <c r="ZK356" s="192"/>
      <c r="ZL356" s="192"/>
      <c r="ZM356" s="192"/>
      <c r="ZN356" s="192"/>
      <c r="ZO356" s="192"/>
      <c r="ZP356" s="192"/>
      <c r="ZQ356" s="192"/>
      <c r="ZR356" s="192"/>
      <c r="ZS356" s="192"/>
      <c r="ZT356" s="192"/>
      <c r="ZU356" s="192"/>
      <c r="ZV356" s="192"/>
      <c r="ZW356" s="192"/>
      <c r="ZX356" s="192"/>
      <c r="ZY356" s="192"/>
      <c r="ZZ356" s="192"/>
      <c r="AAA356" s="192"/>
      <c r="AAB356" s="192"/>
      <c r="AAC356" s="192"/>
      <c r="AAD356" s="192"/>
      <c r="AAE356" s="192"/>
      <c r="AAF356" s="192"/>
      <c r="AAG356" s="192"/>
      <c r="AAH356" s="192"/>
      <c r="AAI356" s="192"/>
      <c r="AAJ356" s="192"/>
      <c r="AAK356" s="192"/>
      <c r="AAL356" s="192"/>
      <c r="AAM356" s="192"/>
      <c r="AAN356" s="192"/>
      <c r="AAO356" s="192"/>
      <c r="AAP356" s="192"/>
      <c r="AAQ356" s="192"/>
      <c r="AAR356" s="192"/>
      <c r="AAS356" s="192"/>
      <c r="AAT356" s="192"/>
      <c r="AAU356" s="192"/>
      <c r="AAV356" s="192"/>
      <c r="AAW356" s="192"/>
      <c r="AAX356" s="192"/>
      <c r="AAY356" s="192"/>
      <c r="AAZ356" s="192"/>
      <c r="ABA356" s="192"/>
      <c r="ABB356" s="192"/>
      <c r="ABC356" s="192"/>
      <c r="ABD356" s="192"/>
      <c r="ABE356" s="192"/>
      <c r="ABF356" s="192"/>
      <c r="ABG356" s="192"/>
      <c r="ABH356" s="192"/>
      <c r="ABI356" s="192"/>
      <c r="ABJ356" s="192"/>
      <c r="ABK356" s="192"/>
      <c r="ABL356" s="192"/>
      <c r="ABM356" s="192"/>
      <c r="ABN356" s="192"/>
      <c r="ABO356" s="192"/>
      <c r="ABP356" s="192"/>
      <c r="ABQ356" s="192"/>
      <c r="ABR356" s="192"/>
      <c r="ABS356" s="192"/>
      <c r="ABT356" s="192"/>
      <c r="ABU356" s="192"/>
      <c r="ABV356" s="192"/>
      <c r="ABW356" s="192"/>
      <c r="ABX356" s="192"/>
      <c r="ABY356" s="192"/>
      <c r="ABZ356" s="192"/>
      <c r="ACA356" s="192"/>
      <c r="ACB356" s="192"/>
      <c r="ACC356" s="192"/>
      <c r="ACD356" s="192"/>
      <c r="ACE356" s="192"/>
      <c r="ACF356" s="192"/>
      <c r="ACG356" s="192"/>
      <c r="ACH356" s="192"/>
      <c r="ACI356" s="192"/>
      <c r="ACJ356" s="192"/>
      <c r="ACK356" s="192"/>
      <c r="ACL356" s="192"/>
      <c r="ACM356" s="192"/>
      <c r="ACN356" s="192"/>
      <c r="ACO356" s="192"/>
      <c r="ACP356" s="192"/>
      <c r="ACQ356" s="192"/>
      <c r="ACR356" s="192"/>
      <c r="ACS356" s="192"/>
      <c r="ACT356" s="192"/>
      <c r="ACU356" s="192"/>
      <c r="ACV356" s="192"/>
      <c r="ACW356" s="192"/>
      <c r="ACX356" s="192"/>
      <c r="ACY356" s="192"/>
      <c r="ACZ356" s="192"/>
      <c r="ADA356" s="192"/>
      <c r="ADB356" s="192"/>
      <c r="ADC356" s="192"/>
      <c r="ADD356" s="192"/>
      <c r="ADE356" s="192"/>
      <c r="ADF356" s="192"/>
      <c r="ADG356" s="192"/>
      <c r="ADH356" s="192"/>
      <c r="ADI356" s="192"/>
      <c r="ADJ356" s="192"/>
      <c r="ADK356" s="192"/>
      <c r="ADL356" s="192"/>
      <c r="ADM356" s="192"/>
      <c r="ADN356" s="192"/>
      <c r="ADO356" s="192"/>
      <c r="ADP356" s="192"/>
      <c r="ADQ356" s="192"/>
      <c r="ADR356" s="192"/>
      <c r="ADS356" s="192"/>
      <c r="ADT356" s="192"/>
      <c r="ADU356" s="192"/>
      <c r="ADV356" s="192"/>
      <c r="ADW356" s="192"/>
      <c r="ADX356" s="192"/>
      <c r="ADY356" s="192"/>
      <c r="ADZ356" s="192"/>
      <c r="AEA356" s="192"/>
      <c r="AEB356" s="192"/>
      <c r="AEC356" s="192"/>
      <c r="AED356" s="192"/>
      <c r="AEE356" s="192"/>
      <c r="AEF356" s="192"/>
      <c r="AEG356" s="192"/>
      <c r="AEH356" s="192"/>
      <c r="AEI356" s="192"/>
      <c r="AEJ356" s="192"/>
      <c r="AEK356" s="192"/>
      <c r="AEL356" s="192"/>
      <c r="AEM356" s="192"/>
      <c r="AEN356" s="192"/>
      <c r="AEO356" s="192"/>
      <c r="AEP356" s="192"/>
      <c r="AEQ356" s="192"/>
      <c r="AER356" s="192"/>
      <c r="AES356" s="192"/>
      <c r="AET356" s="192"/>
      <c r="AEU356" s="192"/>
      <c r="AEV356" s="192"/>
      <c r="AEW356" s="192"/>
      <c r="AEX356" s="192"/>
      <c r="AEY356" s="192"/>
      <c r="AEZ356" s="192"/>
      <c r="AFA356" s="192"/>
      <c r="AFB356" s="192"/>
      <c r="AFC356" s="192"/>
      <c r="AFD356" s="192"/>
      <c r="AFE356" s="192"/>
      <c r="AFF356" s="192"/>
      <c r="AFG356" s="192"/>
      <c r="AFH356" s="192"/>
      <c r="AFI356" s="192"/>
      <c r="AFJ356" s="192"/>
      <c r="AFK356" s="192"/>
      <c r="AFL356" s="192"/>
      <c r="AFM356" s="192"/>
      <c r="AFN356" s="192"/>
      <c r="AFO356" s="192"/>
      <c r="AFP356" s="192"/>
      <c r="AFQ356" s="192"/>
      <c r="AFR356" s="192"/>
      <c r="AFS356" s="192"/>
      <c r="AFT356" s="192"/>
      <c r="AFU356" s="192"/>
      <c r="AFV356" s="192"/>
      <c r="AFW356" s="192"/>
      <c r="AFX356" s="192"/>
      <c r="AFY356" s="192"/>
      <c r="AFZ356" s="192"/>
      <c r="AGA356" s="192"/>
      <c r="AGB356" s="192"/>
      <c r="AGC356" s="192"/>
      <c r="AGD356" s="192"/>
      <c r="AGE356" s="192"/>
      <c r="AGF356" s="192"/>
      <c r="AGG356" s="192"/>
      <c r="AGH356" s="192"/>
      <c r="AGI356" s="192"/>
      <c r="AGJ356" s="192"/>
      <c r="AGK356" s="192"/>
      <c r="AGL356" s="192"/>
      <c r="AGM356" s="192"/>
      <c r="AGN356" s="192"/>
      <c r="AGO356" s="192"/>
      <c r="AGP356" s="192"/>
      <c r="AGQ356" s="192"/>
      <c r="AGR356" s="192"/>
      <c r="AGS356" s="192"/>
      <c r="AGT356" s="192"/>
      <c r="AGU356" s="192"/>
      <c r="AGV356" s="192"/>
      <c r="AGW356" s="192"/>
      <c r="AGX356" s="192"/>
      <c r="AGY356" s="192"/>
      <c r="AGZ356" s="192"/>
      <c r="AHA356" s="192"/>
      <c r="AHB356" s="192"/>
      <c r="AHC356" s="192"/>
      <c r="AHD356" s="192"/>
      <c r="AHE356" s="192"/>
      <c r="AHF356" s="192"/>
      <c r="AHG356" s="192"/>
      <c r="AHH356" s="192"/>
      <c r="AHI356" s="192"/>
      <c r="AHJ356" s="192"/>
      <c r="AHK356" s="192"/>
      <c r="AHL356" s="192"/>
      <c r="AHM356" s="192"/>
      <c r="AHN356" s="192"/>
      <c r="AHO356" s="192"/>
      <c r="AHP356" s="192"/>
      <c r="AHQ356" s="192"/>
      <c r="AHR356" s="192"/>
      <c r="AHS356" s="192"/>
      <c r="AHT356" s="192"/>
      <c r="AHU356" s="192"/>
      <c r="AHV356" s="192"/>
      <c r="AHW356" s="192"/>
      <c r="AHX356" s="192"/>
      <c r="AHY356" s="192"/>
      <c r="AHZ356" s="192"/>
      <c r="AIA356" s="192"/>
      <c r="AIB356" s="192"/>
      <c r="AIC356" s="192"/>
      <c r="AID356" s="192"/>
      <c r="AIE356" s="192"/>
      <c r="AIF356" s="192"/>
      <c r="AIG356" s="192"/>
      <c r="AIH356" s="192"/>
      <c r="AII356" s="192"/>
      <c r="AIJ356" s="192"/>
      <c r="AIK356" s="192"/>
      <c r="AIL356" s="192"/>
      <c r="AIM356" s="192"/>
      <c r="AIN356" s="192"/>
      <c r="AIO356" s="192"/>
      <c r="AIP356" s="192"/>
      <c r="AIQ356" s="192"/>
      <c r="AIR356" s="192"/>
      <c r="AIS356" s="192"/>
      <c r="AIT356" s="192"/>
      <c r="AIU356" s="192"/>
      <c r="AIV356" s="192"/>
      <c r="AIW356" s="192"/>
      <c r="AIX356" s="192"/>
      <c r="AIY356" s="192"/>
      <c r="AIZ356" s="192"/>
      <c r="AJA356" s="192"/>
      <c r="AJB356" s="192"/>
      <c r="AJC356" s="192"/>
      <c r="AJD356" s="192"/>
      <c r="AJE356" s="192"/>
      <c r="AJF356" s="192"/>
      <c r="AJG356" s="192"/>
      <c r="AJH356" s="192"/>
      <c r="AJI356" s="192"/>
      <c r="AJJ356" s="192"/>
      <c r="AJK356" s="192"/>
      <c r="AJL356" s="192"/>
      <c r="AJM356" s="192"/>
      <c r="AJN356" s="192"/>
      <c r="AJO356" s="192"/>
      <c r="AJP356" s="192"/>
      <c r="AJQ356" s="192"/>
      <c r="AJR356" s="192"/>
      <c r="AJS356" s="192"/>
      <c r="AJT356" s="192"/>
      <c r="AJU356" s="192"/>
      <c r="AJV356" s="192"/>
      <c r="AJW356" s="192"/>
      <c r="AJX356" s="192"/>
      <c r="AJY356" s="192"/>
      <c r="AJZ356" s="192"/>
      <c r="AKA356" s="192"/>
      <c r="AKB356" s="192"/>
      <c r="AKC356" s="192"/>
      <c r="AKD356" s="192"/>
      <c r="AKE356" s="192"/>
      <c r="AKF356" s="192"/>
      <c r="AKG356" s="192"/>
      <c r="AKH356" s="192"/>
      <c r="AKI356" s="192"/>
      <c r="AKJ356" s="192"/>
      <c r="AKK356" s="192"/>
      <c r="AKL356" s="192"/>
      <c r="AKM356" s="192"/>
      <c r="AKN356" s="192"/>
      <c r="AKO356" s="192"/>
      <c r="AKP356" s="192"/>
      <c r="AKQ356" s="192"/>
      <c r="AKR356" s="192"/>
      <c r="AKS356" s="192"/>
      <c r="AKT356" s="192"/>
      <c r="AKU356" s="192"/>
      <c r="AKV356" s="192"/>
      <c r="AKW356" s="192"/>
      <c r="AKX356" s="192"/>
      <c r="AKY356" s="192"/>
      <c r="AKZ356" s="192"/>
      <c r="ALA356" s="192"/>
      <c r="ALB356" s="192"/>
      <c r="ALC356" s="192"/>
      <c r="ALD356" s="192"/>
      <c r="ALE356" s="192"/>
      <c r="ALF356" s="192"/>
      <c r="ALG356" s="192"/>
      <c r="ALH356" s="192"/>
      <c r="ALI356" s="192"/>
      <c r="ALJ356" s="192"/>
      <c r="ALK356" s="192"/>
      <c r="ALL356" s="192"/>
      <c r="ALM356" s="192"/>
      <c r="ALN356" s="192"/>
      <c r="ALO356" s="192"/>
      <c r="ALP356" s="192"/>
      <c r="ALQ356" s="192"/>
      <c r="ALR356" s="192"/>
      <c r="ALS356" s="192"/>
      <c r="ALT356" s="192"/>
      <c r="ALU356" s="192"/>
      <c r="ALV356" s="192"/>
      <c r="ALW356" s="192"/>
      <c r="ALX356" s="192"/>
      <c r="ALY356" s="192"/>
      <c r="ALZ356" s="192"/>
      <c r="AMA356" s="192"/>
      <c r="AMB356" s="192"/>
      <c r="AMC356" s="192"/>
      <c r="AMD356" s="192"/>
      <c r="AME356" s="192"/>
      <c r="AMF356" s="192"/>
      <c r="AMG356" s="192"/>
      <c r="AMH356" s="192"/>
      <c r="AMI356" s="192"/>
      <c r="AMJ356" s="192"/>
    </row>
    <row r="357" spans="1:1024" ht="24" customHeight="1" x14ac:dyDescent="0.25">
      <c r="A357" s="653"/>
      <c r="B357" s="667"/>
      <c r="C357" s="668"/>
      <c r="D357" s="653" t="s">
        <v>143</v>
      </c>
      <c r="E357" s="653" t="s">
        <v>1669</v>
      </c>
      <c r="F357" s="668" t="s">
        <v>1129</v>
      </c>
      <c r="G357" s="669" t="s">
        <v>1795</v>
      </c>
      <c r="H357" s="4">
        <v>1</v>
      </c>
      <c r="I357" s="182" t="s">
        <v>605</v>
      </c>
      <c r="J357" s="183" t="s">
        <v>6</v>
      </c>
      <c r="K357" s="184" t="s">
        <v>1796</v>
      </c>
      <c r="L357" s="182" t="str">
        <f>VLOOKUP(K357,CódigosRetorno!$A$2:$B$1795,2,FALSE())</f>
        <v>El XML no contiene el tag TaxScheme Name de impuestos globales</v>
      </c>
      <c r="M357" s="127" t="s">
        <v>8</v>
      </c>
      <c r="N357" s="185"/>
    </row>
    <row r="358" spans="1:1024" ht="24" x14ac:dyDescent="0.25">
      <c r="A358" s="653"/>
      <c r="B358" s="667"/>
      <c r="C358" s="668"/>
      <c r="D358" s="653"/>
      <c r="E358" s="653"/>
      <c r="F358" s="668"/>
      <c r="G358" s="669"/>
      <c r="H358" s="4"/>
      <c r="I358" s="64" t="s">
        <v>1797</v>
      </c>
      <c r="J358" s="65" t="s">
        <v>6</v>
      </c>
      <c r="K358" s="125" t="s">
        <v>1798</v>
      </c>
      <c r="L358" s="51" t="str">
        <f>VLOOKUP(K358,CódigosRetorno!$A$2:$B$1795,2,FALSE())</f>
        <v>El valor del tag nombre del tributo no corresponde al esperado.</v>
      </c>
      <c r="M358" s="62" t="s">
        <v>1658</v>
      </c>
      <c r="N358" s="30"/>
    </row>
    <row r="359" spans="1:1024" s="220" customFormat="1" ht="24" customHeight="1" x14ac:dyDescent="0.25">
      <c r="A359" s="653"/>
      <c r="B359" s="667"/>
      <c r="C359" s="668"/>
      <c r="D359" s="653"/>
      <c r="E359" s="672" t="s">
        <v>144</v>
      </c>
      <c r="F359" s="671" t="s">
        <v>1129</v>
      </c>
      <c r="G359" s="673" t="s">
        <v>1799</v>
      </c>
      <c r="H359" s="672">
        <v>1</v>
      </c>
      <c r="I359" s="189" t="s">
        <v>605</v>
      </c>
      <c r="J359" s="190" t="s">
        <v>6</v>
      </c>
      <c r="K359" s="188" t="s">
        <v>1800</v>
      </c>
      <c r="L359" s="189" t="str">
        <f>VLOOKUP(K359,CódigosRetorno!$A$2:$B$1795,2,FALSE())</f>
        <v>El XML no contiene el tag código de tributo internacional de impuestos globales</v>
      </c>
      <c r="M359" s="187" t="s">
        <v>8</v>
      </c>
      <c r="N359" s="191"/>
      <c r="O359" s="192"/>
      <c r="P359" s="192"/>
      <c r="Q359" s="192"/>
      <c r="R359" s="192"/>
      <c r="S359" s="192"/>
      <c r="T359" s="192"/>
      <c r="U359" s="192"/>
      <c r="V359" s="192"/>
      <c r="W359" s="192"/>
      <c r="X359" s="192"/>
      <c r="Y359" s="192"/>
      <c r="Z359" s="192"/>
      <c r="AA359" s="192"/>
      <c r="AB359" s="192"/>
      <c r="AC359" s="192"/>
      <c r="AD359" s="192"/>
      <c r="AE359" s="192"/>
      <c r="AF359" s="192"/>
      <c r="AG359" s="192"/>
      <c r="AH359" s="192"/>
      <c r="AI359" s="192"/>
      <c r="AJ359" s="192"/>
      <c r="AK359" s="192"/>
      <c r="AL359" s="192"/>
      <c r="AM359" s="192"/>
      <c r="AN359" s="192"/>
      <c r="AO359" s="192"/>
      <c r="AP359" s="192"/>
      <c r="AQ359" s="192"/>
      <c r="AR359" s="192"/>
      <c r="AS359" s="192"/>
      <c r="AT359" s="192"/>
      <c r="AU359" s="192"/>
      <c r="AV359" s="192"/>
      <c r="AW359" s="192"/>
      <c r="AX359" s="192"/>
      <c r="AY359" s="192"/>
      <c r="AZ359" s="192"/>
      <c r="BA359" s="192"/>
      <c r="BB359" s="192"/>
      <c r="BC359" s="192"/>
      <c r="BD359" s="192"/>
      <c r="BE359" s="192"/>
      <c r="BF359" s="192"/>
      <c r="BG359" s="192"/>
      <c r="BH359" s="192"/>
      <c r="BI359" s="192"/>
      <c r="BJ359" s="192"/>
      <c r="BK359" s="192"/>
      <c r="BL359" s="192"/>
      <c r="BM359" s="192"/>
      <c r="BN359" s="192"/>
      <c r="BO359" s="192"/>
      <c r="BP359" s="192"/>
      <c r="BQ359" s="192"/>
      <c r="BR359" s="192"/>
      <c r="BS359" s="192"/>
      <c r="BT359" s="192"/>
      <c r="BU359" s="192"/>
      <c r="BV359" s="192"/>
      <c r="BW359" s="192"/>
      <c r="BX359" s="192"/>
      <c r="BY359" s="192"/>
      <c r="BZ359" s="192"/>
      <c r="CA359" s="192"/>
      <c r="CB359" s="192"/>
      <c r="CC359" s="192"/>
      <c r="CD359" s="192"/>
      <c r="CE359" s="192"/>
      <c r="CF359" s="192"/>
      <c r="CG359" s="192"/>
      <c r="CH359" s="192"/>
      <c r="CI359" s="192"/>
      <c r="CJ359" s="192"/>
      <c r="CK359" s="192"/>
      <c r="CL359" s="192"/>
      <c r="CM359" s="192"/>
      <c r="CN359" s="192"/>
      <c r="CO359" s="192"/>
      <c r="CP359" s="192"/>
      <c r="CQ359" s="192"/>
      <c r="CR359" s="192"/>
      <c r="CS359" s="192"/>
      <c r="CT359" s="192"/>
      <c r="CU359" s="192"/>
      <c r="CV359" s="192"/>
      <c r="CW359" s="192"/>
      <c r="CX359" s="192"/>
      <c r="CY359" s="192"/>
      <c r="CZ359" s="192"/>
      <c r="DA359" s="192"/>
      <c r="DB359" s="192"/>
      <c r="DC359" s="192"/>
      <c r="DD359" s="192"/>
      <c r="DE359" s="192"/>
      <c r="DF359" s="192"/>
      <c r="DG359" s="192"/>
      <c r="DH359" s="192"/>
      <c r="DI359" s="192"/>
      <c r="DJ359" s="192"/>
      <c r="DK359" s="192"/>
      <c r="DL359" s="192"/>
      <c r="DM359" s="192"/>
      <c r="DN359" s="192"/>
      <c r="DO359" s="192"/>
      <c r="DP359" s="192"/>
      <c r="DQ359" s="192"/>
      <c r="DR359" s="192"/>
      <c r="DS359" s="192"/>
      <c r="DT359" s="192"/>
      <c r="DU359" s="192"/>
      <c r="DV359" s="192"/>
      <c r="DW359" s="192"/>
      <c r="DX359" s="192"/>
      <c r="DY359" s="192"/>
      <c r="DZ359" s="192"/>
      <c r="EA359" s="192"/>
      <c r="EB359" s="192"/>
      <c r="EC359" s="192"/>
      <c r="ED359" s="192"/>
      <c r="EE359" s="192"/>
      <c r="EF359" s="192"/>
      <c r="EG359" s="192"/>
      <c r="EH359" s="192"/>
      <c r="EI359" s="192"/>
      <c r="EJ359" s="192"/>
      <c r="EK359" s="192"/>
      <c r="EL359" s="192"/>
      <c r="EM359" s="192"/>
      <c r="EN359" s="192"/>
      <c r="EO359" s="192"/>
      <c r="EP359" s="192"/>
      <c r="EQ359" s="192"/>
      <c r="ER359" s="192"/>
      <c r="ES359" s="192"/>
      <c r="ET359" s="192"/>
      <c r="EU359" s="192"/>
      <c r="EV359" s="192"/>
      <c r="EW359" s="192"/>
      <c r="EX359" s="192"/>
      <c r="EY359" s="192"/>
      <c r="EZ359" s="192"/>
      <c r="FA359" s="192"/>
      <c r="FB359" s="192"/>
      <c r="FC359" s="192"/>
      <c r="FD359" s="192"/>
      <c r="FE359" s="192"/>
      <c r="FF359" s="192"/>
      <c r="FG359" s="192"/>
      <c r="FH359" s="192"/>
      <c r="FI359" s="192"/>
      <c r="FJ359" s="192"/>
      <c r="FK359" s="192"/>
      <c r="FL359" s="192"/>
      <c r="FM359" s="192"/>
      <c r="FN359" s="192"/>
      <c r="FO359" s="192"/>
      <c r="FP359" s="192"/>
      <c r="FQ359" s="192"/>
      <c r="FR359" s="192"/>
      <c r="FS359" s="192"/>
      <c r="FT359" s="192"/>
      <c r="FU359" s="192"/>
      <c r="FV359" s="192"/>
      <c r="FW359" s="192"/>
      <c r="FX359" s="192"/>
      <c r="FY359" s="192"/>
      <c r="FZ359" s="192"/>
      <c r="GA359" s="192"/>
      <c r="GB359" s="192"/>
      <c r="GC359" s="192"/>
      <c r="GD359" s="192"/>
      <c r="GE359" s="192"/>
      <c r="GF359" s="192"/>
      <c r="GG359" s="192"/>
      <c r="GH359" s="192"/>
      <c r="GI359" s="192"/>
      <c r="GJ359" s="192"/>
      <c r="GK359" s="192"/>
      <c r="GL359" s="192"/>
      <c r="GM359" s="192"/>
      <c r="GN359" s="192"/>
      <c r="GO359" s="192"/>
      <c r="GP359" s="192"/>
      <c r="GQ359" s="192"/>
      <c r="GR359" s="192"/>
      <c r="GS359" s="192"/>
      <c r="GT359" s="192"/>
      <c r="GU359" s="192"/>
      <c r="GV359" s="192"/>
      <c r="GW359" s="192"/>
      <c r="GX359" s="192"/>
      <c r="GY359" s="192"/>
      <c r="GZ359" s="192"/>
      <c r="HA359" s="192"/>
      <c r="HB359" s="192"/>
      <c r="HC359" s="192"/>
      <c r="HD359" s="192"/>
      <c r="HE359" s="192"/>
      <c r="HF359" s="192"/>
      <c r="HG359" s="192"/>
      <c r="HH359" s="192"/>
      <c r="HI359" s="192"/>
      <c r="HJ359" s="192"/>
      <c r="HK359" s="192"/>
      <c r="HL359" s="192"/>
      <c r="HM359" s="192"/>
      <c r="HN359" s="192"/>
      <c r="HO359" s="192"/>
      <c r="HP359" s="192"/>
      <c r="HQ359" s="192"/>
      <c r="HR359" s="192"/>
      <c r="HS359" s="192"/>
      <c r="HT359" s="192"/>
      <c r="HU359" s="192"/>
      <c r="HV359" s="192"/>
      <c r="HW359" s="192"/>
      <c r="HX359" s="192"/>
      <c r="HY359" s="192"/>
      <c r="HZ359" s="192"/>
      <c r="IA359" s="192"/>
      <c r="IB359" s="192"/>
      <c r="IC359" s="192"/>
      <c r="ID359" s="192"/>
      <c r="IE359" s="192"/>
      <c r="IF359" s="192"/>
      <c r="IG359" s="192"/>
      <c r="IH359" s="192"/>
      <c r="II359" s="192"/>
      <c r="IJ359" s="192"/>
      <c r="IK359" s="192"/>
      <c r="IL359" s="192"/>
      <c r="IM359" s="192"/>
      <c r="IN359" s="192"/>
      <c r="IO359" s="192"/>
      <c r="IP359" s="192"/>
      <c r="IQ359" s="192"/>
      <c r="IR359" s="192"/>
      <c r="IS359" s="192"/>
      <c r="IT359" s="192"/>
      <c r="IU359" s="192"/>
      <c r="IV359" s="192"/>
      <c r="IW359" s="192"/>
      <c r="IX359" s="192"/>
      <c r="IY359" s="192"/>
      <c r="IZ359" s="192"/>
      <c r="JA359" s="192"/>
      <c r="JB359" s="192"/>
      <c r="JC359" s="192"/>
      <c r="JD359" s="192"/>
      <c r="JE359" s="192"/>
      <c r="JF359" s="192"/>
      <c r="JG359" s="192"/>
      <c r="JH359" s="192"/>
      <c r="JI359" s="192"/>
      <c r="JJ359" s="192"/>
      <c r="JK359" s="192"/>
      <c r="JL359" s="192"/>
      <c r="JM359" s="192"/>
      <c r="JN359" s="192"/>
      <c r="JO359" s="192"/>
      <c r="JP359" s="192"/>
      <c r="JQ359" s="192"/>
      <c r="JR359" s="192"/>
      <c r="JS359" s="192"/>
      <c r="JT359" s="192"/>
      <c r="JU359" s="192"/>
      <c r="JV359" s="192"/>
      <c r="JW359" s="192"/>
      <c r="JX359" s="192"/>
      <c r="JY359" s="192"/>
      <c r="JZ359" s="192"/>
      <c r="KA359" s="192"/>
      <c r="KB359" s="192"/>
      <c r="KC359" s="192"/>
      <c r="KD359" s="192"/>
      <c r="KE359" s="192"/>
      <c r="KF359" s="192"/>
      <c r="KG359" s="192"/>
      <c r="KH359" s="192"/>
      <c r="KI359" s="192"/>
      <c r="KJ359" s="192"/>
      <c r="KK359" s="192"/>
      <c r="KL359" s="192"/>
      <c r="KM359" s="192"/>
      <c r="KN359" s="192"/>
      <c r="KO359" s="192"/>
      <c r="KP359" s="192"/>
      <c r="KQ359" s="192"/>
      <c r="KR359" s="192"/>
      <c r="KS359" s="192"/>
      <c r="KT359" s="192"/>
      <c r="KU359" s="192"/>
      <c r="KV359" s="192"/>
      <c r="KW359" s="192"/>
      <c r="KX359" s="192"/>
      <c r="KY359" s="192"/>
      <c r="KZ359" s="192"/>
      <c r="LA359" s="192"/>
      <c r="LB359" s="192"/>
      <c r="LC359" s="192"/>
      <c r="LD359" s="192"/>
      <c r="LE359" s="192"/>
      <c r="LF359" s="192"/>
      <c r="LG359" s="192"/>
      <c r="LH359" s="192"/>
      <c r="LI359" s="192"/>
      <c r="LJ359" s="192"/>
      <c r="LK359" s="192"/>
      <c r="LL359" s="192"/>
      <c r="LM359" s="192"/>
      <c r="LN359" s="192"/>
      <c r="LO359" s="192"/>
      <c r="LP359" s="192"/>
      <c r="LQ359" s="192"/>
      <c r="LR359" s="192"/>
      <c r="LS359" s="192"/>
      <c r="LT359" s="192"/>
      <c r="LU359" s="192"/>
      <c r="LV359" s="192"/>
      <c r="LW359" s="192"/>
      <c r="LX359" s="192"/>
      <c r="LY359" s="192"/>
      <c r="LZ359" s="192"/>
      <c r="MA359" s="192"/>
      <c r="MB359" s="192"/>
      <c r="MC359" s="192"/>
      <c r="MD359" s="192"/>
      <c r="ME359" s="192"/>
      <c r="MF359" s="192"/>
      <c r="MG359" s="192"/>
      <c r="MH359" s="192"/>
      <c r="MI359" s="192"/>
      <c r="MJ359" s="192"/>
      <c r="MK359" s="192"/>
      <c r="ML359" s="192"/>
      <c r="MM359" s="192"/>
      <c r="MN359" s="192"/>
      <c r="MO359" s="192"/>
      <c r="MP359" s="192"/>
      <c r="MQ359" s="192"/>
      <c r="MR359" s="192"/>
      <c r="MS359" s="192"/>
      <c r="MT359" s="192"/>
      <c r="MU359" s="192"/>
      <c r="MV359" s="192"/>
      <c r="MW359" s="192"/>
      <c r="MX359" s="192"/>
      <c r="MY359" s="192"/>
      <c r="MZ359" s="192"/>
      <c r="NA359" s="192"/>
      <c r="NB359" s="192"/>
      <c r="NC359" s="192"/>
      <c r="ND359" s="192"/>
      <c r="NE359" s="192"/>
      <c r="NF359" s="192"/>
      <c r="NG359" s="192"/>
      <c r="NH359" s="192"/>
      <c r="NI359" s="192"/>
      <c r="NJ359" s="192"/>
      <c r="NK359" s="192"/>
      <c r="NL359" s="192"/>
      <c r="NM359" s="192"/>
      <c r="NN359" s="192"/>
      <c r="NO359" s="192"/>
      <c r="NP359" s="192"/>
      <c r="NQ359" s="192"/>
      <c r="NR359" s="192"/>
      <c r="NS359" s="192"/>
      <c r="NT359" s="192"/>
      <c r="NU359" s="192"/>
      <c r="NV359" s="192"/>
      <c r="NW359" s="192"/>
      <c r="NX359" s="192"/>
      <c r="NY359" s="192"/>
      <c r="NZ359" s="192"/>
      <c r="OA359" s="192"/>
      <c r="OB359" s="192"/>
      <c r="OC359" s="192"/>
      <c r="OD359" s="192"/>
      <c r="OE359" s="192"/>
      <c r="OF359" s="192"/>
      <c r="OG359" s="192"/>
      <c r="OH359" s="192"/>
      <c r="OI359" s="192"/>
      <c r="OJ359" s="192"/>
      <c r="OK359" s="192"/>
      <c r="OL359" s="192"/>
      <c r="OM359" s="192"/>
      <c r="ON359" s="192"/>
      <c r="OO359" s="192"/>
      <c r="OP359" s="192"/>
      <c r="OQ359" s="192"/>
      <c r="OR359" s="192"/>
      <c r="OS359" s="192"/>
      <c r="OT359" s="192"/>
      <c r="OU359" s="192"/>
      <c r="OV359" s="192"/>
      <c r="OW359" s="192"/>
      <c r="OX359" s="192"/>
      <c r="OY359" s="192"/>
      <c r="OZ359" s="192"/>
      <c r="PA359" s="192"/>
      <c r="PB359" s="192"/>
      <c r="PC359" s="192"/>
      <c r="PD359" s="192"/>
      <c r="PE359" s="192"/>
      <c r="PF359" s="192"/>
      <c r="PG359" s="192"/>
      <c r="PH359" s="192"/>
      <c r="PI359" s="192"/>
      <c r="PJ359" s="192"/>
      <c r="PK359" s="192"/>
      <c r="PL359" s="192"/>
      <c r="PM359" s="192"/>
      <c r="PN359" s="192"/>
      <c r="PO359" s="192"/>
      <c r="PP359" s="192"/>
      <c r="PQ359" s="192"/>
      <c r="PR359" s="192"/>
      <c r="PS359" s="192"/>
      <c r="PT359" s="192"/>
      <c r="PU359" s="192"/>
      <c r="PV359" s="192"/>
      <c r="PW359" s="192"/>
      <c r="PX359" s="192"/>
      <c r="PY359" s="192"/>
      <c r="PZ359" s="192"/>
      <c r="QA359" s="192"/>
      <c r="QB359" s="192"/>
      <c r="QC359" s="192"/>
      <c r="QD359" s="192"/>
      <c r="QE359" s="192"/>
      <c r="QF359" s="192"/>
      <c r="QG359" s="192"/>
      <c r="QH359" s="192"/>
      <c r="QI359" s="192"/>
      <c r="QJ359" s="192"/>
      <c r="QK359" s="192"/>
      <c r="QL359" s="192"/>
      <c r="QM359" s="192"/>
      <c r="QN359" s="192"/>
      <c r="QO359" s="192"/>
      <c r="QP359" s="192"/>
      <c r="QQ359" s="192"/>
      <c r="QR359" s="192"/>
      <c r="QS359" s="192"/>
      <c r="QT359" s="192"/>
      <c r="QU359" s="192"/>
      <c r="QV359" s="192"/>
      <c r="QW359" s="192"/>
      <c r="QX359" s="192"/>
      <c r="QY359" s="192"/>
      <c r="QZ359" s="192"/>
      <c r="RA359" s="192"/>
      <c r="RB359" s="192"/>
      <c r="RC359" s="192"/>
      <c r="RD359" s="192"/>
      <c r="RE359" s="192"/>
      <c r="RF359" s="192"/>
      <c r="RG359" s="192"/>
      <c r="RH359" s="192"/>
      <c r="RI359" s="192"/>
      <c r="RJ359" s="192"/>
      <c r="RK359" s="192"/>
      <c r="RL359" s="192"/>
      <c r="RM359" s="192"/>
      <c r="RN359" s="192"/>
      <c r="RO359" s="192"/>
      <c r="RP359" s="192"/>
      <c r="RQ359" s="192"/>
      <c r="RR359" s="192"/>
      <c r="RS359" s="192"/>
      <c r="RT359" s="192"/>
      <c r="RU359" s="192"/>
      <c r="RV359" s="192"/>
      <c r="RW359" s="192"/>
      <c r="RX359" s="192"/>
      <c r="RY359" s="192"/>
      <c r="RZ359" s="192"/>
      <c r="SA359" s="192"/>
      <c r="SB359" s="192"/>
      <c r="SC359" s="192"/>
      <c r="SD359" s="192"/>
      <c r="SE359" s="192"/>
      <c r="SF359" s="192"/>
      <c r="SG359" s="192"/>
      <c r="SH359" s="192"/>
      <c r="SI359" s="192"/>
      <c r="SJ359" s="192"/>
      <c r="SK359" s="192"/>
      <c r="SL359" s="192"/>
      <c r="SM359" s="192"/>
      <c r="SN359" s="192"/>
      <c r="SO359" s="192"/>
      <c r="SP359" s="192"/>
      <c r="SQ359" s="192"/>
      <c r="SR359" s="192"/>
      <c r="SS359" s="192"/>
      <c r="ST359" s="192"/>
      <c r="SU359" s="192"/>
      <c r="SV359" s="192"/>
      <c r="SW359" s="192"/>
      <c r="SX359" s="192"/>
      <c r="SY359" s="192"/>
      <c r="SZ359" s="192"/>
      <c r="TA359" s="192"/>
      <c r="TB359" s="192"/>
      <c r="TC359" s="192"/>
      <c r="TD359" s="192"/>
      <c r="TE359" s="192"/>
      <c r="TF359" s="192"/>
      <c r="TG359" s="192"/>
      <c r="TH359" s="192"/>
      <c r="TI359" s="192"/>
      <c r="TJ359" s="192"/>
      <c r="TK359" s="192"/>
      <c r="TL359" s="192"/>
      <c r="TM359" s="192"/>
      <c r="TN359" s="192"/>
      <c r="TO359" s="192"/>
      <c r="TP359" s="192"/>
      <c r="TQ359" s="192"/>
      <c r="TR359" s="192"/>
      <c r="TS359" s="192"/>
      <c r="TT359" s="192"/>
      <c r="TU359" s="192"/>
      <c r="TV359" s="192"/>
      <c r="TW359" s="192"/>
      <c r="TX359" s="192"/>
      <c r="TY359" s="192"/>
      <c r="TZ359" s="192"/>
      <c r="UA359" s="192"/>
      <c r="UB359" s="192"/>
      <c r="UC359" s="192"/>
      <c r="UD359" s="192"/>
      <c r="UE359" s="192"/>
      <c r="UF359" s="192"/>
      <c r="UG359" s="192"/>
      <c r="UH359" s="192"/>
      <c r="UI359" s="192"/>
      <c r="UJ359" s="192"/>
      <c r="UK359" s="192"/>
      <c r="UL359" s="192"/>
      <c r="UM359" s="192"/>
      <c r="UN359" s="192"/>
      <c r="UO359" s="192"/>
      <c r="UP359" s="192"/>
      <c r="UQ359" s="192"/>
      <c r="UR359" s="192"/>
      <c r="US359" s="192"/>
      <c r="UT359" s="192"/>
      <c r="UU359" s="192"/>
      <c r="UV359" s="192"/>
      <c r="UW359" s="192"/>
      <c r="UX359" s="192"/>
      <c r="UY359" s="192"/>
      <c r="UZ359" s="192"/>
      <c r="VA359" s="192"/>
      <c r="VB359" s="192"/>
      <c r="VC359" s="192"/>
      <c r="VD359" s="192"/>
      <c r="VE359" s="192"/>
      <c r="VF359" s="192"/>
      <c r="VG359" s="192"/>
      <c r="VH359" s="192"/>
      <c r="VI359" s="192"/>
      <c r="VJ359" s="192"/>
      <c r="VK359" s="192"/>
      <c r="VL359" s="192"/>
      <c r="VM359" s="192"/>
      <c r="VN359" s="192"/>
      <c r="VO359" s="192"/>
      <c r="VP359" s="192"/>
      <c r="VQ359" s="192"/>
      <c r="VR359" s="192"/>
      <c r="VS359" s="192"/>
      <c r="VT359" s="192"/>
      <c r="VU359" s="192"/>
      <c r="VV359" s="192"/>
      <c r="VW359" s="192"/>
      <c r="VX359" s="192"/>
      <c r="VY359" s="192"/>
      <c r="VZ359" s="192"/>
      <c r="WA359" s="192"/>
      <c r="WB359" s="192"/>
      <c r="WC359" s="192"/>
      <c r="WD359" s="192"/>
      <c r="WE359" s="192"/>
      <c r="WF359" s="192"/>
      <c r="WG359" s="192"/>
      <c r="WH359" s="192"/>
      <c r="WI359" s="192"/>
      <c r="WJ359" s="192"/>
      <c r="WK359" s="192"/>
      <c r="WL359" s="192"/>
      <c r="WM359" s="192"/>
      <c r="WN359" s="192"/>
      <c r="WO359" s="192"/>
      <c r="WP359" s="192"/>
      <c r="WQ359" s="192"/>
      <c r="WR359" s="192"/>
      <c r="WS359" s="192"/>
      <c r="WT359" s="192"/>
      <c r="WU359" s="192"/>
      <c r="WV359" s="192"/>
      <c r="WW359" s="192"/>
      <c r="WX359" s="192"/>
      <c r="WY359" s="192"/>
      <c r="WZ359" s="192"/>
      <c r="XA359" s="192"/>
      <c r="XB359" s="192"/>
      <c r="XC359" s="192"/>
      <c r="XD359" s="192"/>
      <c r="XE359" s="192"/>
      <c r="XF359" s="192"/>
      <c r="XG359" s="192"/>
      <c r="XH359" s="192"/>
      <c r="XI359" s="192"/>
      <c r="XJ359" s="192"/>
      <c r="XK359" s="192"/>
      <c r="XL359" s="192"/>
      <c r="XM359" s="192"/>
      <c r="XN359" s="192"/>
      <c r="XO359" s="192"/>
      <c r="XP359" s="192"/>
      <c r="XQ359" s="192"/>
      <c r="XR359" s="192"/>
      <c r="XS359" s="192"/>
      <c r="XT359" s="192"/>
      <c r="XU359" s="192"/>
      <c r="XV359" s="192"/>
      <c r="XW359" s="192"/>
      <c r="XX359" s="192"/>
      <c r="XY359" s="192"/>
      <c r="XZ359" s="192"/>
      <c r="YA359" s="192"/>
      <c r="YB359" s="192"/>
      <c r="YC359" s="192"/>
      <c r="YD359" s="192"/>
      <c r="YE359" s="192"/>
      <c r="YF359" s="192"/>
      <c r="YG359" s="192"/>
      <c r="YH359" s="192"/>
      <c r="YI359" s="192"/>
      <c r="YJ359" s="192"/>
      <c r="YK359" s="192"/>
      <c r="YL359" s="192"/>
      <c r="YM359" s="192"/>
      <c r="YN359" s="192"/>
      <c r="YO359" s="192"/>
      <c r="YP359" s="192"/>
      <c r="YQ359" s="192"/>
      <c r="YR359" s="192"/>
      <c r="YS359" s="192"/>
      <c r="YT359" s="192"/>
      <c r="YU359" s="192"/>
      <c r="YV359" s="192"/>
      <c r="YW359" s="192"/>
      <c r="YX359" s="192"/>
      <c r="YY359" s="192"/>
      <c r="YZ359" s="192"/>
      <c r="ZA359" s="192"/>
      <c r="ZB359" s="192"/>
      <c r="ZC359" s="192"/>
      <c r="ZD359" s="192"/>
      <c r="ZE359" s="192"/>
      <c r="ZF359" s="192"/>
      <c r="ZG359" s="192"/>
      <c r="ZH359" s="192"/>
      <c r="ZI359" s="192"/>
      <c r="ZJ359" s="192"/>
      <c r="ZK359" s="192"/>
      <c r="ZL359" s="192"/>
      <c r="ZM359" s="192"/>
      <c r="ZN359" s="192"/>
      <c r="ZO359" s="192"/>
      <c r="ZP359" s="192"/>
      <c r="ZQ359" s="192"/>
      <c r="ZR359" s="192"/>
      <c r="ZS359" s="192"/>
      <c r="ZT359" s="192"/>
      <c r="ZU359" s="192"/>
      <c r="ZV359" s="192"/>
      <c r="ZW359" s="192"/>
      <c r="ZX359" s="192"/>
      <c r="ZY359" s="192"/>
      <c r="ZZ359" s="192"/>
      <c r="AAA359" s="192"/>
      <c r="AAB359" s="192"/>
      <c r="AAC359" s="192"/>
      <c r="AAD359" s="192"/>
      <c r="AAE359" s="192"/>
      <c r="AAF359" s="192"/>
      <c r="AAG359" s="192"/>
      <c r="AAH359" s="192"/>
      <c r="AAI359" s="192"/>
      <c r="AAJ359" s="192"/>
      <c r="AAK359" s="192"/>
      <c r="AAL359" s="192"/>
      <c r="AAM359" s="192"/>
      <c r="AAN359" s="192"/>
      <c r="AAO359" s="192"/>
      <c r="AAP359" s="192"/>
      <c r="AAQ359" s="192"/>
      <c r="AAR359" s="192"/>
      <c r="AAS359" s="192"/>
      <c r="AAT359" s="192"/>
      <c r="AAU359" s="192"/>
      <c r="AAV359" s="192"/>
      <c r="AAW359" s="192"/>
      <c r="AAX359" s="192"/>
      <c r="AAY359" s="192"/>
      <c r="AAZ359" s="192"/>
      <c r="ABA359" s="192"/>
      <c r="ABB359" s="192"/>
      <c r="ABC359" s="192"/>
      <c r="ABD359" s="192"/>
      <c r="ABE359" s="192"/>
      <c r="ABF359" s="192"/>
      <c r="ABG359" s="192"/>
      <c r="ABH359" s="192"/>
      <c r="ABI359" s="192"/>
      <c r="ABJ359" s="192"/>
      <c r="ABK359" s="192"/>
      <c r="ABL359" s="192"/>
      <c r="ABM359" s="192"/>
      <c r="ABN359" s="192"/>
      <c r="ABO359" s="192"/>
      <c r="ABP359" s="192"/>
      <c r="ABQ359" s="192"/>
      <c r="ABR359" s="192"/>
      <c r="ABS359" s="192"/>
      <c r="ABT359" s="192"/>
      <c r="ABU359" s="192"/>
      <c r="ABV359" s="192"/>
      <c r="ABW359" s="192"/>
      <c r="ABX359" s="192"/>
      <c r="ABY359" s="192"/>
      <c r="ABZ359" s="192"/>
      <c r="ACA359" s="192"/>
      <c r="ACB359" s="192"/>
      <c r="ACC359" s="192"/>
      <c r="ACD359" s="192"/>
      <c r="ACE359" s="192"/>
      <c r="ACF359" s="192"/>
      <c r="ACG359" s="192"/>
      <c r="ACH359" s="192"/>
      <c r="ACI359" s="192"/>
      <c r="ACJ359" s="192"/>
      <c r="ACK359" s="192"/>
      <c r="ACL359" s="192"/>
      <c r="ACM359" s="192"/>
      <c r="ACN359" s="192"/>
      <c r="ACO359" s="192"/>
      <c r="ACP359" s="192"/>
      <c r="ACQ359" s="192"/>
      <c r="ACR359" s="192"/>
      <c r="ACS359" s="192"/>
      <c r="ACT359" s="192"/>
      <c r="ACU359" s="192"/>
      <c r="ACV359" s="192"/>
      <c r="ACW359" s="192"/>
      <c r="ACX359" s="192"/>
      <c r="ACY359" s="192"/>
      <c r="ACZ359" s="192"/>
      <c r="ADA359" s="192"/>
      <c r="ADB359" s="192"/>
      <c r="ADC359" s="192"/>
      <c r="ADD359" s="192"/>
      <c r="ADE359" s="192"/>
      <c r="ADF359" s="192"/>
      <c r="ADG359" s="192"/>
      <c r="ADH359" s="192"/>
      <c r="ADI359" s="192"/>
      <c r="ADJ359" s="192"/>
      <c r="ADK359" s="192"/>
      <c r="ADL359" s="192"/>
      <c r="ADM359" s="192"/>
      <c r="ADN359" s="192"/>
      <c r="ADO359" s="192"/>
      <c r="ADP359" s="192"/>
      <c r="ADQ359" s="192"/>
      <c r="ADR359" s="192"/>
      <c r="ADS359" s="192"/>
      <c r="ADT359" s="192"/>
      <c r="ADU359" s="192"/>
      <c r="ADV359" s="192"/>
      <c r="ADW359" s="192"/>
      <c r="ADX359" s="192"/>
      <c r="ADY359" s="192"/>
      <c r="ADZ359" s="192"/>
      <c r="AEA359" s="192"/>
      <c r="AEB359" s="192"/>
      <c r="AEC359" s="192"/>
      <c r="AED359" s="192"/>
      <c r="AEE359" s="192"/>
      <c r="AEF359" s="192"/>
      <c r="AEG359" s="192"/>
      <c r="AEH359" s="192"/>
      <c r="AEI359" s="192"/>
      <c r="AEJ359" s="192"/>
      <c r="AEK359" s="192"/>
      <c r="AEL359" s="192"/>
      <c r="AEM359" s="192"/>
      <c r="AEN359" s="192"/>
      <c r="AEO359" s="192"/>
      <c r="AEP359" s="192"/>
      <c r="AEQ359" s="192"/>
      <c r="AER359" s="192"/>
      <c r="AES359" s="192"/>
      <c r="AET359" s="192"/>
      <c r="AEU359" s="192"/>
      <c r="AEV359" s="192"/>
      <c r="AEW359" s="192"/>
      <c r="AEX359" s="192"/>
      <c r="AEY359" s="192"/>
      <c r="AEZ359" s="192"/>
      <c r="AFA359" s="192"/>
      <c r="AFB359" s="192"/>
      <c r="AFC359" s="192"/>
      <c r="AFD359" s="192"/>
      <c r="AFE359" s="192"/>
      <c r="AFF359" s="192"/>
      <c r="AFG359" s="192"/>
      <c r="AFH359" s="192"/>
      <c r="AFI359" s="192"/>
      <c r="AFJ359" s="192"/>
      <c r="AFK359" s="192"/>
      <c r="AFL359" s="192"/>
      <c r="AFM359" s="192"/>
      <c r="AFN359" s="192"/>
      <c r="AFO359" s="192"/>
      <c r="AFP359" s="192"/>
      <c r="AFQ359" s="192"/>
      <c r="AFR359" s="192"/>
      <c r="AFS359" s="192"/>
      <c r="AFT359" s="192"/>
      <c r="AFU359" s="192"/>
      <c r="AFV359" s="192"/>
      <c r="AFW359" s="192"/>
      <c r="AFX359" s="192"/>
      <c r="AFY359" s="192"/>
      <c r="AFZ359" s="192"/>
      <c r="AGA359" s="192"/>
      <c r="AGB359" s="192"/>
      <c r="AGC359" s="192"/>
      <c r="AGD359" s="192"/>
      <c r="AGE359" s="192"/>
      <c r="AGF359" s="192"/>
      <c r="AGG359" s="192"/>
      <c r="AGH359" s="192"/>
      <c r="AGI359" s="192"/>
      <c r="AGJ359" s="192"/>
      <c r="AGK359" s="192"/>
      <c r="AGL359" s="192"/>
      <c r="AGM359" s="192"/>
      <c r="AGN359" s="192"/>
      <c r="AGO359" s="192"/>
      <c r="AGP359" s="192"/>
      <c r="AGQ359" s="192"/>
      <c r="AGR359" s="192"/>
      <c r="AGS359" s="192"/>
      <c r="AGT359" s="192"/>
      <c r="AGU359" s="192"/>
      <c r="AGV359" s="192"/>
      <c r="AGW359" s="192"/>
      <c r="AGX359" s="192"/>
      <c r="AGY359" s="192"/>
      <c r="AGZ359" s="192"/>
      <c r="AHA359" s="192"/>
      <c r="AHB359" s="192"/>
      <c r="AHC359" s="192"/>
      <c r="AHD359" s="192"/>
      <c r="AHE359" s="192"/>
      <c r="AHF359" s="192"/>
      <c r="AHG359" s="192"/>
      <c r="AHH359" s="192"/>
      <c r="AHI359" s="192"/>
      <c r="AHJ359" s="192"/>
      <c r="AHK359" s="192"/>
      <c r="AHL359" s="192"/>
      <c r="AHM359" s="192"/>
      <c r="AHN359" s="192"/>
      <c r="AHO359" s="192"/>
      <c r="AHP359" s="192"/>
      <c r="AHQ359" s="192"/>
      <c r="AHR359" s="192"/>
      <c r="AHS359" s="192"/>
      <c r="AHT359" s="192"/>
      <c r="AHU359" s="192"/>
      <c r="AHV359" s="192"/>
      <c r="AHW359" s="192"/>
      <c r="AHX359" s="192"/>
      <c r="AHY359" s="192"/>
      <c r="AHZ359" s="192"/>
      <c r="AIA359" s="192"/>
      <c r="AIB359" s="192"/>
      <c r="AIC359" s="192"/>
      <c r="AID359" s="192"/>
      <c r="AIE359" s="192"/>
      <c r="AIF359" s="192"/>
      <c r="AIG359" s="192"/>
      <c r="AIH359" s="192"/>
      <c r="AII359" s="192"/>
      <c r="AIJ359" s="192"/>
      <c r="AIK359" s="192"/>
      <c r="AIL359" s="192"/>
      <c r="AIM359" s="192"/>
      <c r="AIN359" s="192"/>
      <c r="AIO359" s="192"/>
      <c r="AIP359" s="192"/>
      <c r="AIQ359" s="192"/>
      <c r="AIR359" s="192"/>
      <c r="AIS359" s="192"/>
      <c r="AIT359" s="192"/>
      <c r="AIU359" s="192"/>
      <c r="AIV359" s="192"/>
      <c r="AIW359" s="192"/>
      <c r="AIX359" s="192"/>
      <c r="AIY359" s="192"/>
      <c r="AIZ359" s="192"/>
      <c r="AJA359" s="192"/>
      <c r="AJB359" s="192"/>
      <c r="AJC359" s="192"/>
      <c r="AJD359" s="192"/>
      <c r="AJE359" s="192"/>
      <c r="AJF359" s="192"/>
      <c r="AJG359" s="192"/>
      <c r="AJH359" s="192"/>
      <c r="AJI359" s="192"/>
      <c r="AJJ359" s="192"/>
      <c r="AJK359" s="192"/>
      <c r="AJL359" s="192"/>
      <c r="AJM359" s="192"/>
      <c r="AJN359" s="192"/>
      <c r="AJO359" s="192"/>
      <c r="AJP359" s="192"/>
      <c r="AJQ359" s="192"/>
      <c r="AJR359" s="192"/>
      <c r="AJS359" s="192"/>
      <c r="AJT359" s="192"/>
      <c r="AJU359" s="192"/>
      <c r="AJV359" s="192"/>
      <c r="AJW359" s="192"/>
      <c r="AJX359" s="192"/>
      <c r="AJY359" s="192"/>
      <c r="AJZ359" s="192"/>
      <c r="AKA359" s="192"/>
      <c r="AKB359" s="192"/>
      <c r="AKC359" s="192"/>
      <c r="AKD359" s="192"/>
      <c r="AKE359" s="192"/>
      <c r="AKF359" s="192"/>
      <c r="AKG359" s="192"/>
      <c r="AKH359" s="192"/>
      <c r="AKI359" s="192"/>
      <c r="AKJ359" s="192"/>
      <c r="AKK359" s="192"/>
      <c r="AKL359" s="192"/>
      <c r="AKM359" s="192"/>
      <c r="AKN359" s="192"/>
      <c r="AKO359" s="192"/>
      <c r="AKP359" s="192"/>
      <c r="AKQ359" s="192"/>
      <c r="AKR359" s="192"/>
      <c r="AKS359" s="192"/>
      <c r="AKT359" s="192"/>
      <c r="AKU359" s="192"/>
      <c r="AKV359" s="192"/>
      <c r="AKW359" s="192"/>
      <c r="AKX359" s="192"/>
      <c r="AKY359" s="192"/>
      <c r="AKZ359" s="192"/>
      <c r="ALA359" s="192"/>
      <c r="ALB359" s="192"/>
      <c r="ALC359" s="192"/>
      <c r="ALD359" s="192"/>
      <c r="ALE359" s="192"/>
      <c r="ALF359" s="192"/>
      <c r="ALG359" s="192"/>
      <c r="ALH359" s="192"/>
      <c r="ALI359" s="192"/>
      <c r="ALJ359" s="192"/>
      <c r="ALK359" s="192"/>
      <c r="ALL359" s="192"/>
      <c r="ALM359" s="192"/>
      <c r="ALN359" s="192"/>
      <c r="ALO359" s="192"/>
      <c r="ALP359" s="192"/>
      <c r="ALQ359" s="192"/>
      <c r="ALR359" s="192"/>
      <c r="ALS359" s="192"/>
      <c r="ALT359" s="192"/>
      <c r="ALU359" s="192"/>
      <c r="ALV359" s="192"/>
      <c r="ALW359" s="192"/>
      <c r="ALX359" s="192"/>
      <c r="ALY359" s="192"/>
      <c r="ALZ359" s="192"/>
      <c r="AMA359" s="192"/>
      <c r="AMB359" s="192"/>
      <c r="AMC359" s="192"/>
      <c r="AMD359" s="192"/>
      <c r="AME359" s="192"/>
      <c r="AMF359" s="192"/>
      <c r="AMG359" s="192"/>
      <c r="AMH359" s="192"/>
      <c r="AMI359" s="192"/>
      <c r="AMJ359" s="192"/>
    </row>
    <row r="360" spans="1:1024" s="220" customFormat="1" ht="36" x14ac:dyDescent="0.25">
      <c r="A360" s="653"/>
      <c r="B360" s="667"/>
      <c r="C360" s="668"/>
      <c r="D360" s="653"/>
      <c r="E360" s="653"/>
      <c r="F360" s="671"/>
      <c r="G360" s="673"/>
      <c r="H360" s="672"/>
      <c r="I360" s="193" t="s">
        <v>1801</v>
      </c>
      <c r="J360" s="190" t="s">
        <v>6</v>
      </c>
      <c r="K360" s="188" t="s">
        <v>1802</v>
      </c>
      <c r="L360" s="189" t="str">
        <f>VLOOKUP(K360,CódigosRetorno!$A$2:$B$1795,2,FALSE())</f>
        <v>El valor del tag codigo de tributo internacional no corresponde al esperado.</v>
      </c>
      <c r="M360" s="187" t="s">
        <v>1658</v>
      </c>
      <c r="N360" s="191"/>
      <c r="O360" s="192"/>
      <c r="P360" s="192"/>
      <c r="Q360" s="192"/>
      <c r="R360" s="192"/>
      <c r="S360" s="192"/>
      <c r="T360" s="192"/>
      <c r="U360" s="192"/>
      <c r="V360" s="192"/>
      <c r="W360" s="192"/>
      <c r="X360" s="192"/>
      <c r="Y360" s="192"/>
      <c r="Z360" s="192"/>
      <c r="AA360" s="192"/>
      <c r="AB360" s="192"/>
      <c r="AC360" s="192"/>
      <c r="AD360" s="192"/>
      <c r="AE360" s="192"/>
      <c r="AF360" s="192"/>
      <c r="AG360" s="192"/>
      <c r="AH360" s="192"/>
      <c r="AI360" s="192"/>
      <c r="AJ360" s="192"/>
      <c r="AK360" s="192"/>
      <c r="AL360" s="192"/>
      <c r="AM360" s="192"/>
      <c r="AN360" s="192"/>
      <c r="AO360" s="192"/>
      <c r="AP360" s="192"/>
      <c r="AQ360" s="192"/>
      <c r="AR360" s="192"/>
      <c r="AS360" s="192"/>
      <c r="AT360" s="192"/>
      <c r="AU360" s="192"/>
      <c r="AV360" s="192"/>
      <c r="AW360" s="192"/>
      <c r="AX360" s="192"/>
      <c r="AY360" s="192"/>
      <c r="AZ360" s="192"/>
      <c r="BA360" s="192"/>
      <c r="BB360" s="192"/>
      <c r="BC360" s="192"/>
      <c r="BD360" s="192"/>
      <c r="BE360" s="192"/>
      <c r="BF360" s="192"/>
      <c r="BG360" s="192"/>
      <c r="BH360" s="192"/>
      <c r="BI360" s="192"/>
      <c r="BJ360" s="192"/>
      <c r="BK360" s="192"/>
      <c r="BL360" s="192"/>
      <c r="BM360" s="192"/>
      <c r="BN360" s="192"/>
      <c r="BO360" s="192"/>
      <c r="BP360" s="192"/>
      <c r="BQ360" s="192"/>
      <c r="BR360" s="192"/>
      <c r="BS360" s="192"/>
      <c r="BT360" s="192"/>
      <c r="BU360" s="192"/>
      <c r="BV360" s="192"/>
      <c r="BW360" s="192"/>
      <c r="BX360" s="192"/>
      <c r="BY360" s="192"/>
      <c r="BZ360" s="192"/>
      <c r="CA360" s="192"/>
      <c r="CB360" s="192"/>
      <c r="CC360" s="192"/>
      <c r="CD360" s="192"/>
      <c r="CE360" s="192"/>
      <c r="CF360" s="192"/>
      <c r="CG360" s="192"/>
      <c r="CH360" s="192"/>
      <c r="CI360" s="192"/>
      <c r="CJ360" s="192"/>
      <c r="CK360" s="192"/>
      <c r="CL360" s="192"/>
      <c r="CM360" s="192"/>
      <c r="CN360" s="192"/>
      <c r="CO360" s="192"/>
      <c r="CP360" s="192"/>
      <c r="CQ360" s="192"/>
      <c r="CR360" s="192"/>
      <c r="CS360" s="192"/>
      <c r="CT360" s="192"/>
      <c r="CU360" s="192"/>
      <c r="CV360" s="192"/>
      <c r="CW360" s="192"/>
      <c r="CX360" s="192"/>
      <c r="CY360" s="192"/>
      <c r="CZ360" s="192"/>
      <c r="DA360" s="192"/>
      <c r="DB360" s="192"/>
      <c r="DC360" s="192"/>
      <c r="DD360" s="192"/>
      <c r="DE360" s="192"/>
      <c r="DF360" s="192"/>
      <c r="DG360" s="192"/>
      <c r="DH360" s="192"/>
      <c r="DI360" s="192"/>
      <c r="DJ360" s="192"/>
      <c r="DK360" s="192"/>
      <c r="DL360" s="192"/>
      <c r="DM360" s="192"/>
      <c r="DN360" s="192"/>
      <c r="DO360" s="192"/>
      <c r="DP360" s="192"/>
      <c r="DQ360" s="192"/>
      <c r="DR360" s="192"/>
      <c r="DS360" s="192"/>
      <c r="DT360" s="192"/>
      <c r="DU360" s="192"/>
      <c r="DV360" s="192"/>
      <c r="DW360" s="192"/>
      <c r="DX360" s="192"/>
      <c r="DY360" s="192"/>
      <c r="DZ360" s="192"/>
      <c r="EA360" s="192"/>
      <c r="EB360" s="192"/>
      <c r="EC360" s="192"/>
      <c r="ED360" s="192"/>
      <c r="EE360" s="192"/>
      <c r="EF360" s="192"/>
      <c r="EG360" s="192"/>
      <c r="EH360" s="192"/>
      <c r="EI360" s="192"/>
      <c r="EJ360" s="192"/>
      <c r="EK360" s="192"/>
      <c r="EL360" s="192"/>
      <c r="EM360" s="192"/>
      <c r="EN360" s="192"/>
      <c r="EO360" s="192"/>
      <c r="EP360" s="192"/>
      <c r="EQ360" s="192"/>
      <c r="ER360" s="192"/>
      <c r="ES360" s="192"/>
      <c r="ET360" s="192"/>
      <c r="EU360" s="192"/>
      <c r="EV360" s="192"/>
      <c r="EW360" s="192"/>
      <c r="EX360" s="192"/>
      <c r="EY360" s="192"/>
      <c r="EZ360" s="192"/>
      <c r="FA360" s="192"/>
      <c r="FB360" s="192"/>
      <c r="FC360" s="192"/>
      <c r="FD360" s="192"/>
      <c r="FE360" s="192"/>
      <c r="FF360" s="192"/>
      <c r="FG360" s="192"/>
      <c r="FH360" s="192"/>
      <c r="FI360" s="192"/>
      <c r="FJ360" s="192"/>
      <c r="FK360" s="192"/>
      <c r="FL360" s="192"/>
      <c r="FM360" s="192"/>
      <c r="FN360" s="192"/>
      <c r="FO360" s="192"/>
      <c r="FP360" s="192"/>
      <c r="FQ360" s="192"/>
      <c r="FR360" s="192"/>
      <c r="FS360" s="192"/>
      <c r="FT360" s="192"/>
      <c r="FU360" s="192"/>
      <c r="FV360" s="192"/>
      <c r="FW360" s="192"/>
      <c r="FX360" s="192"/>
      <c r="FY360" s="192"/>
      <c r="FZ360" s="192"/>
      <c r="GA360" s="192"/>
      <c r="GB360" s="192"/>
      <c r="GC360" s="192"/>
      <c r="GD360" s="192"/>
      <c r="GE360" s="192"/>
      <c r="GF360" s="192"/>
      <c r="GG360" s="192"/>
      <c r="GH360" s="192"/>
      <c r="GI360" s="192"/>
      <c r="GJ360" s="192"/>
      <c r="GK360" s="192"/>
      <c r="GL360" s="192"/>
      <c r="GM360" s="192"/>
      <c r="GN360" s="192"/>
      <c r="GO360" s="192"/>
      <c r="GP360" s="192"/>
      <c r="GQ360" s="192"/>
      <c r="GR360" s="192"/>
      <c r="GS360" s="192"/>
      <c r="GT360" s="192"/>
      <c r="GU360" s="192"/>
      <c r="GV360" s="192"/>
      <c r="GW360" s="192"/>
      <c r="GX360" s="192"/>
      <c r="GY360" s="192"/>
      <c r="GZ360" s="192"/>
      <c r="HA360" s="192"/>
      <c r="HB360" s="192"/>
      <c r="HC360" s="192"/>
      <c r="HD360" s="192"/>
      <c r="HE360" s="192"/>
      <c r="HF360" s="192"/>
      <c r="HG360" s="192"/>
      <c r="HH360" s="192"/>
      <c r="HI360" s="192"/>
      <c r="HJ360" s="192"/>
      <c r="HK360" s="192"/>
      <c r="HL360" s="192"/>
      <c r="HM360" s="192"/>
      <c r="HN360" s="192"/>
      <c r="HO360" s="192"/>
      <c r="HP360" s="192"/>
      <c r="HQ360" s="192"/>
      <c r="HR360" s="192"/>
      <c r="HS360" s="192"/>
      <c r="HT360" s="192"/>
      <c r="HU360" s="192"/>
      <c r="HV360" s="192"/>
      <c r="HW360" s="192"/>
      <c r="HX360" s="192"/>
      <c r="HY360" s="192"/>
      <c r="HZ360" s="192"/>
      <c r="IA360" s="192"/>
      <c r="IB360" s="192"/>
      <c r="IC360" s="192"/>
      <c r="ID360" s="192"/>
      <c r="IE360" s="192"/>
      <c r="IF360" s="192"/>
      <c r="IG360" s="192"/>
      <c r="IH360" s="192"/>
      <c r="II360" s="192"/>
      <c r="IJ360" s="192"/>
      <c r="IK360" s="192"/>
      <c r="IL360" s="192"/>
      <c r="IM360" s="192"/>
      <c r="IN360" s="192"/>
      <c r="IO360" s="192"/>
      <c r="IP360" s="192"/>
      <c r="IQ360" s="192"/>
      <c r="IR360" s="192"/>
      <c r="IS360" s="192"/>
      <c r="IT360" s="192"/>
      <c r="IU360" s="192"/>
      <c r="IV360" s="192"/>
      <c r="IW360" s="192"/>
      <c r="IX360" s="192"/>
      <c r="IY360" s="192"/>
      <c r="IZ360" s="192"/>
      <c r="JA360" s="192"/>
      <c r="JB360" s="192"/>
      <c r="JC360" s="192"/>
      <c r="JD360" s="192"/>
      <c r="JE360" s="192"/>
      <c r="JF360" s="192"/>
      <c r="JG360" s="192"/>
      <c r="JH360" s="192"/>
      <c r="JI360" s="192"/>
      <c r="JJ360" s="192"/>
      <c r="JK360" s="192"/>
      <c r="JL360" s="192"/>
      <c r="JM360" s="192"/>
      <c r="JN360" s="192"/>
      <c r="JO360" s="192"/>
      <c r="JP360" s="192"/>
      <c r="JQ360" s="192"/>
      <c r="JR360" s="192"/>
      <c r="JS360" s="192"/>
      <c r="JT360" s="192"/>
      <c r="JU360" s="192"/>
      <c r="JV360" s="192"/>
      <c r="JW360" s="192"/>
      <c r="JX360" s="192"/>
      <c r="JY360" s="192"/>
      <c r="JZ360" s="192"/>
      <c r="KA360" s="192"/>
      <c r="KB360" s="192"/>
      <c r="KC360" s="192"/>
      <c r="KD360" s="192"/>
      <c r="KE360" s="192"/>
      <c r="KF360" s="192"/>
      <c r="KG360" s="192"/>
      <c r="KH360" s="192"/>
      <c r="KI360" s="192"/>
      <c r="KJ360" s="192"/>
      <c r="KK360" s="192"/>
      <c r="KL360" s="192"/>
      <c r="KM360" s="192"/>
      <c r="KN360" s="192"/>
      <c r="KO360" s="192"/>
      <c r="KP360" s="192"/>
      <c r="KQ360" s="192"/>
      <c r="KR360" s="192"/>
      <c r="KS360" s="192"/>
      <c r="KT360" s="192"/>
      <c r="KU360" s="192"/>
      <c r="KV360" s="192"/>
      <c r="KW360" s="192"/>
      <c r="KX360" s="192"/>
      <c r="KY360" s="192"/>
      <c r="KZ360" s="192"/>
      <c r="LA360" s="192"/>
      <c r="LB360" s="192"/>
      <c r="LC360" s="192"/>
      <c r="LD360" s="192"/>
      <c r="LE360" s="192"/>
      <c r="LF360" s="192"/>
      <c r="LG360" s="192"/>
      <c r="LH360" s="192"/>
      <c r="LI360" s="192"/>
      <c r="LJ360" s="192"/>
      <c r="LK360" s="192"/>
      <c r="LL360" s="192"/>
      <c r="LM360" s="192"/>
      <c r="LN360" s="192"/>
      <c r="LO360" s="192"/>
      <c r="LP360" s="192"/>
      <c r="LQ360" s="192"/>
      <c r="LR360" s="192"/>
      <c r="LS360" s="192"/>
      <c r="LT360" s="192"/>
      <c r="LU360" s="192"/>
      <c r="LV360" s="192"/>
      <c r="LW360" s="192"/>
      <c r="LX360" s="192"/>
      <c r="LY360" s="192"/>
      <c r="LZ360" s="192"/>
      <c r="MA360" s="192"/>
      <c r="MB360" s="192"/>
      <c r="MC360" s="192"/>
      <c r="MD360" s="192"/>
      <c r="ME360" s="192"/>
      <c r="MF360" s="192"/>
      <c r="MG360" s="192"/>
      <c r="MH360" s="192"/>
      <c r="MI360" s="192"/>
      <c r="MJ360" s="192"/>
      <c r="MK360" s="192"/>
      <c r="ML360" s="192"/>
      <c r="MM360" s="192"/>
      <c r="MN360" s="192"/>
      <c r="MO360" s="192"/>
      <c r="MP360" s="192"/>
      <c r="MQ360" s="192"/>
      <c r="MR360" s="192"/>
      <c r="MS360" s="192"/>
      <c r="MT360" s="192"/>
      <c r="MU360" s="192"/>
      <c r="MV360" s="192"/>
      <c r="MW360" s="192"/>
      <c r="MX360" s="192"/>
      <c r="MY360" s="192"/>
      <c r="MZ360" s="192"/>
      <c r="NA360" s="192"/>
      <c r="NB360" s="192"/>
      <c r="NC360" s="192"/>
      <c r="ND360" s="192"/>
      <c r="NE360" s="192"/>
      <c r="NF360" s="192"/>
      <c r="NG360" s="192"/>
      <c r="NH360" s="192"/>
      <c r="NI360" s="192"/>
      <c r="NJ360" s="192"/>
      <c r="NK360" s="192"/>
      <c r="NL360" s="192"/>
      <c r="NM360" s="192"/>
      <c r="NN360" s="192"/>
      <c r="NO360" s="192"/>
      <c r="NP360" s="192"/>
      <c r="NQ360" s="192"/>
      <c r="NR360" s="192"/>
      <c r="NS360" s="192"/>
      <c r="NT360" s="192"/>
      <c r="NU360" s="192"/>
      <c r="NV360" s="192"/>
      <c r="NW360" s="192"/>
      <c r="NX360" s="192"/>
      <c r="NY360" s="192"/>
      <c r="NZ360" s="192"/>
      <c r="OA360" s="192"/>
      <c r="OB360" s="192"/>
      <c r="OC360" s="192"/>
      <c r="OD360" s="192"/>
      <c r="OE360" s="192"/>
      <c r="OF360" s="192"/>
      <c r="OG360" s="192"/>
      <c r="OH360" s="192"/>
      <c r="OI360" s="192"/>
      <c r="OJ360" s="192"/>
      <c r="OK360" s="192"/>
      <c r="OL360" s="192"/>
      <c r="OM360" s="192"/>
      <c r="ON360" s="192"/>
      <c r="OO360" s="192"/>
      <c r="OP360" s="192"/>
      <c r="OQ360" s="192"/>
      <c r="OR360" s="192"/>
      <c r="OS360" s="192"/>
      <c r="OT360" s="192"/>
      <c r="OU360" s="192"/>
      <c r="OV360" s="192"/>
      <c r="OW360" s="192"/>
      <c r="OX360" s="192"/>
      <c r="OY360" s="192"/>
      <c r="OZ360" s="192"/>
      <c r="PA360" s="192"/>
      <c r="PB360" s="192"/>
      <c r="PC360" s="192"/>
      <c r="PD360" s="192"/>
      <c r="PE360" s="192"/>
      <c r="PF360" s="192"/>
      <c r="PG360" s="192"/>
      <c r="PH360" s="192"/>
      <c r="PI360" s="192"/>
      <c r="PJ360" s="192"/>
      <c r="PK360" s="192"/>
      <c r="PL360" s="192"/>
      <c r="PM360" s="192"/>
      <c r="PN360" s="192"/>
      <c r="PO360" s="192"/>
      <c r="PP360" s="192"/>
      <c r="PQ360" s="192"/>
      <c r="PR360" s="192"/>
      <c r="PS360" s="192"/>
      <c r="PT360" s="192"/>
      <c r="PU360" s="192"/>
      <c r="PV360" s="192"/>
      <c r="PW360" s="192"/>
      <c r="PX360" s="192"/>
      <c r="PY360" s="192"/>
      <c r="PZ360" s="192"/>
      <c r="QA360" s="192"/>
      <c r="QB360" s="192"/>
      <c r="QC360" s="192"/>
      <c r="QD360" s="192"/>
      <c r="QE360" s="192"/>
      <c r="QF360" s="192"/>
      <c r="QG360" s="192"/>
      <c r="QH360" s="192"/>
      <c r="QI360" s="192"/>
      <c r="QJ360" s="192"/>
      <c r="QK360" s="192"/>
      <c r="QL360" s="192"/>
      <c r="QM360" s="192"/>
      <c r="QN360" s="192"/>
      <c r="QO360" s="192"/>
      <c r="QP360" s="192"/>
      <c r="QQ360" s="192"/>
      <c r="QR360" s="192"/>
      <c r="QS360" s="192"/>
      <c r="QT360" s="192"/>
      <c r="QU360" s="192"/>
      <c r="QV360" s="192"/>
      <c r="QW360" s="192"/>
      <c r="QX360" s="192"/>
      <c r="QY360" s="192"/>
      <c r="QZ360" s="192"/>
      <c r="RA360" s="192"/>
      <c r="RB360" s="192"/>
      <c r="RC360" s="192"/>
      <c r="RD360" s="192"/>
      <c r="RE360" s="192"/>
      <c r="RF360" s="192"/>
      <c r="RG360" s="192"/>
      <c r="RH360" s="192"/>
      <c r="RI360" s="192"/>
      <c r="RJ360" s="192"/>
      <c r="RK360" s="192"/>
      <c r="RL360" s="192"/>
      <c r="RM360" s="192"/>
      <c r="RN360" s="192"/>
      <c r="RO360" s="192"/>
      <c r="RP360" s="192"/>
      <c r="RQ360" s="192"/>
      <c r="RR360" s="192"/>
      <c r="RS360" s="192"/>
      <c r="RT360" s="192"/>
      <c r="RU360" s="192"/>
      <c r="RV360" s="192"/>
      <c r="RW360" s="192"/>
      <c r="RX360" s="192"/>
      <c r="RY360" s="192"/>
      <c r="RZ360" s="192"/>
      <c r="SA360" s="192"/>
      <c r="SB360" s="192"/>
      <c r="SC360" s="192"/>
      <c r="SD360" s="192"/>
      <c r="SE360" s="192"/>
      <c r="SF360" s="192"/>
      <c r="SG360" s="192"/>
      <c r="SH360" s="192"/>
      <c r="SI360" s="192"/>
      <c r="SJ360" s="192"/>
      <c r="SK360" s="192"/>
      <c r="SL360" s="192"/>
      <c r="SM360" s="192"/>
      <c r="SN360" s="192"/>
      <c r="SO360" s="192"/>
      <c r="SP360" s="192"/>
      <c r="SQ360" s="192"/>
      <c r="SR360" s="192"/>
      <c r="SS360" s="192"/>
      <c r="ST360" s="192"/>
      <c r="SU360" s="192"/>
      <c r="SV360" s="192"/>
      <c r="SW360" s="192"/>
      <c r="SX360" s="192"/>
      <c r="SY360" s="192"/>
      <c r="SZ360" s="192"/>
      <c r="TA360" s="192"/>
      <c r="TB360" s="192"/>
      <c r="TC360" s="192"/>
      <c r="TD360" s="192"/>
      <c r="TE360" s="192"/>
      <c r="TF360" s="192"/>
      <c r="TG360" s="192"/>
      <c r="TH360" s="192"/>
      <c r="TI360" s="192"/>
      <c r="TJ360" s="192"/>
      <c r="TK360" s="192"/>
      <c r="TL360" s="192"/>
      <c r="TM360" s="192"/>
      <c r="TN360" s="192"/>
      <c r="TO360" s="192"/>
      <c r="TP360" s="192"/>
      <c r="TQ360" s="192"/>
      <c r="TR360" s="192"/>
      <c r="TS360" s="192"/>
      <c r="TT360" s="192"/>
      <c r="TU360" s="192"/>
      <c r="TV360" s="192"/>
      <c r="TW360" s="192"/>
      <c r="TX360" s="192"/>
      <c r="TY360" s="192"/>
      <c r="TZ360" s="192"/>
      <c r="UA360" s="192"/>
      <c r="UB360" s="192"/>
      <c r="UC360" s="192"/>
      <c r="UD360" s="192"/>
      <c r="UE360" s="192"/>
      <c r="UF360" s="192"/>
      <c r="UG360" s="192"/>
      <c r="UH360" s="192"/>
      <c r="UI360" s="192"/>
      <c r="UJ360" s="192"/>
      <c r="UK360" s="192"/>
      <c r="UL360" s="192"/>
      <c r="UM360" s="192"/>
      <c r="UN360" s="192"/>
      <c r="UO360" s="192"/>
      <c r="UP360" s="192"/>
      <c r="UQ360" s="192"/>
      <c r="UR360" s="192"/>
      <c r="US360" s="192"/>
      <c r="UT360" s="192"/>
      <c r="UU360" s="192"/>
      <c r="UV360" s="192"/>
      <c r="UW360" s="192"/>
      <c r="UX360" s="192"/>
      <c r="UY360" s="192"/>
      <c r="UZ360" s="192"/>
      <c r="VA360" s="192"/>
      <c r="VB360" s="192"/>
      <c r="VC360" s="192"/>
      <c r="VD360" s="192"/>
      <c r="VE360" s="192"/>
      <c r="VF360" s="192"/>
      <c r="VG360" s="192"/>
      <c r="VH360" s="192"/>
      <c r="VI360" s="192"/>
      <c r="VJ360" s="192"/>
      <c r="VK360" s="192"/>
      <c r="VL360" s="192"/>
      <c r="VM360" s="192"/>
      <c r="VN360" s="192"/>
      <c r="VO360" s="192"/>
      <c r="VP360" s="192"/>
      <c r="VQ360" s="192"/>
      <c r="VR360" s="192"/>
      <c r="VS360" s="192"/>
      <c r="VT360" s="192"/>
      <c r="VU360" s="192"/>
      <c r="VV360" s="192"/>
      <c r="VW360" s="192"/>
      <c r="VX360" s="192"/>
      <c r="VY360" s="192"/>
      <c r="VZ360" s="192"/>
      <c r="WA360" s="192"/>
      <c r="WB360" s="192"/>
      <c r="WC360" s="192"/>
      <c r="WD360" s="192"/>
      <c r="WE360" s="192"/>
      <c r="WF360" s="192"/>
      <c r="WG360" s="192"/>
      <c r="WH360" s="192"/>
      <c r="WI360" s="192"/>
      <c r="WJ360" s="192"/>
      <c r="WK360" s="192"/>
      <c r="WL360" s="192"/>
      <c r="WM360" s="192"/>
      <c r="WN360" s="192"/>
      <c r="WO360" s="192"/>
      <c r="WP360" s="192"/>
      <c r="WQ360" s="192"/>
      <c r="WR360" s="192"/>
      <c r="WS360" s="192"/>
      <c r="WT360" s="192"/>
      <c r="WU360" s="192"/>
      <c r="WV360" s="192"/>
      <c r="WW360" s="192"/>
      <c r="WX360" s="192"/>
      <c r="WY360" s="192"/>
      <c r="WZ360" s="192"/>
      <c r="XA360" s="192"/>
      <c r="XB360" s="192"/>
      <c r="XC360" s="192"/>
      <c r="XD360" s="192"/>
      <c r="XE360" s="192"/>
      <c r="XF360" s="192"/>
      <c r="XG360" s="192"/>
      <c r="XH360" s="192"/>
      <c r="XI360" s="192"/>
      <c r="XJ360" s="192"/>
      <c r="XK360" s="192"/>
      <c r="XL360" s="192"/>
      <c r="XM360" s="192"/>
      <c r="XN360" s="192"/>
      <c r="XO360" s="192"/>
      <c r="XP360" s="192"/>
      <c r="XQ360" s="192"/>
      <c r="XR360" s="192"/>
      <c r="XS360" s="192"/>
      <c r="XT360" s="192"/>
      <c r="XU360" s="192"/>
      <c r="XV360" s="192"/>
      <c r="XW360" s="192"/>
      <c r="XX360" s="192"/>
      <c r="XY360" s="192"/>
      <c r="XZ360" s="192"/>
      <c r="YA360" s="192"/>
      <c r="YB360" s="192"/>
      <c r="YC360" s="192"/>
      <c r="YD360" s="192"/>
      <c r="YE360" s="192"/>
      <c r="YF360" s="192"/>
      <c r="YG360" s="192"/>
      <c r="YH360" s="192"/>
      <c r="YI360" s="192"/>
      <c r="YJ360" s="192"/>
      <c r="YK360" s="192"/>
      <c r="YL360" s="192"/>
      <c r="YM360" s="192"/>
      <c r="YN360" s="192"/>
      <c r="YO360" s="192"/>
      <c r="YP360" s="192"/>
      <c r="YQ360" s="192"/>
      <c r="YR360" s="192"/>
      <c r="YS360" s="192"/>
      <c r="YT360" s="192"/>
      <c r="YU360" s="192"/>
      <c r="YV360" s="192"/>
      <c r="YW360" s="192"/>
      <c r="YX360" s="192"/>
      <c r="YY360" s="192"/>
      <c r="YZ360" s="192"/>
      <c r="ZA360" s="192"/>
      <c r="ZB360" s="192"/>
      <c r="ZC360" s="192"/>
      <c r="ZD360" s="192"/>
      <c r="ZE360" s="192"/>
      <c r="ZF360" s="192"/>
      <c r="ZG360" s="192"/>
      <c r="ZH360" s="192"/>
      <c r="ZI360" s="192"/>
      <c r="ZJ360" s="192"/>
      <c r="ZK360" s="192"/>
      <c r="ZL360" s="192"/>
      <c r="ZM360" s="192"/>
      <c r="ZN360" s="192"/>
      <c r="ZO360" s="192"/>
      <c r="ZP360" s="192"/>
      <c r="ZQ360" s="192"/>
      <c r="ZR360" s="192"/>
      <c r="ZS360" s="192"/>
      <c r="ZT360" s="192"/>
      <c r="ZU360" s="192"/>
      <c r="ZV360" s="192"/>
      <c r="ZW360" s="192"/>
      <c r="ZX360" s="192"/>
      <c r="ZY360" s="192"/>
      <c r="ZZ360" s="192"/>
      <c r="AAA360" s="192"/>
      <c r="AAB360" s="192"/>
      <c r="AAC360" s="192"/>
      <c r="AAD360" s="192"/>
      <c r="AAE360" s="192"/>
      <c r="AAF360" s="192"/>
      <c r="AAG360" s="192"/>
      <c r="AAH360" s="192"/>
      <c r="AAI360" s="192"/>
      <c r="AAJ360" s="192"/>
      <c r="AAK360" s="192"/>
      <c r="AAL360" s="192"/>
      <c r="AAM360" s="192"/>
      <c r="AAN360" s="192"/>
      <c r="AAO360" s="192"/>
      <c r="AAP360" s="192"/>
      <c r="AAQ360" s="192"/>
      <c r="AAR360" s="192"/>
      <c r="AAS360" s="192"/>
      <c r="AAT360" s="192"/>
      <c r="AAU360" s="192"/>
      <c r="AAV360" s="192"/>
      <c r="AAW360" s="192"/>
      <c r="AAX360" s="192"/>
      <c r="AAY360" s="192"/>
      <c r="AAZ360" s="192"/>
      <c r="ABA360" s="192"/>
      <c r="ABB360" s="192"/>
      <c r="ABC360" s="192"/>
      <c r="ABD360" s="192"/>
      <c r="ABE360" s="192"/>
      <c r="ABF360" s="192"/>
      <c r="ABG360" s="192"/>
      <c r="ABH360" s="192"/>
      <c r="ABI360" s="192"/>
      <c r="ABJ360" s="192"/>
      <c r="ABK360" s="192"/>
      <c r="ABL360" s="192"/>
      <c r="ABM360" s="192"/>
      <c r="ABN360" s="192"/>
      <c r="ABO360" s="192"/>
      <c r="ABP360" s="192"/>
      <c r="ABQ360" s="192"/>
      <c r="ABR360" s="192"/>
      <c r="ABS360" s="192"/>
      <c r="ABT360" s="192"/>
      <c r="ABU360" s="192"/>
      <c r="ABV360" s="192"/>
      <c r="ABW360" s="192"/>
      <c r="ABX360" s="192"/>
      <c r="ABY360" s="192"/>
      <c r="ABZ360" s="192"/>
      <c r="ACA360" s="192"/>
      <c r="ACB360" s="192"/>
      <c r="ACC360" s="192"/>
      <c r="ACD360" s="192"/>
      <c r="ACE360" s="192"/>
      <c r="ACF360" s="192"/>
      <c r="ACG360" s="192"/>
      <c r="ACH360" s="192"/>
      <c r="ACI360" s="192"/>
      <c r="ACJ360" s="192"/>
      <c r="ACK360" s="192"/>
      <c r="ACL360" s="192"/>
      <c r="ACM360" s="192"/>
      <c r="ACN360" s="192"/>
      <c r="ACO360" s="192"/>
      <c r="ACP360" s="192"/>
      <c r="ACQ360" s="192"/>
      <c r="ACR360" s="192"/>
      <c r="ACS360" s="192"/>
      <c r="ACT360" s="192"/>
      <c r="ACU360" s="192"/>
      <c r="ACV360" s="192"/>
      <c r="ACW360" s="192"/>
      <c r="ACX360" s="192"/>
      <c r="ACY360" s="192"/>
      <c r="ACZ360" s="192"/>
      <c r="ADA360" s="192"/>
      <c r="ADB360" s="192"/>
      <c r="ADC360" s="192"/>
      <c r="ADD360" s="192"/>
      <c r="ADE360" s="192"/>
      <c r="ADF360" s="192"/>
      <c r="ADG360" s="192"/>
      <c r="ADH360" s="192"/>
      <c r="ADI360" s="192"/>
      <c r="ADJ360" s="192"/>
      <c r="ADK360" s="192"/>
      <c r="ADL360" s="192"/>
      <c r="ADM360" s="192"/>
      <c r="ADN360" s="192"/>
      <c r="ADO360" s="192"/>
      <c r="ADP360" s="192"/>
      <c r="ADQ360" s="192"/>
      <c r="ADR360" s="192"/>
      <c r="ADS360" s="192"/>
      <c r="ADT360" s="192"/>
      <c r="ADU360" s="192"/>
      <c r="ADV360" s="192"/>
      <c r="ADW360" s="192"/>
      <c r="ADX360" s="192"/>
      <c r="ADY360" s="192"/>
      <c r="ADZ360" s="192"/>
      <c r="AEA360" s="192"/>
      <c r="AEB360" s="192"/>
      <c r="AEC360" s="192"/>
      <c r="AED360" s="192"/>
      <c r="AEE360" s="192"/>
      <c r="AEF360" s="192"/>
      <c r="AEG360" s="192"/>
      <c r="AEH360" s="192"/>
      <c r="AEI360" s="192"/>
      <c r="AEJ360" s="192"/>
      <c r="AEK360" s="192"/>
      <c r="AEL360" s="192"/>
      <c r="AEM360" s="192"/>
      <c r="AEN360" s="192"/>
      <c r="AEO360" s="192"/>
      <c r="AEP360" s="192"/>
      <c r="AEQ360" s="192"/>
      <c r="AER360" s="192"/>
      <c r="AES360" s="192"/>
      <c r="AET360" s="192"/>
      <c r="AEU360" s="192"/>
      <c r="AEV360" s="192"/>
      <c r="AEW360" s="192"/>
      <c r="AEX360" s="192"/>
      <c r="AEY360" s="192"/>
      <c r="AEZ360" s="192"/>
      <c r="AFA360" s="192"/>
      <c r="AFB360" s="192"/>
      <c r="AFC360" s="192"/>
      <c r="AFD360" s="192"/>
      <c r="AFE360" s="192"/>
      <c r="AFF360" s="192"/>
      <c r="AFG360" s="192"/>
      <c r="AFH360" s="192"/>
      <c r="AFI360" s="192"/>
      <c r="AFJ360" s="192"/>
      <c r="AFK360" s="192"/>
      <c r="AFL360" s="192"/>
      <c r="AFM360" s="192"/>
      <c r="AFN360" s="192"/>
      <c r="AFO360" s="192"/>
      <c r="AFP360" s="192"/>
      <c r="AFQ360" s="192"/>
      <c r="AFR360" s="192"/>
      <c r="AFS360" s="192"/>
      <c r="AFT360" s="192"/>
      <c r="AFU360" s="192"/>
      <c r="AFV360" s="192"/>
      <c r="AFW360" s="192"/>
      <c r="AFX360" s="192"/>
      <c r="AFY360" s="192"/>
      <c r="AFZ360" s="192"/>
      <c r="AGA360" s="192"/>
      <c r="AGB360" s="192"/>
      <c r="AGC360" s="192"/>
      <c r="AGD360" s="192"/>
      <c r="AGE360" s="192"/>
      <c r="AGF360" s="192"/>
      <c r="AGG360" s="192"/>
      <c r="AGH360" s="192"/>
      <c r="AGI360" s="192"/>
      <c r="AGJ360" s="192"/>
      <c r="AGK360" s="192"/>
      <c r="AGL360" s="192"/>
      <c r="AGM360" s="192"/>
      <c r="AGN360" s="192"/>
      <c r="AGO360" s="192"/>
      <c r="AGP360" s="192"/>
      <c r="AGQ360" s="192"/>
      <c r="AGR360" s="192"/>
      <c r="AGS360" s="192"/>
      <c r="AGT360" s="192"/>
      <c r="AGU360" s="192"/>
      <c r="AGV360" s="192"/>
      <c r="AGW360" s="192"/>
      <c r="AGX360" s="192"/>
      <c r="AGY360" s="192"/>
      <c r="AGZ360" s="192"/>
      <c r="AHA360" s="192"/>
      <c r="AHB360" s="192"/>
      <c r="AHC360" s="192"/>
      <c r="AHD360" s="192"/>
      <c r="AHE360" s="192"/>
      <c r="AHF360" s="192"/>
      <c r="AHG360" s="192"/>
      <c r="AHH360" s="192"/>
      <c r="AHI360" s="192"/>
      <c r="AHJ360" s="192"/>
      <c r="AHK360" s="192"/>
      <c r="AHL360" s="192"/>
      <c r="AHM360" s="192"/>
      <c r="AHN360" s="192"/>
      <c r="AHO360" s="192"/>
      <c r="AHP360" s="192"/>
      <c r="AHQ360" s="192"/>
      <c r="AHR360" s="192"/>
      <c r="AHS360" s="192"/>
      <c r="AHT360" s="192"/>
      <c r="AHU360" s="192"/>
      <c r="AHV360" s="192"/>
      <c r="AHW360" s="192"/>
      <c r="AHX360" s="192"/>
      <c r="AHY360" s="192"/>
      <c r="AHZ360" s="192"/>
      <c r="AIA360" s="192"/>
      <c r="AIB360" s="192"/>
      <c r="AIC360" s="192"/>
      <c r="AID360" s="192"/>
      <c r="AIE360" s="192"/>
      <c r="AIF360" s="192"/>
      <c r="AIG360" s="192"/>
      <c r="AIH360" s="192"/>
      <c r="AII360" s="192"/>
      <c r="AIJ360" s="192"/>
      <c r="AIK360" s="192"/>
      <c r="AIL360" s="192"/>
      <c r="AIM360" s="192"/>
      <c r="AIN360" s="192"/>
      <c r="AIO360" s="192"/>
      <c r="AIP360" s="192"/>
      <c r="AIQ360" s="192"/>
      <c r="AIR360" s="192"/>
      <c r="AIS360" s="192"/>
      <c r="AIT360" s="192"/>
      <c r="AIU360" s="192"/>
      <c r="AIV360" s="192"/>
      <c r="AIW360" s="192"/>
      <c r="AIX360" s="192"/>
      <c r="AIY360" s="192"/>
      <c r="AIZ360" s="192"/>
      <c r="AJA360" s="192"/>
      <c r="AJB360" s="192"/>
      <c r="AJC360" s="192"/>
      <c r="AJD360" s="192"/>
      <c r="AJE360" s="192"/>
      <c r="AJF360" s="192"/>
      <c r="AJG360" s="192"/>
      <c r="AJH360" s="192"/>
      <c r="AJI360" s="192"/>
      <c r="AJJ360" s="192"/>
      <c r="AJK360" s="192"/>
      <c r="AJL360" s="192"/>
      <c r="AJM360" s="192"/>
      <c r="AJN360" s="192"/>
      <c r="AJO360" s="192"/>
      <c r="AJP360" s="192"/>
      <c r="AJQ360" s="192"/>
      <c r="AJR360" s="192"/>
      <c r="AJS360" s="192"/>
      <c r="AJT360" s="192"/>
      <c r="AJU360" s="192"/>
      <c r="AJV360" s="192"/>
      <c r="AJW360" s="192"/>
      <c r="AJX360" s="192"/>
      <c r="AJY360" s="192"/>
      <c r="AJZ360" s="192"/>
      <c r="AKA360" s="192"/>
      <c r="AKB360" s="192"/>
      <c r="AKC360" s="192"/>
      <c r="AKD360" s="192"/>
      <c r="AKE360" s="192"/>
      <c r="AKF360" s="192"/>
      <c r="AKG360" s="192"/>
      <c r="AKH360" s="192"/>
      <c r="AKI360" s="192"/>
      <c r="AKJ360" s="192"/>
      <c r="AKK360" s="192"/>
      <c r="AKL360" s="192"/>
      <c r="AKM360" s="192"/>
      <c r="AKN360" s="192"/>
      <c r="AKO360" s="192"/>
      <c r="AKP360" s="192"/>
      <c r="AKQ360" s="192"/>
      <c r="AKR360" s="192"/>
      <c r="AKS360" s="192"/>
      <c r="AKT360" s="192"/>
      <c r="AKU360" s="192"/>
      <c r="AKV360" s="192"/>
      <c r="AKW360" s="192"/>
      <c r="AKX360" s="192"/>
      <c r="AKY360" s="192"/>
      <c r="AKZ360" s="192"/>
      <c r="ALA360" s="192"/>
      <c r="ALB360" s="192"/>
      <c r="ALC360" s="192"/>
      <c r="ALD360" s="192"/>
      <c r="ALE360" s="192"/>
      <c r="ALF360" s="192"/>
      <c r="ALG360" s="192"/>
      <c r="ALH360" s="192"/>
      <c r="ALI360" s="192"/>
      <c r="ALJ360" s="192"/>
      <c r="ALK360" s="192"/>
      <c r="ALL360" s="192"/>
      <c r="ALM360" s="192"/>
      <c r="ALN360" s="192"/>
      <c r="ALO360" s="192"/>
      <c r="ALP360" s="192"/>
      <c r="ALQ360" s="192"/>
      <c r="ALR360" s="192"/>
      <c r="ALS360" s="192"/>
      <c r="ALT360" s="192"/>
      <c r="ALU360" s="192"/>
      <c r="ALV360" s="192"/>
      <c r="ALW360" s="192"/>
      <c r="ALX360" s="192"/>
      <c r="ALY360" s="192"/>
      <c r="ALZ360" s="192"/>
      <c r="AMA360" s="192"/>
      <c r="AMB360" s="192"/>
      <c r="AMC360" s="192"/>
      <c r="AMD360" s="192"/>
      <c r="AME360" s="192"/>
      <c r="AMF360" s="192"/>
      <c r="AMG360" s="192"/>
      <c r="AMH360" s="192"/>
      <c r="AMI360" s="192"/>
      <c r="AMJ360" s="192"/>
    </row>
    <row r="361" spans="1:1024" s="220" customFormat="1" ht="24" customHeight="1" x14ac:dyDescent="0.25">
      <c r="A361" s="672" t="s">
        <v>1828</v>
      </c>
      <c r="B361" s="675" t="s">
        <v>1829</v>
      </c>
      <c r="C361" s="671" t="s">
        <v>63</v>
      </c>
      <c r="D361" s="672" t="s">
        <v>184</v>
      </c>
      <c r="E361" s="672" t="s">
        <v>300</v>
      </c>
      <c r="F361" s="671" t="s">
        <v>1718</v>
      </c>
      <c r="G361" s="673" t="s">
        <v>1830</v>
      </c>
      <c r="H361" s="672">
        <v>1</v>
      </c>
      <c r="I361" s="193" t="s">
        <v>1631</v>
      </c>
      <c r="J361" s="190" t="s">
        <v>6</v>
      </c>
      <c r="K361" s="188" t="s">
        <v>1766</v>
      </c>
      <c r="L361" s="189" t="str">
        <f>VLOOKUP(K361,CódigosRetorno!$A$2:$B$1795,2,FALSE())</f>
        <v>El XML no contiene el tag o no existe información de total valor de venta globales</v>
      </c>
      <c r="M361" s="187" t="s">
        <v>8</v>
      </c>
      <c r="N361" s="191"/>
      <c r="O361" s="192"/>
      <c r="P361" s="192"/>
      <c r="Q361" s="192"/>
      <c r="R361" s="192"/>
      <c r="S361" s="192"/>
      <c r="T361" s="192"/>
      <c r="U361" s="192"/>
      <c r="V361" s="192"/>
      <c r="W361" s="192"/>
      <c r="X361" s="192"/>
      <c r="Y361" s="192"/>
      <c r="Z361" s="192"/>
      <c r="AA361" s="192"/>
      <c r="AB361" s="192"/>
      <c r="AC361" s="192"/>
      <c r="AD361" s="192"/>
      <c r="AE361" s="192"/>
      <c r="AF361" s="192"/>
      <c r="AG361" s="192"/>
      <c r="AH361" s="192"/>
      <c r="AI361" s="192"/>
      <c r="AJ361" s="192"/>
      <c r="AK361" s="192"/>
      <c r="AL361" s="192"/>
      <c r="AM361" s="192"/>
      <c r="AN361" s="192"/>
      <c r="AO361" s="192"/>
      <c r="AP361" s="192"/>
      <c r="AQ361" s="192"/>
      <c r="AR361" s="192"/>
      <c r="AS361" s="192"/>
      <c r="AT361" s="192"/>
      <c r="AU361" s="192"/>
      <c r="AV361" s="192"/>
      <c r="AW361" s="192"/>
      <c r="AX361" s="192"/>
      <c r="AY361" s="192"/>
      <c r="AZ361" s="192"/>
      <c r="BA361" s="192"/>
      <c r="BB361" s="192"/>
      <c r="BC361" s="192"/>
      <c r="BD361" s="192"/>
      <c r="BE361" s="192"/>
      <c r="BF361" s="192"/>
      <c r="BG361" s="192"/>
      <c r="BH361" s="192"/>
      <c r="BI361" s="192"/>
      <c r="BJ361" s="192"/>
      <c r="BK361" s="192"/>
      <c r="BL361" s="192"/>
      <c r="BM361" s="192"/>
      <c r="BN361" s="192"/>
      <c r="BO361" s="192"/>
      <c r="BP361" s="192"/>
      <c r="BQ361" s="192"/>
      <c r="BR361" s="192"/>
      <c r="BS361" s="192"/>
      <c r="BT361" s="192"/>
      <c r="BU361" s="192"/>
      <c r="BV361" s="192"/>
      <c r="BW361" s="192"/>
      <c r="BX361" s="192"/>
      <c r="BY361" s="192"/>
      <c r="BZ361" s="192"/>
      <c r="CA361" s="192"/>
      <c r="CB361" s="192"/>
      <c r="CC361" s="192"/>
      <c r="CD361" s="192"/>
      <c r="CE361" s="192"/>
      <c r="CF361" s="192"/>
      <c r="CG361" s="192"/>
      <c r="CH361" s="192"/>
      <c r="CI361" s="192"/>
      <c r="CJ361" s="192"/>
      <c r="CK361" s="192"/>
      <c r="CL361" s="192"/>
      <c r="CM361" s="192"/>
      <c r="CN361" s="192"/>
      <c r="CO361" s="192"/>
      <c r="CP361" s="192"/>
      <c r="CQ361" s="192"/>
      <c r="CR361" s="192"/>
      <c r="CS361" s="192"/>
      <c r="CT361" s="192"/>
      <c r="CU361" s="192"/>
      <c r="CV361" s="192"/>
      <c r="CW361" s="192"/>
      <c r="CX361" s="192"/>
      <c r="CY361" s="192"/>
      <c r="CZ361" s="192"/>
      <c r="DA361" s="192"/>
      <c r="DB361" s="192"/>
      <c r="DC361" s="192"/>
      <c r="DD361" s="192"/>
      <c r="DE361" s="192"/>
      <c r="DF361" s="192"/>
      <c r="DG361" s="192"/>
      <c r="DH361" s="192"/>
      <c r="DI361" s="192"/>
      <c r="DJ361" s="192"/>
      <c r="DK361" s="192"/>
      <c r="DL361" s="192"/>
      <c r="DM361" s="192"/>
      <c r="DN361" s="192"/>
      <c r="DO361" s="192"/>
      <c r="DP361" s="192"/>
      <c r="DQ361" s="192"/>
      <c r="DR361" s="192"/>
      <c r="DS361" s="192"/>
      <c r="DT361" s="192"/>
      <c r="DU361" s="192"/>
      <c r="DV361" s="192"/>
      <c r="DW361" s="192"/>
      <c r="DX361" s="192"/>
      <c r="DY361" s="192"/>
      <c r="DZ361" s="192"/>
      <c r="EA361" s="192"/>
      <c r="EB361" s="192"/>
      <c r="EC361" s="192"/>
      <c r="ED361" s="192"/>
      <c r="EE361" s="192"/>
      <c r="EF361" s="192"/>
      <c r="EG361" s="192"/>
      <c r="EH361" s="192"/>
      <c r="EI361" s="192"/>
      <c r="EJ361" s="192"/>
      <c r="EK361" s="192"/>
      <c r="EL361" s="192"/>
      <c r="EM361" s="192"/>
      <c r="EN361" s="192"/>
      <c r="EO361" s="192"/>
      <c r="EP361" s="192"/>
      <c r="EQ361" s="192"/>
      <c r="ER361" s="192"/>
      <c r="ES361" s="192"/>
      <c r="ET361" s="192"/>
      <c r="EU361" s="192"/>
      <c r="EV361" s="192"/>
      <c r="EW361" s="192"/>
      <c r="EX361" s="192"/>
      <c r="EY361" s="192"/>
      <c r="EZ361" s="192"/>
      <c r="FA361" s="192"/>
      <c r="FB361" s="192"/>
      <c r="FC361" s="192"/>
      <c r="FD361" s="192"/>
      <c r="FE361" s="192"/>
      <c r="FF361" s="192"/>
      <c r="FG361" s="192"/>
      <c r="FH361" s="192"/>
      <c r="FI361" s="192"/>
      <c r="FJ361" s="192"/>
      <c r="FK361" s="192"/>
      <c r="FL361" s="192"/>
      <c r="FM361" s="192"/>
      <c r="FN361" s="192"/>
      <c r="FO361" s="192"/>
      <c r="FP361" s="192"/>
      <c r="FQ361" s="192"/>
      <c r="FR361" s="192"/>
      <c r="FS361" s="192"/>
      <c r="FT361" s="192"/>
      <c r="FU361" s="192"/>
      <c r="FV361" s="192"/>
      <c r="FW361" s="192"/>
      <c r="FX361" s="192"/>
      <c r="FY361" s="192"/>
      <c r="FZ361" s="192"/>
      <c r="GA361" s="192"/>
      <c r="GB361" s="192"/>
      <c r="GC361" s="192"/>
      <c r="GD361" s="192"/>
      <c r="GE361" s="192"/>
      <c r="GF361" s="192"/>
      <c r="GG361" s="192"/>
      <c r="GH361" s="192"/>
      <c r="GI361" s="192"/>
      <c r="GJ361" s="192"/>
      <c r="GK361" s="192"/>
      <c r="GL361" s="192"/>
      <c r="GM361" s="192"/>
      <c r="GN361" s="192"/>
      <c r="GO361" s="192"/>
      <c r="GP361" s="192"/>
      <c r="GQ361" s="192"/>
      <c r="GR361" s="192"/>
      <c r="GS361" s="192"/>
      <c r="GT361" s="192"/>
      <c r="GU361" s="192"/>
      <c r="GV361" s="192"/>
      <c r="GW361" s="192"/>
      <c r="GX361" s="192"/>
      <c r="GY361" s="192"/>
      <c r="GZ361" s="192"/>
      <c r="HA361" s="192"/>
      <c r="HB361" s="192"/>
      <c r="HC361" s="192"/>
      <c r="HD361" s="192"/>
      <c r="HE361" s="192"/>
      <c r="HF361" s="192"/>
      <c r="HG361" s="192"/>
      <c r="HH361" s="192"/>
      <c r="HI361" s="192"/>
      <c r="HJ361" s="192"/>
      <c r="HK361" s="192"/>
      <c r="HL361" s="192"/>
      <c r="HM361" s="192"/>
      <c r="HN361" s="192"/>
      <c r="HO361" s="192"/>
      <c r="HP361" s="192"/>
      <c r="HQ361" s="192"/>
      <c r="HR361" s="192"/>
      <c r="HS361" s="192"/>
      <c r="HT361" s="192"/>
      <c r="HU361" s="192"/>
      <c r="HV361" s="192"/>
      <c r="HW361" s="192"/>
      <c r="HX361" s="192"/>
      <c r="HY361" s="192"/>
      <c r="HZ361" s="192"/>
      <c r="IA361" s="192"/>
      <c r="IB361" s="192"/>
      <c r="IC361" s="192"/>
      <c r="ID361" s="192"/>
      <c r="IE361" s="192"/>
      <c r="IF361" s="192"/>
      <c r="IG361" s="192"/>
      <c r="IH361" s="192"/>
      <c r="II361" s="192"/>
      <c r="IJ361" s="192"/>
      <c r="IK361" s="192"/>
      <c r="IL361" s="192"/>
      <c r="IM361" s="192"/>
      <c r="IN361" s="192"/>
      <c r="IO361" s="192"/>
      <c r="IP361" s="192"/>
      <c r="IQ361" s="192"/>
      <c r="IR361" s="192"/>
      <c r="IS361" s="192"/>
      <c r="IT361" s="192"/>
      <c r="IU361" s="192"/>
      <c r="IV361" s="192"/>
      <c r="IW361" s="192"/>
      <c r="IX361" s="192"/>
      <c r="IY361" s="192"/>
      <c r="IZ361" s="192"/>
      <c r="JA361" s="192"/>
      <c r="JB361" s="192"/>
      <c r="JC361" s="192"/>
      <c r="JD361" s="192"/>
      <c r="JE361" s="192"/>
      <c r="JF361" s="192"/>
      <c r="JG361" s="192"/>
      <c r="JH361" s="192"/>
      <c r="JI361" s="192"/>
      <c r="JJ361" s="192"/>
      <c r="JK361" s="192"/>
      <c r="JL361" s="192"/>
      <c r="JM361" s="192"/>
      <c r="JN361" s="192"/>
      <c r="JO361" s="192"/>
      <c r="JP361" s="192"/>
      <c r="JQ361" s="192"/>
      <c r="JR361" s="192"/>
      <c r="JS361" s="192"/>
      <c r="JT361" s="192"/>
      <c r="JU361" s="192"/>
      <c r="JV361" s="192"/>
      <c r="JW361" s="192"/>
      <c r="JX361" s="192"/>
      <c r="JY361" s="192"/>
      <c r="JZ361" s="192"/>
      <c r="KA361" s="192"/>
      <c r="KB361" s="192"/>
      <c r="KC361" s="192"/>
      <c r="KD361" s="192"/>
      <c r="KE361" s="192"/>
      <c r="KF361" s="192"/>
      <c r="KG361" s="192"/>
      <c r="KH361" s="192"/>
      <c r="KI361" s="192"/>
      <c r="KJ361" s="192"/>
      <c r="KK361" s="192"/>
      <c r="KL361" s="192"/>
      <c r="KM361" s="192"/>
      <c r="KN361" s="192"/>
      <c r="KO361" s="192"/>
      <c r="KP361" s="192"/>
      <c r="KQ361" s="192"/>
      <c r="KR361" s="192"/>
      <c r="KS361" s="192"/>
      <c r="KT361" s="192"/>
      <c r="KU361" s="192"/>
      <c r="KV361" s="192"/>
      <c r="KW361" s="192"/>
      <c r="KX361" s="192"/>
      <c r="KY361" s="192"/>
      <c r="KZ361" s="192"/>
      <c r="LA361" s="192"/>
      <c r="LB361" s="192"/>
      <c r="LC361" s="192"/>
      <c r="LD361" s="192"/>
      <c r="LE361" s="192"/>
      <c r="LF361" s="192"/>
      <c r="LG361" s="192"/>
      <c r="LH361" s="192"/>
      <c r="LI361" s="192"/>
      <c r="LJ361" s="192"/>
      <c r="LK361" s="192"/>
      <c r="LL361" s="192"/>
      <c r="LM361" s="192"/>
      <c r="LN361" s="192"/>
      <c r="LO361" s="192"/>
      <c r="LP361" s="192"/>
      <c r="LQ361" s="192"/>
      <c r="LR361" s="192"/>
      <c r="LS361" s="192"/>
      <c r="LT361" s="192"/>
      <c r="LU361" s="192"/>
      <c r="LV361" s="192"/>
      <c r="LW361" s="192"/>
      <c r="LX361" s="192"/>
      <c r="LY361" s="192"/>
      <c r="LZ361" s="192"/>
      <c r="MA361" s="192"/>
      <c r="MB361" s="192"/>
      <c r="MC361" s="192"/>
      <c r="MD361" s="192"/>
      <c r="ME361" s="192"/>
      <c r="MF361" s="192"/>
      <c r="MG361" s="192"/>
      <c r="MH361" s="192"/>
      <c r="MI361" s="192"/>
      <c r="MJ361" s="192"/>
      <c r="MK361" s="192"/>
      <c r="ML361" s="192"/>
      <c r="MM361" s="192"/>
      <c r="MN361" s="192"/>
      <c r="MO361" s="192"/>
      <c r="MP361" s="192"/>
      <c r="MQ361" s="192"/>
      <c r="MR361" s="192"/>
      <c r="MS361" s="192"/>
      <c r="MT361" s="192"/>
      <c r="MU361" s="192"/>
      <c r="MV361" s="192"/>
      <c r="MW361" s="192"/>
      <c r="MX361" s="192"/>
      <c r="MY361" s="192"/>
      <c r="MZ361" s="192"/>
      <c r="NA361" s="192"/>
      <c r="NB361" s="192"/>
      <c r="NC361" s="192"/>
      <c r="ND361" s="192"/>
      <c r="NE361" s="192"/>
      <c r="NF361" s="192"/>
      <c r="NG361" s="192"/>
      <c r="NH361" s="192"/>
      <c r="NI361" s="192"/>
      <c r="NJ361" s="192"/>
      <c r="NK361" s="192"/>
      <c r="NL361" s="192"/>
      <c r="NM361" s="192"/>
      <c r="NN361" s="192"/>
      <c r="NO361" s="192"/>
      <c r="NP361" s="192"/>
      <c r="NQ361" s="192"/>
      <c r="NR361" s="192"/>
      <c r="NS361" s="192"/>
      <c r="NT361" s="192"/>
      <c r="NU361" s="192"/>
      <c r="NV361" s="192"/>
      <c r="NW361" s="192"/>
      <c r="NX361" s="192"/>
      <c r="NY361" s="192"/>
      <c r="NZ361" s="192"/>
      <c r="OA361" s="192"/>
      <c r="OB361" s="192"/>
      <c r="OC361" s="192"/>
      <c r="OD361" s="192"/>
      <c r="OE361" s="192"/>
      <c r="OF361" s="192"/>
      <c r="OG361" s="192"/>
      <c r="OH361" s="192"/>
      <c r="OI361" s="192"/>
      <c r="OJ361" s="192"/>
      <c r="OK361" s="192"/>
      <c r="OL361" s="192"/>
      <c r="OM361" s="192"/>
      <c r="ON361" s="192"/>
      <c r="OO361" s="192"/>
      <c r="OP361" s="192"/>
      <c r="OQ361" s="192"/>
      <c r="OR361" s="192"/>
      <c r="OS361" s="192"/>
      <c r="OT361" s="192"/>
      <c r="OU361" s="192"/>
      <c r="OV361" s="192"/>
      <c r="OW361" s="192"/>
      <c r="OX361" s="192"/>
      <c r="OY361" s="192"/>
      <c r="OZ361" s="192"/>
      <c r="PA361" s="192"/>
      <c r="PB361" s="192"/>
      <c r="PC361" s="192"/>
      <c r="PD361" s="192"/>
      <c r="PE361" s="192"/>
      <c r="PF361" s="192"/>
      <c r="PG361" s="192"/>
      <c r="PH361" s="192"/>
      <c r="PI361" s="192"/>
      <c r="PJ361" s="192"/>
      <c r="PK361" s="192"/>
      <c r="PL361" s="192"/>
      <c r="PM361" s="192"/>
      <c r="PN361" s="192"/>
      <c r="PO361" s="192"/>
      <c r="PP361" s="192"/>
      <c r="PQ361" s="192"/>
      <c r="PR361" s="192"/>
      <c r="PS361" s="192"/>
      <c r="PT361" s="192"/>
      <c r="PU361" s="192"/>
      <c r="PV361" s="192"/>
      <c r="PW361" s="192"/>
      <c r="PX361" s="192"/>
      <c r="PY361" s="192"/>
      <c r="PZ361" s="192"/>
      <c r="QA361" s="192"/>
      <c r="QB361" s="192"/>
      <c r="QC361" s="192"/>
      <c r="QD361" s="192"/>
      <c r="QE361" s="192"/>
      <c r="QF361" s="192"/>
      <c r="QG361" s="192"/>
      <c r="QH361" s="192"/>
      <c r="QI361" s="192"/>
      <c r="QJ361" s="192"/>
      <c r="QK361" s="192"/>
      <c r="QL361" s="192"/>
      <c r="QM361" s="192"/>
      <c r="QN361" s="192"/>
      <c r="QO361" s="192"/>
      <c r="QP361" s="192"/>
      <c r="QQ361" s="192"/>
      <c r="QR361" s="192"/>
      <c r="QS361" s="192"/>
      <c r="QT361" s="192"/>
      <c r="QU361" s="192"/>
      <c r="QV361" s="192"/>
      <c r="QW361" s="192"/>
      <c r="QX361" s="192"/>
      <c r="QY361" s="192"/>
      <c r="QZ361" s="192"/>
      <c r="RA361" s="192"/>
      <c r="RB361" s="192"/>
      <c r="RC361" s="192"/>
      <c r="RD361" s="192"/>
      <c r="RE361" s="192"/>
      <c r="RF361" s="192"/>
      <c r="RG361" s="192"/>
      <c r="RH361" s="192"/>
      <c r="RI361" s="192"/>
      <c r="RJ361" s="192"/>
      <c r="RK361" s="192"/>
      <c r="RL361" s="192"/>
      <c r="RM361" s="192"/>
      <c r="RN361" s="192"/>
      <c r="RO361" s="192"/>
      <c r="RP361" s="192"/>
      <c r="RQ361" s="192"/>
      <c r="RR361" s="192"/>
      <c r="RS361" s="192"/>
      <c r="RT361" s="192"/>
      <c r="RU361" s="192"/>
      <c r="RV361" s="192"/>
      <c r="RW361" s="192"/>
      <c r="RX361" s="192"/>
      <c r="RY361" s="192"/>
      <c r="RZ361" s="192"/>
      <c r="SA361" s="192"/>
      <c r="SB361" s="192"/>
      <c r="SC361" s="192"/>
      <c r="SD361" s="192"/>
      <c r="SE361" s="192"/>
      <c r="SF361" s="192"/>
      <c r="SG361" s="192"/>
      <c r="SH361" s="192"/>
      <c r="SI361" s="192"/>
      <c r="SJ361" s="192"/>
      <c r="SK361" s="192"/>
      <c r="SL361" s="192"/>
      <c r="SM361" s="192"/>
      <c r="SN361" s="192"/>
      <c r="SO361" s="192"/>
      <c r="SP361" s="192"/>
      <c r="SQ361" s="192"/>
      <c r="SR361" s="192"/>
      <c r="SS361" s="192"/>
      <c r="ST361" s="192"/>
      <c r="SU361" s="192"/>
      <c r="SV361" s="192"/>
      <c r="SW361" s="192"/>
      <c r="SX361" s="192"/>
      <c r="SY361" s="192"/>
      <c r="SZ361" s="192"/>
      <c r="TA361" s="192"/>
      <c r="TB361" s="192"/>
      <c r="TC361" s="192"/>
      <c r="TD361" s="192"/>
      <c r="TE361" s="192"/>
      <c r="TF361" s="192"/>
      <c r="TG361" s="192"/>
      <c r="TH361" s="192"/>
      <c r="TI361" s="192"/>
      <c r="TJ361" s="192"/>
      <c r="TK361" s="192"/>
      <c r="TL361" s="192"/>
      <c r="TM361" s="192"/>
      <c r="TN361" s="192"/>
      <c r="TO361" s="192"/>
      <c r="TP361" s="192"/>
      <c r="TQ361" s="192"/>
      <c r="TR361" s="192"/>
      <c r="TS361" s="192"/>
      <c r="TT361" s="192"/>
      <c r="TU361" s="192"/>
      <c r="TV361" s="192"/>
      <c r="TW361" s="192"/>
      <c r="TX361" s="192"/>
      <c r="TY361" s="192"/>
      <c r="TZ361" s="192"/>
      <c r="UA361" s="192"/>
      <c r="UB361" s="192"/>
      <c r="UC361" s="192"/>
      <c r="UD361" s="192"/>
      <c r="UE361" s="192"/>
      <c r="UF361" s="192"/>
      <c r="UG361" s="192"/>
      <c r="UH361" s="192"/>
      <c r="UI361" s="192"/>
      <c r="UJ361" s="192"/>
      <c r="UK361" s="192"/>
      <c r="UL361" s="192"/>
      <c r="UM361" s="192"/>
      <c r="UN361" s="192"/>
      <c r="UO361" s="192"/>
      <c r="UP361" s="192"/>
      <c r="UQ361" s="192"/>
      <c r="UR361" s="192"/>
      <c r="US361" s="192"/>
      <c r="UT361" s="192"/>
      <c r="UU361" s="192"/>
      <c r="UV361" s="192"/>
      <c r="UW361" s="192"/>
      <c r="UX361" s="192"/>
      <c r="UY361" s="192"/>
      <c r="UZ361" s="192"/>
      <c r="VA361" s="192"/>
      <c r="VB361" s="192"/>
      <c r="VC361" s="192"/>
      <c r="VD361" s="192"/>
      <c r="VE361" s="192"/>
      <c r="VF361" s="192"/>
      <c r="VG361" s="192"/>
      <c r="VH361" s="192"/>
      <c r="VI361" s="192"/>
      <c r="VJ361" s="192"/>
      <c r="VK361" s="192"/>
      <c r="VL361" s="192"/>
      <c r="VM361" s="192"/>
      <c r="VN361" s="192"/>
      <c r="VO361" s="192"/>
      <c r="VP361" s="192"/>
      <c r="VQ361" s="192"/>
      <c r="VR361" s="192"/>
      <c r="VS361" s="192"/>
      <c r="VT361" s="192"/>
      <c r="VU361" s="192"/>
      <c r="VV361" s="192"/>
      <c r="VW361" s="192"/>
      <c r="VX361" s="192"/>
      <c r="VY361" s="192"/>
      <c r="VZ361" s="192"/>
      <c r="WA361" s="192"/>
      <c r="WB361" s="192"/>
      <c r="WC361" s="192"/>
      <c r="WD361" s="192"/>
      <c r="WE361" s="192"/>
      <c r="WF361" s="192"/>
      <c r="WG361" s="192"/>
      <c r="WH361" s="192"/>
      <c r="WI361" s="192"/>
      <c r="WJ361" s="192"/>
      <c r="WK361" s="192"/>
      <c r="WL361" s="192"/>
      <c r="WM361" s="192"/>
      <c r="WN361" s="192"/>
      <c r="WO361" s="192"/>
      <c r="WP361" s="192"/>
      <c r="WQ361" s="192"/>
      <c r="WR361" s="192"/>
      <c r="WS361" s="192"/>
      <c r="WT361" s="192"/>
      <c r="WU361" s="192"/>
      <c r="WV361" s="192"/>
      <c r="WW361" s="192"/>
      <c r="WX361" s="192"/>
      <c r="WY361" s="192"/>
      <c r="WZ361" s="192"/>
      <c r="XA361" s="192"/>
      <c r="XB361" s="192"/>
      <c r="XC361" s="192"/>
      <c r="XD361" s="192"/>
      <c r="XE361" s="192"/>
      <c r="XF361" s="192"/>
      <c r="XG361" s="192"/>
      <c r="XH361" s="192"/>
      <c r="XI361" s="192"/>
      <c r="XJ361" s="192"/>
      <c r="XK361" s="192"/>
      <c r="XL361" s="192"/>
      <c r="XM361" s="192"/>
      <c r="XN361" s="192"/>
      <c r="XO361" s="192"/>
      <c r="XP361" s="192"/>
      <c r="XQ361" s="192"/>
      <c r="XR361" s="192"/>
      <c r="XS361" s="192"/>
      <c r="XT361" s="192"/>
      <c r="XU361" s="192"/>
      <c r="XV361" s="192"/>
      <c r="XW361" s="192"/>
      <c r="XX361" s="192"/>
      <c r="XY361" s="192"/>
      <c r="XZ361" s="192"/>
      <c r="YA361" s="192"/>
      <c r="YB361" s="192"/>
      <c r="YC361" s="192"/>
      <c r="YD361" s="192"/>
      <c r="YE361" s="192"/>
      <c r="YF361" s="192"/>
      <c r="YG361" s="192"/>
      <c r="YH361" s="192"/>
      <c r="YI361" s="192"/>
      <c r="YJ361" s="192"/>
      <c r="YK361" s="192"/>
      <c r="YL361" s="192"/>
      <c r="YM361" s="192"/>
      <c r="YN361" s="192"/>
      <c r="YO361" s="192"/>
      <c r="YP361" s="192"/>
      <c r="YQ361" s="192"/>
      <c r="YR361" s="192"/>
      <c r="YS361" s="192"/>
      <c r="YT361" s="192"/>
      <c r="YU361" s="192"/>
      <c r="YV361" s="192"/>
      <c r="YW361" s="192"/>
      <c r="YX361" s="192"/>
      <c r="YY361" s="192"/>
      <c r="YZ361" s="192"/>
      <c r="ZA361" s="192"/>
      <c r="ZB361" s="192"/>
      <c r="ZC361" s="192"/>
      <c r="ZD361" s="192"/>
      <c r="ZE361" s="192"/>
      <c r="ZF361" s="192"/>
      <c r="ZG361" s="192"/>
      <c r="ZH361" s="192"/>
      <c r="ZI361" s="192"/>
      <c r="ZJ361" s="192"/>
      <c r="ZK361" s="192"/>
      <c r="ZL361" s="192"/>
      <c r="ZM361" s="192"/>
      <c r="ZN361" s="192"/>
      <c r="ZO361" s="192"/>
      <c r="ZP361" s="192"/>
      <c r="ZQ361" s="192"/>
      <c r="ZR361" s="192"/>
      <c r="ZS361" s="192"/>
      <c r="ZT361" s="192"/>
      <c r="ZU361" s="192"/>
      <c r="ZV361" s="192"/>
      <c r="ZW361" s="192"/>
      <c r="ZX361" s="192"/>
      <c r="ZY361" s="192"/>
      <c r="ZZ361" s="192"/>
      <c r="AAA361" s="192"/>
      <c r="AAB361" s="192"/>
      <c r="AAC361" s="192"/>
      <c r="AAD361" s="192"/>
      <c r="AAE361" s="192"/>
      <c r="AAF361" s="192"/>
      <c r="AAG361" s="192"/>
      <c r="AAH361" s="192"/>
      <c r="AAI361" s="192"/>
      <c r="AAJ361" s="192"/>
      <c r="AAK361" s="192"/>
      <c r="AAL361" s="192"/>
      <c r="AAM361" s="192"/>
      <c r="AAN361" s="192"/>
      <c r="AAO361" s="192"/>
      <c r="AAP361" s="192"/>
      <c r="AAQ361" s="192"/>
      <c r="AAR361" s="192"/>
      <c r="AAS361" s="192"/>
      <c r="AAT361" s="192"/>
      <c r="AAU361" s="192"/>
      <c r="AAV361" s="192"/>
      <c r="AAW361" s="192"/>
      <c r="AAX361" s="192"/>
      <c r="AAY361" s="192"/>
      <c r="AAZ361" s="192"/>
      <c r="ABA361" s="192"/>
      <c r="ABB361" s="192"/>
      <c r="ABC361" s="192"/>
      <c r="ABD361" s="192"/>
      <c r="ABE361" s="192"/>
      <c r="ABF361" s="192"/>
      <c r="ABG361" s="192"/>
      <c r="ABH361" s="192"/>
      <c r="ABI361" s="192"/>
      <c r="ABJ361" s="192"/>
      <c r="ABK361" s="192"/>
      <c r="ABL361" s="192"/>
      <c r="ABM361" s="192"/>
      <c r="ABN361" s="192"/>
      <c r="ABO361" s="192"/>
      <c r="ABP361" s="192"/>
      <c r="ABQ361" s="192"/>
      <c r="ABR361" s="192"/>
      <c r="ABS361" s="192"/>
      <c r="ABT361" s="192"/>
      <c r="ABU361" s="192"/>
      <c r="ABV361" s="192"/>
      <c r="ABW361" s="192"/>
      <c r="ABX361" s="192"/>
      <c r="ABY361" s="192"/>
      <c r="ABZ361" s="192"/>
      <c r="ACA361" s="192"/>
      <c r="ACB361" s="192"/>
      <c r="ACC361" s="192"/>
      <c r="ACD361" s="192"/>
      <c r="ACE361" s="192"/>
      <c r="ACF361" s="192"/>
      <c r="ACG361" s="192"/>
      <c r="ACH361" s="192"/>
      <c r="ACI361" s="192"/>
      <c r="ACJ361" s="192"/>
      <c r="ACK361" s="192"/>
      <c r="ACL361" s="192"/>
      <c r="ACM361" s="192"/>
      <c r="ACN361" s="192"/>
      <c r="ACO361" s="192"/>
      <c r="ACP361" s="192"/>
      <c r="ACQ361" s="192"/>
      <c r="ACR361" s="192"/>
      <c r="ACS361" s="192"/>
      <c r="ACT361" s="192"/>
      <c r="ACU361" s="192"/>
      <c r="ACV361" s="192"/>
      <c r="ACW361" s="192"/>
      <c r="ACX361" s="192"/>
      <c r="ACY361" s="192"/>
      <c r="ACZ361" s="192"/>
      <c r="ADA361" s="192"/>
      <c r="ADB361" s="192"/>
      <c r="ADC361" s="192"/>
      <c r="ADD361" s="192"/>
      <c r="ADE361" s="192"/>
      <c r="ADF361" s="192"/>
      <c r="ADG361" s="192"/>
      <c r="ADH361" s="192"/>
      <c r="ADI361" s="192"/>
      <c r="ADJ361" s="192"/>
      <c r="ADK361" s="192"/>
      <c r="ADL361" s="192"/>
      <c r="ADM361" s="192"/>
      <c r="ADN361" s="192"/>
      <c r="ADO361" s="192"/>
      <c r="ADP361" s="192"/>
      <c r="ADQ361" s="192"/>
      <c r="ADR361" s="192"/>
      <c r="ADS361" s="192"/>
      <c r="ADT361" s="192"/>
      <c r="ADU361" s="192"/>
      <c r="ADV361" s="192"/>
      <c r="ADW361" s="192"/>
      <c r="ADX361" s="192"/>
      <c r="ADY361" s="192"/>
      <c r="ADZ361" s="192"/>
      <c r="AEA361" s="192"/>
      <c r="AEB361" s="192"/>
      <c r="AEC361" s="192"/>
      <c r="AED361" s="192"/>
      <c r="AEE361" s="192"/>
      <c r="AEF361" s="192"/>
      <c r="AEG361" s="192"/>
      <c r="AEH361" s="192"/>
      <c r="AEI361" s="192"/>
      <c r="AEJ361" s="192"/>
      <c r="AEK361" s="192"/>
      <c r="AEL361" s="192"/>
      <c r="AEM361" s="192"/>
      <c r="AEN361" s="192"/>
      <c r="AEO361" s="192"/>
      <c r="AEP361" s="192"/>
      <c r="AEQ361" s="192"/>
      <c r="AER361" s="192"/>
      <c r="AES361" s="192"/>
      <c r="AET361" s="192"/>
      <c r="AEU361" s="192"/>
      <c r="AEV361" s="192"/>
      <c r="AEW361" s="192"/>
      <c r="AEX361" s="192"/>
      <c r="AEY361" s="192"/>
      <c r="AEZ361" s="192"/>
      <c r="AFA361" s="192"/>
      <c r="AFB361" s="192"/>
      <c r="AFC361" s="192"/>
      <c r="AFD361" s="192"/>
      <c r="AFE361" s="192"/>
      <c r="AFF361" s="192"/>
      <c r="AFG361" s="192"/>
      <c r="AFH361" s="192"/>
      <c r="AFI361" s="192"/>
      <c r="AFJ361" s="192"/>
      <c r="AFK361" s="192"/>
      <c r="AFL361" s="192"/>
      <c r="AFM361" s="192"/>
      <c r="AFN361" s="192"/>
      <c r="AFO361" s="192"/>
      <c r="AFP361" s="192"/>
      <c r="AFQ361" s="192"/>
      <c r="AFR361" s="192"/>
      <c r="AFS361" s="192"/>
      <c r="AFT361" s="192"/>
      <c r="AFU361" s="192"/>
      <c r="AFV361" s="192"/>
      <c r="AFW361" s="192"/>
      <c r="AFX361" s="192"/>
      <c r="AFY361" s="192"/>
      <c r="AFZ361" s="192"/>
      <c r="AGA361" s="192"/>
      <c r="AGB361" s="192"/>
      <c r="AGC361" s="192"/>
      <c r="AGD361" s="192"/>
      <c r="AGE361" s="192"/>
      <c r="AGF361" s="192"/>
      <c r="AGG361" s="192"/>
      <c r="AGH361" s="192"/>
      <c r="AGI361" s="192"/>
      <c r="AGJ361" s="192"/>
      <c r="AGK361" s="192"/>
      <c r="AGL361" s="192"/>
      <c r="AGM361" s="192"/>
      <c r="AGN361" s="192"/>
      <c r="AGO361" s="192"/>
      <c r="AGP361" s="192"/>
      <c r="AGQ361" s="192"/>
      <c r="AGR361" s="192"/>
      <c r="AGS361" s="192"/>
      <c r="AGT361" s="192"/>
      <c r="AGU361" s="192"/>
      <c r="AGV361" s="192"/>
      <c r="AGW361" s="192"/>
      <c r="AGX361" s="192"/>
      <c r="AGY361" s="192"/>
      <c r="AGZ361" s="192"/>
      <c r="AHA361" s="192"/>
      <c r="AHB361" s="192"/>
      <c r="AHC361" s="192"/>
      <c r="AHD361" s="192"/>
      <c r="AHE361" s="192"/>
      <c r="AHF361" s="192"/>
      <c r="AHG361" s="192"/>
      <c r="AHH361" s="192"/>
      <c r="AHI361" s="192"/>
      <c r="AHJ361" s="192"/>
      <c r="AHK361" s="192"/>
      <c r="AHL361" s="192"/>
      <c r="AHM361" s="192"/>
      <c r="AHN361" s="192"/>
      <c r="AHO361" s="192"/>
      <c r="AHP361" s="192"/>
      <c r="AHQ361" s="192"/>
      <c r="AHR361" s="192"/>
      <c r="AHS361" s="192"/>
      <c r="AHT361" s="192"/>
      <c r="AHU361" s="192"/>
      <c r="AHV361" s="192"/>
      <c r="AHW361" s="192"/>
      <c r="AHX361" s="192"/>
      <c r="AHY361" s="192"/>
      <c r="AHZ361" s="192"/>
      <c r="AIA361" s="192"/>
      <c r="AIB361" s="192"/>
      <c r="AIC361" s="192"/>
      <c r="AID361" s="192"/>
      <c r="AIE361" s="192"/>
      <c r="AIF361" s="192"/>
      <c r="AIG361" s="192"/>
      <c r="AIH361" s="192"/>
      <c r="AII361" s="192"/>
      <c r="AIJ361" s="192"/>
      <c r="AIK361" s="192"/>
      <c r="AIL361" s="192"/>
      <c r="AIM361" s="192"/>
      <c r="AIN361" s="192"/>
      <c r="AIO361" s="192"/>
      <c r="AIP361" s="192"/>
      <c r="AIQ361" s="192"/>
      <c r="AIR361" s="192"/>
      <c r="AIS361" s="192"/>
      <c r="AIT361" s="192"/>
      <c r="AIU361" s="192"/>
      <c r="AIV361" s="192"/>
      <c r="AIW361" s="192"/>
      <c r="AIX361" s="192"/>
      <c r="AIY361" s="192"/>
      <c r="AIZ361" s="192"/>
      <c r="AJA361" s="192"/>
      <c r="AJB361" s="192"/>
      <c r="AJC361" s="192"/>
      <c r="AJD361" s="192"/>
      <c r="AJE361" s="192"/>
      <c r="AJF361" s="192"/>
      <c r="AJG361" s="192"/>
      <c r="AJH361" s="192"/>
      <c r="AJI361" s="192"/>
      <c r="AJJ361" s="192"/>
      <c r="AJK361" s="192"/>
      <c r="AJL361" s="192"/>
      <c r="AJM361" s="192"/>
      <c r="AJN361" s="192"/>
      <c r="AJO361" s="192"/>
      <c r="AJP361" s="192"/>
      <c r="AJQ361" s="192"/>
      <c r="AJR361" s="192"/>
      <c r="AJS361" s="192"/>
      <c r="AJT361" s="192"/>
      <c r="AJU361" s="192"/>
      <c r="AJV361" s="192"/>
      <c r="AJW361" s="192"/>
      <c r="AJX361" s="192"/>
      <c r="AJY361" s="192"/>
      <c r="AJZ361" s="192"/>
      <c r="AKA361" s="192"/>
      <c r="AKB361" s="192"/>
      <c r="AKC361" s="192"/>
      <c r="AKD361" s="192"/>
      <c r="AKE361" s="192"/>
      <c r="AKF361" s="192"/>
      <c r="AKG361" s="192"/>
      <c r="AKH361" s="192"/>
      <c r="AKI361" s="192"/>
      <c r="AKJ361" s="192"/>
      <c r="AKK361" s="192"/>
      <c r="AKL361" s="192"/>
      <c r="AKM361" s="192"/>
      <c r="AKN361" s="192"/>
      <c r="AKO361" s="192"/>
      <c r="AKP361" s="192"/>
      <c r="AKQ361" s="192"/>
      <c r="AKR361" s="192"/>
      <c r="AKS361" s="192"/>
      <c r="AKT361" s="192"/>
      <c r="AKU361" s="192"/>
      <c r="AKV361" s="192"/>
      <c r="AKW361" s="192"/>
      <c r="AKX361" s="192"/>
      <c r="AKY361" s="192"/>
      <c r="AKZ361" s="192"/>
      <c r="ALA361" s="192"/>
      <c r="ALB361" s="192"/>
      <c r="ALC361" s="192"/>
      <c r="ALD361" s="192"/>
      <c r="ALE361" s="192"/>
      <c r="ALF361" s="192"/>
      <c r="ALG361" s="192"/>
      <c r="ALH361" s="192"/>
      <c r="ALI361" s="192"/>
      <c r="ALJ361" s="192"/>
      <c r="ALK361" s="192"/>
      <c r="ALL361" s="192"/>
      <c r="ALM361" s="192"/>
      <c r="ALN361" s="192"/>
      <c r="ALO361" s="192"/>
      <c r="ALP361" s="192"/>
      <c r="ALQ361" s="192"/>
      <c r="ALR361" s="192"/>
      <c r="ALS361" s="192"/>
      <c r="ALT361" s="192"/>
      <c r="ALU361" s="192"/>
      <c r="ALV361" s="192"/>
      <c r="ALW361" s="192"/>
      <c r="ALX361" s="192"/>
      <c r="ALY361" s="192"/>
      <c r="ALZ361" s="192"/>
      <c r="AMA361" s="192"/>
      <c r="AMB361" s="192"/>
      <c r="AMC361" s="192"/>
      <c r="AMD361" s="192"/>
      <c r="AME361" s="192"/>
      <c r="AMF361" s="192"/>
      <c r="AMG361" s="192"/>
      <c r="AMH361" s="192"/>
      <c r="AMI361" s="192"/>
      <c r="AMJ361" s="192"/>
    </row>
    <row r="362" spans="1:1024" s="220" customFormat="1" ht="36" x14ac:dyDescent="0.25">
      <c r="A362" s="672"/>
      <c r="B362" s="675"/>
      <c r="C362" s="671"/>
      <c r="D362" s="672"/>
      <c r="E362" s="672"/>
      <c r="F362" s="671"/>
      <c r="G362" s="673"/>
      <c r="H362" s="672"/>
      <c r="I362" s="189" t="s">
        <v>1618</v>
      </c>
      <c r="J362" s="186" t="s">
        <v>6</v>
      </c>
      <c r="K362" s="190" t="s">
        <v>1767</v>
      </c>
      <c r="L362" s="189" t="str">
        <f>VLOOKUP(K362,CódigosRetorno!$A$2:$B$1795,2,FALSE())</f>
        <v>El dato ingresado en el total valor de venta globales no cumple con el formato establecido</v>
      </c>
      <c r="M362" s="187" t="s">
        <v>8</v>
      </c>
      <c r="N362" s="191"/>
      <c r="O362" s="192"/>
      <c r="P362" s="192"/>
      <c r="Q362" s="192"/>
      <c r="R362" s="192"/>
      <c r="S362" s="192"/>
      <c r="T362" s="192"/>
      <c r="U362" s="192"/>
      <c r="V362" s="192"/>
      <c r="W362" s="192"/>
      <c r="X362" s="192"/>
      <c r="Y362" s="192"/>
      <c r="Z362" s="192"/>
      <c r="AA362" s="192"/>
      <c r="AB362" s="192"/>
      <c r="AC362" s="192"/>
      <c r="AD362" s="192"/>
      <c r="AE362" s="192"/>
      <c r="AF362" s="192"/>
      <c r="AG362" s="192"/>
      <c r="AH362" s="192"/>
      <c r="AI362" s="192"/>
      <c r="AJ362" s="192"/>
      <c r="AK362" s="192"/>
      <c r="AL362" s="192"/>
      <c r="AM362" s="192"/>
      <c r="AN362" s="192"/>
      <c r="AO362" s="192"/>
      <c r="AP362" s="192"/>
      <c r="AQ362" s="192"/>
      <c r="AR362" s="192"/>
      <c r="AS362" s="192"/>
      <c r="AT362" s="192"/>
      <c r="AU362" s="192"/>
      <c r="AV362" s="192"/>
      <c r="AW362" s="192"/>
      <c r="AX362" s="192"/>
      <c r="AY362" s="192"/>
      <c r="AZ362" s="192"/>
      <c r="BA362" s="192"/>
      <c r="BB362" s="192"/>
      <c r="BC362" s="192"/>
      <c r="BD362" s="192"/>
      <c r="BE362" s="192"/>
      <c r="BF362" s="192"/>
      <c r="BG362" s="192"/>
      <c r="BH362" s="192"/>
      <c r="BI362" s="192"/>
      <c r="BJ362" s="192"/>
      <c r="BK362" s="192"/>
      <c r="BL362" s="192"/>
      <c r="BM362" s="192"/>
      <c r="BN362" s="192"/>
      <c r="BO362" s="192"/>
      <c r="BP362" s="192"/>
      <c r="BQ362" s="192"/>
      <c r="BR362" s="192"/>
      <c r="BS362" s="192"/>
      <c r="BT362" s="192"/>
      <c r="BU362" s="192"/>
      <c r="BV362" s="192"/>
      <c r="BW362" s="192"/>
      <c r="BX362" s="192"/>
      <c r="BY362" s="192"/>
      <c r="BZ362" s="192"/>
      <c r="CA362" s="192"/>
      <c r="CB362" s="192"/>
      <c r="CC362" s="192"/>
      <c r="CD362" s="192"/>
      <c r="CE362" s="192"/>
      <c r="CF362" s="192"/>
      <c r="CG362" s="192"/>
      <c r="CH362" s="192"/>
      <c r="CI362" s="192"/>
      <c r="CJ362" s="192"/>
      <c r="CK362" s="192"/>
      <c r="CL362" s="192"/>
      <c r="CM362" s="192"/>
      <c r="CN362" s="192"/>
      <c r="CO362" s="192"/>
      <c r="CP362" s="192"/>
      <c r="CQ362" s="192"/>
      <c r="CR362" s="192"/>
      <c r="CS362" s="192"/>
      <c r="CT362" s="192"/>
      <c r="CU362" s="192"/>
      <c r="CV362" s="192"/>
      <c r="CW362" s="192"/>
      <c r="CX362" s="192"/>
      <c r="CY362" s="192"/>
      <c r="CZ362" s="192"/>
      <c r="DA362" s="192"/>
      <c r="DB362" s="192"/>
      <c r="DC362" s="192"/>
      <c r="DD362" s="192"/>
      <c r="DE362" s="192"/>
      <c r="DF362" s="192"/>
      <c r="DG362" s="192"/>
      <c r="DH362" s="192"/>
      <c r="DI362" s="192"/>
      <c r="DJ362" s="192"/>
      <c r="DK362" s="192"/>
      <c r="DL362" s="192"/>
      <c r="DM362" s="192"/>
      <c r="DN362" s="192"/>
      <c r="DO362" s="192"/>
      <c r="DP362" s="192"/>
      <c r="DQ362" s="192"/>
      <c r="DR362" s="192"/>
      <c r="DS362" s="192"/>
      <c r="DT362" s="192"/>
      <c r="DU362" s="192"/>
      <c r="DV362" s="192"/>
      <c r="DW362" s="192"/>
      <c r="DX362" s="192"/>
      <c r="DY362" s="192"/>
      <c r="DZ362" s="192"/>
      <c r="EA362" s="192"/>
      <c r="EB362" s="192"/>
      <c r="EC362" s="192"/>
      <c r="ED362" s="192"/>
      <c r="EE362" s="192"/>
      <c r="EF362" s="192"/>
      <c r="EG362" s="192"/>
      <c r="EH362" s="192"/>
      <c r="EI362" s="192"/>
      <c r="EJ362" s="192"/>
      <c r="EK362" s="192"/>
      <c r="EL362" s="192"/>
      <c r="EM362" s="192"/>
      <c r="EN362" s="192"/>
      <c r="EO362" s="192"/>
      <c r="EP362" s="192"/>
      <c r="EQ362" s="192"/>
      <c r="ER362" s="192"/>
      <c r="ES362" s="192"/>
      <c r="ET362" s="192"/>
      <c r="EU362" s="192"/>
      <c r="EV362" s="192"/>
      <c r="EW362" s="192"/>
      <c r="EX362" s="192"/>
      <c r="EY362" s="192"/>
      <c r="EZ362" s="192"/>
      <c r="FA362" s="192"/>
      <c r="FB362" s="192"/>
      <c r="FC362" s="192"/>
      <c r="FD362" s="192"/>
      <c r="FE362" s="192"/>
      <c r="FF362" s="192"/>
      <c r="FG362" s="192"/>
      <c r="FH362" s="192"/>
      <c r="FI362" s="192"/>
      <c r="FJ362" s="192"/>
      <c r="FK362" s="192"/>
      <c r="FL362" s="192"/>
      <c r="FM362" s="192"/>
      <c r="FN362" s="192"/>
      <c r="FO362" s="192"/>
      <c r="FP362" s="192"/>
      <c r="FQ362" s="192"/>
      <c r="FR362" s="192"/>
      <c r="FS362" s="192"/>
      <c r="FT362" s="192"/>
      <c r="FU362" s="192"/>
      <c r="FV362" s="192"/>
      <c r="FW362" s="192"/>
      <c r="FX362" s="192"/>
      <c r="FY362" s="192"/>
      <c r="FZ362" s="192"/>
      <c r="GA362" s="192"/>
      <c r="GB362" s="192"/>
      <c r="GC362" s="192"/>
      <c r="GD362" s="192"/>
      <c r="GE362" s="192"/>
      <c r="GF362" s="192"/>
      <c r="GG362" s="192"/>
      <c r="GH362" s="192"/>
      <c r="GI362" s="192"/>
      <c r="GJ362" s="192"/>
      <c r="GK362" s="192"/>
      <c r="GL362" s="192"/>
      <c r="GM362" s="192"/>
      <c r="GN362" s="192"/>
      <c r="GO362" s="192"/>
      <c r="GP362" s="192"/>
      <c r="GQ362" s="192"/>
      <c r="GR362" s="192"/>
      <c r="GS362" s="192"/>
      <c r="GT362" s="192"/>
      <c r="GU362" s="192"/>
      <c r="GV362" s="192"/>
      <c r="GW362" s="192"/>
      <c r="GX362" s="192"/>
      <c r="GY362" s="192"/>
      <c r="GZ362" s="192"/>
      <c r="HA362" s="192"/>
      <c r="HB362" s="192"/>
      <c r="HC362" s="192"/>
      <c r="HD362" s="192"/>
      <c r="HE362" s="192"/>
      <c r="HF362" s="192"/>
      <c r="HG362" s="192"/>
      <c r="HH362" s="192"/>
      <c r="HI362" s="192"/>
      <c r="HJ362" s="192"/>
      <c r="HK362" s="192"/>
      <c r="HL362" s="192"/>
      <c r="HM362" s="192"/>
      <c r="HN362" s="192"/>
      <c r="HO362" s="192"/>
      <c r="HP362" s="192"/>
      <c r="HQ362" s="192"/>
      <c r="HR362" s="192"/>
      <c r="HS362" s="192"/>
      <c r="HT362" s="192"/>
      <c r="HU362" s="192"/>
      <c r="HV362" s="192"/>
      <c r="HW362" s="192"/>
      <c r="HX362" s="192"/>
      <c r="HY362" s="192"/>
      <c r="HZ362" s="192"/>
      <c r="IA362" s="192"/>
      <c r="IB362" s="192"/>
      <c r="IC362" s="192"/>
      <c r="ID362" s="192"/>
      <c r="IE362" s="192"/>
      <c r="IF362" s="192"/>
      <c r="IG362" s="192"/>
      <c r="IH362" s="192"/>
      <c r="II362" s="192"/>
      <c r="IJ362" s="192"/>
      <c r="IK362" s="192"/>
      <c r="IL362" s="192"/>
      <c r="IM362" s="192"/>
      <c r="IN362" s="192"/>
      <c r="IO362" s="192"/>
      <c r="IP362" s="192"/>
      <c r="IQ362" s="192"/>
      <c r="IR362" s="192"/>
      <c r="IS362" s="192"/>
      <c r="IT362" s="192"/>
      <c r="IU362" s="192"/>
      <c r="IV362" s="192"/>
      <c r="IW362" s="192"/>
      <c r="IX362" s="192"/>
      <c r="IY362" s="192"/>
      <c r="IZ362" s="192"/>
      <c r="JA362" s="192"/>
      <c r="JB362" s="192"/>
      <c r="JC362" s="192"/>
      <c r="JD362" s="192"/>
      <c r="JE362" s="192"/>
      <c r="JF362" s="192"/>
      <c r="JG362" s="192"/>
      <c r="JH362" s="192"/>
      <c r="JI362" s="192"/>
      <c r="JJ362" s="192"/>
      <c r="JK362" s="192"/>
      <c r="JL362" s="192"/>
      <c r="JM362" s="192"/>
      <c r="JN362" s="192"/>
      <c r="JO362" s="192"/>
      <c r="JP362" s="192"/>
      <c r="JQ362" s="192"/>
      <c r="JR362" s="192"/>
      <c r="JS362" s="192"/>
      <c r="JT362" s="192"/>
      <c r="JU362" s="192"/>
      <c r="JV362" s="192"/>
      <c r="JW362" s="192"/>
      <c r="JX362" s="192"/>
      <c r="JY362" s="192"/>
      <c r="JZ362" s="192"/>
      <c r="KA362" s="192"/>
      <c r="KB362" s="192"/>
      <c r="KC362" s="192"/>
      <c r="KD362" s="192"/>
      <c r="KE362" s="192"/>
      <c r="KF362" s="192"/>
      <c r="KG362" s="192"/>
      <c r="KH362" s="192"/>
      <c r="KI362" s="192"/>
      <c r="KJ362" s="192"/>
      <c r="KK362" s="192"/>
      <c r="KL362" s="192"/>
      <c r="KM362" s="192"/>
      <c r="KN362" s="192"/>
      <c r="KO362" s="192"/>
      <c r="KP362" s="192"/>
      <c r="KQ362" s="192"/>
      <c r="KR362" s="192"/>
      <c r="KS362" s="192"/>
      <c r="KT362" s="192"/>
      <c r="KU362" s="192"/>
      <c r="KV362" s="192"/>
      <c r="KW362" s="192"/>
      <c r="KX362" s="192"/>
      <c r="KY362" s="192"/>
      <c r="KZ362" s="192"/>
      <c r="LA362" s="192"/>
      <c r="LB362" s="192"/>
      <c r="LC362" s="192"/>
      <c r="LD362" s="192"/>
      <c r="LE362" s="192"/>
      <c r="LF362" s="192"/>
      <c r="LG362" s="192"/>
      <c r="LH362" s="192"/>
      <c r="LI362" s="192"/>
      <c r="LJ362" s="192"/>
      <c r="LK362" s="192"/>
      <c r="LL362" s="192"/>
      <c r="LM362" s="192"/>
      <c r="LN362" s="192"/>
      <c r="LO362" s="192"/>
      <c r="LP362" s="192"/>
      <c r="LQ362" s="192"/>
      <c r="LR362" s="192"/>
      <c r="LS362" s="192"/>
      <c r="LT362" s="192"/>
      <c r="LU362" s="192"/>
      <c r="LV362" s="192"/>
      <c r="LW362" s="192"/>
      <c r="LX362" s="192"/>
      <c r="LY362" s="192"/>
      <c r="LZ362" s="192"/>
      <c r="MA362" s="192"/>
      <c r="MB362" s="192"/>
      <c r="MC362" s="192"/>
      <c r="MD362" s="192"/>
      <c r="ME362" s="192"/>
      <c r="MF362" s="192"/>
      <c r="MG362" s="192"/>
      <c r="MH362" s="192"/>
      <c r="MI362" s="192"/>
      <c r="MJ362" s="192"/>
      <c r="MK362" s="192"/>
      <c r="ML362" s="192"/>
      <c r="MM362" s="192"/>
      <c r="MN362" s="192"/>
      <c r="MO362" s="192"/>
      <c r="MP362" s="192"/>
      <c r="MQ362" s="192"/>
      <c r="MR362" s="192"/>
      <c r="MS362" s="192"/>
      <c r="MT362" s="192"/>
      <c r="MU362" s="192"/>
      <c r="MV362" s="192"/>
      <c r="MW362" s="192"/>
      <c r="MX362" s="192"/>
      <c r="MY362" s="192"/>
      <c r="MZ362" s="192"/>
      <c r="NA362" s="192"/>
      <c r="NB362" s="192"/>
      <c r="NC362" s="192"/>
      <c r="ND362" s="192"/>
      <c r="NE362" s="192"/>
      <c r="NF362" s="192"/>
      <c r="NG362" s="192"/>
      <c r="NH362" s="192"/>
      <c r="NI362" s="192"/>
      <c r="NJ362" s="192"/>
      <c r="NK362" s="192"/>
      <c r="NL362" s="192"/>
      <c r="NM362" s="192"/>
      <c r="NN362" s="192"/>
      <c r="NO362" s="192"/>
      <c r="NP362" s="192"/>
      <c r="NQ362" s="192"/>
      <c r="NR362" s="192"/>
      <c r="NS362" s="192"/>
      <c r="NT362" s="192"/>
      <c r="NU362" s="192"/>
      <c r="NV362" s="192"/>
      <c r="NW362" s="192"/>
      <c r="NX362" s="192"/>
      <c r="NY362" s="192"/>
      <c r="NZ362" s="192"/>
      <c r="OA362" s="192"/>
      <c r="OB362" s="192"/>
      <c r="OC362" s="192"/>
      <c r="OD362" s="192"/>
      <c r="OE362" s="192"/>
      <c r="OF362" s="192"/>
      <c r="OG362" s="192"/>
      <c r="OH362" s="192"/>
      <c r="OI362" s="192"/>
      <c r="OJ362" s="192"/>
      <c r="OK362" s="192"/>
      <c r="OL362" s="192"/>
      <c r="OM362" s="192"/>
      <c r="ON362" s="192"/>
      <c r="OO362" s="192"/>
      <c r="OP362" s="192"/>
      <c r="OQ362" s="192"/>
      <c r="OR362" s="192"/>
      <c r="OS362" s="192"/>
      <c r="OT362" s="192"/>
      <c r="OU362" s="192"/>
      <c r="OV362" s="192"/>
      <c r="OW362" s="192"/>
      <c r="OX362" s="192"/>
      <c r="OY362" s="192"/>
      <c r="OZ362" s="192"/>
      <c r="PA362" s="192"/>
      <c r="PB362" s="192"/>
      <c r="PC362" s="192"/>
      <c r="PD362" s="192"/>
      <c r="PE362" s="192"/>
      <c r="PF362" s="192"/>
      <c r="PG362" s="192"/>
      <c r="PH362" s="192"/>
      <c r="PI362" s="192"/>
      <c r="PJ362" s="192"/>
      <c r="PK362" s="192"/>
      <c r="PL362" s="192"/>
      <c r="PM362" s="192"/>
      <c r="PN362" s="192"/>
      <c r="PO362" s="192"/>
      <c r="PP362" s="192"/>
      <c r="PQ362" s="192"/>
      <c r="PR362" s="192"/>
      <c r="PS362" s="192"/>
      <c r="PT362" s="192"/>
      <c r="PU362" s="192"/>
      <c r="PV362" s="192"/>
      <c r="PW362" s="192"/>
      <c r="PX362" s="192"/>
      <c r="PY362" s="192"/>
      <c r="PZ362" s="192"/>
      <c r="QA362" s="192"/>
      <c r="QB362" s="192"/>
      <c r="QC362" s="192"/>
      <c r="QD362" s="192"/>
      <c r="QE362" s="192"/>
      <c r="QF362" s="192"/>
      <c r="QG362" s="192"/>
      <c r="QH362" s="192"/>
      <c r="QI362" s="192"/>
      <c r="QJ362" s="192"/>
      <c r="QK362" s="192"/>
      <c r="QL362" s="192"/>
      <c r="QM362" s="192"/>
      <c r="QN362" s="192"/>
      <c r="QO362" s="192"/>
      <c r="QP362" s="192"/>
      <c r="QQ362" s="192"/>
      <c r="QR362" s="192"/>
      <c r="QS362" s="192"/>
      <c r="QT362" s="192"/>
      <c r="QU362" s="192"/>
      <c r="QV362" s="192"/>
      <c r="QW362" s="192"/>
      <c r="QX362" s="192"/>
      <c r="QY362" s="192"/>
      <c r="QZ362" s="192"/>
      <c r="RA362" s="192"/>
      <c r="RB362" s="192"/>
      <c r="RC362" s="192"/>
      <c r="RD362" s="192"/>
      <c r="RE362" s="192"/>
      <c r="RF362" s="192"/>
      <c r="RG362" s="192"/>
      <c r="RH362" s="192"/>
      <c r="RI362" s="192"/>
      <c r="RJ362" s="192"/>
      <c r="RK362" s="192"/>
      <c r="RL362" s="192"/>
      <c r="RM362" s="192"/>
      <c r="RN362" s="192"/>
      <c r="RO362" s="192"/>
      <c r="RP362" s="192"/>
      <c r="RQ362" s="192"/>
      <c r="RR362" s="192"/>
      <c r="RS362" s="192"/>
      <c r="RT362" s="192"/>
      <c r="RU362" s="192"/>
      <c r="RV362" s="192"/>
      <c r="RW362" s="192"/>
      <c r="RX362" s="192"/>
      <c r="RY362" s="192"/>
      <c r="RZ362" s="192"/>
      <c r="SA362" s="192"/>
      <c r="SB362" s="192"/>
      <c r="SC362" s="192"/>
      <c r="SD362" s="192"/>
      <c r="SE362" s="192"/>
      <c r="SF362" s="192"/>
      <c r="SG362" s="192"/>
      <c r="SH362" s="192"/>
      <c r="SI362" s="192"/>
      <c r="SJ362" s="192"/>
      <c r="SK362" s="192"/>
      <c r="SL362" s="192"/>
      <c r="SM362" s="192"/>
      <c r="SN362" s="192"/>
      <c r="SO362" s="192"/>
      <c r="SP362" s="192"/>
      <c r="SQ362" s="192"/>
      <c r="SR362" s="192"/>
      <c r="SS362" s="192"/>
      <c r="ST362" s="192"/>
      <c r="SU362" s="192"/>
      <c r="SV362" s="192"/>
      <c r="SW362" s="192"/>
      <c r="SX362" s="192"/>
      <c r="SY362" s="192"/>
      <c r="SZ362" s="192"/>
      <c r="TA362" s="192"/>
      <c r="TB362" s="192"/>
      <c r="TC362" s="192"/>
      <c r="TD362" s="192"/>
      <c r="TE362" s="192"/>
      <c r="TF362" s="192"/>
      <c r="TG362" s="192"/>
      <c r="TH362" s="192"/>
      <c r="TI362" s="192"/>
      <c r="TJ362" s="192"/>
      <c r="TK362" s="192"/>
      <c r="TL362" s="192"/>
      <c r="TM362" s="192"/>
      <c r="TN362" s="192"/>
      <c r="TO362" s="192"/>
      <c r="TP362" s="192"/>
      <c r="TQ362" s="192"/>
      <c r="TR362" s="192"/>
      <c r="TS362" s="192"/>
      <c r="TT362" s="192"/>
      <c r="TU362" s="192"/>
      <c r="TV362" s="192"/>
      <c r="TW362" s="192"/>
      <c r="TX362" s="192"/>
      <c r="TY362" s="192"/>
      <c r="TZ362" s="192"/>
      <c r="UA362" s="192"/>
      <c r="UB362" s="192"/>
      <c r="UC362" s="192"/>
      <c r="UD362" s="192"/>
      <c r="UE362" s="192"/>
      <c r="UF362" s="192"/>
      <c r="UG362" s="192"/>
      <c r="UH362" s="192"/>
      <c r="UI362" s="192"/>
      <c r="UJ362" s="192"/>
      <c r="UK362" s="192"/>
      <c r="UL362" s="192"/>
      <c r="UM362" s="192"/>
      <c r="UN362" s="192"/>
      <c r="UO362" s="192"/>
      <c r="UP362" s="192"/>
      <c r="UQ362" s="192"/>
      <c r="UR362" s="192"/>
      <c r="US362" s="192"/>
      <c r="UT362" s="192"/>
      <c r="UU362" s="192"/>
      <c r="UV362" s="192"/>
      <c r="UW362" s="192"/>
      <c r="UX362" s="192"/>
      <c r="UY362" s="192"/>
      <c r="UZ362" s="192"/>
      <c r="VA362" s="192"/>
      <c r="VB362" s="192"/>
      <c r="VC362" s="192"/>
      <c r="VD362" s="192"/>
      <c r="VE362" s="192"/>
      <c r="VF362" s="192"/>
      <c r="VG362" s="192"/>
      <c r="VH362" s="192"/>
      <c r="VI362" s="192"/>
      <c r="VJ362" s="192"/>
      <c r="VK362" s="192"/>
      <c r="VL362" s="192"/>
      <c r="VM362" s="192"/>
      <c r="VN362" s="192"/>
      <c r="VO362" s="192"/>
      <c r="VP362" s="192"/>
      <c r="VQ362" s="192"/>
      <c r="VR362" s="192"/>
      <c r="VS362" s="192"/>
      <c r="VT362" s="192"/>
      <c r="VU362" s="192"/>
      <c r="VV362" s="192"/>
      <c r="VW362" s="192"/>
      <c r="VX362" s="192"/>
      <c r="VY362" s="192"/>
      <c r="VZ362" s="192"/>
      <c r="WA362" s="192"/>
      <c r="WB362" s="192"/>
      <c r="WC362" s="192"/>
      <c r="WD362" s="192"/>
      <c r="WE362" s="192"/>
      <c r="WF362" s="192"/>
      <c r="WG362" s="192"/>
      <c r="WH362" s="192"/>
      <c r="WI362" s="192"/>
      <c r="WJ362" s="192"/>
      <c r="WK362" s="192"/>
      <c r="WL362" s="192"/>
      <c r="WM362" s="192"/>
      <c r="WN362" s="192"/>
      <c r="WO362" s="192"/>
      <c r="WP362" s="192"/>
      <c r="WQ362" s="192"/>
      <c r="WR362" s="192"/>
      <c r="WS362" s="192"/>
      <c r="WT362" s="192"/>
      <c r="WU362" s="192"/>
      <c r="WV362" s="192"/>
      <c r="WW362" s="192"/>
      <c r="WX362" s="192"/>
      <c r="WY362" s="192"/>
      <c r="WZ362" s="192"/>
      <c r="XA362" s="192"/>
      <c r="XB362" s="192"/>
      <c r="XC362" s="192"/>
      <c r="XD362" s="192"/>
      <c r="XE362" s="192"/>
      <c r="XF362" s="192"/>
      <c r="XG362" s="192"/>
      <c r="XH362" s="192"/>
      <c r="XI362" s="192"/>
      <c r="XJ362" s="192"/>
      <c r="XK362" s="192"/>
      <c r="XL362" s="192"/>
      <c r="XM362" s="192"/>
      <c r="XN362" s="192"/>
      <c r="XO362" s="192"/>
      <c r="XP362" s="192"/>
      <c r="XQ362" s="192"/>
      <c r="XR362" s="192"/>
      <c r="XS362" s="192"/>
      <c r="XT362" s="192"/>
      <c r="XU362" s="192"/>
      <c r="XV362" s="192"/>
      <c r="XW362" s="192"/>
      <c r="XX362" s="192"/>
      <c r="XY362" s="192"/>
      <c r="XZ362" s="192"/>
      <c r="YA362" s="192"/>
      <c r="YB362" s="192"/>
      <c r="YC362" s="192"/>
      <c r="YD362" s="192"/>
      <c r="YE362" s="192"/>
      <c r="YF362" s="192"/>
      <c r="YG362" s="192"/>
      <c r="YH362" s="192"/>
      <c r="YI362" s="192"/>
      <c r="YJ362" s="192"/>
      <c r="YK362" s="192"/>
      <c r="YL362" s="192"/>
      <c r="YM362" s="192"/>
      <c r="YN362" s="192"/>
      <c r="YO362" s="192"/>
      <c r="YP362" s="192"/>
      <c r="YQ362" s="192"/>
      <c r="YR362" s="192"/>
      <c r="YS362" s="192"/>
      <c r="YT362" s="192"/>
      <c r="YU362" s="192"/>
      <c r="YV362" s="192"/>
      <c r="YW362" s="192"/>
      <c r="YX362" s="192"/>
      <c r="YY362" s="192"/>
      <c r="YZ362" s="192"/>
      <c r="ZA362" s="192"/>
      <c r="ZB362" s="192"/>
      <c r="ZC362" s="192"/>
      <c r="ZD362" s="192"/>
      <c r="ZE362" s="192"/>
      <c r="ZF362" s="192"/>
      <c r="ZG362" s="192"/>
      <c r="ZH362" s="192"/>
      <c r="ZI362" s="192"/>
      <c r="ZJ362" s="192"/>
      <c r="ZK362" s="192"/>
      <c r="ZL362" s="192"/>
      <c r="ZM362" s="192"/>
      <c r="ZN362" s="192"/>
      <c r="ZO362" s="192"/>
      <c r="ZP362" s="192"/>
      <c r="ZQ362" s="192"/>
      <c r="ZR362" s="192"/>
      <c r="ZS362" s="192"/>
      <c r="ZT362" s="192"/>
      <c r="ZU362" s="192"/>
      <c r="ZV362" s="192"/>
      <c r="ZW362" s="192"/>
      <c r="ZX362" s="192"/>
      <c r="ZY362" s="192"/>
      <c r="ZZ362" s="192"/>
      <c r="AAA362" s="192"/>
      <c r="AAB362" s="192"/>
      <c r="AAC362" s="192"/>
      <c r="AAD362" s="192"/>
      <c r="AAE362" s="192"/>
      <c r="AAF362" s="192"/>
      <c r="AAG362" s="192"/>
      <c r="AAH362" s="192"/>
      <c r="AAI362" s="192"/>
      <c r="AAJ362" s="192"/>
      <c r="AAK362" s="192"/>
      <c r="AAL362" s="192"/>
      <c r="AAM362" s="192"/>
      <c r="AAN362" s="192"/>
      <c r="AAO362" s="192"/>
      <c r="AAP362" s="192"/>
      <c r="AAQ362" s="192"/>
      <c r="AAR362" s="192"/>
      <c r="AAS362" s="192"/>
      <c r="AAT362" s="192"/>
      <c r="AAU362" s="192"/>
      <c r="AAV362" s="192"/>
      <c r="AAW362" s="192"/>
      <c r="AAX362" s="192"/>
      <c r="AAY362" s="192"/>
      <c r="AAZ362" s="192"/>
      <c r="ABA362" s="192"/>
      <c r="ABB362" s="192"/>
      <c r="ABC362" s="192"/>
      <c r="ABD362" s="192"/>
      <c r="ABE362" s="192"/>
      <c r="ABF362" s="192"/>
      <c r="ABG362" s="192"/>
      <c r="ABH362" s="192"/>
      <c r="ABI362" s="192"/>
      <c r="ABJ362" s="192"/>
      <c r="ABK362" s="192"/>
      <c r="ABL362" s="192"/>
      <c r="ABM362" s="192"/>
      <c r="ABN362" s="192"/>
      <c r="ABO362" s="192"/>
      <c r="ABP362" s="192"/>
      <c r="ABQ362" s="192"/>
      <c r="ABR362" s="192"/>
      <c r="ABS362" s="192"/>
      <c r="ABT362" s="192"/>
      <c r="ABU362" s="192"/>
      <c r="ABV362" s="192"/>
      <c r="ABW362" s="192"/>
      <c r="ABX362" s="192"/>
      <c r="ABY362" s="192"/>
      <c r="ABZ362" s="192"/>
      <c r="ACA362" s="192"/>
      <c r="ACB362" s="192"/>
      <c r="ACC362" s="192"/>
      <c r="ACD362" s="192"/>
      <c r="ACE362" s="192"/>
      <c r="ACF362" s="192"/>
      <c r="ACG362" s="192"/>
      <c r="ACH362" s="192"/>
      <c r="ACI362" s="192"/>
      <c r="ACJ362" s="192"/>
      <c r="ACK362" s="192"/>
      <c r="ACL362" s="192"/>
      <c r="ACM362" s="192"/>
      <c r="ACN362" s="192"/>
      <c r="ACO362" s="192"/>
      <c r="ACP362" s="192"/>
      <c r="ACQ362" s="192"/>
      <c r="ACR362" s="192"/>
      <c r="ACS362" s="192"/>
      <c r="ACT362" s="192"/>
      <c r="ACU362" s="192"/>
      <c r="ACV362" s="192"/>
      <c r="ACW362" s="192"/>
      <c r="ACX362" s="192"/>
      <c r="ACY362" s="192"/>
      <c r="ACZ362" s="192"/>
      <c r="ADA362" s="192"/>
      <c r="ADB362" s="192"/>
      <c r="ADC362" s="192"/>
      <c r="ADD362" s="192"/>
      <c r="ADE362" s="192"/>
      <c r="ADF362" s="192"/>
      <c r="ADG362" s="192"/>
      <c r="ADH362" s="192"/>
      <c r="ADI362" s="192"/>
      <c r="ADJ362" s="192"/>
      <c r="ADK362" s="192"/>
      <c r="ADL362" s="192"/>
      <c r="ADM362" s="192"/>
      <c r="ADN362" s="192"/>
      <c r="ADO362" s="192"/>
      <c r="ADP362" s="192"/>
      <c r="ADQ362" s="192"/>
      <c r="ADR362" s="192"/>
      <c r="ADS362" s="192"/>
      <c r="ADT362" s="192"/>
      <c r="ADU362" s="192"/>
      <c r="ADV362" s="192"/>
      <c r="ADW362" s="192"/>
      <c r="ADX362" s="192"/>
      <c r="ADY362" s="192"/>
      <c r="ADZ362" s="192"/>
      <c r="AEA362" s="192"/>
      <c r="AEB362" s="192"/>
      <c r="AEC362" s="192"/>
      <c r="AED362" s="192"/>
      <c r="AEE362" s="192"/>
      <c r="AEF362" s="192"/>
      <c r="AEG362" s="192"/>
      <c r="AEH362" s="192"/>
      <c r="AEI362" s="192"/>
      <c r="AEJ362" s="192"/>
      <c r="AEK362" s="192"/>
      <c r="AEL362" s="192"/>
      <c r="AEM362" s="192"/>
      <c r="AEN362" s="192"/>
      <c r="AEO362" s="192"/>
      <c r="AEP362" s="192"/>
      <c r="AEQ362" s="192"/>
      <c r="AER362" s="192"/>
      <c r="AES362" s="192"/>
      <c r="AET362" s="192"/>
      <c r="AEU362" s="192"/>
      <c r="AEV362" s="192"/>
      <c r="AEW362" s="192"/>
      <c r="AEX362" s="192"/>
      <c r="AEY362" s="192"/>
      <c r="AEZ362" s="192"/>
      <c r="AFA362" s="192"/>
      <c r="AFB362" s="192"/>
      <c r="AFC362" s="192"/>
      <c r="AFD362" s="192"/>
      <c r="AFE362" s="192"/>
      <c r="AFF362" s="192"/>
      <c r="AFG362" s="192"/>
      <c r="AFH362" s="192"/>
      <c r="AFI362" s="192"/>
      <c r="AFJ362" s="192"/>
      <c r="AFK362" s="192"/>
      <c r="AFL362" s="192"/>
      <c r="AFM362" s="192"/>
      <c r="AFN362" s="192"/>
      <c r="AFO362" s="192"/>
      <c r="AFP362" s="192"/>
      <c r="AFQ362" s="192"/>
      <c r="AFR362" s="192"/>
      <c r="AFS362" s="192"/>
      <c r="AFT362" s="192"/>
      <c r="AFU362" s="192"/>
      <c r="AFV362" s="192"/>
      <c r="AFW362" s="192"/>
      <c r="AFX362" s="192"/>
      <c r="AFY362" s="192"/>
      <c r="AFZ362" s="192"/>
      <c r="AGA362" s="192"/>
      <c r="AGB362" s="192"/>
      <c r="AGC362" s="192"/>
      <c r="AGD362" s="192"/>
      <c r="AGE362" s="192"/>
      <c r="AGF362" s="192"/>
      <c r="AGG362" s="192"/>
      <c r="AGH362" s="192"/>
      <c r="AGI362" s="192"/>
      <c r="AGJ362" s="192"/>
      <c r="AGK362" s="192"/>
      <c r="AGL362" s="192"/>
      <c r="AGM362" s="192"/>
      <c r="AGN362" s="192"/>
      <c r="AGO362" s="192"/>
      <c r="AGP362" s="192"/>
      <c r="AGQ362" s="192"/>
      <c r="AGR362" s="192"/>
      <c r="AGS362" s="192"/>
      <c r="AGT362" s="192"/>
      <c r="AGU362" s="192"/>
      <c r="AGV362" s="192"/>
      <c r="AGW362" s="192"/>
      <c r="AGX362" s="192"/>
      <c r="AGY362" s="192"/>
      <c r="AGZ362" s="192"/>
      <c r="AHA362" s="192"/>
      <c r="AHB362" s="192"/>
      <c r="AHC362" s="192"/>
      <c r="AHD362" s="192"/>
      <c r="AHE362" s="192"/>
      <c r="AHF362" s="192"/>
      <c r="AHG362" s="192"/>
      <c r="AHH362" s="192"/>
      <c r="AHI362" s="192"/>
      <c r="AHJ362" s="192"/>
      <c r="AHK362" s="192"/>
      <c r="AHL362" s="192"/>
      <c r="AHM362" s="192"/>
      <c r="AHN362" s="192"/>
      <c r="AHO362" s="192"/>
      <c r="AHP362" s="192"/>
      <c r="AHQ362" s="192"/>
      <c r="AHR362" s="192"/>
      <c r="AHS362" s="192"/>
      <c r="AHT362" s="192"/>
      <c r="AHU362" s="192"/>
      <c r="AHV362" s="192"/>
      <c r="AHW362" s="192"/>
      <c r="AHX362" s="192"/>
      <c r="AHY362" s="192"/>
      <c r="AHZ362" s="192"/>
      <c r="AIA362" s="192"/>
      <c r="AIB362" s="192"/>
      <c r="AIC362" s="192"/>
      <c r="AID362" s="192"/>
      <c r="AIE362" s="192"/>
      <c r="AIF362" s="192"/>
      <c r="AIG362" s="192"/>
      <c r="AIH362" s="192"/>
      <c r="AII362" s="192"/>
      <c r="AIJ362" s="192"/>
      <c r="AIK362" s="192"/>
      <c r="AIL362" s="192"/>
      <c r="AIM362" s="192"/>
      <c r="AIN362" s="192"/>
      <c r="AIO362" s="192"/>
      <c r="AIP362" s="192"/>
      <c r="AIQ362" s="192"/>
      <c r="AIR362" s="192"/>
      <c r="AIS362" s="192"/>
      <c r="AIT362" s="192"/>
      <c r="AIU362" s="192"/>
      <c r="AIV362" s="192"/>
      <c r="AIW362" s="192"/>
      <c r="AIX362" s="192"/>
      <c r="AIY362" s="192"/>
      <c r="AIZ362" s="192"/>
      <c r="AJA362" s="192"/>
      <c r="AJB362" s="192"/>
      <c r="AJC362" s="192"/>
      <c r="AJD362" s="192"/>
      <c r="AJE362" s="192"/>
      <c r="AJF362" s="192"/>
      <c r="AJG362" s="192"/>
      <c r="AJH362" s="192"/>
      <c r="AJI362" s="192"/>
      <c r="AJJ362" s="192"/>
      <c r="AJK362" s="192"/>
      <c r="AJL362" s="192"/>
      <c r="AJM362" s="192"/>
      <c r="AJN362" s="192"/>
      <c r="AJO362" s="192"/>
      <c r="AJP362" s="192"/>
      <c r="AJQ362" s="192"/>
      <c r="AJR362" s="192"/>
      <c r="AJS362" s="192"/>
      <c r="AJT362" s="192"/>
      <c r="AJU362" s="192"/>
      <c r="AJV362" s="192"/>
      <c r="AJW362" s="192"/>
      <c r="AJX362" s="192"/>
      <c r="AJY362" s="192"/>
      <c r="AJZ362" s="192"/>
      <c r="AKA362" s="192"/>
      <c r="AKB362" s="192"/>
      <c r="AKC362" s="192"/>
      <c r="AKD362" s="192"/>
      <c r="AKE362" s="192"/>
      <c r="AKF362" s="192"/>
      <c r="AKG362" s="192"/>
      <c r="AKH362" s="192"/>
      <c r="AKI362" s="192"/>
      <c r="AKJ362" s="192"/>
      <c r="AKK362" s="192"/>
      <c r="AKL362" s="192"/>
      <c r="AKM362" s="192"/>
      <c r="AKN362" s="192"/>
      <c r="AKO362" s="192"/>
      <c r="AKP362" s="192"/>
      <c r="AKQ362" s="192"/>
      <c r="AKR362" s="192"/>
      <c r="AKS362" s="192"/>
      <c r="AKT362" s="192"/>
      <c r="AKU362" s="192"/>
      <c r="AKV362" s="192"/>
      <c r="AKW362" s="192"/>
      <c r="AKX362" s="192"/>
      <c r="AKY362" s="192"/>
      <c r="AKZ362" s="192"/>
      <c r="ALA362" s="192"/>
      <c r="ALB362" s="192"/>
      <c r="ALC362" s="192"/>
      <c r="ALD362" s="192"/>
      <c r="ALE362" s="192"/>
      <c r="ALF362" s="192"/>
      <c r="ALG362" s="192"/>
      <c r="ALH362" s="192"/>
      <c r="ALI362" s="192"/>
      <c r="ALJ362" s="192"/>
      <c r="ALK362" s="192"/>
      <c r="ALL362" s="192"/>
      <c r="ALM362" s="192"/>
      <c r="ALN362" s="192"/>
      <c r="ALO362" s="192"/>
      <c r="ALP362" s="192"/>
      <c r="ALQ362" s="192"/>
      <c r="ALR362" s="192"/>
      <c r="ALS362" s="192"/>
      <c r="ALT362" s="192"/>
      <c r="ALU362" s="192"/>
      <c r="ALV362" s="192"/>
      <c r="ALW362" s="192"/>
      <c r="ALX362" s="192"/>
      <c r="ALY362" s="192"/>
      <c r="ALZ362" s="192"/>
      <c r="AMA362" s="192"/>
      <c r="AMB362" s="192"/>
      <c r="AMC362" s="192"/>
      <c r="AMD362" s="192"/>
      <c r="AME362" s="192"/>
      <c r="AMF362" s="192"/>
      <c r="AMG362" s="192"/>
      <c r="AMH362" s="192"/>
      <c r="AMI362" s="192"/>
      <c r="AMJ362" s="192"/>
    </row>
    <row r="363" spans="1:1024" s="220" customFormat="1" ht="132" x14ac:dyDescent="0.25">
      <c r="A363" s="672"/>
      <c r="B363" s="675"/>
      <c r="C363" s="671"/>
      <c r="D363" s="672"/>
      <c r="E363" s="672"/>
      <c r="F363" s="671"/>
      <c r="G363" s="673"/>
      <c r="H363" s="672"/>
      <c r="I363" s="189" t="s">
        <v>1831</v>
      </c>
      <c r="J363" s="187" t="s">
        <v>6</v>
      </c>
      <c r="K363" s="190" t="s">
        <v>1832</v>
      </c>
      <c r="L363" s="189" t="str">
        <f>VLOOKUP(MID(K363,1,4),CódigosRetorno!$A$2:$B$1795,2,FALSE())</f>
        <v>La sumatoria del monto base - ISC de línea no corresponden al total</v>
      </c>
      <c r="M363" s="187" t="s">
        <v>8</v>
      </c>
      <c r="N363" s="191"/>
      <c r="O363" s="192"/>
      <c r="P363" s="192"/>
      <c r="Q363" s="192"/>
      <c r="R363" s="192"/>
      <c r="S363" s="192"/>
      <c r="T363" s="192"/>
      <c r="U363" s="192"/>
      <c r="V363" s="192"/>
      <c r="W363" s="192"/>
      <c r="X363" s="192"/>
      <c r="Y363" s="192"/>
      <c r="Z363" s="192"/>
      <c r="AA363" s="192"/>
      <c r="AB363" s="192"/>
      <c r="AC363" s="192"/>
      <c r="AD363" s="192"/>
      <c r="AE363" s="192"/>
      <c r="AF363" s="192"/>
      <c r="AG363" s="192"/>
      <c r="AH363" s="192"/>
      <c r="AI363" s="192"/>
      <c r="AJ363" s="192"/>
      <c r="AK363" s="192"/>
      <c r="AL363" s="192"/>
      <c r="AM363" s="192"/>
      <c r="AN363" s="192"/>
      <c r="AO363" s="192"/>
      <c r="AP363" s="192"/>
      <c r="AQ363" s="192"/>
      <c r="AR363" s="192"/>
      <c r="AS363" s="192"/>
      <c r="AT363" s="192"/>
      <c r="AU363" s="192"/>
      <c r="AV363" s="192"/>
      <c r="AW363" s="192"/>
      <c r="AX363" s="192"/>
      <c r="AY363" s="192"/>
      <c r="AZ363" s="192"/>
      <c r="BA363" s="192"/>
      <c r="BB363" s="192"/>
      <c r="BC363" s="192"/>
      <c r="BD363" s="192"/>
      <c r="BE363" s="192"/>
      <c r="BF363" s="192"/>
      <c r="BG363" s="192"/>
      <c r="BH363" s="192"/>
      <c r="BI363" s="192"/>
      <c r="BJ363" s="192"/>
      <c r="BK363" s="192"/>
      <c r="BL363" s="192"/>
      <c r="BM363" s="192"/>
      <c r="BN363" s="192"/>
      <c r="BO363" s="192"/>
      <c r="BP363" s="192"/>
      <c r="BQ363" s="192"/>
      <c r="BR363" s="192"/>
      <c r="BS363" s="192"/>
      <c r="BT363" s="192"/>
      <c r="BU363" s="192"/>
      <c r="BV363" s="192"/>
      <c r="BW363" s="192"/>
      <c r="BX363" s="192"/>
      <c r="BY363" s="192"/>
      <c r="BZ363" s="192"/>
      <c r="CA363" s="192"/>
      <c r="CB363" s="192"/>
      <c r="CC363" s="192"/>
      <c r="CD363" s="192"/>
      <c r="CE363" s="192"/>
      <c r="CF363" s="192"/>
      <c r="CG363" s="192"/>
      <c r="CH363" s="192"/>
      <c r="CI363" s="192"/>
      <c r="CJ363" s="192"/>
      <c r="CK363" s="192"/>
      <c r="CL363" s="192"/>
      <c r="CM363" s="192"/>
      <c r="CN363" s="192"/>
      <c r="CO363" s="192"/>
      <c r="CP363" s="192"/>
      <c r="CQ363" s="192"/>
      <c r="CR363" s="192"/>
      <c r="CS363" s="192"/>
      <c r="CT363" s="192"/>
      <c r="CU363" s="192"/>
      <c r="CV363" s="192"/>
      <c r="CW363" s="192"/>
      <c r="CX363" s="192"/>
      <c r="CY363" s="192"/>
      <c r="CZ363" s="192"/>
      <c r="DA363" s="192"/>
      <c r="DB363" s="192"/>
      <c r="DC363" s="192"/>
      <c r="DD363" s="192"/>
      <c r="DE363" s="192"/>
      <c r="DF363" s="192"/>
      <c r="DG363" s="192"/>
      <c r="DH363" s="192"/>
      <c r="DI363" s="192"/>
      <c r="DJ363" s="192"/>
      <c r="DK363" s="192"/>
      <c r="DL363" s="192"/>
      <c r="DM363" s="192"/>
      <c r="DN363" s="192"/>
      <c r="DO363" s="192"/>
      <c r="DP363" s="192"/>
      <c r="DQ363" s="192"/>
      <c r="DR363" s="192"/>
      <c r="DS363" s="192"/>
      <c r="DT363" s="192"/>
      <c r="DU363" s="192"/>
      <c r="DV363" s="192"/>
      <c r="DW363" s="192"/>
      <c r="DX363" s="192"/>
      <c r="DY363" s="192"/>
      <c r="DZ363" s="192"/>
      <c r="EA363" s="192"/>
      <c r="EB363" s="192"/>
      <c r="EC363" s="192"/>
      <c r="ED363" s="192"/>
      <c r="EE363" s="192"/>
      <c r="EF363" s="192"/>
      <c r="EG363" s="192"/>
      <c r="EH363" s="192"/>
      <c r="EI363" s="192"/>
      <c r="EJ363" s="192"/>
      <c r="EK363" s="192"/>
      <c r="EL363" s="192"/>
      <c r="EM363" s="192"/>
      <c r="EN363" s="192"/>
      <c r="EO363" s="192"/>
      <c r="EP363" s="192"/>
      <c r="EQ363" s="192"/>
      <c r="ER363" s="192"/>
      <c r="ES363" s="192"/>
      <c r="ET363" s="192"/>
      <c r="EU363" s="192"/>
      <c r="EV363" s="192"/>
      <c r="EW363" s="192"/>
      <c r="EX363" s="192"/>
      <c r="EY363" s="192"/>
      <c r="EZ363" s="192"/>
      <c r="FA363" s="192"/>
      <c r="FB363" s="192"/>
      <c r="FC363" s="192"/>
      <c r="FD363" s="192"/>
      <c r="FE363" s="192"/>
      <c r="FF363" s="192"/>
      <c r="FG363" s="192"/>
      <c r="FH363" s="192"/>
      <c r="FI363" s="192"/>
      <c r="FJ363" s="192"/>
      <c r="FK363" s="192"/>
      <c r="FL363" s="192"/>
      <c r="FM363" s="192"/>
      <c r="FN363" s="192"/>
      <c r="FO363" s="192"/>
      <c r="FP363" s="192"/>
      <c r="FQ363" s="192"/>
      <c r="FR363" s="192"/>
      <c r="FS363" s="192"/>
      <c r="FT363" s="192"/>
      <c r="FU363" s="192"/>
      <c r="FV363" s="192"/>
      <c r="FW363" s="192"/>
      <c r="FX363" s="192"/>
      <c r="FY363" s="192"/>
      <c r="FZ363" s="192"/>
      <c r="GA363" s="192"/>
      <c r="GB363" s="192"/>
      <c r="GC363" s="192"/>
      <c r="GD363" s="192"/>
      <c r="GE363" s="192"/>
      <c r="GF363" s="192"/>
      <c r="GG363" s="192"/>
      <c r="GH363" s="192"/>
      <c r="GI363" s="192"/>
      <c r="GJ363" s="192"/>
      <c r="GK363" s="192"/>
      <c r="GL363" s="192"/>
      <c r="GM363" s="192"/>
      <c r="GN363" s="192"/>
      <c r="GO363" s="192"/>
      <c r="GP363" s="192"/>
      <c r="GQ363" s="192"/>
      <c r="GR363" s="192"/>
      <c r="GS363" s="192"/>
      <c r="GT363" s="192"/>
      <c r="GU363" s="192"/>
      <c r="GV363" s="192"/>
      <c r="GW363" s="192"/>
      <c r="GX363" s="192"/>
      <c r="GY363" s="192"/>
      <c r="GZ363" s="192"/>
      <c r="HA363" s="192"/>
      <c r="HB363" s="192"/>
      <c r="HC363" s="192"/>
      <c r="HD363" s="192"/>
      <c r="HE363" s="192"/>
      <c r="HF363" s="192"/>
      <c r="HG363" s="192"/>
      <c r="HH363" s="192"/>
      <c r="HI363" s="192"/>
      <c r="HJ363" s="192"/>
      <c r="HK363" s="192"/>
      <c r="HL363" s="192"/>
      <c r="HM363" s="192"/>
      <c r="HN363" s="192"/>
      <c r="HO363" s="192"/>
      <c r="HP363" s="192"/>
      <c r="HQ363" s="192"/>
      <c r="HR363" s="192"/>
      <c r="HS363" s="192"/>
      <c r="HT363" s="192"/>
      <c r="HU363" s="192"/>
      <c r="HV363" s="192"/>
      <c r="HW363" s="192"/>
      <c r="HX363" s="192"/>
      <c r="HY363" s="192"/>
      <c r="HZ363" s="192"/>
      <c r="IA363" s="192"/>
      <c r="IB363" s="192"/>
      <c r="IC363" s="192"/>
      <c r="ID363" s="192"/>
      <c r="IE363" s="192"/>
      <c r="IF363" s="192"/>
      <c r="IG363" s="192"/>
      <c r="IH363" s="192"/>
      <c r="II363" s="192"/>
      <c r="IJ363" s="192"/>
      <c r="IK363" s="192"/>
      <c r="IL363" s="192"/>
      <c r="IM363" s="192"/>
      <c r="IN363" s="192"/>
      <c r="IO363" s="192"/>
      <c r="IP363" s="192"/>
      <c r="IQ363" s="192"/>
      <c r="IR363" s="192"/>
      <c r="IS363" s="192"/>
      <c r="IT363" s="192"/>
      <c r="IU363" s="192"/>
      <c r="IV363" s="192"/>
      <c r="IW363" s="192"/>
      <c r="IX363" s="192"/>
      <c r="IY363" s="192"/>
      <c r="IZ363" s="192"/>
      <c r="JA363" s="192"/>
      <c r="JB363" s="192"/>
      <c r="JC363" s="192"/>
      <c r="JD363" s="192"/>
      <c r="JE363" s="192"/>
      <c r="JF363" s="192"/>
      <c r="JG363" s="192"/>
      <c r="JH363" s="192"/>
      <c r="JI363" s="192"/>
      <c r="JJ363" s="192"/>
      <c r="JK363" s="192"/>
      <c r="JL363" s="192"/>
      <c r="JM363" s="192"/>
      <c r="JN363" s="192"/>
      <c r="JO363" s="192"/>
      <c r="JP363" s="192"/>
      <c r="JQ363" s="192"/>
      <c r="JR363" s="192"/>
      <c r="JS363" s="192"/>
      <c r="JT363" s="192"/>
      <c r="JU363" s="192"/>
      <c r="JV363" s="192"/>
      <c r="JW363" s="192"/>
      <c r="JX363" s="192"/>
      <c r="JY363" s="192"/>
      <c r="JZ363" s="192"/>
      <c r="KA363" s="192"/>
      <c r="KB363" s="192"/>
      <c r="KC363" s="192"/>
      <c r="KD363" s="192"/>
      <c r="KE363" s="192"/>
      <c r="KF363" s="192"/>
      <c r="KG363" s="192"/>
      <c r="KH363" s="192"/>
      <c r="KI363" s="192"/>
      <c r="KJ363" s="192"/>
      <c r="KK363" s="192"/>
      <c r="KL363" s="192"/>
      <c r="KM363" s="192"/>
      <c r="KN363" s="192"/>
      <c r="KO363" s="192"/>
      <c r="KP363" s="192"/>
      <c r="KQ363" s="192"/>
      <c r="KR363" s="192"/>
      <c r="KS363" s="192"/>
      <c r="KT363" s="192"/>
      <c r="KU363" s="192"/>
      <c r="KV363" s="192"/>
      <c r="KW363" s="192"/>
      <c r="KX363" s="192"/>
      <c r="KY363" s="192"/>
      <c r="KZ363" s="192"/>
      <c r="LA363" s="192"/>
      <c r="LB363" s="192"/>
      <c r="LC363" s="192"/>
      <c r="LD363" s="192"/>
      <c r="LE363" s="192"/>
      <c r="LF363" s="192"/>
      <c r="LG363" s="192"/>
      <c r="LH363" s="192"/>
      <c r="LI363" s="192"/>
      <c r="LJ363" s="192"/>
      <c r="LK363" s="192"/>
      <c r="LL363" s="192"/>
      <c r="LM363" s="192"/>
      <c r="LN363" s="192"/>
      <c r="LO363" s="192"/>
      <c r="LP363" s="192"/>
      <c r="LQ363" s="192"/>
      <c r="LR363" s="192"/>
      <c r="LS363" s="192"/>
      <c r="LT363" s="192"/>
      <c r="LU363" s="192"/>
      <c r="LV363" s="192"/>
      <c r="LW363" s="192"/>
      <c r="LX363" s="192"/>
      <c r="LY363" s="192"/>
      <c r="LZ363" s="192"/>
      <c r="MA363" s="192"/>
      <c r="MB363" s="192"/>
      <c r="MC363" s="192"/>
      <c r="MD363" s="192"/>
      <c r="ME363" s="192"/>
      <c r="MF363" s="192"/>
      <c r="MG363" s="192"/>
      <c r="MH363" s="192"/>
      <c r="MI363" s="192"/>
      <c r="MJ363" s="192"/>
      <c r="MK363" s="192"/>
      <c r="ML363" s="192"/>
      <c r="MM363" s="192"/>
      <c r="MN363" s="192"/>
      <c r="MO363" s="192"/>
      <c r="MP363" s="192"/>
      <c r="MQ363" s="192"/>
      <c r="MR363" s="192"/>
      <c r="MS363" s="192"/>
      <c r="MT363" s="192"/>
      <c r="MU363" s="192"/>
      <c r="MV363" s="192"/>
      <c r="MW363" s="192"/>
      <c r="MX363" s="192"/>
      <c r="MY363" s="192"/>
      <c r="MZ363" s="192"/>
      <c r="NA363" s="192"/>
      <c r="NB363" s="192"/>
      <c r="NC363" s="192"/>
      <c r="ND363" s="192"/>
      <c r="NE363" s="192"/>
      <c r="NF363" s="192"/>
      <c r="NG363" s="192"/>
      <c r="NH363" s="192"/>
      <c r="NI363" s="192"/>
      <c r="NJ363" s="192"/>
      <c r="NK363" s="192"/>
      <c r="NL363" s="192"/>
      <c r="NM363" s="192"/>
      <c r="NN363" s="192"/>
      <c r="NO363" s="192"/>
      <c r="NP363" s="192"/>
      <c r="NQ363" s="192"/>
      <c r="NR363" s="192"/>
      <c r="NS363" s="192"/>
      <c r="NT363" s="192"/>
      <c r="NU363" s="192"/>
      <c r="NV363" s="192"/>
      <c r="NW363" s="192"/>
      <c r="NX363" s="192"/>
      <c r="NY363" s="192"/>
      <c r="NZ363" s="192"/>
      <c r="OA363" s="192"/>
      <c r="OB363" s="192"/>
      <c r="OC363" s="192"/>
      <c r="OD363" s="192"/>
      <c r="OE363" s="192"/>
      <c r="OF363" s="192"/>
      <c r="OG363" s="192"/>
      <c r="OH363" s="192"/>
      <c r="OI363" s="192"/>
      <c r="OJ363" s="192"/>
      <c r="OK363" s="192"/>
      <c r="OL363" s="192"/>
      <c r="OM363" s="192"/>
      <c r="ON363" s="192"/>
      <c r="OO363" s="192"/>
      <c r="OP363" s="192"/>
      <c r="OQ363" s="192"/>
      <c r="OR363" s="192"/>
      <c r="OS363" s="192"/>
      <c r="OT363" s="192"/>
      <c r="OU363" s="192"/>
      <c r="OV363" s="192"/>
      <c r="OW363" s="192"/>
      <c r="OX363" s="192"/>
      <c r="OY363" s="192"/>
      <c r="OZ363" s="192"/>
      <c r="PA363" s="192"/>
      <c r="PB363" s="192"/>
      <c r="PC363" s="192"/>
      <c r="PD363" s="192"/>
      <c r="PE363" s="192"/>
      <c r="PF363" s="192"/>
      <c r="PG363" s="192"/>
      <c r="PH363" s="192"/>
      <c r="PI363" s="192"/>
      <c r="PJ363" s="192"/>
      <c r="PK363" s="192"/>
      <c r="PL363" s="192"/>
      <c r="PM363" s="192"/>
      <c r="PN363" s="192"/>
      <c r="PO363" s="192"/>
      <c r="PP363" s="192"/>
      <c r="PQ363" s="192"/>
      <c r="PR363" s="192"/>
      <c r="PS363" s="192"/>
      <c r="PT363" s="192"/>
      <c r="PU363" s="192"/>
      <c r="PV363" s="192"/>
      <c r="PW363" s="192"/>
      <c r="PX363" s="192"/>
      <c r="PY363" s="192"/>
      <c r="PZ363" s="192"/>
      <c r="QA363" s="192"/>
      <c r="QB363" s="192"/>
      <c r="QC363" s="192"/>
      <c r="QD363" s="192"/>
      <c r="QE363" s="192"/>
      <c r="QF363" s="192"/>
      <c r="QG363" s="192"/>
      <c r="QH363" s="192"/>
      <c r="QI363" s="192"/>
      <c r="QJ363" s="192"/>
      <c r="QK363" s="192"/>
      <c r="QL363" s="192"/>
      <c r="QM363" s="192"/>
      <c r="QN363" s="192"/>
      <c r="QO363" s="192"/>
      <c r="QP363" s="192"/>
      <c r="QQ363" s="192"/>
      <c r="QR363" s="192"/>
      <c r="QS363" s="192"/>
      <c r="QT363" s="192"/>
      <c r="QU363" s="192"/>
      <c r="QV363" s="192"/>
      <c r="QW363" s="192"/>
      <c r="QX363" s="192"/>
      <c r="QY363" s="192"/>
      <c r="QZ363" s="192"/>
      <c r="RA363" s="192"/>
      <c r="RB363" s="192"/>
      <c r="RC363" s="192"/>
      <c r="RD363" s="192"/>
      <c r="RE363" s="192"/>
      <c r="RF363" s="192"/>
      <c r="RG363" s="192"/>
      <c r="RH363" s="192"/>
      <c r="RI363" s="192"/>
      <c r="RJ363" s="192"/>
      <c r="RK363" s="192"/>
      <c r="RL363" s="192"/>
      <c r="RM363" s="192"/>
      <c r="RN363" s="192"/>
      <c r="RO363" s="192"/>
      <c r="RP363" s="192"/>
      <c r="RQ363" s="192"/>
      <c r="RR363" s="192"/>
      <c r="RS363" s="192"/>
      <c r="RT363" s="192"/>
      <c r="RU363" s="192"/>
      <c r="RV363" s="192"/>
      <c r="RW363" s="192"/>
      <c r="RX363" s="192"/>
      <c r="RY363" s="192"/>
      <c r="RZ363" s="192"/>
      <c r="SA363" s="192"/>
      <c r="SB363" s="192"/>
      <c r="SC363" s="192"/>
      <c r="SD363" s="192"/>
      <c r="SE363" s="192"/>
      <c r="SF363" s="192"/>
      <c r="SG363" s="192"/>
      <c r="SH363" s="192"/>
      <c r="SI363" s="192"/>
      <c r="SJ363" s="192"/>
      <c r="SK363" s="192"/>
      <c r="SL363" s="192"/>
      <c r="SM363" s="192"/>
      <c r="SN363" s="192"/>
      <c r="SO363" s="192"/>
      <c r="SP363" s="192"/>
      <c r="SQ363" s="192"/>
      <c r="SR363" s="192"/>
      <c r="SS363" s="192"/>
      <c r="ST363" s="192"/>
      <c r="SU363" s="192"/>
      <c r="SV363" s="192"/>
      <c r="SW363" s="192"/>
      <c r="SX363" s="192"/>
      <c r="SY363" s="192"/>
      <c r="SZ363" s="192"/>
      <c r="TA363" s="192"/>
      <c r="TB363" s="192"/>
      <c r="TC363" s="192"/>
      <c r="TD363" s="192"/>
      <c r="TE363" s="192"/>
      <c r="TF363" s="192"/>
      <c r="TG363" s="192"/>
      <c r="TH363" s="192"/>
      <c r="TI363" s="192"/>
      <c r="TJ363" s="192"/>
      <c r="TK363" s="192"/>
      <c r="TL363" s="192"/>
      <c r="TM363" s="192"/>
      <c r="TN363" s="192"/>
      <c r="TO363" s="192"/>
      <c r="TP363" s="192"/>
      <c r="TQ363" s="192"/>
      <c r="TR363" s="192"/>
      <c r="TS363" s="192"/>
      <c r="TT363" s="192"/>
      <c r="TU363" s="192"/>
      <c r="TV363" s="192"/>
      <c r="TW363" s="192"/>
      <c r="TX363" s="192"/>
      <c r="TY363" s="192"/>
      <c r="TZ363" s="192"/>
      <c r="UA363" s="192"/>
      <c r="UB363" s="192"/>
      <c r="UC363" s="192"/>
      <c r="UD363" s="192"/>
      <c r="UE363" s="192"/>
      <c r="UF363" s="192"/>
      <c r="UG363" s="192"/>
      <c r="UH363" s="192"/>
      <c r="UI363" s="192"/>
      <c r="UJ363" s="192"/>
      <c r="UK363" s="192"/>
      <c r="UL363" s="192"/>
      <c r="UM363" s="192"/>
      <c r="UN363" s="192"/>
      <c r="UO363" s="192"/>
      <c r="UP363" s="192"/>
      <c r="UQ363" s="192"/>
      <c r="UR363" s="192"/>
      <c r="US363" s="192"/>
      <c r="UT363" s="192"/>
      <c r="UU363" s="192"/>
      <c r="UV363" s="192"/>
      <c r="UW363" s="192"/>
      <c r="UX363" s="192"/>
      <c r="UY363" s="192"/>
      <c r="UZ363" s="192"/>
      <c r="VA363" s="192"/>
      <c r="VB363" s="192"/>
      <c r="VC363" s="192"/>
      <c r="VD363" s="192"/>
      <c r="VE363" s="192"/>
      <c r="VF363" s="192"/>
      <c r="VG363" s="192"/>
      <c r="VH363" s="192"/>
      <c r="VI363" s="192"/>
      <c r="VJ363" s="192"/>
      <c r="VK363" s="192"/>
      <c r="VL363" s="192"/>
      <c r="VM363" s="192"/>
      <c r="VN363" s="192"/>
      <c r="VO363" s="192"/>
      <c r="VP363" s="192"/>
      <c r="VQ363" s="192"/>
      <c r="VR363" s="192"/>
      <c r="VS363" s="192"/>
      <c r="VT363" s="192"/>
      <c r="VU363" s="192"/>
      <c r="VV363" s="192"/>
      <c r="VW363" s="192"/>
      <c r="VX363" s="192"/>
      <c r="VY363" s="192"/>
      <c r="VZ363" s="192"/>
      <c r="WA363" s="192"/>
      <c r="WB363" s="192"/>
      <c r="WC363" s="192"/>
      <c r="WD363" s="192"/>
      <c r="WE363" s="192"/>
      <c r="WF363" s="192"/>
      <c r="WG363" s="192"/>
      <c r="WH363" s="192"/>
      <c r="WI363" s="192"/>
      <c r="WJ363" s="192"/>
      <c r="WK363" s="192"/>
      <c r="WL363" s="192"/>
      <c r="WM363" s="192"/>
      <c r="WN363" s="192"/>
      <c r="WO363" s="192"/>
      <c r="WP363" s="192"/>
      <c r="WQ363" s="192"/>
      <c r="WR363" s="192"/>
      <c r="WS363" s="192"/>
      <c r="WT363" s="192"/>
      <c r="WU363" s="192"/>
      <c r="WV363" s="192"/>
      <c r="WW363" s="192"/>
      <c r="WX363" s="192"/>
      <c r="WY363" s="192"/>
      <c r="WZ363" s="192"/>
      <c r="XA363" s="192"/>
      <c r="XB363" s="192"/>
      <c r="XC363" s="192"/>
      <c r="XD363" s="192"/>
      <c r="XE363" s="192"/>
      <c r="XF363" s="192"/>
      <c r="XG363" s="192"/>
      <c r="XH363" s="192"/>
      <c r="XI363" s="192"/>
      <c r="XJ363" s="192"/>
      <c r="XK363" s="192"/>
      <c r="XL363" s="192"/>
      <c r="XM363" s="192"/>
      <c r="XN363" s="192"/>
      <c r="XO363" s="192"/>
      <c r="XP363" s="192"/>
      <c r="XQ363" s="192"/>
      <c r="XR363" s="192"/>
      <c r="XS363" s="192"/>
      <c r="XT363" s="192"/>
      <c r="XU363" s="192"/>
      <c r="XV363" s="192"/>
      <c r="XW363" s="192"/>
      <c r="XX363" s="192"/>
      <c r="XY363" s="192"/>
      <c r="XZ363" s="192"/>
      <c r="YA363" s="192"/>
      <c r="YB363" s="192"/>
      <c r="YC363" s="192"/>
      <c r="YD363" s="192"/>
      <c r="YE363" s="192"/>
      <c r="YF363" s="192"/>
      <c r="YG363" s="192"/>
      <c r="YH363" s="192"/>
      <c r="YI363" s="192"/>
      <c r="YJ363" s="192"/>
      <c r="YK363" s="192"/>
      <c r="YL363" s="192"/>
      <c r="YM363" s="192"/>
      <c r="YN363" s="192"/>
      <c r="YO363" s="192"/>
      <c r="YP363" s="192"/>
      <c r="YQ363" s="192"/>
      <c r="YR363" s="192"/>
      <c r="YS363" s="192"/>
      <c r="YT363" s="192"/>
      <c r="YU363" s="192"/>
      <c r="YV363" s="192"/>
      <c r="YW363" s="192"/>
      <c r="YX363" s="192"/>
      <c r="YY363" s="192"/>
      <c r="YZ363" s="192"/>
      <c r="ZA363" s="192"/>
      <c r="ZB363" s="192"/>
      <c r="ZC363" s="192"/>
      <c r="ZD363" s="192"/>
      <c r="ZE363" s="192"/>
      <c r="ZF363" s="192"/>
      <c r="ZG363" s="192"/>
      <c r="ZH363" s="192"/>
      <c r="ZI363" s="192"/>
      <c r="ZJ363" s="192"/>
      <c r="ZK363" s="192"/>
      <c r="ZL363" s="192"/>
      <c r="ZM363" s="192"/>
      <c r="ZN363" s="192"/>
      <c r="ZO363" s="192"/>
      <c r="ZP363" s="192"/>
      <c r="ZQ363" s="192"/>
      <c r="ZR363" s="192"/>
      <c r="ZS363" s="192"/>
      <c r="ZT363" s="192"/>
      <c r="ZU363" s="192"/>
      <c r="ZV363" s="192"/>
      <c r="ZW363" s="192"/>
      <c r="ZX363" s="192"/>
      <c r="ZY363" s="192"/>
      <c r="ZZ363" s="192"/>
      <c r="AAA363" s="192"/>
      <c r="AAB363" s="192"/>
      <c r="AAC363" s="192"/>
      <c r="AAD363" s="192"/>
      <c r="AAE363" s="192"/>
      <c r="AAF363" s="192"/>
      <c r="AAG363" s="192"/>
      <c r="AAH363" s="192"/>
      <c r="AAI363" s="192"/>
      <c r="AAJ363" s="192"/>
      <c r="AAK363" s="192"/>
      <c r="AAL363" s="192"/>
      <c r="AAM363" s="192"/>
      <c r="AAN363" s="192"/>
      <c r="AAO363" s="192"/>
      <c r="AAP363" s="192"/>
      <c r="AAQ363" s="192"/>
      <c r="AAR363" s="192"/>
      <c r="AAS363" s="192"/>
      <c r="AAT363" s="192"/>
      <c r="AAU363" s="192"/>
      <c r="AAV363" s="192"/>
      <c r="AAW363" s="192"/>
      <c r="AAX363" s="192"/>
      <c r="AAY363" s="192"/>
      <c r="AAZ363" s="192"/>
      <c r="ABA363" s="192"/>
      <c r="ABB363" s="192"/>
      <c r="ABC363" s="192"/>
      <c r="ABD363" s="192"/>
      <c r="ABE363" s="192"/>
      <c r="ABF363" s="192"/>
      <c r="ABG363" s="192"/>
      <c r="ABH363" s="192"/>
      <c r="ABI363" s="192"/>
      <c r="ABJ363" s="192"/>
      <c r="ABK363" s="192"/>
      <c r="ABL363" s="192"/>
      <c r="ABM363" s="192"/>
      <c r="ABN363" s="192"/>
      <c r="ABO363" s="192"/>
      <c r="ABP363" s="192"/>
      <c r="ABQ363" s="192"/>
      <c r="ABR363" s="192"/>
      <c r="ABS363" s="192"/>
      <c r="ABT363" s="192"/>
      <c r="ABU363" s="192"/>
      <c r="ABV363" s="192"/>
      <c r="ABW363" s="192"/>
      <c r="ABX363" s="192"/>
      <c r="ABY363" s="192"/>
      <c r="ABZ363" s="192"/>
      <c r="ACA363" s="192"/>
      <c r="ACB363" s="192"/>
      <c r="ACC363" s="192"/>
      <c r="ACD363" s="192"/>
      <c r="ACE363" s="192"/>
      <c r="ACF363" s="192"/>
      <c r="ACG363" s="192"/>
      <c r="ACH363" s="192"/>
      <c r="ACI363" s="192"/>
      <c r="ACJ363" s="192"/>
      <c r="ACK363" s="192"/>
      <c r="ACL363" s="192"/>
      <c r="ACM363" s="192"/>
      <c r="ACN363" s="192"/>
      <c r="ACO363" s="192"/>
      <c r="ACP363" s="192"/>
      <c r="ACQ363" s="192"/>
      <c r="ACR363" s="192"/>
      <c r="ACS363" s="192"/>
      <c r="ACT363" s="192"/>
      <c r="ACU363" s="192"/>
      <c r="ACV363" s="192"/>
      <c r="ACW363" s="192"/>
      <c r="ACX363" s="192"/>
      <c r="ACY363" s="192"/>
      <c r="ACZ363" s="192"/>
      <c r="ADA363" s="192"/>
      <c r="ADB363" s="192"/>
      <c r="ADC363" s="192"/>
      <c r="ADD363" s="192"/>
      <c r="ADE363" s="192"/>
      <c r="ADF363" s="192"/>
      <c r="ADG363" s="192"/>
      <c r="ADH363" s="192"/>
      <c r="ADI363" s="192"/>
      <c r="ADJ363" s="192"/>
      <c r="ADK363" s="192"/>
      <c r="ADL363" s="192"/>
      <c r="ADM363" s="192"/>
      <c r="ADN363" s="192"/>
      <c r="ADO363" s="192"/>
      <c r="ADP363" s="192"/>
      <c r="ADQ363" s="192"/>
      <c r="ADR363" s="192"/>
      <c r="ADS363" s="192"/>
      <c r="ADT363" s="192"/>
      <c r="ADU363" s="192"/>
      <c r="ADV363" s="192"/>
      <c r="ADW363" s="192"/>
      <c r="ADX363" s="192"/>
      <c r="ADY363" s="192"/>
      <c r="ADZ363" s="192"/>
      <c r="AEA363" s="192"/>
      <c r="AEB363" s="192"/>
      <c r="AEC363" s="192"/>
      <c r="AED363" s="192"/>
      <c r="AEE363" s="192"/>
      <c r="AEF363" s="192"/>
      <c r="AEG363" s="192"/>
      <c r="AEH363" s="192"/>
      <c r="AEI363" s="192"/>
      <c r="AEJ363" s="192"/>
      <c r="AEK363" s="192"/>
      <c r="AEL363" s="192"/>
      <c r="AEM363" s="192"/>
      <c r="AEN363" s="192"/>
      <c r="AEO363" s="192"/>
      <c r="AEP363" s="192"/>
      <c r="AEQ363" s="192"/>
      <c r="AER363" s="192"/>
      <c r="AES363" s="192"/>
      <c r="AET363" s="192"/>
      <c r="AEU363" s="192"/>
      <c r="AEV363" s="192"/>
      <c r="AEW363" s="192"/>
      <c r="AEX363" s="192"/>
      <c r="AEY363" s="192"/>
      <c r="AEZ363" s="192"/>
      <c r="AFA363" s="192"/>
      <c r="AFB363" s="192"/>
      <c r="AFC363" s="192"/>
      <c r="AFD363" s="192"/>
      <c r="AFE363" s="192"/>
      <c r="AFF363" s="192"/>
      <c r="AFG363" s="192"/>
      <c r="AFH363" s="192"/>
      <c r="AFI363" s="192"/>
      <c r="AFJ363" s="192"/>
      <c r="AFK363" s="192"/>
      <c r="AFL363" s="192"/>
      <c r="AFM363" s="192"/>
      <c r="AFN363" s="192"/>
      <c r="AFO363" s="192"/>
      <c r="AFP363" s="192"/>
      <c r="AFQ363" s="192"/>
      <c r="AFR363" s="192"/>
      <c r="AFS363" s="192"/>
      <c r="AFT363" s="192"/>
      <c r="AFU363" s="192"/>
      <c r="AFV363" s="192"/>
      <c r="AFW363" s="192"/>
      <c r="AFX363" s="192"/>
      <c r="AFY363" s="192"/>
      <c r="AFZ363" s="192"/>
      <c r="AGA363" s="192"/>
      <c r="AGB363" s="192"/>
      <c r="AGC363" s="192"/>
      <c r="AGD363" s="192"/>
      <c r="AGE363" s="192"/>
      <c r="AGF363" s="192"/>
      <c r="AGG363" s="192"/>
      <c r="AGH363" s="192"/>
      <c r="AGI363" s="192"/>
      <c r="AGJ363" s="192"/>
      <c r="AGK363" s="192"/>
      <c r="AGL363" s="192"/>
      <c r="AGM363" s="192"/>
      <c r="AGN363" s="192"/>
      <c r="AGO363" s="192"/>
      <c r="AGP363" s="192"/>
      <c r="AGQ363" s="192"/>
      <c r="AGR363" s="192"/>
      <c r="AGS363" s="192"/>
      <c r="AGT363" s="192"/>
      <c r="AGU363" s="192"/>
      <c r="AGV363" s="192"/>
      <c r="AGW363" s="192"/>
      <c r="AGX363" s="192"/>
      <c r="AGY363" s="192"/>
      <c r="AGZ363" s="192"/>
      <c r="AHA363" s="192"/>
      <c r="AHB363" s="192"/>
      <c r="AHC363" s="192"/>
      <c r="AHD363" s="192"/>
      <c r="AHE363" s="192"/>
      <c r="AHF363" s="192"/>
      <c r="AHG363" s="192"/>
      <c r="AHH363" s="192"/>
      <c r="AHI363" s="192"/>
      <c r="AHJ363" s="192"/>
      <c r="AHK363" s="192"/>
      <c r="AHL363" s="192"/>
      <c r="AHM363" s="192"/>
      <c r="AHN363" s="192"/>
      <c r="AHO363" s="192"/>
      <c r="AHP363" s="192"/>
      <c r="AHQ363" s="192"/>
      <c r="AHR363" s="192"/>
      <c r="AHS363" s="192"/>
      <c r="AHT363" s="192"/>
      <c r="AHU363" s="192"/>
      <c r="AHV363" s="192"/>
      <c r="AHW363" s="192"/>
      <c r="AHX363" s="192"/>
      <c r="AHY363" s="192"/>
      <c r="AHZ363" s="192"/>
      <c r="AIA363" s="192"/>
      <c r="AIB363" s="192"/>
      <c r="AIC363" s="192"/>
      <c r="AID363" s="192"/>
      <c r="AIE363" s="192"/>
      <c r="AIF363" s="192"/>
      <c r="AIG363" s="192"/>
      <c r="AIH363" s="192"/>
      <c r="AII363" s="192"/>
      <c r="AIJ363" s="192"/>
      <c r="AIK363" s="192"/>
      <c r="AIL363" s="192"/>
      <c r="AIM363" s="192"/>
      <c r="AIN363" s="192"/>
      <c r="AIO363" s="192"/>
      <c r="AIP363" s="192"/>
      <c r="AIQ363" s="192"/>
      <c r="AIR363" s="192"/>
      <c r="AIS363" s="192"/>
      <c r="AIT363" s="192"/>
      <c r="AIU363" s="192"/>
      <c r="AIV363" s="192"/>
      <c r="AIW363" s="192"/>
      <c r="AIX363" s="192"/>
      <c r="AIY363" s="192"/>
      <c r="AIZ363" s="192"/>
      <c r="AJA363" s="192"/>
      <c r="AJB363" s="192"/>
      <c r="AJC363" s="192"/>
      <c r="AJD363" s="192"/>
      <c r="AJE363" s="192"/>
      <c r="AJF363" s="192"/>
      <c r="AJG363" s="192"/>
      <c r="AJH363" s="192"/>
      <c r="AJI363" s="192"/>
      <c r="AJJ363" s="192"/>
      <c r="AJK363" s="192"/>
      <c r="AJL363" s="192"/>
      <c r="AJM363" s="192"/>
      <c r="AJN363" s="192"/>
      <c r="AJO363" s="192"/>
      <c r="AJP363" s="192"/>
      <c r="AJQ363" s="192"/>
      <c r="AJR363" s="192"/>
      <c r="AJS363" s="192"/>
      <c r="AJT363" s="192"/>
      <c r="AJU363" s="192"/>
      <c r="AJV363" s="192"/>
      <c r="AJW363" s="192"/>
      <c r="AJX363" s="192"/>
      <c r="AJY363" s="192"/>
      <c r="AJZ363" s="192"/>
      <c r="AKA363" s="192"/>
      <c r="AKB363" s="192"/>
      <c r="AKC363" s="192"/>
      <c r="AKD363" s="192"/>
      <c r="AKE363" s="192"/>
      <c r="AKF363" s="192"/>
      <c r="AKG363" s="192"/>
      <c r="AKH363" s="192"/>
      <c r="AKI363" s="192"/>
      <c r="AKJ363" s="192"/>
      <c r="AKK363" s="192"/>
      <c r="AKL363" s="192"/>
      <c r="AKM363" s="192"/>
      <c r="AKN363" s="192"/>
      <c r="AKO363" s="192"/>
      <c r="AKP363" s="192"/>
      <c r="AKQ363" s="192"/>
      <c r="AKR363" s="192"/>
      <c r="AKS363" s="192"/>
      <c r="AKT363" s="192"/>
      <c r="AKU363" s="192"/>
      <c r="AKV363" s="192"/>
      <c r="AKW363" s="192"/>
      <c r="AKX363" s="192"/>
      <c r="AKY363" s="192"/>
      <c r="AKZ363" s="192"/>
      <c r="ALA363" s="192"/>
      <c r="ALB363" s="192"/>
      <c r="ALC363" s="192"/>
      <c r="ALD363" s="192"/>
      <c r="ALE363" s="192"/>
      <c r="ALF363" s="192"/>
      <c r="ALG363" s="192"/>
      <c r="ALH363" s="192"/>
      <c r="ALI363" s="192"/>
      <c r="ALJ363" s="192"/>
      <c r="ALK363" s="192"/>
      <c r="ALL363" s="192"/>
      <c r="ALM363" s="192"/>
      <c r="ALN363" s="192"/>
      <c r="ALO363" s="192"/>
      <c r="ALP363" s="192"/>
      <c r="ALQ363" s="192"/>
      <c r="ALR363" s="192"/>
      <c r="ALS363" s="192"/>
      <c r="ALT363" s="192"/>
      <c r="ALU363" s="192"/>
      <c r="ALV363" s="192"/>
      <c r="ALW363" s="192"/>
      <c r="ALX363" s="192"/>
      <c r="ALY363" s="192"/>
      <c r="ALZ363" s="192"/>
      <c r="AMA363" s="192"/>
      <c r="AMB363" s="192"/>
      <c r="AMC363" s="192"/>
      <c r="AMD363" s="192"/>
      <c r="AME363" s="192"/>
      <c r="AMF363" s="192"/>
      <c r="AMG363" s="192"/>
      <c r="AMH363" s="192"/>
      <c r="AMI363" s="192"/>
      <c r="AMJ363" s="192"/>
    </row>
    <row r="364" spans="1:1024" s="220" customFormat="1" ht="60" x14ac:dyDescent="0.25">
      <c r="A364" s="672"/>
      <c r="B364" s="675"/>
      <c r="C364" s="671"/>
      <c r="D364" s="672"/>
      <c r="E364" s="672"/>
      <c r="F364" s="671"/>
      <c r="G364" s="673"/>
      <c r="H364" s="672"/>
      <c r="I364" s="189" t="s">
        <v>1833</v>
      </c>
      <c r="J364" s="187" t="s">
        <v>6</v>
      </c>
      <c r="K364" s="190" t="s">
        <v>1834</v>
      </c>
      <c r="L364" s="189" t="str">
        <f>VLOOKUP(MID(K364,1,4),CódigosRetorno!$A$2:$B$1795,2,FALSE())</f>
        <v>La sumatoria del monto base - Otros tributos de línea no corresponden al total</v>
      </c>
      <c r="M364" s="187" t="s">
        <v>8</v>
      </c>
      <c r="N364" s="191"/>
      <c r="O364" s="192"/>
      <c r="P364" s="192"/>
      <c r="Q364" s="192"/>
      <c r="R364" s="192"/>
      <c r="S364" s="192"/>
      <c r="T364" s="192"/>
      <c r="U364" s="192"/>
      <c r="V364" s="192"/>
      <c r="W364" s="192"/>
      <c r="X364" s="192"/>
      <c r="Y364" s="192"/>
      <c r="Z364" s="192"/>
      <c r="AA364" s="192"/>
      <c r="AB364" s="192"/>
      <c r="AC364" s="192"/>
      <c r="AD364" s="192"/>
      <c r="AE364" s="192"/>
      <c r="AF364" s="192"/>
      <c r="AG364" s="192"/>
      <c r="AH364" s="192"/>
      <c r="AI364" s="192"/>
      <c r="AJ364" s="192"/>
      <c r="AK364" s="192"/>
      <c r="AL364" s="192"/>
      <c r="AM364" s="192"/>
      <c r="AN364" s="192"/>
      <c r="AO364" s="192"/>
      <c r="AP364" s="192"/>
      <c r="AQ364" s="192"/>
      <c r="AR364" s="192"/>
      <c r="AS364" s="192"/>
      <c r="AT364" s="192"/>
      <c r="AU364" s="192"/>
      <c r="AV364" s="192"/>
      <c r="AW364" s="192"/>
      <c r="AX364" s="192"/>
      <c r="AY364" s="192"/>
      <c r="AZ364" s="192"/>
      <c r="BA364" s="192"/>
      <c r="BB364" s="192"/>
      <c r="BC364" s="192"/>
      <c r="BD364" s="192"/>
      <c r="BE364" s="192"/>
      <c r="BF364" s="192"/>
      <c r="BG364" s="192"/>
      <c r="BH364" s="192"/>
      <c r="BI364" s="192"/>
      <c r="BJ364" s="192"/>
      <c r="BK364" s="192"/>
      <c r="BL364" s="192"/>
      <c r="BM364" s="192"/>
      <c r="BN364" s="192"/>
      <c r="BO364" s="192"/>
      <c r="BP364" s="192"/>
      <c r="BQ364" s="192"/>
      <c r="BR364" s="192"/>
      <c r="BS364" s="192"/>
      <c r="BT364" s="192"/>
      <c r="BU364" s="192"/>
      <c r="BV364" s="192"/>
      <c r="BW364" s="192"/>
      <c r="BX364" s="192"/>
      <c r="BY364" s="192"/>
      <c r="BZ364" s="192"/>
      <c r="CA364" s="192"/>
      <c r="CB364" s="192"/>
      <c r="CC364" s="192"/>
      <c r="CD364" s="192"/>
      <c r="CE364" s="192"/>
      <c r="CF364" s="192"/>
      <c r="CG364" s="192"/>
      <c r="CH364" s="192"/>
      <c r="CI364" s="192"/>
      <c r="CJ364" s="192"/>
      <c r="CK364" s="192"/>
      <c r="CL364" s="192"/>
      <c r="CM364" s="192"/>
      <c r="CN364" s="192"/>
      <c r="CO364" s="192"/>
      <c r="CP364" s="192"/>
      <c r="CQ364" s="192"/>
      <c r="CR364" s="192"/>
      <c r="CS364" s="192"/>
      <c r="CT364" s="192"/>
      <c r="CU364" s="192"/>
      <c r="CV364" s="192"/>
      <c r="CW364" s="192"/>
      <c r="CX364" s="192"/>
      <c r="CY364" s="192"/>
      <c r="CZ364" s="192"/>
      <c r="DA364" s="192"/>
      <c r="DB364" s="192"/>
      <c r="DC364" s="192"/>
      <c r="DD364" s="192"/>
      <c r="DE364" s="192"/>
      <c r="DF364" s="192"/>
      <c r="DG364" s="192"/>
      <c r="DH364" s="192"/>
      <c r="DI364" s="192"/>
      <c r="DJ364" s="192"/>
      <c r="DK364" s="192"/>
      <c r="DL364" s="192"/>
      <c r="DM364" s="192"/>
      <c r="DN364" s="192"/>
      <c r="DO364" s="192"/>
      <c r="DP364" s="192"/>
      <c r="DQ364" s="192"/>
      <c r="DR364" s="192"/>
      <c r="DS364" s="192"/>
      <c r="DT364" s="192"/>
      <c r="DU364" s="192"/>
      <c r="DV364" s="192"/>
      <c r="DW364" s="192"/>
      <c r="DX364" s="192"/>
      <c r="DY364" s="192"/>
      <c r="DZ364" s="192"/>
      <c r="EA364" s="192"/>
      <c r="EB364" s="192"/>
      <c r="EC364" s="192"/>
      <c r="ED364" s="192"/>
      <c r="EE364" s="192"/>
      <c r="EF364" s="192"/>
      <c r="EG364" s="192"/>
      <c r="EH364" s="192"/>
      <c r="EI364" s="192"/>
      <c r="EJ364" s="192"/>
      <c r="EK364" s="192"/>
      <c r="EL364" s="192"/>
      <c r="EM364" s="192"/>
      <c r="EN364" s="192"/>
      <c r="EO364" s="192"/>
      <c r="EP364" s="192"/>
      <c r="EQ364" s="192"/>
      <c r="ER364" s="192"/>
      <c r="ES364" s="192"/>
      <c r="ET364" s="192"/>
      <c r="EU364" s="192"/>
      <c r="EV364" s="192"/>
      <c r="EW364" s="192"/>
      <c r="EX364" s="192"/>
      <c r="EY364" s="192"/>
      <c r="EZ364" s="192"/>
      <c r="FA364" s="192"/>
      <c r="FB364" s="192"/>
      <c r="FC364" s="192"/>
      <c r="FD364" s="192"/>
      <c r="FE364" s="192"/>
      <c r="FF364" s="192"/>
      <c r="FG364" s="192"/>
      <c r="FH364" s="192"/>
      <c r="FI364" s="192"/>
      <c r="FJ364" s="192"/>
      <c r="FK364" s="192"/>
      <c r="FL364" s="192"/>
      <c r="FM364" s="192"/>
      <c r="FN364" s="192"/>
      <c r="FO364" s="192"/>
      <c r="FP364" s="192"/>
      <c r="FQ364" s="192"/>
      <c r="FR364" s="192"/>
      <c r="FS364" s="192"/>
      <c r="FT364" s="192"/>
      <c r="FU364" s="192"/>
      <c r="FV364" s="192"/>
      <c r="FW364" s="192"/>
      <c r="FX364" s="192"/>
      <c r="FY364" s="192"/>
      <c r="FZ364" s="192"/>
      <c r="GA364" s="192"/>
      <c r="GB364" s="192"/>
      <c r="GC364" s="192"/>
      <c r="GD364" s="192"/>
      <c r="GE364" s="192"/>
      <c r="GF364" s="192"/>
      <c r="GG364" s="192"/>
      <c r="GH364" s="192"/>
      <c r="GI364" s="192"/>
      <c r="GJ364" s="192"/>
      <c r="GK364" s="192"/>
      <c r="GL364" s="192"/>
      <c r="GM364" s="192"/>
      <c r="GN364" s="192"/>
      <c r="GO364" s="192"/>
      <c r="GP364" s="192"/>
      <c r="GQ364" s="192"/>
      <c r="GR364" s="192"/>
      <c r="GS364" s="192"/>
      <c r="GT364" s="192"/>
      <c r="GU364" s="192"/>
      <c r="GV364" s="192"/>
      <c r="GW364" s="192"/>
      <c r="GX364" s="192"/>
      <c r="GY364" s="192"/>
      <c r="GZ364" s="192"/>
      <c r="HA364" s="192"/>
      <c r="HB364" s="192"/>
      <c r="HC364" s="192"/>
      <c r="HD364" s="192"/>
      <c r="HE364" s="192"/>
      <c r="HF364" s="192"/>
      <c r="HG364" s="192"/>
      <c r="HH364" s="192"/>
      <c r="HI364" s="192"/>
      <c r="HJ364" s="192"/>
      <c r="HK364" s="192"/>
      <c r="HL364" s="192"/>
      <c r="HM364" s="192"/>
      <c r="HN364" s="192"/>
      <c r="HO364" s="192"/>
      <c r="HP364" s="192"/>
      <c r="HQ364" s="192"/>
      <c r="HR364" s="192"/>
      <c r="HS364" s="192"/>
      <c r="HT364" s="192"/>
      <c r="HU364" s="192"/>
      <c r="HV364" s="192"/>
      <c r="HW364" s="192"/>
      <c r="HX364" s="192"/>
      <c r="HY364" s="192"/>
      <c r="HZ364" s="192"/>
      <c r="IA364" s="192"/>
      <c r="IB364" s="192"/>
      <c r="IC364" s="192"/>
      <c r="ID364" s="192"/>
      <c r="IE364" s="192"/>
      <c r="IF364" s="192"/>
      <c r="IG364" s="192"/>
      <c r="IH364" s="192"/>
      <c r="II364" s="192"/>
      <c r="IJ364" s="192"/>
      <c r="IK364" s="192"/>
      <c r="IL364" s="192"/>
      <c r="IM364" s="192"/>
      <c r="IN364" s="192"/>
      <c r="IO364" s="192"/>
      <c r="IP364" s="192"/>
      <c r="IQ364" s="192"/>
      <c r="IR364" s="192"/>
      <c r="IS364" s="192"/>
      <c r="IT364" s="192"/>
      <c r="IU364" s="192"/>
      <c r="IV364" s="192"/>
      <c r="IW364" s="192"/>
      <c r="IX364" s="192"/>
      <c r="IY364" s="192"/>
      <c r="IZ364" s="192"/>
      <c r="JA364" s="192"/>
      <c r="JB364" s="192"/>
      <c r="JC364" s="192"/>
      <c r="JD364" s="192"/>
      <c r="JE364" s="192"/>
      <c r="JF364" s="192"/>
      <c r="JG364" s="192"/>
      <c r="JH364" s="192"/>
      <c r="JI364" s="192"/>
      <c r="JJ364" s="192"/>
      <c r="JK364" s="192"/>
      <c r="JL364" s="192"/>
      <c r="JM364" s="192"/>
      <c r="JN364" s="192"/>
      <c r="JO364" s="192"/>
      <c r="JP364" s="192"/>
      <c r="JQ364" s="192"/>
      <c r="JR364" s="192"/>
      <c r="JS364" s="192"/>
      <c r="JT364" s="192"/>
      <c r="JU364" s="192"/>
      <c r="JV364" s="192"/>
      <c r="JW364" s="192"/>
      <c r="JX364" s="192"/>
      <c r="JY364" s="192"/>
      <c r="JZ364" s="192"/>
      <c r="KA364" s="192"/>
      <c r="KB364" s="192"/>
      <c r="KC364" s="192"/>
      <c r="KD364" s="192"/>
      <c r="KE364" s="192"/>
      <c r="KF364" s="192"/>
      <c r="KG364" s="192"/>
      <c r="KH364" s="192"/>
      <c r="KI364" s="192"/>
      <c r="KJ364" s="192"/>
      <c r="KK364" s="192"/>
      <c r="KL364" s="192"/>
      <c r="KM364" s="192"/>
      <c r="KN364" s="192"/>
      <c r="KO364" s="192"/>
      <c r="KP364" s="192"/>
      <c r="KQ364" s="192"/>
      <c r="KR364" s="192"/>
      <c r="KS364" s="192"/>
      <c r="KT364" s="192"/>
      <c r="KU364" s="192"/>
      <c r="KV364" s="192"/>
      <c r="KW364" s="192"/>
      <c r="KX364" s="192"/>
      <c r="KY364" s="192"/>
      <c r="KZ364" s="192"/>
      <c r="LA364" s="192"/>
      <c r="LB364" s="192"/>
      <c r="LC364" s="192"/>
      <c r="LD364" s="192"/>
      <c r="LE364" s="192"/>
      <c r="LF364" s="192"/>
      <c r="LG364" s="192"/>
      <c r="LH364" s="192"/>
      <c r="LI364" s="192"/>
      <c r="LJ364" s="192"/>
      <c r="LK364" s="192"/>
      <c r="LL364" s="192"/>
      <c r="LM364" s="192"/>
      <c r="LN364" s="192"/>
      <c r="LO364" s="192"/>
      <c r="LP364" s="192"/>
      <c r="LQ364" s="192"/>
      <c r="LR364" s="192"/>
      <c r="LS364" s="192"/>
      <c r="LT364" s="192"/>
      <c r="LU364" s="192"/>
      <c r="LV364" s="192"/>
      <c r="LW364" s="192"/>
      <c r="LX364" s="192"/>
      <c r="LY364" s="192"/>
      <c r="LZ364" s="192"/>
      <c r="MA364" s="192"/>
      <c r="MB364" s="192"/>
      <c r="MC364" s="192"/>
      <c r="MD364" s="192"/>
      <c r="ME364" s="192"/>
      <c r="MF364" s="192"/>
      <c r="MG364" s="192"/>
      <c r="MH364" s="192"/>
      <c r="MI364" s="192"/>
      <c r="MJ364" s="192"/>
      <c r="MK364" s="192"/>
      <c r="ML364" s="192"/>
      <c r="MM364" s="192"/>
      <c r="MN364" s="192"/>
      <c r="MO364" s="192"/>
      <c r="MP364" s="192"/>
      <c r="MQ364" s="192"/>
      <c r="MR364" s="192"/>
      <c r="MS364" s="192"/>
      <c r="MT364" s="192"/>
      <c r="MU364" s="192"/>
      <c r="MV364" s="192"/>
      <c r="MW364" s="192"/>
      <c r="MX364" s="192"/>
      <c r="MY364" s="192"/>
      <c r="MZ364" s="192"/>
      <c r="NA364" s="192"/>
      <c r="NB364" s="192"/>
      <c r="NC364" s="192"/>
      <c r="ND364" s="192"/>
      <c r="NE364" s="192"/>
      <c r="NF364" s="192"/>
      <c r="NG364" s="192"/>
      <c r="NH364" s="192"/>
      <c r="NI364" s="192"/>
      <c r="NJ364" s="192"/>
      <c r="NK364" s="192"/>
      <c r="NL364" s="192"/>
      <c r="NM364" s="192"/>
      <c r="NN364" s="192"/>
      <c r="NO364" s="192"/>
      <c r="NP364" s="192"/>
      <c r="NQ364" s="192"/>
      <c r="NR364" s="192"/>
      <c r="NS364" s="192"/>
      <c r="NT364" s="192"/>
      <c r="NU364" s="192"/>
      <c r="NV364" s="192"/>
      <c r="NW364" s="192"/>
      <c r="NX364" s="192"/>
      <c r="NY364" s="192"/>
      <c r="NZ364" s="192"/>
      <c r="OA364" s="192"/>
      <c r="OB364" s="192"/>
      <c r="OC364" s="192"/>
      <c r="OD364" s="192"/>
      <c r="OE364" s="192"/>
      <c r="OF364" s="192"/>
      <c r="OG364" s="192"/>
      <c r="OH364" s="192"/>
      <c r="OI364" s="192"/>
      <c r="OJ364" s="192"/>
      <c r="OK364" s="192"/>
      <c r="OL364" s="192"/>
      <c r="OM364" s="192"/>
      <c r="ON364" s="192"/>
      <c r="OO364" s="192"/>
      <c r="OP364" s="192"/>
      <c r="OQ364" s="192"/>
      <c r="OR364" s="192"/>
      <c r="OS364" s="192"/>
      <c r="OT364" s="192"/>
      <c r="OU364" s="192"/>
      <c r="OV364" s="192"/>
      <c r="OW364" s="192"/>
      <c r="OX364" s="192"/>
      <c r="OY364" s="192"/>
      <c r="OZ364" s="192"/>
      <c r="PA364" s="192"/>
      <c r="PB364" s="192"/>
      <c r="PC364" s="192"/>
      <c r="PD364" s="192"/>
      <c r="PE364" s="192"/>
      <c r="PF364" s="192"/>
      <c r="PG364" s="192"/>
      <c r="PH364" s="192"/>
      <c r="PI364" s="192"/>
      <c r="PJ364" s="192"/>
      <c r="PK364" s="192"/>
      <c r="PL364" s="192"/>
      <c r="PM364" s="192"/>
      <c r="PN364" s="192"/>
      <c r="PO364" s="192"/>
      <c r="PP364" s="192"/>
      <c r="PQ364" s="192"/>
      <c r="PR364" s="192"/>
      <c r="PS364" s="192"/>
      <c r="PT364" s="192"/>
      <c r="PU364" s="192"/>
      <c r="PV364" s="192"/>
      <c r="PW364" s="192"/>
      <c r="PX364" s="192"/>
      <c r="PY364" s="192"/>
      <c r="PZ364" s="192"/>
      <c r="QA364" s="192"/>
      <c r="QB364" s="192"/>
      <c r="QC364" s="192"/>
      <c r="QD364" s="192"/>
      <c r="QE364" s="192"/>
      <c r="QF364" s="192"/>
      <c r="QG364" s="192"/>
      <c r="QH364" s="192"/>
      <c r="QI364" s="192"/>
      <c r="QJ364" s="192"/>
      <c r="QK364" s="192"/>
      <c r="QL364" s="192"/>
      <c r="QM364" s="192"/>
      <c r="QN364" s="192"/>
      <c r="QO364" s="192"/>
      <c r="QP364" s="192"/>
      <c r="QQ364" s="192"/>
      <c r="QR364" s="192"/>
      <c r="QS364" s="192"/>
      <c r="QT364" s="192"/>
      <c r="QU364" s="192"/>
      <c r="QV364" s="192"/>
      <c r="QW364" s="192"/>
      <c r="QX364" s="192"/>
      <c r="QY364" s="192"/>
      <c r="QZ364" s="192"/>
      <c r="RA364" s="192"/>
      <c r="RB364" s="192"/>
      <c r="RC364" s="192"/>
      <c r="RD364" s="192"/>
      <c r="RE364" s="192"/>
      <c r="RF364" s="192"/>
      <c r="RG364" s="192"/>
      <c r="RH364" s="192"/>
      <c r="RI364" s="192"/>
      <c r="RJ364" s="192"/>
      <c r="RK364" s="192"/>
      <c r="RL364" s="192"/>
      <c r="RM364" s="192"/>
      <c r="RN364" s="192"/>
      <c r="RO364" s="192"/>
      <c r="RP364" s="192"/>
      <c r="RQ364" s="192"/>
      <c r="RR364" s="192"/>
      <c r="RS364" s="192"/>
      <c r="RT364" s="192"/>
      <c r="RU364" s="192"/>
      <c r="RV364" s="192"/>
      <c r="RW364" s="192"/>
      <c r="RX364" s="192"/>
      <c r="RY364" s="192"/>
      <c r="RZ364" s="192"/>
      <c r="SA364" s="192"/>
      <c r="SB364" s="192"/>
      <c r="SC364" s="192"/>
      <c r="SD364" s="192"/>
      <c r="SE364" s="192"/>
      <c r="SF364" s="192"/>
      <c r="SG364" s="192"/>
      <c r="SH364" s="192"/>
      <c r="SI364" s="192"/>
      <c r="SJ364" s="192"/>
      <c r="SK364" s="192"/>
      <c r="SL364" s="192"/>
      <c r="SM364" s="192"/>
      <c r="SN364" s="192"/>
      <c r="SO364" s="192"/>
      <c r="SP364" s="192"/>
      <c r="SQ364" s="192"/>
      <c r="SR364" s="192"/>
      <c r="SS364" s="192"/>
      <c r="ST364" s="192"/>
      <c r="SU364" s="192"/>
      <c r="SV364" s="192"/>
      <c r="SW364" s="192"/>
      <c r="SX364" s="192"/>
      <c r="SY364" s="192"/>
      <c r="SZ364" s="192"/>
      <c r="TA364" s="192"/>
      <c r="TB364" s="192"/>
      <c r="TC364" s="192"/>
      <c r="TD364" s="192"/>
      <c r="TE364" s="192"/>
      <c r="TF364" s="192"/>
      <c r="TG364" s="192"/>
      <c r="TH364" s="192"/>
      <c r="TI364" s="192"/>
      <c r="TJ364" s="192"/>
      <c r="TK364" s="192"/>
      <c r="TL364" s="192"/>
      <c r="TM364" s="192"/>
      <c r="TN364" s="192"/>
      <c r="TO364" s="192"/>
      <c r="TP364" s="192"/>
      <c r="TQ364" s="192"/>
      <c r="TR364" s="192"/>
      <c r="TS364" s="192"/>
      <c r="TT364" s="192"/>
      <c r="TU364" s="192"/>
      <c r="TV364" s="192"/>
      <c r="TW364" s="192"/>
      <c r="TX364" s="192"/>
      <c r="TY364" s="192"/>
      <c r="TZ364" s="192"/>
      <c r="UA364" s="192"/>
      <c r="UB364" s="192"/>
      <c r="UC364" s="192"/>
      <c r="UD364" s="192"/>
      <c r="UE364" s="192"/>
      <c r="UF364" s="192"/>
      <c r="UG364" s="192"/>
      <c r="UH364" s="192"/>
      <c r="UI364" s="192"/>
      <c r="UJ364" s="192"/>
      <c r="UK364" s="192"/>
      <c r="UL364" s="192"/>
      <c r="UM364" s="192"/>
      <c r="UN364" s="192"/>
      <c r="UO364" s="192"/>
      <c r="UP364" s="192"/>
      <c r="UQ364" s="192"/>
      <c r="UR364" s="192"/>
      <c r="US364" s="192"/>
      <c r="UT364" s="192"/>
      <c r="UU364" s="192"/>
      <c r="UV364" s="192"/>
      <c r="UW364" s="192"/>
      <c r="UX364" s="192"/>
      <c r="UY364" s="192"/>
      <c r="UZ364" s="192"/>
      <c r="VA364" s="192"/>
      <c r="VB364" s="192"/>
      <c r="VC364" s="192"/>
      <c r="VD364" s="192"/>
      <c r="VE364" s="192"/>
      <c r="VF364" s="192"/>
      <c r="VG364" s="192"/>
      <c r="VH364" s="192"/>
      <c r="VI364" s="192"/>
      <c r="VJ364" s="192"/>
      <c r="VK364" s="192"/>
      <c r="VL364" s="192"/>
      <c r="VM364" s="192"/>
      <c r="VN364" s="192"/>
      <c r="VO364" s="192"/>
      <c r="VP364" s="192"/>
      <c r="VQ364" s="192"/>
      <c r="VR364" s="192"/>
      <c r="VS364" s="192"/>
      <c r="VT364" s="192"/>
      <c r="VU364" s="192"/>
      <c r="VV364" s="192"/>
      <c r="VW364" s="192"/>
      <c r="VX364" s="192"/>
      <c r="VY364" s="192"/>
      <c r="VZ364" s="192"/>
      <c r="WA364" s="192"/>
      <c r="WB364" s="192"/>
      <c r="WC364" s="192"/>
      <c r="WD364" s="192"/>
      <c r="WE364" s="192"/>
      <c r="WF364" s="192"/>
      <c r="WG364" s="192"/>
      <c r="WH364" s="192"/>
      <c r="WI364" s="192"/>
      <c r="WJ364" s="192"/>
      <c r="WK364" s="192"/>
      <c r="WL364" s="192"/>
      <c r="WM364" s="192"/>
      <c r="WN364" s="192"/>
      <c r="WO364" s="192"/>
      <c r="WP364" s="192"/>
      <c r="WQ364" s="192"/>
      <c r="WR364" s="192"/>
      <c r="WS364" s="192"/>
      <c r="WT364" s="192"/>
      <c r="WU364" s="192"/>
      <c r="WV364" s="192"/>
      <c r="WW364" s="192"/>
      <c r="WX364" s="192"/>
      <c r="WY364" s="192"/>
      <c r="WZ364" s="192"/>
      <c r="XA364" s="192"/>
      <c r="XB364" s="192"/>
      <c r="XC364" s="192"/>
      <c r="XD364" s="192"/>
      <c r="XE364" s="192"/>
      <c r="XF364" s="192"/>
      <c r="XG364" s="192"/>
      <c r="XH364" s="192"/>
      <c r="XI364" s="192"/>
      <c r="XJ364" s="192"/>
      <c r="XK364" s="192"/>
      <c r="XL364" s="192"/>
      <c r="XM364" s="192"/>
      <c r="XN364" s="192"/>
      <c r="XO364" s="192"/>
      <c r="XP364" s="192"/>
      <c r="XQ364" s="192"/>
      <c r="XR364" s="192"/>
      <c r="XS364" s="192"/>
      <c r="XT364" s="192"/>
      <c r="XU364" s="192"/>
      <c r="XV364" s="192"/>
      <c r="XW364" s="192"/>
      <c r="XX364" s="192"/>
      <c r="XY364" s="192"/>
      <c r="XZ364" s="192"/>
      <c r="YA364" s="192"/>
      <c r="YB364" s="192"/>
      <c r="YC364" s="192"/>
      <c r="YD364" s="192"/>
      <c r="YE364" s="192"/>
      <c r="YF364" s="192"/>
      <c r="YG364" s="192"/>
      <c r="YH364" s="192"/>
      <c r="YI364" s="192"/>
      <c r="YJ364" s="192"/>
      <c r="YK364" s="192"/>
      <c r="YL364" s="192"/>
      <c r="YM364" s="192"/>
      <c r="YN364" s="192"/>
      <c r="YO364" s="192"/>
      <c r="YP364" s="192"/>
      <c r="YQ364" s="192"/>
      <c r="YR364" s="192"/>
      <c r="YS364" s="192"/>
      <c r="YT364" s="192"/>
      <c r="YU364" s="192"/>
      <c r="YV364" s="192"/>
      <c r="YW364" s="192"/>
      <c r="YX364" s="192"/>
      <c r="YY364" s="192"/>
      <c r="YZ364" s="192"/>
      <c r="ZA364" s="192"/>
      <c r="ZB364" s="192"/>
      <c r="ZC364" s="192"/>
      <c r="ZD364" s="192"/>
      <c r="ZE364" s="192"/>
      <c r="ZF364" s="192"/>
      <c r="ZG364" s="192"/>
      <c r="ZH364" s="192"/>
      <c r="ZI364" s="192"/>
      <c r="ZJ364" s="192"/>
      <c r="ZK364" s="192"/>
      <c r="ZL364" s="192"/>
      <c r="ZM364" s="192"/>
      <c r="ZN364" s="192"/>
      <c r="ZO364" s="192"/>
      <c r="ZP364" s="192"/>
      <c r="ZQ364" s="192"/>
      <c r="ZR364" s="192"/>
      <c r="ZS364" s="192"/>
      <c r="ZT364" s="192"/>
      <c r="ZU364" s="192"/>
      <c r="ZV364" s="192"/>
      <c r="ZW364" s="192"/>
      <c r="ZX364" s="192"/>
      <c r="ZY364" s="192"/>
      <c r="ZZ364" s="192"/>
      <c r="AAA364" s="192"/>
      <c r="AAB364" s="192"/>
      <c r="AAC364" s="192"/>
      <c r="AAD364" s="192"/>
      <c r="AAE364" s="192"/>
      <c r="AAF364" s="192"/>
      <c r="AAG364" s="192"/>
      <c r="AAH364" s="192"/>
      <c r="AAI364" s="192"/>
      <c r="AAJ364" s="192"/>
      <c r="AAK364" s="192"/>
      <c r="AAL364" s="192"/>
      <c r="AAM364" s="192"/>
      <c r="AAN364" s="192"/>
      <c r="AAO364" s="192"/>
      <c r="AAP364" s="192"/>
      <c r="AAQ364" s="192"/>
      <c r="AAR364" s="192"/>
      <c r="AAS364" s="192"/>
      <c r="AAT364" s="192"/>
      <c r="AAU364" s="192"/>
      <c r="AAV364" s="192"/>
      <c r="AAW364" s="192"/>
      <c r="AAX364" s="192"/>
      <c r="AAY364" s="192"/>
      <c r="AAZ364" s="192"/>
      <c r="ABA364" s="192"/>
      <c r="ABB364" s="192"/>
      <c r="ABC364" s="192"/>
      <c r="ABD364" s="192"/>
      <c r="ABE364" s="192"/>
      <c r="ABF364" s="192"/>
      <c r="ABG364" s="192"/>
      <c r="ABH364" s="192"/>
      <c r="ABI364" s="192"/>
      <c r="ABJ364" s="192"/>
      <c r="ABK364" s="192"/>
      <c r="ABL364" s="192"/>
      <c r="ABM364" s="192"/>
      <c r="ABN364" s="192"/>
      <c r="ABO364" s="192"/>
      <c r="ABP364" s="192"/>
      <c r="ABQ364" s="192"/>
      <c r="ABR364" s="192"/>
      <c r="ABS364" s="192"/>
      <c r="ABT364" s="192"/>
      <c r="ABU364" s="192"/>
      <c r="ABV364" s="192"/>
      <c r="ABW364" s="192"/>
      <c r="ABX364" s="192"/>
      <c r="ABY364" s="192"/>
      <c r="ABZ364" s="192"/>
      <c r="ACA364" s="192"/>
      <c r="ACB364" s="192"/>
      <c r="ACC364" s="192"/>
      <c r="ACD364" s="192"/>
      <c r="ACE364" s="192"/>
      <c r="ACF364" s="192"/>
      <c r="ACG364" s="192"/>
      <c r="ACH364" s="192"/>
      <c r="ACI364" s="192"/>
      <c r="ACJ364" s="192"/>
      <c r="ACK364" s="192"/>
      <c r="ACL364" s="192"/>
      <c r="ACM364" s="192"/>
      <c r="ACN364" s="192"/>
      <c r="ACO364" s="192"/>
      <c r="ACP364" s="192"/>
      <c r="ACQ364" s="192"/>
      <c r="ACR364" s="192"/>
      <c r="ACS364" s="192"/>
      <c r="ACT364" s="192"/>
      <c r="ACU364" s="192"/>
      <c r="ACV364" s="192"/>
      <c r="ACW364" s="192"/>
      <c r="ACX364" s="192"/>
      <c r="ACY364" s="192"/>
      <c r="ACZ364" s="192"/>
      <c r="ADA364" s="192"/>
      <c r="ADB364" s="192"/>
      <c r="ADC364" s="192"/>
      <c r="ADD364" s="192"/>
      <c r="ADE364" s="192"/>
      <c r="ADF364" s="192"/>
      <c r="ADG364" s="192"/>
      <c r="ADH364" s="192"/>
      <c r="ADI364" s="192"/>
      <c r="ADJ364" s="192"/>
      <c r="ADK364" s="192"/>
      <c r="ADL364" s="192"/>
      <c r="ADM364" s="192"/>
      <c r="ADN364" s="192"/>
      <c r="ADO364" s="192"/>
      <c r="ADP364" s="192"/>
      <c r="ADQ364" s="192"/>
      <c r="ADR364" s="192"/>
      <c r="ADS364" s="192"/>
      <c r="ADT364" s="192"/>
      <c r="ADU364" s="192"/>
      <c r="ADV364" s="192"/>
      <c r="ADW364" s="192"/>
      <c r="ADX364" s="192"/>
      <c r="ADY364" s="192"/>
      <c r="ADZ364" s="192"/>
      <c r="AEA364" s="192"/>
      <c r="AEB364" s="192"/>
      <c r="AEC364" s="192"/>
      <c r="AED364" s="192"/>
      <c r="AEE364" s="192"/>
      <c r="AEF364" s="192"/>
      <c r="AEG364" s="192"/>
      <c r="AEH364" s="192"/>
      <c r="AEI364" s="192"/>
      <c r="AEJ364" s="192"/>
      <c r="AEK364" s="192"/>
      <c r="AEL364" s="192"/>
      <c r="AEM364" s="192"/>
      <c r="AEN364" s="192"/>
      <c r="AEO364" s="192"/>
      <c r="AEP364" s="192"/>
      <c r="AEQ364" s="192"/>
      <c r="AER364" s="192"/>
      <c r="AES364" s="192"/>
      <c r="AET364" s="192"/>
      <c r="AEU364" s="192"/>
      <c r="AEV364" s="192"/>
      <c r="AEW364" s="192"/>
      <c r="AEX364" s="192"/>
      <c r="AEY364" s="192"/>
      <c r="AEZ364" s="192"/>
      <c r="AFA364" s="192"/>
      <c r="AFB364" s="192"/>
      <c r="AFC364" s="192"/>
      <c r="AFD364" s="192"/>
      <c r="AFE364" s="192"/>
      <c r="AFF364" s="192"/>
      <c r="AFG364" s="192"/>
      <c r="AFH364" s="192"/>
      <c r="AFI364" s="192"/>
      <c r="AFJ364" s="192"/>
      <c r="AFK364" s="192"/>
      <c r="AFL364" s="192"/>
      <c r="AFM364" s="192"/>
      <c r="AFN364" s="192"/>
      <c r="AFO364" s="192"/>
      <c r="AFP364" s="192"/>
      <c r="AFQ364" s="192"/>
      <c r="AFR364" s="192"/>
      <c r="AFS364" s="192"/>
      <c r="AFT364" s="192"/>
      <c r="AFU364" s="192"/>
      <c r="AFV364" s="192"/>
      <c r="AFW364" s="192"/>
      <c r="AFX364" s="192"/>
      <c r="AFY364" s="192"/>
      <c r="AFZ364" s="192"/>
      <c r="AGA364" s="192"/>
      <c r="AGB364" s="192"/>
      <c r="AGC364" s="192"/>
      <c r="AGD364" s="192"/>
      <c r="AGE364" s="192"/>
      <c r="AGF364" s="192"/>
      <c r="AGG364" s="192"/>
      <c r="AGH364" s="192"/>
      <c r="AGI364" s="192"/>
      <c r="AGJ364" s="192"/>
      <c r="AGK364" s="192"/>
      <c r="AGL364" s="192"/>
      <c r="AGM364" s="192"/>
      <c r="AGN364" s="192"/>
      <c r="AGO364" s="192"/>
      <c r="AGP364" s="192"/>
      <c r="AGQ364" s="192"/>
      <c r="AGR364" s="192"/>
      <c r="AGS364" s="192"/>
      <c r="AGT364" s="192"/>
      <c r="AGU364" s="192"/>
      <c r="AGV364" s="192"/>
      <c r="AGW364" s="192"/>
      <c r="AGX364" s="192"/>
      <c r="AGY364" s="192"/>
      <c r="AGZ364" s="192"/>
      <c r="AHA364" s="192"/>
      <c r="AHB364" s="192"/>
      <c r="AHC364" s="192"/>
      <c r="AHD364" s="192"/>
      <c r="AHE364" s="192"/>
      <c r="AHF364" s="192"/>
      <c r="AHG364" s="192"/>
      <c r="AHH364" s="192"/>
      <c r="AHI364" s="192"/>
      <c r="AHJ364" s="192"/>
      <c r="AHK364" s="192"/>
      <c r="AHL364" s="192"/>
      <c r="AHM364" s="192"/>
      <c r="AHN364" s="192"/>
      <c r="AHO364" s="192"/>
      <c r="AHP364" s="192"/>
      <c r="AHQ364" s="192"/>
      <c r="AHR364" s="192"/>
      <c r="AHS364" s="192"/>
      <c r="AHT364" s="192"/>
      <c r="AHU364" s="192"/>
      <c r="AHV364" s="192"/>
      <c r="AHW364" s="192"/>
      <c r="AHX364" s="192"/>
      <c r="AHY364" s="192"/>
      <c r="AHZ364" s="192"/>
      <c r="AIA364" s="192"/>
      <c r="AIB364" s="192"/>
      <c r="AIC364" s="192"/>
      <c r="AID364" s="192"/>
      <c r="AIE364" s="192"/>
      <c r="AIF364" s="192"/>
      <c r="AIG364" s="192"/>
      <c r="AIH364" s="192"/>
      <c r="AII364" s="192"/>
      <c r="AIJ364" s="192"/>
      <c r="AIK364" s="192"/>
      <c r="AIL364" s="192"/>
      <c r="AIM364" s="192"/>
      <c r="AIN364" s="192"/>
      <c r="AIO364" s="192"/>
      <c r="AIP364" s="192"/>
      <c r="AIQ364" s="192"/>
      <c r="AIR364" s="192"/>
      <c r="AIS364" s="192"/>
      <c r="AIT364" s="192"/>
      <c r="AIU364" s="192"/>
      <c r="AIV364" s="192"/>
      <c r="AIW364" s="192"/>
      <c r="AIX364" s="192"/>
      <c r="AIY364" s="192"/>
      <c r="AIZ364" s="192"/>
      <c r="AJA364" s="192"/>
      <c r="AJB364" s="192"/>
      <c r="AJC364" s="192"/>
      <c r="AJD364" s="192"/>
      <c r="AJE364" s="192"/>
      <c r="AJF364" s="192"/>
      <c r="AJG364" s="192"/>
      <c r="AJH364" s="192"/>
      <c r="AJI364" s="192"/>
      <c r="AJJ364" s="192"/>
      <c r="AJK364" s="192"/>
      <c r="AJL364" s="192"/>
      <c r="AJM364" s="192"/>
      <c r="AJN364" s="192"/>
      <c r="AJO364" s="192"/>
      <c r="AJP364" s="192"/>
      <c r="AJQ364" s="192"/>
      <c r="AJR364" s="192"/>
      <c r="AJS364" s="192"/>
      <c r="AJT364" s="192"/>
      <c r="AJU364" s="192"/>
      <c r="AJV364" s="192"/>
      <c r="AJW364" s="192"/>
      <c r="AJX364" s="192"/>
      <c r="AJY364" s="192"/>
      <c r="AJZ364" s="192"/>
      <c r="AKA364" s="192"/>
      <c r="AKB364" s="192"/>
      <c r="AKC364" s="192"/>
      <c r="AKD364" s="192"/>
      <c r="AKE364" s="192"/>
      <c r="AKF364" s="192"/>
      <c r="AKG364" s="192"/>
      <c r="AKH364" s="192"/>
      <c r="AKI364" s="192"/>
      <c r="AKJ364" s="192"/>
      <c r="AKK364" s="192"/>
      <c r="AKL364" s="192"/>
      <c r="AKM364" s="192"/>
      <c r="AKN364" s="192"/>
      <c r="AKO364" s="192"/>
      <c r="AKP364" s="192"/>
      <c r="AKQ364" s="192"/>
      <c r="AKR364" s="192"/>
      <c r="AKS364" s="192"/>
      <c r="AKT364" s="192"/>
      <c r="AKU364" s="192"/>
      <c r="AKV364" s="192"/>
      <c r="AKW364" s="192"/>
      <c r="AKX364" s="192"/>
      <c r="AKY364" s="192"/>
      <c r="AKZ364" s="192"/>
      <c r="ALA364" s="192"/>
      <c r="ALB364" s="192"/>
      <c r="ALC364" s="192"/>
      <c r="ALD364" s="192"/>
      <c r="ALE364" s="192"/>
      <c r="ALF364" s="192"/>
      <c r="ALG364" s="192"/>
      <c r="ALH364" s="192"/>
      <c r="ALI364" s="192"/>
      <c r="ALJ364" s="192"/>
      <c r="ALK364" s="192"/>
      <c r="ALL364" s="192"/>
      <c r="ALM364" s="192"/>
      <c r="ALN364" s="192"/>
      <c r="ALO364" s="192"/>
      <c r="ALP364" s="192"/>
      <c r="ALQ364" s="192"/>
      <c r="ALR364" s="192"/>
      <c r="ALS364" s="192"/>
      <c r="ALT364" s="192"/>
      <c r="ALU364" s="192"/>
      <c r="ALV364" s="192"/>
      <c r="ALW364" s="192"/>
      <c r="ALX364" s="192"/>
      <c r="ALY364" s="192"/>
      <c r="ALZ364" s="192"/>
      <c r="AMA364" s="192"/>
      <c r="AMB364" s="192"/>
      <c r="AMC364" s="192"/>
      <c r="AMD364" s="192"/>
      <c r="AME364" s="192"/>
      <c r="AMF364" s="192"/>
      <c r="AMG364" s="192"/>
      <c r="AMH364" s="192"/>
      <c r="AMI364" s="192"/>
      <c r="AMJ364" s="192"/>
    </row>
    <row r="365" spans="1:1024" s="220" customFormat="1" ht="36" x14ac:dyDescent="0.25">
      <c r="A365" s="672"/>
      <c r="B365" s="675"/>
      <c r="C365" s="671"/>
      <c r="D365" s="672"/>
      <c r="E365" s="187" t="s">
        <v>144</v>
      </c>
      <c r="F365" s="186" t="s">
        <v>308</v>
      </c>
      <c r="G365" s="189" t="s">
        <v>1575</v>
      </c>
      <c r="H365" s="187">
        <v>1</v>
      </c>
      <c r="I365" s="193" t="s">
        <v>1598</v>
      </c>
      <c r="J365" s="190" t="s">
        <v>6</v>
      </c>
      <c r="K365" s="188" t="s">
        <v>1074</v>
      </c>
      <c r="L365" s="189" t="str">
        <f>VLOOKUP(K365,CódigosRetorno!$A$2:$B$1795,2,FALSE())</f>
        <v>La moneda debe ser la misma en todo el documento. Salvo las percepciones que sólo son en moneda nacional</v>
      </c>
      <c r="M365" s="187" t="s">
        <v>1297</v>
      </c>
      <c r="N365" s="191"/>
      <c r="O365" s="192"/>
      <c r="P365" s="192"/>
      <c r="Q365" s="192"/>
      <c r="R365" s="192"/>
      <c r="S365" s="192"/>
      <c r="T365" s="192"/>
      <c r="U365" s="192"/>
      <c r="V365" s="192"/>
      <c r="W365" s="192"/>
      <c r="X365" s="192"/>
      <c r="Y365" s="192"/>
      <c r="Z365" s="192"/>
      <c r="AA365" s="192"/>
      <c r="AB365" s="192"/>
      <c r="AC365" s="192"/>
      <c r="AD365" s="192"/>
      <c r="AE365" s="192"/>
      <c r="AF365" s="192"/>
      <c r="AG365" s="192"/>
      <c r="AH365" s="192"/>
      <c r="AI365" s="192"/>
      <c r="AJ365" s="192"/>
      <c r="AK365" s="192"/>
      <c r="AL365" s="192"/>
      <c r="AM365" s="192"/>
      <c r="AN365" s="192"/>
      <c r="AO365" s="192"/>
      <c r="AP365" s="192"/>
      <c r="AQ365" s="192"/>
      <c r="AR365" s="192"/>
      <c r="AS365" s="192"/>
      <c r="AT365" s="192"/>
      <c r="AU365" s="192"/>
      <c r="AV365" s="192"/>
      <c r="AW365" s="192"/>
      <c r="AX365" s="192"/>
      <c r="AY365" s="192"/>
      <c r="AZ365" s="192"/>
      <c r="BA365" s="192"/>
      <c r="BB365" s="192"/>
      <c r="BC365" s="192"/>
      <c r="BD365" s="192"/>
      <c r="BE365" s="192"/>
      <c r="BF365" s="192"/>
      <c r="BG365" s="192"/>
      <c r="BH365" s="192"/>
      <c r="BI365" s="192"/>
      <c r="BJ365" s="192"/>
      <c r="BK365" s="192"/>
      <c r="BL365" s="192"/>
      <c r="BM365" s="192"/>
      <c r="BN365" s="192"/>
      <c r="BO365" s="192"/>
      <c r="BP365" s="192"/>
      <c r="BQ365" s="192"/>
      <c r="BR365" s="192"/>
      <c r="BS365" s="192"/>
      <c r="BT365" s="192"/>
      <c r="BU365" s="192"/>
      <c r="BV365" s="192"/>
      <c r="BW365" s="192"/>
      <c r="BX365" s="192"/>
      <c r="BY365" s="192"/>
      <c r="BZ365" s="192"/>
      <c r="CA365" s="192"/>
      <c r="CB365" s="192"/>
      <c r="CC365" s="192"/>
      <c r="CD365" s="192"/>
      <c r="CE365" s="192"/>
      <c r="CF365" s="192"/>
      <c r="CG365" s="192"/>
      <c r="CH365" s="192"/>
      <c r="CI365" s="192"/>
      <c r="CJ365" s="192"/>
      <c r="CK365" s="192"/>
      <c r="CL365" s="192"/>
      <c r="CM365" s="192"/>
      <c r="CN365" s="192"/>
      <c r="CO365" s="192"/>
      <c r="CP365" s="192"/>
      <c r="CQ365" s="192"/>
      <c r="CR365" s="192"/>
      <c r="CS365" s="192"/>
      <c r="CT365" s="192"/>
      <c r="CU365" s="192"/>
      <c r="CV365" s="192"/>
      <c r="CW365" s="192"/>
      <c r="CX365" s="192"/>
      <c r="CY365" s="192"/>
      <c r="CZ365" s="192"/>
      <c r="DA365" s="192"/>
      <c r="DB365" s="192"/>
      <c r="DC365" s="192"/>
      <c r="DD365" s="192"/>
      <c r="DE365" s="192"/>
      <c r="DF365" s="192"/>
      <c r="DG365" s="192"/>
      <c r="DH365" s="192"/>
      <c r="DI365" s="192"/>
      <c r="DJ365" s="192"/>
      <c r="DK365" s="192"/>
      <c r="DL365" s="192"/>
      <c r="DM365" s="192"/>
      <c r="DN365" s="192"/>
      <c r="DO365" s="192"/>
      <c r="DP365" s="192"/>
      <c r="DQ365" s="192"/>
      <c r="DR365" s="192"/>
      <c r="DS365" s="192"/>
      <c r="DT365" s="192"/>
      <c r="DU365" s="192"/>
      <c r="DV365" s="192"/>
      <c r="DW365" s="192"/>
      <c r="DX365" s="192"/>
      <c r="DY365" s="192"/>
      <c r="DZ365" s="192"/>
      <c r="EA365" s="192"/>
      <c r="EB365" s="192"/>
      <c r="EC365" s="192"/>
      <c r="ED365" s="192"/>
      <c r="EE365" s="192"/>
      <c r="EF365" s="192"/>
      <c r="EG365" s="192"/>
      <c r="EH365" s="192"/>
      <c r="EI365" s="192"/>
      <c r="EJ365" s="192"/>
      <c r="EK365" s="192"/>
      <c r="EL365" s="192"/>
      <c r="EM365" s="192"/>
      <c r="EN365" s="192"/>
      <c r="EO365" s="192"/>
      <c r="EP365" s="192"/>
      <c r="EQ365" s="192"/>
      <c r="ER365" s="192"/>
      <c r="ES365" s="192"/>
      <c r="ET365" s="192"/>
      <c r="EU365" s="192"/>
      <c r="EV365" s="192"/>
      <c r="EW365" s="192"/>
      <c r="EX365" s="192"/>
      <c r="EY365" s="192"/>
      <c r="EZ365" s="192"/>
      <c r="FA365" s="192"/>
      <c r="FB365" s="192"/>
      <c r="FC365" s="192"/>
      <c r="FD365" s="192"/>
      <c r="FE365" s="192"/>
      <c r="FF365" s="192"/>
      <c r="FG365" s="192"/>
      <c r="FH365" s="192"/>
      <c r="FI365" s="192"/>
      <c r="FJ365" s="192"/>
      <c r="FK365" s="192"/>
      <c r="FL365" s="192"/>
      <c r="FM365" s="192"/>
      <c r="FN365" s="192"/>
      <c r="FO365" s="192"/>
      <c r="FP365" s="192"/>
      <c r="FQ365" s="192"/>
      <c r="FR365" s="192"/>
      <c r="FS365" s="192"/>
      <c r="FT365" s="192"/>
      <c r="FU365" s="192"/>
      <c r="FV365" s="192"/>
      <c r="FW365" s="192"/>
      <c r="FX365" s="192"/>
      <c r="FY365" s="192"/>
      <c r="FZ365" s="192"/>
      <c r="GA365" s="192"/>
      <c r="GB365" s="192"/>
      <c r="GC365" s="192"/>
      <c r="GD365" s="192"/>
      <c r="GE365" s="192"/>
      <c r="GF365" s="192"/>
      <c r="GG365" s="192"/>
      <c r="GH365" s="192"/>
      <c r="GI365" s="192"/>
      <c r="GJ365" s="192"/>
      <c r="GK365" s="192"/>
      <c r="GL365" s="192"/>
      <c r="GM365" s="192"/>
      <c r="GN365" s="192"/>
      <c r="GO365" s="192"/>
      <c r="GP365" s="192"/>
      <c r="GQ365" s="192"/>
      <c r="GR365" s="192"/>
      <c r="GS365" s="192"/>
      <c r="GT365" s="192"/>
      <c r="GU365" s="192"/>
      <c r="GV365" s="192"/>
      <c r="GW365" s="192"/>
      <c r="GX365" s="192"/>
      <c r="GY365" s="192"/>
      <c r="GZ365" s="192"/>
      <c r="HA365" s="192"/>
      <c r="HB365" s="192"/>
      <c r="HC365" s="192"/>
      <c r="HD365" s="192"/>
      <c r="HE365" s="192"/>
      <c r="HF365" s="192"/>
      <c r="HG365" s="192"/>
      <c r="HH365" s="192"/>
      <c r="HI365" s="192"/>
      <c r="HJ365" s="192"/>
      <c r="HK365" s="192"/>
      <c r="HL365" s="192"/>
      <c r="HM365" s="192"/>
      <c r="HN365" s="192"/>
      <c r="HO365" s="192"/>
      <c r="HP365" s="192"/>
      <c r="HQ365" s="192"/>
      <c r="HR365" s="192"/>
      <c r="HS365" s="192"/>
      <c r="HT365" s="192"/>
      <c r="HU365" s="192"/>
      <c r="HV365" s="192"/>
      <c r="HW365" s="192"/>
      <c r="HX365" s="192"/>
      <c r="HY365" s="192"/>
      <c r="HZ365" s="192"/>
      <c r="IA365" s="192"/>
      <c r="IB365" s="192"/>
      <c r="IC365" s="192"/>
      <c r="ID365" s="192"/>
      <c r="IE365" s="192"/>
      <c r="IF365" s="192"/>
      <c r="IG365" s="192"/>
      <c r="IH365" s="192"/>
      <c r="II365" s="192"/>
      <c r="IJ365" s="192"/>
      <c r="IK365" s="192"/>
      <c r="IL365" s="192"/>
      <c r="IM365" s="192"/>
      <c r="IN365" s="192"/>
      <c r="IO365" s="192"/>
      <c r="IP365" s="192"/>
      <c r="IQ365" s="192"/>
      <c r="IR365" s="192"/>
      <c r="IS365" s="192"/>
      <c r="IT365" s="192"/>
      <c r="IU365" s="192"/>
      <c r="IV365" s="192"/>
      <c r="IW365" s="192"/>
      <c r="IX365" s="192"/>
      <c r="IY365" s="192"/>
      <c r="IZ365" s="192"/>
      <c r="JA365" s="192"/>
      <c r="JB365" s="192"/>
      <c r="JC365" s="192"/>
      <c r="JD365" s="192"/>
      <c r="JE365" s="192"/>
      <c r="JF365" s="192"/>
      <c r="JG365" s="192"/>
      <c r="JH365" s="192"/>
      <c r="JI365" s="192"/>
      <c r="JJ365" s="192"/>
      <c r="JK365" s="192"/>
      <c r="JL365" s="192"/>
      <c r="JM365" s="192"/>
      <c r="JN365" s="192"/>
      <c r="JO365" s="192"/>
      <c r="JP365" s="192"/>
      <c r="JQ365" s="192"/>
      <c r="JR365" s="192"/>
      <c r="JS365" s="192"/>
      <c r="JT365" s="192"/>
      <c r="JU365" s="192"/>
      <c r="JV365" s="192"/>
      <c r="JW365" s="192"/>
      <c r="JX365" s="192"/>
      <c r="JY365" s="192"/>
      <c r="JZ365" s="192"/>
      <c r="KA365" s="192"/>
      <c r="KB365" s="192"/>
      <c r="KC365" s="192"/>
      <c r="KD365" s="192"/>
      <c r="KE365" s="192"/>
      <c r="KF365" s="192"/>
      <c r="KG365" s="192"/>
      <c r="KH365" s="192"/>
      <c r="KI365" s="192"/>
      <c r="KJ365" s="192"/>
      <c r="KK365" s="192"/>
      <c r="KL365" s="192"/>
      <c r="KM365" s="192"/>
      <c r="KN365" s="192"/>
      <c r="KO365" s="192"/>
      <c r="KP365" s="192"/>
      <c r="KQ365" s="192"/>
      <c r="KR365" s="192"/>
      <c r="KS365" s="192"/>
      <c r="KT365" s="192"/>
      <c r="KU365" s="192"/>
      <c r="KV365" s="192"/>
      <c r="KW365" s="192"/>
      <c r="KX365" s="192"/>
      <c r="KY365" s="192"/>
      <c r="KZ365" s="192"/>
      <c r="LA365" s="192"/>
      <c r="LB365" s="192"/>
      <c r="LC365" s="192"/>
      <c r="LD365" s="192"/>
      <c r="LE365" s="192"/>
      <c r="LF365" s="192"/>
      <c r="LG365" s="192"/>
      <c r="LH365" s="192"/>
      <c r="LI365" s="192"/>
      <c r="LJ365" s="192"/>
      <c r="LK365" s="192"/>
      <c r="LL365" s="192"/>
      <c r="LM365" s="192"/>
      <c r="LN365" s="192"/>
      <c r="LO365" s="192"/>
      <c r="LP365" s="192"/>
      <c r="LQ365" s="192"/>
      <c r="LR365" s="192"/>
      <c r="LS365" s="192"/>
      <c r="LT365" s="192"/>
      <c r="LU365" s="192"/>
      <c r="LV365" s="192"/>
      <c r="LW365" s="192"/>
      <c r="LX365" s="192"/>
      <c r="LY365" s="192"/>
      <c r="LZ365" s="192"/>
      <c r="MA365" s="192"/>
      <c r="MB365" s="192"/>
      <c r="MC365" s="192"/>
      <c r="MD365" s="192"/>
      <c r="ME365" s="192"/>
      <c r="MF365" s="192"/>
      <c r="MG365" s="192"/>
      <c r="MH365" s="192"/>
      <c r="MI365" s="192"/>
      <c r="MJ365" s="192"/>
      <c r="MK365" s="192"/>
      <c r="ML365" s="192"/>
      <c r="MM365" s="192"/>
      <c r="MN365" s="192"/>
      <c r="MO365" s="192"/>
      <c r="MP365" s="192"/>
      <c r="MQ365" s="192"/>
      <c r="MR365" s="192"/>
      <c r="MS365" s="192"/>
      <c r="MT365" s="192"/>
      <c r="MU365" s="192"/>
      <c r="MV365" s="192"/>
      <c r="MW365" s="192"/>
      <c r="MX365" s="192"/>
      <c r="MY365" s="192"/>
      <c r="MZ365" s="192"/>
      <c r="NA365" s="192"/>
      <c r="NB365" s="192"/>
      <c r="NC365" s="192"/>
      <c r="ND365" s="192"/>
      <c r="NE365" s="192"/>
      <c r="NF365" s="192"/>
      <c r="NG365" s="192"/>
      <c r="NH365" s="192"/>
      <c r="NI365" s="192"/>
      <c r="NJ365" s="192"/>
      <c r="NK365" s="192"/>
      <c r="NL365" s="192"/>
      <c r="NM365" s="192"/>
      <c r="NN365" s="192"/>
      <c r="NO365" s="192"/>
      <c r="NP365" s="192"/>
      <c r="NQ365" s="192"/>
      <c r="NR365" s="192"/>
      <c r="NS365" s="192"/>
      <c r="NT365" s="192"/>
      <c r="NU365" s="192"/>
      <c r="NV365" s="192"/>
      <c r="NW365" s="192"/>
      <c r="NX365" s="192"/>
      <c r="NY365" s="192"/>
      <c r="NZ365" s="192"/>
      <c r="OA365" s="192"/>
      <c r="OB365" s="192"/>
      <c r="OC365" s="192"/>
      <c r="OD365" s="192"/>
      <c r="OE365" s="192"/>
      <c r="OF365" s="192"/>
      <c r="OG365" s="192"/>
      <c r="OH365" s="192"/>
      <c r="OI365" s="192"/>
      <c r="OJ365" s="192"/>
      <c r="OK365" s="192"/>
      <c r="OL365" s="192"/>
      <c r="OM365" s="192"/>
      <c r="ON365" s="192"/>
      <c r="OO365" s="192"/>
      <c r="OP365" s="192"/>
      <c r="OQ365" s="192"/>
      <c r="OR365" s="192"/>
      <c r="OS365" s="192"/>
      <c r="OT365" s="192"/>
      <c r="OU365" s="192"/>
      <c r="OV365" s="192"/>
      <c r="OW365" s="192"/>
      <c r="OX365" s="192"/>
      <c r="OY365" s="192"/>
      <c r="OZ365" s="192"/>
      <c r="PA365" s="192"/>
      <c r="PB365" s="192"/>
      <c r="PC365" s="192"/>
      <c r="PD365" s="192"/>
      <c r="PE365" s="192"/>
      <c r="PF365" s="192"/>
      <c r="PG365" s="192"/>
      <c r="PH365" s="192"/>
      <c r="PI365" s="192"/>
      <c r="PJ365" s="192"/>
      <c r="PK365" s="192"/>
      <c r="PL365" s="192"/>
      <c r="PM365" s="192"/>
      <c r="PN365" s="192"/>
      <c r="PO365" s="192"/>
      <c r="PP365" s="192"/>
      <c r="PQ365" s="192"/>
      <c r="PR365" s="192"/>
      <c r="PS365" s="192"/>
      <c r="PT365" s="192"/>
      <c r="PU365" s="192"/>
      <c r="PV365" s="192"/>
      <c r="PW365" s="192"/>
      <c r="PX365" s="192"/>
      <c r="PY365" s="192"/>
      <c r="PZ365" s="192"/>
      <c r="QA365" s="192"/>
      <c r="QB365" s="192"/>
      <c r="QC365" s="192"/>
      <c r="QD365" s="192"/>
      <c r="QE365" s="192"/>
      <c r="QF365" s="192"/>
      <c r="QG365" s="192"/>
      <c r="QH365" s="192"/>
      <c r="QI365" s="192"/>
      <c r="QJ365" s="192"/>
      <c r="QK365" s="192"/>
      <c r="QL365" s="192"/>
      <c r="QM365" s="192"/>
      <c r="QN365" s="192"/>
      <c r="QO365" s="192"/>
      <c r="QP365" s="192"/>
      <c r="QQ365" s="192"/>
      <c r="QR365" s="192"/>
      <c r="QS365" s="192"/>
      <c r="QT365" s="192"/>
      <c r="QU365" s="192"/>
      <c r="QV365" s="192"/>
      <c r="QW365" s="192"/>
      <c r="QX365" s="192"/>
      <c r="QY365" s="192"/>
      <c r="QZ365" s="192"/>
      <c r="RA365" s="192"/>
      <c r="RB365" s="192"/>
      <c r="RC365" s="192"/>
      <c r="RD365" s="192"/>
      <c r="RE365" s="192"/>
      <c r="RF365" s="192"/>
      <c r="RG365" s="192"/>
      <c r="RH365" s="192"/>
      <c r="RI365" s="192"/>
      <c r="RJ365" s="192"/>
      <c r="RK365" s="192"/>
      <c r="RL365" s="192"/>
      <c r="RM365" s="192"/>
      <c r="RN365" s="192"/>
      <c r="RO365" s="192"/>
      <c r="RP365" s="192"/>
      <c r="RQ365" s="192"/>
      <c r="RR365" s="192"/>
      <c r="RS365" s="192"/>
      <c r="RT365" s="192"/>
      <c r="RU365" s="192"/>
      <c r="RV365" s="192"/>
      <c r="RW365" s="192"/>
      <c r="RX365" s="192"/>
      <c r="RY365" s="192"/>
      <c r="RZ365" s="192"/>
      <c r="SA365" s="192"/>
      <c r="SB365" s="192"/>
      <c r="SC365" s="192"/>
      <c r="SD365" s="192"/>
      <c r="SE365" s="192"/>
      <c r="SF365" s="192"/>
      <c r="SG365" s="192"/>
      <c r="SH365" s="192"/>
      <c r="SI365" s="192"/>
      <c r="SJ365" s="192"/>
      <c r="SK365" s="192"/>
      <c r="SL365" s="192"/>
      <c r="SM365" s="192"/>
      <c r="SN365" s="192"/>
      <c r="SO365" s="192"/>
      <c r="SP365" s="192"/>
      <c r="SQ365" s="192"/>
      <c r="SR365" s="192"/>
      <c r="SS365" s="192"/>
      <c r="ST365" s="192"/>
      <c r="SU365" s="192"/>
      <c r="SV365" s="192"/>
      <c r="SW365" s="192"/>
      <c r="SX365" s="192"/>
      <c r="SY365" s="192"/>
      <c r="SZ365" s="192"/>
      <c r="TA365" s="192"/>
      <c r="TB365" s="192"/>
      <c r="TC365" s="192"/>
      <c r="TD365" s="192"/>
      <c r="TE365" s="192"/>
      <c r="TF365" s="192"/>
      <c r="TG365" s="192"/>
      <c r="TH365" s="192"/>
      <c r="TI365" s="192"/>
      <c r="TJ365" s="192"/>
      <c r="TK365" s="192"/>
      <c r="TL365" s="192"/>
      <c r="TM365" s="192"/>
      <c r="TN365" s="192"/>
      <c r="TO365" s="192"/>
      <c r="TP365" s="192"/>
      <c r="TQ365" s="192"/>
      <c r="TR365" s="192"/>
      <c r="TS365" s="192"/>
      <c r="TT365" s="192"/>
      <c r="TU365" s="192"/>
      <c r="TV365" s="192"/>
      <c r="TW365" s="192"/>
      <c r="TX365" s="192"/>
      <c r="TY365" s="192"/>
      <c r="TZ365" s="192"/>
      <c r="UA365" s="192"/>
      <c r="UB365" s="192"/>
      <c r="UC365" s="192"/>
      <c r="UD365" s="192"/>
      <c r="UE365" s="192"/>
      <c r="UF365" s="192"/>
      <c r="UG365" s="192"/>
      <c r="UH365" s="192"/>
      <c r="UI365" s="192"/>
      <c r="UJ365" s="192"/>
      <c r="UK365" s="192"/>
      <c r="UL365" s="192"/>
      <c r="UM365" s="192"/>
      <c r="UN365" s="192"/>
      <c r="UO365" s="192"/>
      <c r="UP365" s="192"/>
      <c r="UQ365" s="192"/>
      <c r="UR365" s="192"/>
      <c r="US365" s="192"/>
      <c r="UT365" s="192"/>
      <c r="UU365" s="192"/>
      <c r="UV365" s="192"/>
      <c r="UW365" s="192"/>
      <c r="UX365" s="192"/>
      <c r="UY365" s="192"/>
      <c r="UZ365" s="192"/>
      <c r="VA365" s="192"/>
      <c r="VB365" s="192"/>
      <c r="VC365" s="192"/>
      <c r="VD365" s="192"/>
      <c r="VE365" s="192"/>
      <c r="VF365" s="192"/>
      <c r="VG365" s="192"/>
      <c r="VH365" s="192"/>
      <c r="VI365" s="192"/>
      <c r="VJ365" s="192"/>
      <c r="VK365" s="192"/>
      <c r="VL365" s="192"/>
      <c r="VM365" s="192"/>
      <c r="VN365" s="192"/>
      <c r="VO365" s="192"/>
      <c r="VP365" s="192"/>
      <c r="VQ365" s="192"/>
      <c r="VR365" s="192"/>
      <c r="VS365" s="192"/>
      <c r="VT365" s="192"/>
      <c r="VU365" s="192"/>
      <c r="VV365" s="192"/>
      <c r="VW365" s="192"/>
      <c r="VX365" s="192"/>
      <c r="VY365" s="192"/>
      <c r="VZ365" s="192"/>
      <c r="WA365" s="192"/>
      <c r="WB365" s="192"/>
      <c r="WC365" s="192"/>
      <c r="WD365" s="192"/>
      <c r="WE365" s="192"/>
      <c r="WF365" s="192"/>
      <c r="WG365" s="192"/>
      <c r="WH365" s="192"/>
      <c r="WI365" s="192"/>
      <c r="WJ365" s="192"/>
      <c r="WK365" s="192"/>
      <c r="WL365" s="192"/>
      <c r="WM365" s="192"/>
      <c r="WN365" s="192"/>
      <c r="WO365" s="192"/>
      <c r="WP365" s="192"/>
      <c r="WQ365" s="192"/>
      <c r="WR365" s="192"/>
      <c r="WS365" s="192"/>
      <c r="WT365" s="192"/>
      <c r="WU365" s="192"/>
      <c r="WV365" s="192"/>
      <c r="WW365" s="192"/>
      <c r="WX365" s="192"/>
      <c r="WY365" s="192"/>
      <c r="WZ365" s="192"/>
      <c r="XA365" s="192"/>
      <c r="XB365" s="192"/>
      <c r="XC365" s="192"/>
      <c r="XD365" s="192"/>
      <c r="XE365" s="192"/>
      <c r="XF365" s="192"/>
      <c r="XG365" s="192"/>
      <c r="XH365" s="192"/>
      <c r="XI365" s="192"/>
      <c r="XJ365" s="192"/>
      <c r="XK365" s="192"/>
      <c r="XL365" s="192"/>
      <c r="XM365" s="192"/>
      <c r="XN365" s="192"/>
      <c r="XO365" s="192"/>
      <c r="XP365" s="192"/>
      <c r="XQ365" s="192"/>
      <c r="XR365" s="192"/>
      <c r="XS365" s="192"/>
      <c r="XT365" s="192"/>
      <c r="XU365" s="192"/>
      <c r="XV365" s="192"/>
      <c r="XW365" s="192"/>
      <c r="XX365" s="192"/>
      <c r="XY365" s="192"/>
      <c r="XZ365" s="192"/>
      <c r="YA365" s="192"/>
      <c r="YB365" s="192"/>
      <c r="YC365" s="192"/>
      <c r="YD365" s="192"/>
      <c r="YE365" s="192"/>
      <c r="YF365" s="192"/>
      <c r="YG365" s="192"/>
      <c r="YH365" s="192"/>
      <c r="YI365" s="192"/>
      <c r="YJ365" s="192"/>
      <c r="YK365" s="192"/>
      <c r="YL365" s="192"/>
      <c r="YM365" s="192"/>
      <c r="YN365" s="192"/>
      <c r="YO365" s="192"/>
      <c r="YP365" s="192"/>
      <c r="YQ365" s="192"/>
      <c r="YR365" s="192"/>
      <c r="YS365" s="192"/>
      <c r="YT365" s="192"/>
      <c r="YU365" s="192"/>
      <c r="YV365" s="192"/>
      <c r="YW365" s="192"/>
      <c r="YX365" s="192"/>
      <c r="YY365" s="192"/>
      <c r="YZ365" s="192"/>
      <c r="ZA365" s="192"/>
      <c r="ZB365" s="192"/>
      <c r="ZC365" s="192"/>
      <c r="ZD365" s="192"/>
      <c r="ZE365" s="192"/>
      <c r="ZF365" s="192"/>
      <c r="ZG365" s="192"/>
      <c r="ZH365" s="192"/>
      <c r="ZI365" s="192"/>
      <c r="ZJ365" s="192"/>
      <c r="ZK365" s="192"/>
      <c r="ZL365" s="192"/>
      <c r="ZM365" s="192"/>
      <c r="ZN365" s="192"/>
      <c r="ZO365" s="192"/>
      <c r="ZP365" s="192"/>
      <c r="ZQ365" s="192"/>
      <c r="ZR365" s="192"/>
      <c r="ZS365" s="192"/>
      <c r="ZT365" s="192"/>
      <c r="ZU365" s="192"/>
      <c r="ZV365" s="192"/>
      <c r="ZW365" s="192"/>
      <c r="ZX365" s="192"/>
      <c r="ZY365" s="192"/>
      <c r="ZZ365" s="192"/>
      <c r="AAA365" s="192"/>
      <c r="AAB365" s="192"/>
      <c r="AAC365" s="192"/>
      <c r="AAD365" s="192"/>
      <c r="AAE365" s="192"/>
      <c r="AAF365" s="192"/>
      <c r="AAG365" s="192"/>
      <c r="AAH365" s="192"/>
      <c r="AAI365" s="192"/>
      <c r="AAJ365" s="192"/>
      <c r="AAK365" s="192"/>
      <c r="AAL365" s="192"/>
      <c r="AAM365" s="192"/>
      <c r="AAN365" s="192"/>
      <c r="AAO365" s="192"/>
      <c r="AAP365" s="192"/>
      <c r="AAQ365" s="192"/>
      <c r="AAR365" s="192"/>
      <c r="AAS365" s="192"/>
      <c r="AAT365" s="192"/>
      <c r="AAU365" s="192"/>
      <c r="AAV365" s="192"/>
      <c r="AAW365" s="192"/>
      <c r="AAX365" s="192"/>
      <c r="AAY365" s="192"/>
      <c r="AAZ365" s="192"/>
      <c r="ABA365" s="192"/>
      <c r="ABB365" s="192"/>
      <c r="ABC365" s="192"/>
      <c r="ABD365" s="192"/>
      <c r="ABE365" s="192"/>
      <c r="ABF365" s="192"/>
      <c r="ABG365" s="192"/>
      <c r="ABH365" s="192"/>
      <c r="ABI365" s="192"/>
      <c r="ABJ365" s="192"/>
      <c r="ABK365" s="192"/>
      <c r="ABL365" s="192"/>
      <c r="ABM365" s="192"/>
      <c r="ABN365" s="192"/>
      <c r="ABO365" s="192"/>
      <c r="ABP365" s="192"/>
      <c r="ABQ365" s="192"/>
      <c r="ABR365" s="192"/>
      <c r="ABS365" s="192"/>
      <c r="ABT365" s="192"/>
      <c r="ABU365" s="192"/>
      <c r="ABV365" s="192"/>
      <c r="ABW365" s="192"/>
      <c r="ABX365" s="192"/>
      <c r="ABY365" s="192"/>
      <c r="ABZ365" s="192"/>
      <c r="ACA365" s="192"/>
      <c r="ACB365" s="192"/>
      <c r="ACC365" s="192"/>
      <c r="ACD365" s="192"/>
      <c r="ACE365" s="192"/>
      <c r="ACF365" s="192"/>
      <c r="ACG365" s="192"/>
      <c r="ACH365" s="192"/>
      <c r="ACI365" s="192"/>
      <c r="ACJ365" s="192"/>
      <c r="ACK365" s="192"/>
      <c r="ACL365" s="192"/>
      <c r="ACM365" s="192"/>
      <c r="ACN365" s="192"/>
      <c r="ACO365" s="192"/>
      <c r="ACP365" s="192"/>
      <c r="ACQ365" s="192"/>
      <c r="ACR365" s="192"/>
      <c r="ACS365" s="192"/>
      <c r="ACT365" s="192"/>
      <c r="ACU365" s="192"/>
      <c r="ACV365" s="192"/>
      <c r="ACW365" s="192"/>
      <c r="ACX365" s="192"/>
      <c r="ACY365" s="192"/>
      <c r="ACZ365" s="192"/>
      <c r="ADA365" s="192"/>
      <c r="ADB365" s="192"/>
      <c r="ADC365" s="192"/>
      <c r="ADD365" s="192"/>
      <c r="ADE365" s="192"/>
      <c r="ADF365" s="192"/>
      <c r="ADG365" s="192"/>
      <c r="ADH365" s="192"/>
      <c r="ADI365" s="192"/>
      <c r="ADJ365" s="192"/>
      <c r="ADK365" s="192"/>
      <c r="ADL365" s="192"/>
      <c r="ADM365" s="192"/>
      <c r="ADN365" s="192"/>
      <c r="ADO365" s="192"/>
      <c r="ADP365" s="192"/>
      <c r="ADQ365" s="192"/>
      <c r="ADR365" s="192"/>
      <c r="ADS365" s="192"/>
      <c r="ADT365" s="192"/>
      <c r="ADU365" s="192"/>
      <c r="ADV365" s="192"/>
      <c r="ADW365" s="192"/>
      <c r="ADX365" s="192"/>
      <c r="ADY365" s="192"/>
      <c r="ADZ365" s="192"/>
      <c r="AEA365" s="192"/>
      <c r="AEB365" s="192"/>
      <c r="AEC365" s="192"/>
      <c r="AED365" s="192"/>
      <c r="AEE365" s="192"/>
      <c r="AEF365" s="192"/>
      <c r="AEG365" s="192"/>
      <c r="AEH365" s="192"/>
      <c r="AEI365" s="192"/>
      <c r="AEJ365" s="192"/>
      <c r="AEK365" s="192"/>
      <c r="AEL365" s="192"/>
      <c r="AEM365" s="192"/>
      <c r="AEN365" s="192"/>
      <c r="AEO365" s="192"/>
      <c r="AEP365" s="192"/>
      <c r="AEQ365" s="192"/>
      <c r="AER365" s="192"/>
      <c r="AES365" s="192"/>
      <c r="AET365" s="192"/>
      <c r="AEU365" s="192"/>
      <c r="AEV365" s="192"/>
      <c r="AEW365" s="192"/>
      <c r="AEX365" s="192"/>
      <c r="AEY365" s="192"/>
      <c r="AEZ365" s="192"/>
      <c r="AFA365" s="192"/>
      <c r="AFB365" s="192"/>
      <c r="AFC365" s="192"/>
      <c r="AFD365" s="192"/>
      <c r="AFE365" s="192"/>
      <c r="AFF365" s="192"/>
      <c r="AFG365" s="192"/>
      <c r="AFH365" s="192"/>
      <c r="AFI365" s="192"/>
      <c r="AFJ365" s="192"/>
      <c r="AFK365" s="192"/>
      <c r="AFL365" s="192"/>
      <c r="AFM365" s="192"/>
      <c r="AFN365" s="192"/>
      <c r="AFO365" s="192"/>
      <c r="AFP365" s="192"/>
      <c r="AFQ365" s="192"/>
      <c r="AFR365" s="192"/>
      <c r="AFS365" s="192"/>
      <c r="AFT365" s="192"/>
      <c r="AFU365" s="192"/>
      <c r="AFV365" s="192"/>
      <c r="AFW365" s="192"/>
      <c r="AFX365" s="192"/>
      <c r="AFY365" s="192"/>
      <c r="AFZ365" s="192"/>
      <c r="AGA365" s="192"/>
      <c r="AGB365" s="192"/>
      <c r="AGC365" s="192"/>
      <c r="AGD365" s="192"/>
      <c r="AGE365" s="192"/>
      <c r="AGF365" s="192"/>
      <c r="AGG365" s="192"/>
      <c r="AGH365" s="192"/>
      <c r="AGI365" s="192"/>
      <c r="AGJ365" s="192"/>
      <c r="AGK365" s="192"/>
      <c r="AGL365" s="192"/>
      <c r="AGM365" s="192"/>
      <c r="AGN365" s="192"/>
      <c r="AGO365" s="192"/>
      <c r="AGP365" s="192"/>
      <c r="AGQ365" s="192"/>
      <c r="AGR365" s="192"/>
      <c r="AGS365" s="192"/>
      <c r="AGT365" s="192"/>
      <c r="AGU365" s="192"/>
      <c r="AGV365" s="192"/>
      <c r="AGW365" s="192"/>
      <c r="AGX365" s="192"/>
      <c r="AGY365" s="192"/>
      <c r="AGZ365" s="192"/>
      <c r="AHA365" s="192"/>
      <c r="AHB365" s="192"/>
      <c r="AHC365" s="192"/>
      <c r="AHD365" s="192"/>
      <c r="AHE365" s="192"/>
      <c r="AHF365" s="192"/>
      <c r="AHG365" s="192"/>
      <c r="AHH365" s="192"/>
      <c r="AHI365" s="192"/>
      <c r="AHJ365" s="192"/>
      <c r="AHK365" s="192"/>
      <c r="AHL365" s="192"/>
      <c r="AHM365" s="192"/>
      <c r="AHN365" s="192"/>
      <c r="AHO365" s="192"/>
      <c r="AHP365" s="192"/>
      <c r="AHQ365" s="192"/>
      <c r="AHR365" s="192"/>
      <c r="AHS365" s="192"/>
      <c r="AHT365" s="192"/>
      <c r="AHU365" s="192"/>
      <c r="AHV365" s="192"/>
      <c r="AHW365" s="192"/>
      <c r="AHX365" s="192"/>
      <c r="AHY365" s="192"/>
      <c r="AHZ365" s="192"/>
      <c r="AIA365" s="192"/>
      <c r="AIB365" s="192"/>
      <c r="AIC365" s="192"/>
      <c r="AID365" s="192"/>
      <c r="AIE365" s="192"/>
      <c r="AIF365" s="192"/>
      <c r="AIG365" s="192"/>
      <c r="AIH365" s="192"/>
      <c r="AII365" s="192"/>
      <c r="AIJ365" s="192"/>
      <c r="AIK365" s="192"/>
      <c r="AIL365" s="192"/>
      <c r="AIM365" s="192"/>
      <c r="AIN365" s="192"/>
      <c r="AIO365" s="192"/>
      <c r="AIP365" s="192"/>
      <c r="AIQ365" s="192"/>
      <c r="AIR365" s="192"/>
      <c r="AIS365" s="192"/>
      <c r="AIT365" s="192"/>
      <c r="AIU365" s="192"/>
      <c r="AIV365" s="192"/>
      <c r="AIW365" s="192"/>
      <c r="AIX365" s="192"/>
      <c r="AIY365" s="192"/>
      <c r="AIZ365" s="192"/>
      <c r="AJA365" s="192"/>
      <c r="AJB365" s="192"/>
      <c r="AJC365" s="192"/>
      <c r="AJD365" s="192"/>
      <c r="AJE365" s="192"/>
      <c r="AJF365" s="192"/>
      <c r="AJG365" s="192"/>
      <c r="AJH365" s="192"/>
      <c r="AJI365" s="192"/>
      <c r="AJJ365" s="192"/>
      <c r="AJK365" s="192"/>
      <c r="AJL365" s="192"/>
      <c r="AJM365" s="192"/>
      <c r="AJN365" s="192"/>
      <c r="AJO365" s="192"/>
      <c r="AJP365" s="192"/>
      <c r="AJQ365" s="192"/>
      <c r="AJR365" s="192"/>
      <c r="AJS365" s="192"/>
      <c r="AJT365" s="192"/>
      <c r="AJU365" s="192"/>
      <c r="AJV365" s="192"/>
      <c r="AJW365" s="192"/>
      <c r="AJX365" s="192"/>
      <c r="AJY365" s="192"/>
      <c r="AJZ365" s="192"/>
      <c r="AKA365" s="192"/>
      <c r="AKB365" s="192"/>
      <c r="AKC365" s="192"/>
      <c r="AKD365" s="192"/>
      <c r="AKE365" s="192"/>
      <c r="AKF365" s="192"/>
      <c r="AKG365" s="192"/>
      <c r="AKH365" s="192"/>
      <c r="AKI365" s="192"/>
      <c r="AKJ365" s="192"/>
      <c r="AKK365" s="192"/>
      <c r="AKL365" s="192"/>
      <c r="AKM365" s="192"/>
      <c r="AKN365" s="192"/>
      <c r="AKO365" s="192"/>
      <c r="AKP365" s="192"/>
      <c r="AKQ365" s="192"/>
      <c r="AKR365" s="192"/>
      <c r="AKS365" s="192"/>
      <c r="AKT365" s="192"/>
      <c r="AKU365" s="192"/>
      <c r="AKV365" s="192"/>
      <c r="AKW365" s="192"/>
      <c r="AKX365" s="192"/>
      <c r="AKY365" s="192"/>
      <c r="AKZ365" s="192"/>
      <c r="ALA365" s="192"/>
      <c r="ALB365" s="192"/>
      <c r="ALC365" s="192"/>
      <c r="ALD365" s="192"/>
      <c r="ALE365" s="192"/>
      <c r="ALF365" s="192"/>
      <c r="ALG365" s="192"/>
      <c r="ALH365" s="192"/>
      <c r="ALI365" s="192"/>
      <c r="ALJ365" s="192"/>
      <c r="ALK365" s="192"/>
      <c r="ALL365" s="192"/>
      <c r="ALM365" s="192"/>
      <c r="ALN365" s="192"/>
      <c r="ALO365" s="192"/>
      <c r="ALP365" s="192"/>
      <c r="ALQ365" s="192"/>
      <c r="ALR365" s="192"/>
      <c r="ALS365" s="192"/>
      <c r="ALT365" s="192"/>
      <c r="ALU365" s="192"/>
      <c r="ALV365" s="192"/>
      <c r="ALW365" s="192"/>
      <c r="ALX365" s="192"/>
      <c r="ALY365" s="192"/>
      <c r="ALZ365" s="192"/>
      <c r="AMA365" s="192"/>
      <c r="AMB365" s="192"/>
      <c r="AMC365" s="192"/>
      <c r="AMD365" s="192"/>
      <c r="AME365" s="192"/>
      <c r="AMF365" s="192"/>
      <c r="AMG365" s="192"/>
      <c r="AMH365" s="192"/>
      <c r="AMI365" s="192"/>
      <c r="AMJ365" s="192"/>
    </row>
    <row r="366" spans="1:1024" s="220" customFormat="1" ht="36" customHeight="1" x14ac:dyDescent="0.25">
      <c r="A366" s="672"/>
      <c r="B366" s="675"/>
      <c r="C366" s="671"/>
      <c r="D366" s="672"/>
      <c r="E366" s="672" t="s">
        <v>300</v>
      </c>
      <c r="F366" s="671" t="s">
        <v>1718</v>
      </c>
      <c r="G366" s="673" t="s">
        <v>1835</v>
      </c>
      <c r="H366" s="672">
        <v>1</v>
      </c>
      <c r="I366" s="189" t="s">
        <v>1618</v>
      </c>
      <c r="J366" s="190" t="s">
        <v>6</v>
      </c>
      <c r="K366" s="188" t="s">
        <v>1120</v>
      </c>
      <c r="L366" s="189" t="str">
        <f>VLOOKUP(K366,CódigosRetorno!$A$2:$B$1795,2,FALSE())</f>
        <v>El dato ingresado en TaxAmount no cumple con el formato establecido</v>
      </c>
      <c r="M366" s="187" t="s">
        <v>8</v>
      </c>
      <c r="N366" s="191"/>
      <c r="O366" s="192"/>
      <c r="P366" s="192"/>
      <c r="Q366" s="192"/>
      <c r="R366" s="192"/>
      <c r="S366" s="192"/>
      <c r="T366" s="192"/>
      <c r="U366" s="192"/>
      <c r="V366" s="192"/>
      <c r="W366" s="192"/>
      <c r="X366" s="192"/>
      <c r="Y366" s="192"/>
      <c r="Z366" s="192"/>
      <c r="AA366" s="192"/>
      <c r="AB366" s="192"/>
      <c r="AC366" s="192"/>
      <c r="AD366" s="192"/>
      <c r="AE366" s="192"/>
      <c r="AF366" s="192"/>
      <c r="AG366" s="192"/>
      <c r="AH366" s="192"/>
      <c r="AI366" s="192"/>
      <c r="AJ366" s="192"/>
      <c r="AK366" s="192"/>
      <c r="AL366" s="192"/>
      <c r="AM366" s="192"/>
      <c r="AN366" s="192"/>
      <c r="AO366" s="192"/>
      <c r="AP366" s="192"/>
      <c r="AQ366" s="192"/>
      <c r="AR366" s="192"/>
      <c r="AS366" s="192"/>
      <c r="AT366" s="192"/>
      <c r="AU366" s="192"/>
      <c r="AV366" s="192"/>
      <c r="AW366" s="192"/>
      <c r="AX366" s="192"/>
      <c r="AY366" s="192"/>
      <c r="AZ366" s="192"/>
      <c r="BA366" s="192"/>
      <c r="BB366" s="192"/>
      <c r="BC366" s="192"/>
      <c r="BD366" s="192"/>
      <c r="BE366" s="192"/>
      <c r="BF366" s="192"/>
      <c r="BG366" s="192"/>
      <c r="BH366" s="192"/>
      <c r="BI366" s="192"/>
      <c r="BJ366" s="192"/>
      <c r="BK366" s="192"/>
      <c r="BL366" s="192"/>
      <c r="BM366" s="192"/>
      <c r="BN366" s="192"/>
      <c r="BO366" s="192"/>
      <c r="BP366" s="192"/>
      <c r="BQ366" s="192"/>
      <c r="BR366" s="192"/>
      <c r="BS366" s="192"/>
      <c r="BT366" s="192"/>
      <c r="BU366" s="192"/>
      <c r="BV366" s="192"/>
      <c r="BW366" s="192"/>
      <c r="BX366" s="192"/>
      <c r="BY366" s="192"/>
      <c r="BZ366" s="192"/>
      <c r="CA366" s="192"/>
      <c r="CB366" s="192"/>
      <c r="CC366" s="192"/>
      <c r="CD366" s="192"/>
      <c r="CE366" s="192"/>
      <c r="CF366" s="192"/>
      <c r="CG366" s="192"/>
      <c r="CH366" s="192"/>
      <c r="CI366" s="192"/>
      <c r="CJ366" s="192"/>
      <c r="CK366" s="192"/>
      <c r="CL366" s="192"/>
      <c r="CM366" s="192"/>
      <c r="CN366" s="192"/>
      <c r="CO366" s="192"/>
      <c r="CP366" s="192"/>
      <c r="CQ366" s="192"/>
      <c r="CR366" s="192"/>
      <c r="CS366" s="192"/>
      <c r="CT366" s="192"/>
      <c r="CU366" s="192"/>
      <c r="CV366" s="192"/>
      <c r="CW366" s="192"/>
      <c r="CX366" s="192"/>
      <c r="CY366" s="192"/>
      <c r="CZ366" s="192"/>
      <c r="DA366" s="192"/>
      <c r="DB366" s="192"/>
      <c r="DC366" s="192"/>
      <c r="DD366" s="192"/>
      <c r="DE366" s="192"/>
      <c r="DF366" s="192"/>
      <c r="DG366" s="192"/>
      <c r="DH366" s="192"/>
      <c r="DI366" s="192"/>
      <c r="DJ366" s="192"/>
      <c r="DK366" s="192"/>
      <c r="DL366" s="192"/>
      <c r="DM366" s="192"/>
      <c r="DN366" s="192"/>
      <c r="DO366" s="192"/>
      <c r="DP366" s="192"/>
      <c r="DQ366" s="192"/>
      <c r="DR366" s="192"/>
      <c r="DS366" s="192"/>
      <c r="DT366" s="192"/>
      <c r="DU366" s="192"/>
      <c r="DV366" s="192"/>
      <c r="DW366" s="192"/>
      <c r="DX366" s="192"/>
      <c r="DY366" s="192"/>
      <c r="DZ366" s="192"/>
      <c r="EA366" s="192"/>
      <c r="EB366" s="192"/>
      <c r="EC366" s="192"/>
      <c r="ED366" s="192"/>
      <c r="EE366" s="192"/>
      <c r="EF366" s="192"/>
      <c r="EG366" s="192"/>
      <c r="EH366" s="192"/>
      <c r="EI366" s="192"/>
      <c r="EJ366" s="192"/>
      <c r="EK366" s="192"/>
      <c r="EL366" s="192"/>
      <c r="EM366" s="192"/>
      <c r="EN366" s="192"/>
      <c r="EO366" s="192"/>
      <c r="EP366" s="192"/>
      <c r="EQ366" s="192"/>
      <c r="ER366" s="192"/>
      <c r="ES366" s="192"/>
      <c r="ET366" s="192"/>
      <c r="EU366" s="192"/>
      <c r="EV366" s="192"/>
      <c r="EW366" s="192"/>
      <c r="EX366" s="192"/>
      <c r="EY366" s="192"/>
      <c r="EZ366" s="192"/>
      <c r="FA366" s="192"/>
      <c r="FB366" s="192"/>
      <c r="FC366" s="192"/>
      <c r="FD366" s="192"/>
      <c r="FE366" s="192"/>
      <c r="FF366" s="192"/>
      <c r="FG366" s="192"/>
      <c r="FH366" s="192"/>
      <c r="FI366" s="192"/>
      <c r="FJ366" s="192"/>
      <c r="FK366" s="192"/>
      <c r="FL366" s="192"/>
      <c r="FM366" s="192"/>
      <c r="FN366" s="192"/>
      <c r="FO366" s="192"/>
      <c r="FP366" s="192"/>
      <c r="FQ366" s="192"/>
      <c r="FR366" s="192"/>
      <c r="FS366" s="192"/>
      <c r="FT366" s="192"/>
      <c r="FU366" s="192"/>
      <c r="FV366" s="192"/>
      <c r="FW366" s="192"/>
      <c r="FX366" s="192"/>
      <c r="FY366" s="192"/>
      <c r="FZ366" s="192"/>
      <c r="GA366" s="192"/>
      <c r="GB366" s="192"/>
      <c r="GC366" s="192"/>
      <c r="GD366" s="192"/>
      <c r="GE366" s="192"/>
      <c r="GF366" s="192"/>
      <c r="GG366" s="192"/>
      <c r="GH366" s="192"/>
      <c r="GI366" s="192"/>
      <c r="GJ366" s="192"/>
      <c r="GK366" s="192"/>
      <c r="GL366" s="192"/>
      <c r="GM366" s="192"/>
      <c r="GN366" s="192"/>
      <c r="GO366" s="192"/>
      <c r="GP366" s="192"/>
      <c r="GQ366" s="192"/>
      <c r="GR366" s="192"/>
      <c r="GS366" s="192"/>
      <c r="GT366" s="192"/>
      <c r="GU366" s="192"/>
      <c r="GV366" s="192"/>
      <c r="GW366" s="192"/>
      <c r="GX366" s="192"/>
      <c r="GY366" s="192"/>
      <c r="GZ366" s="192"/>
      <c r="HA366" s="192"/>
      <c r="HB366" s="192"/>
      <c r="HC366" s="192"/>
      <c r="HD366" s="192"/>
      <c r="HE366" s="192"/>
      <c r="HF366" s="192"/>
      <c r="HG366" s="192"/>
      <c r="HH366" s="192"/>
      <c r="HI366" s="192"/>
      <c r="HJ366" s="192"/>
      <c r="HK366" s="192"/>
      <c r="HL366" s="192"/>
      <c r="HM366" s="192"/>
      <c r="HN366" s="192"/>
      <c r="HO366" s="192"/>
      <c r="HP366" s="192"/>
      <c r="HQ366" s="192"/>
      <c r="HR366" s="192"/>
      <c r="HS366" s="192"/>
      <c r="HT366" s="192"/>
      <c r="HU366" s="192"/>
      <c r="HV366" s="192"/>
      <c r="HW366" s="192"/>
      <c r="HX366" s="192"/>
      <c r="HY366" s="192"/>
      <c r="HZ366" s="192"/>
      <c r="IA366" s="192"/>
      <c r="IB366" s="192"/>
      <c r="IC366" s="192"/>
      <c r="ID366" s="192"/>
      <c r="IE366" s="192"/>
      <c r="IF366" s="192"/>
      <c r="IG366" s="192"/>
      <c r="IH366" s="192"/>
      <c r="II366" s="192"/>
      <c r="IJ366" s="192"/>
      <c r="IK366" s="192"/>
      <c r="IL366" s="192"/>
      <c r="IM366" s="192"/>
      <c r="IN366" s="192"/>
      <c r="IO366" s="192"/>
      <c r="IP366" s="192"/>
      <c r="IQ366" s="192"/>
      <c r="IR366" s="192"/>
      <c r="IS366" s="192"/>
      <c r="IT366" s="192"/>
      <c r="IU366" s="192"/>
      <c r="IV366" s="192"/>
      <c r="IW366" s="192"/>
      <c r="IX366" s="192"/>
      <c r="IY366" s="192"/>
      <c r="IZ366" s="192"/>
      <c r="JA366" s="192"/>
      <c r="JB366" s="192"/>
      <c r="JC366" s="192"/>
      <c r="JD366" s="192"/>
      <c r="JE366" s="192"/>
      <c r="JF366" s="192"/>
      <c r="JG366" s="192"/>
      <c r="JH366" s="192"/>
      <c r="JI366" s="192"/>
      <c r="JJ366" s="192"/>
      <c r="JK366" s="192"/>
      <c r="JL366" s="192"/>
      <c r="JM366" s="192"/>
      <c r="JN366" s="192"/>
      <c r="JO366" s="192"/>
      <c r="JP366" s="192"/>
      <c r="JQ366" s="192"/>
      <c r="JR366" s="192"/>
      <c r="JS366" s="192"/>
      <c r="JT366" s="192"/>
      <c r="JU366" s="192"/>
      <c r="JV366" s="192"/>
      <c r="JW366" s="192"/>
      <c r="JX366" s="192"/>
      <c r="JY366" s="192"/>
      <c r="JZ366" s="192"/>
      <c r="KA366" s="192"/>
      <c r="KB366" s="192"/>
      <c r="KC366" s="192"/>
      <c r="KD366" s="192"/>
      <c r="KE366" s="192"/>
      <c r="KF366" s="192"/>
      <c r="KG366" s="192"/>
      <c r="KH366" s="192"/>
      <c r="KI366" s="192"/>
      <c r="KJ366" s="192"/>
      <c r="KK366" s="192"/>
      <c r="KL366" s="192"/>
      <c r="KM366" s="192"/>
      <c r="KN366" s="192"/>
      <c r="KO366" s="192"/>
      <c r="KP366" s="192"/>
      <c r="KQ366" s="192"/>
      <c r="KR366" s="192"/>
      <c r="KS366" s="192"/>
      <c r="KT366" s="192"/>
      <c r="KU366" s="192"/>
      <c r="KV366" s="192"/>
      <c r="KW366" s="192"/>
      <c r="KX366" s="192"/>
      <c r="KY366" s="192"/>
      <c r="KZ366" s="192"/>
      <c r="LA366" s="192"/>
      <c r="LB366" s="192"/>
      <c r="LC366" s="192"/>
      <c r="LD366" s="192"/>
      <c r="LE366" s="192"/>
      <c r="LF366" s="192"/>
      <c r="LG366" s="192"/>
      <c r="LH366" s="192"/>
      <c r="LI366" s="192"/>
      <c r="LJ366" s="192"/>
      <c r="LK366" s="192"/>
      <c r="LL366" s="192"/>
      <c r="LM366" s="192"/>
      <c r="LN366" s="192"/>
      <c r="LO366" s="192"/>
      <c r="LP366" s="192"/>
      <c r="LQ366" s="192"/>
      <c r="LR366" s="192"/>
      <c r="LS366" s="192"/>
      <c r="LT366" s="192"/>
      <c r="LU366" s="192"/>
      <c r="LV366" s="192"/>
      <c r="LW366" s="192"/>
      <c r="LX366" s="192"/>
      <c r="LY366" s="192"/>
      <c r="LZ366" s="192"/>
      <c r="MA366" s="192"/>
      <c r="MB366" s="192"/>
      <c r="MC366" s="192"/>
      <c r="MD366" s="192"/>
      <c r="ME366" s="192"/>
      <c r="MF366" s="192"/>
      <c r="MG366" s="192"/>
      <c r="MH366" s="192"/>
      <c r="MI366" s="192"/>
      <c r="MJ366" s="192"/>
      <c r="MK366" s="192"/>
      <c r="ML366" s="192"/>
      <c r="MM366" s="192"/>
      <c r="MN366" s="192"/>
      <c r="MO366" s="192"/>
      <c r="MP366" s="192"/>
      <c r="MQ366" s="192"/>
      <c r="MR366" s="192"/>
      <c r="MS366" s="192"/>
      <c r="MT366" s="192"/>
      <c r="MU366" s="192"/>
      <c r="MV366" s="192"/>
      <c r="MW366" s="192"/>
      <c r="MX366" s="192"/>
      <c r="MY366" s="192"/>
      <c r="MZ366" s="192"/>
      <c r="NA366" s="192"/>
      <c r="NB366" s="192"/>
      <c r="NC366" s="192"/>
      <c r="ND366" s="192"/>
      <c r="NE366" s="192"/>
      <c r="NF366" s="192"/>
      <c r="NG366" s="192"/>
      <c r="NH366" s="192"/>
      <c r="NI366" s="192"/>
      <c r="NJ366" s="192"/>
      <c r="NK366" s="192"/>
      <c r="NL366" s="192"/>
      <c r="NM366" s="192"/>
      <c r="NN366" s="192"/>
      <c r="NO366" s="192"/>
      <c r="NP366" s="192"/>
      <c r="NQ366" s="192"/>
      <c r="NR366" s="192"/>
      <c r="NS366" s="192"/>
      <c r="NT366" s="192"/>
      <c r="NU366" s="192"/>
      <c r="NV366" s="192"/>
      <c r="NW366" s="192"/>
      <c r="NX366" s="192"/>
      <c r="NY366" s="192"/>
      <c r="NZ366" s="192"/>
      <c r="OA366" s="192"/>
      <c r="OB366" s="192"/>
      <c r="OC366" s="192"/>
      <c r="OD366" s="192"/>
      <c r="OE366" s="192"/>
      <c r="OF366" s="192"/>
      <c r="OG366" s="192"/>
      <c r="OH366" s="192"/>
      <c r="OI366" s="192"/>
      <c r="OJ366" s="192"/>
      <c r="OK366" s="192"/>
      <c r="OL366" s="192"/>
      <c r="OM366" s="192"/>
      <c r="ON366" s="192"/>
      <c r="OO366" s="192"/>
      <c r="OP366" s="192"/>
      <c r="OQ366" s="192"/>
      <c r="OR366" s="192"/>
      <c r="OS366" s="192"/>
      <c r="OT366" s="192"/>
      <c r="OU366" s="192"/>
      <c r="OV366" s="192"/>
      <c r="OW366" s="192"/>
      <c r="OX366" s="192"/>
      <c r="OY366" s="192"/>
      <c r="OZ366" s="192"/>
      <c r="PA366" s="192"/>
      <c r="PB366" s="192"/>
      <c r="PC366" s="192"/>
      <c r="PD366" s="192"/>
      <c r="PE366" s="192"/>
      <c r="PF366" s="192"/>
      <c r="PG366" s="192"/>
      <c r="PH366" s="192"/>
      <c r="PI366" s="192"/>
      <c r="PJ366" s="192"/>
      <c r="PK366" s="192"/>
      <c r="PL366" s="192"/>
      <c r="PM366" s="192"/>
      <c r="PN366" s="192"/>
      <c r="PO366" s="192"/>
      <c r="PP366" s="192"/>
      <c r="PQ366" s="192"/>
      <c r="PR366" s="192"/>
      <c r="PS366" s="192"/>
      <c r="PT366" s="192"/>
      <c r="PU366" s="192"/>
      <c r="PV366" s="192"/>
      <c r="PW366" s="192"/>
      <c r="PX366" s="192"/>
      <c r="PY366" s="192"/>
      <c r="PZ366" s="192"/>
      <c r="QA366" s="192"/>
      <c r="QB366" s="192"/>
      <c r="QC366" s="192"/>
      <c r="QD366" s="192"/>
      <c r="QE366" s="192"/>
      <c r="QF366" s="192"/>
      <c r="QG366" s="192"/>
      <c r="QH366" s="192"/>
      <c r="QI366" s="192"/>
      <c r="QJ366" s="192"/>
      <c r="QK366" s="192"/>
      <c r="QL366" s="192"/>
      <c r="QM366" s="192"/>
      <c r="QN366" s="192"/>
      <c r="QO366" s="192"/>
      <c r="QP366" s="192"/>
      <c r="QQ366" s="192"/>
      <c r="QR366" s="192"/>
      <c r="QS366" s="192"/>
      <c r="QT366" s="192"/>
      <c r="QU366" s="192"/>
      <c r="QV366" s="192"/>
      <c r="QW366" s="192"/>
      <c r="QX366" s="192"/>
      <c r="QY366" s="192"/>
      <c r="QZ366" s="192"/>
      <c r="RA366" s="192"/>
      <c r="RB366" s="192"/>
      <c r="RC366" s="192"/>
      <c r="RD366" s="192"/>
      <c r="RE366" s="192"/>
      <c r="RF366" s="192"/>
      <c r="RG366" s="192"/>
      <c r="RH366" s="192"/>
      <c r="RI366" s="192"/>
      <c r="RJ366" s="192"/>
      <c r="RK366" s="192"/>
      <c r="RL366" s="192"/>
      <c r="RM366" s="192"/>
      <c r="RN366" s="192"/>
      <c r="RO366" s="192"/>
      <c r="RP366" s="192"/>
      <c r="RQ366" s="192"/>
      <c r="RR366" s="192"/>
      <c r="RS366" s="192"/>
      <c r="RT366" s="192"/>
      <c r="RU366" s="192"/>
      <c r="RV366" s="192"/>
      <c r="RW366" s="192"/>
      <c r="RX366" s="192"/>
      <c r="RY366" s="192"/>
      <c r="RZ366" s="192"/>
      <c r="SA366" s="192"/>
      <c r="SB366" s="192"/>
      <c r="SC366" s="192"/>
      <c r="SD366" s="192"/>
      <c r="SE366" s="192"/>
      <c r="SF366" s="192"/>
      <c r="SG366" s="192"/>
      <c r="SH366" s="192"/>
      <c r="SI366" s="192"/>
      <c r="SJ366" s="192"/>
      <c r="SK366" s="192"/>
      <c r="SL366" s="192"/>
      <c r="SM366" s="192"/>
      <c r="SN366" s="192"/>
      <c r="SO366" s="192"/>
      <c r="SP366" s="192"/>
      <c r="SQ366" s="192"/>
      <c r="SR366" s="192"/>
      <c r="SS366" s="192"/>
      <c r="ST366" s="192"/>
      <c r="SU366" s="192"/>
      <c r="SV366" s="192"/>
      <c r="SW366" s="192"/>
      <c r="SX366" s="192"/>
      <c r="SY366" s="192"/>
      <c r="SZ366" s="192"/>
      <c r="TA366" s="192"/>
      <c r="TB366" s="192"/>
      <c r="TC366" s="192"/>
      <c r="TD366" s="192"/>
      <c r="TE366" s="192"/>
      <c r="TF366" s="192"/>
      <c r="TG366" s="192"/>
      <c r="TH366" s="192"/>
      <c r="TI366" s="192"/>
      <c r="TJ366" s="192"/>
      <c r="TK366" s="192"/>
      <c r="TL366" s="192"/>
      <c r="TM366" s="192"/>
      <c r="TN366" s="192"/>
      <c r="TO366" s="192"/>
      <c r="TP366" s="192"/>
      <c r="TQ366" s="192"/>
      <c r="TR366" s="192"/>
      <c r="TS366" s="192"/>
      <c r="TT366" s="192"/>
      <c r="TU366" s="192"/>
      <c r="TV366" s="192"/>
      <c r="TW366" s="192"/>
      <c r="TX366" s="192"/>
      <c r="TY366" s="192"/>
      <c r="TZ366" s="192"/>
      <c r="UA366" s="192"/>
      <c r="UB366" s="192"/>
      <c r="UC366" s="192"/>
      <c r="UD366" s="192"/>
      <c r="UE366" s="192"/>
      <c r="UF366" s="192"/>
      <c r="UG366" s="192"/>
      <c r="UH366" s="192"/>
      <c r="UI366" s="192"/>
      <c r="UJ366" s="192"/>
      <c r="UK366" s="192"/>
      <c r="UL366" s="192"/>
      <c r="UM366" s="192"/>
      <c r="UN366" s="192"/>
      <c r="UO366" s="192"/>
      <c r="UP366" s="192"/>
      <c r="UQ366" s="192"/>
      <c r="UR366" s="192"/>
      <c r="US366" s="192"/>
      <c r="UT366" s="192"/>
      <c r="UU366" s="192"/>
      <c r="UV366" s="192"/>
      <c r="UW366" s="192"/>
      <c r="UX366" s="192"/>
      <c r="UY366" s="192"/>
      <c r="UZ366" s="192"/>
      <c r="VA366" s="192"/>
      <c r="VB366" s="192"/>
      <c r="VC366" s="192"/>
      <c r="VD366" s="192"/>
      <c r="VE366" s="192"/>
      <c r="VF366" s="192"/>
      <c r="VG366" s="192"/>
      <c r="VH366" s="192"/>
      <c r="VI366" s="192"/>
      <c r="VJ366" s="192"/>
      <c r="VK366" s="192"/>
      <c r="VL366" s="192"/>
      <c r="VM366" s="192"/>
      <c r="VN366" s="192"/>
      <c r="VO366" s="192"/>
      <c r="VP366" s="192"/>
      <c r="VQ366" s="192"/>
      <c r="VR366" s="192"/>
      <c r="VS366" s="192"/>
      <c r="VT366" s="192"/>
      <c r="VU366" s="192"/>
      <c r="VV366" s="192"/>
      <c r="VW366" s="192"/>
      <c r="VX366" s="192"/>
      <c r="VY366" s="192"/>
      <c r="VZ366" s="192"/>
      <c r="WA366" s="192"/>
      <c r="WB366" s="192"/>
      <c r="WC366" s="192"/>
      <c r="WD366" s="192"/>
      <c r="WE366" s="192"/>
      <c r="WF366" s="192"/>
      <c r="WG366" s="192"/>
      <c r="WH366" s="192"/>
      <c r="WI366" s="192"/>
      <c r="WJ366" s="192"/>
      <c r="WK366" s="192"/>
      <c r="WL366" s="192"/>
      <c r="WM366" s="192"/>
      <c r="WN366" s="192"/>
      <c r="WO366" s="192"/>
      <c r="WP366" s="192"/>
      <c r="WQ366" s="192"/>
      <c r="WR366" s="192"/>
      <c r="WS366" s="192"/>
      <c r="WT366" s="192"/>
      <c r="WU366" s="192"/>
      <c r="WV366" s="192"/>
      <c r="WW366" s="192"/>
      <c r="WX366" s="192"/>
      <c r="WY366" s="192"/>
      <c r="WZ366" s="192"/>
      <c r="XA366" s="192"/>
      <c r="XB366" s="192"/>
      <c r="XC366" s="192"/>
      <c r="XD366" s="192"/>
      <c r="XE366" s="192"/>
      <c r="XF366" s="192"/>
      <c r="XG366" s="192"/>
      <c r="XH366" s="192"/>
      <c r="XI366" s="192"/>
      <c r="XJ366" s="192"/>
      <c r="XK366" s="192"/>
      <c r="XL366" s="192"/>
      <c r="XM366" s="192"/>
      <c r="XN366" s="192"/>
      <c r="XO366" s="192"/>
      <c r="XP366" s="192"/>
      <c r="XQ366" s="192"/>
      <c r="XR366" s="192"/>
      <c r="XS366" s="192"/>
      <c r="XT366" s="192"/>
      <c r="XU366" s="192"/>
      <c r="XV366" s="192"/>
      <c r="XW366" s="192"/>
      <c r="XX366" s="192"/>
      <c r="XY366" s="192"/>
      <c r="XZ366" s="192"/>
      <c r="YA366" s="192"/>
      <c r="YB366" s="192"/>
      <c r="YC366" s="192"/>
      <c r="YD366" s="192"/>
      <c r="YE366" s="192"/>
      <c r="YF366" s="192"/>
      <c r="YG366" s="192"/>
      <c r="YH366" s="192"/>
      <c r="YI366" s="192"/>
      <c r="YJ366" s="192"/>
      <c r="YK366" s="192"/>
      <c r="YL366" s="192"/>
      <c r="YM366" s="192"/>
      <c r="YN366" s="192"/>
      <c r="YO366" s="192"/>
      <c r="YP366" s="192"/>
      <c r="YQ366" s="192"/>
      <c r="YR366" s="192"/>
      <c r="YS366" s="192"/>
      <c r="YT366" s="192"/>
      <c r="YU366" s="192"/>
      <c r="YV366" s="192"/>
      <c r="YW366" s="192"/>
      <c r="YX366" s="192"/>
      <c r="YY366" s="192"/>
      <c r="YZ366" s="192"/>
      <c r="ZA366" s="192"/>
      <c r="ZB366" s="192"/>
      <c r="ZC366" s="192"/>
      <c r="ZD366" s="192"/>
      <c r="ZE366" s="192"/>
      <c r="ZF366" s="192"/>
      <c r="ZG366" s="192"/>
      <c r="ZH366" s="192"/>
      <c r="ZI366" s="192"/>
      <c r="ZJ366" s="192"/>
      <c r="ZK366" s="192"/>
      <c r="ZL366" s="192"/>
      <c r="ZM366" s="192"/>
      <c r="ZN366" s="192"/>
      <c r="ZO366" s="192"/>
      <c r="ZP366" s="192"/>
      <c r="ZQ366" s="192"/>
      <c r="ZR366" s="192"/>
      <c r="ZS366" s="192"/>
      <c r="ZT366" s="192"/>
      <c r="ZU366" s="192"/>
      <c r="ZV366" s="192"/>
      <c r="ZW366" s="192"/>
      <c r="ZX366" s="192"/>
      <c r="ZY366" s="192"/>
      <c r="ZZ366" s="192"/>
      <c r="AAA366" s="192"/>
      <c r="AAB366" s="192"/>
      <c r="AAC366" s="192"/>
      <c r="AAD366" s="192"/>
      <c r="AAE366" s="192"/>
      <c r="AAF366" s="192"/>
      <c r="AAG366" s="192"/>
      <c r="AAH366" s="192"/>
      <c r="AAI366" s="192"/>
      <c r="AAJ366" s="192"/>
      <c r="AAK366" s="192"/>
      <c r="AAL366" s="192"/>
      <c r="AAM366" s="192"/>
      <c r="AAN366" s="192"/>
      <c r="AAO366" s="192"/>
      <c r="AAP366" s="192"/>
      <c r="AAQ366" s="192"/>
      <c r="AAR366" s="192"/>
      <c r="AAS366" s="192"/>
      <c r="AAT366" s="192"/>
      <c r="AAU366" s="192"/>
      <c r="AAV366" s="192"/>
      <c r="AAW366" s="192"/>
      <c r="AAX366" s="192"/>
      <c r="AAY366" s="192"/>
      <c r="AAZ366" s="192"/>
      <c r="ABA366" s="192"/>
      <c r="ABB366" s="192"/>
      <c r="ABC366" s="192"/>
      <c r="ABD366" s="192"/>
      <c r="ABE366" s="192"/>
      <c r="ABF366" s="192"/>
      <c r="ABG366" s="192"/>
      <c r="ABH366" s="192"/>
      <c r="ABI366" s="192"/>
      <c r="ABJ366" s="192"/>
      <c r="ABK366" s="192"/>
      <c r="ABL366" s="192"/>
      <c r="ABM366" s="192"/>
      <c r="ABN366" s="192"/>
      <c r="ABO366" s="192"/>
      <c r="ABP366" s="192"/>
      <c r="ABQ366" s="192"/>
      <c r="ABR366" s="192"/>
      <c r="ABS366" s="192"/>
      <c r="ABT366" s="192"/>
      <c r="ABU366" s="192"/>
      <c r="ABV366" s="192"/>
      <c r="ABW366" s="192"/>
      <c r="ABX366" s="192"/>
      <c r="ABY366" s="192"/>
      <c r="ABZ366" s="192"/>
      <c r="ACA366" s="192"/>
      <c r="ACB366" s="192"/>
      <c r="ACC366" s="192"/>
      <c r="ACD366" s="192"/>
      <c r="ACE366" s="192"/>
      <c r="ACF366" s="192"/>
      <c r="ACG366" s="192"/>
      <c r="ACH366" s="192"/>
      <c r="ACI366" s="192"/>
      <c r="ACJ366" s="192"/>
      <c r="ACK366" s="192"/>
      <c r="ACL366" s="192"/>
      <c r="ACM366" s="192"/>
      <c r="ACN366" s="192"/>
      <c r="ACO366" s="192"/>
      <c r="ACP366" s="192"/>
      <c r="ACQ366" s="192"/>
      <c r="ACR366" s="192"/>
      <c r="ACS366" s="192"/>
      <c r="ACT366" s="192"/>
      <c r="ACU366" s="192"/>
      <c r="ACV366" s="192"/>
      <c r="ACW366" s="192"/>
      <c r="ACX366" s="192"/>
      <c r="ACY366" s="192"/>
      <c r="ACZ366" s="192"/>
      <c r="ADA366" s="192"/>
      <c r="ADB366" s="192"/>
      <c r="ADC366" s="192"/>
      <c r="ADD366" s="192"/>
      <c r="ADE366" s="192"/>
      <c r="ADF366" s="192"/>
      <c r="ADG366" s="192"/>
      <c r="ADH366" s="192"/>
      <c r="ADI366" s="192"/>
      <c r="ADJ366" s="192"/>
      <c r="ADK366" s="192"/>
      <c r="ADL366" s="192"/>
      <c r="ADM366" s="192"/>
      <c r="ADN366" s="192"/>
      <c r="ADO366" s="192"/>
      <c r="ADP366" s="192"/>
      <c r="ADQ366" s="192"/>
      <c r="ADR366" s="192"/>
      <c r="ADS366" s="192"/>
      <c r="ADT366" s="192"/>
      <c r="ADU366" s="192"/>
      <c r="ADV366" s="192"/>
      <c r="ADW366" s="192"/>
      <c r="ADX366" s="192"/>
      <c r="ADY366" s="192"/>
      <c r="ADZ366" s="192"/>
      <c r="AEA366" s="192"/>
      <c r="AEB366" s="192"/>
      <c r="AEC366" s="192"/>
      <c r="AED366" s="192"/>
      <c r="AEE366" s="192"/>
      <c r="AEF366" s="192"/>
      <c r="AEG366" s="192"/>
      <c r="AEH366" s="192"/>
      <c r="AEI366" s="192"/>
      <c r="AEJ366" s="192"/>
      <c r="AEK366" s="192"/>
      <c r="AEL366" s="192"/>
      <c r="AEM366" s="192"/>
      <c r="AEN366" s="192"/>
      <c r="AEO366" s="192"/>
      <c r="AEP366" s="192"/>
      <c r="AEQ366" s="192"/>
      <c r="AER366" s="192"/>
      <c r="AES366" s="192"/>
      <c r="AET366" s="192"/>
      <c r="AEU366" s="192"/>
      <c r="AEV366" s="192"/>
      <c r="AEW366" s="192"/>
      <c r="AEX366" s="192"/>
      <c r="AEY366" s="192"/>
      <c r="AEZ366" s="192"/>
      <c r="AFA366" s="192"/>
      <c r="AFB366" s="192"/>
      <c r="AFC366" s="192"/>
      <c r="AFD366" s="192"/>
      <c r="AFE366" s="192"/>
      <c r="AFF366" s="192"/>
      <c r="AFG366" s="192"/>
      <c r="AFH366" s="192"/>
      <c r="AFI366" s="192"/>
      <c r="AFJ366" s="192"/>
      <c r="AFK366" s="192"/>
      <c r="AFL366" s="192"/>
      <c r="AFM366" s="192"/>
      <c r="AFN366" s="192"/>
      <c r="AFO366" s="192"/>
      <c r="AFP366" s="192"/>
      <c r="AFQ366" s="192"/>
      <c r="AFR366" s="192"/>
      <c r="AFS366" s="192"/>
      <c r="AFT366" s="192"/>
      <c r="AFU366" s="192"/>
      <c r="AFV366" s="192"/>
      <c r="AFW366" s="192"/>
      <c r="AFX366" s="192"/>
      <c r="AFY366" s="192"/>
      <c r="AFZ366" s="192"/>
      <c r="AGA366" s="192"/>
      <c r="AGB366" s="192"/>
      <c r="AGC366" s="192"/>
      <c r="AGD366" s="192"/>
      <c r="AGE366" s="192"/>
      <c r="AGF366" s="192"/>
      <c r="AGG366" s="192"/>
      <c r="AGH366" s="192"/>
      <c r="AGI366" s="192"/>
      <c r="AGJ366" s="192"/>
      <c r="AGK366" s="192"/>
      <c r="AGL366" s="192"/>
      <c r="AGM366" s="192"/>
      <c r="AGN366" s="192"/>
      <c r="AGO366" s="192"/>
      <c r="AGP366" s="192"/>
      <c r="AGQ366" s="192"/>
      <c r="AGR366" s="192"/>
      <c r="AGS366" s="192"/>
      <c r="AGT366" s="192"/>
      <c r="AGU366" s="192"/>
      <c r="AGV366" s="192"/>
      <c r="AGW366" s="192"/>
      <c r="AGX366" s="192"/>
      <c r="AGY366" s="192"/>
      <c r="AGZ366" s="192"/>
      <c r="AHA366" s="192"/>
      <c r="AHB366" s="192"/>
      <c r="AHC366" s="192"/>
      <c r="AHD366" s="192"/>
      <c r="AHE366" s="192"/>
      <c r="AHF366" s="192"/>
      <c r="AHG366" s="192"/>
      <c r="AHH366" s="192"/>
      <c r="AHI366" s="192"/>
      <c r="AHJ366" s="192"/>
      <c r="AHK366" s="192"/>
      <c r="AHL366" s="192"/>
      <c r="AHM366" s="192"/>
      <c r="AHN366" s="192"/>
      <c r="AHO366" s="192"/>
      <c r="AHP366" s="192"/>
      <c r="AHQ366" s="192"/>
      <c r="AHR366" s="192"/>
      <c r="AHS366" s="192"/>
      <c r="AHT366" s="192"/>
      <c r="AHU366" s="192"/>
      <c r="AHV366" s="192"/>
      <c r="AHW366" s="192"/>
      <c r="AHX366" s="192"/>
      <c r="AHY366" s="192"/>
      <c r="AHZ366" s="192"/>
      <c r="AIA366" s="192"/>
      <c r="AIB366" s="192"/>
      <c r="AIC366" s="192"/>
      <c r="AID366" s="192"/>
      <c r="AIE366" s="192"/>
      <c r="AIF366" s="192"/>
      <c r="AIG366" s="192"/>
      <c r="AIH366" s="192"/>
      <c r="AII366" s="192"/>
      <c r="AIJ366" s="192"/>
      <c r="AIK366" s="192"/>
      <c r="AIL366" s="192"/>
      <c r="AIM366" s="192"/>
      <c r="AIN366" s="192"/>
      <c r="AIO366" s="192"/>
      <c r="AIP366" s="192"/>
      <c r="AIQ366" s="192"/>
      <c r="AIR366" s="192"/>
      <c r="AIS366" s="192"/>
      <c r="AIT366" s="192"/>
      <c r="AIU366" s="192"/>
      <c r="AIV366" s="192"/>
      <c r="AIW366" s="192"/>
      <c r="AIX366" s="192"/>
      <c r="AIY366" s="192"/>
      <c r="AIZ366" s="192"/>
      <c r="AJA366" s="192"/>
      <c r="AJB366" s="192"/>
      <c r="AJC366" s="192"/>
      <c r="AJD366" s="192"/>
      <c r="AJE366" s="192"/>
      <c r="AJF366" s="192"/>
      <c r="AJG366" s="192"/>
      <c r="AJH366" s="192"/>
      <c r="AJI366" s="192"/>
      <c r="AJJ366" s="192"/>
      <c r="AJK366" s="192"/>
      <c r="AJL366" s="192"/>
      <c r="AJM366" s="192"/>
      <c r="AJN366" s="192"/>
      <c r="AJO366" s="192"/>
      <c r="AJP366" s="192"/>
      <c r="AJQ366" s="192"/>
      <c r="AJR366" s="192"/>
      <c r="AJS366" s="192"/>
      <c r="AJT366" s="192"/>
      <c r="AJU366" s="192"/>
      <c r="AJV366" s="192"/>
      <c r="AJW366" s="192"/>
      <c r="AJX366" s="192"/>
      <c r="AJY366" s="192"/>
      <c r="AJZ366" s="192"/>
      <c r="AKA366" s="192"/>
      <c r="AKB366" s="192"/>
      <c r="AKC366" s="192"/>
      <c r="AKD366" s="192"/>
      <c r="AKE366" s="192"/>
      <c r="AKF366" s="192"/>
      <c r="AKG366" s="192"/>
      <c r="AKH366" s="192"/>
      <c r="AKI366" s="192"/>
      <c r="AKJ366" s="192"/>
      <c r="AKK366" s="192"/>
      <c r="AKL366" s="192"/>
      <c r="AKM366" s="192"/>
      <c r="AKN366" s="192"/>
      <c r="AKO366" s="192"/>
      <c r="AKP366" s="192"/>
      <c r="AKQ366" s="192"/>
      <c r="AKR366" s="192"/>
      <c r="AKS366" s="192"/>
      <c r="AKT366" s="192"/>
      <c r="AKU366" s="192"/>
      <c r="AKV366" s="192"/>
      <c r="AKW366" s="192"/>
      <c r="AKX366" s="192"/>
      <c r="AKY366" s="192"/>
      <c r="AKZ366" s="192"/>
      <c r="ALA366" s="192"/>
      <c r="ALB366" s="192"/>
      <c r="ALC366" s="192"/>
      <c r="ALD366" s="192"/>
      <c r="ALE366" s="192"/>
      <c r="ALF366" s="192"/>
      <c r="ALG366" s="192"/>
      <c r="ALH366" s="192"/>
      <c r="ALI366" s="192"/>
      <c r="ALJ366" s="192"/>
      <c r="ALK366" s="192"/>
      <c r="ALL366" s="192"/>
      <c r="ALM366" s="192"/>
      <c r="ALN366" s="192"/>
      <c r="ALO366" s="192"/>
      <c r="ALP366" s="192"/>
      <c r="ALQ366" s="192"/>
      <c r="ALR366" s="192"/>
      <c r="ALS366" s="192"/>
      <c r="ALT366" s="192"/>
      <c r="ALU366" s="192"/>
      <c r="ALV366" s="192"/>
      <c r="ALW366" s="192"/>
      <c r="ALX366" s="192"/>
      <c r="ALY366" s="192"/>
      <c r="ALZ366" s="192"/>
      <c r="AMA366" s="192"/>
      <c r="AMB366" s="192"/>
      <c r="AMC366" s="192"/>
      <c r="AMD366" s="192"/>
      <c r="AME366" s="192"/>
      <c r="AMF366" s="192"/>
      <c r="AMG366" s="192"/>
      <c r="AMH366" s="192"/>
      <c r="AMI366" s="192"/>
      <c r="AMJ366" s="192"/>
    </row>
    <row r="367" spans="1:1024" s="220" customFormat="1" ht="128.25" customHeight="1" x14ac:dyDescent="0.25">
      <c r="A367" s="672"/>
      <c r="B367" s="675"/>
      <c r="C367" s="671"/>
      <c r="D367" s="672"/>
      <c r="E367" s="672"/>
      <c r="F367" s="671"/>
      <c r="G367" s="673"/>
      <c r="H367" s="672"/>
      <c r="I367" s="189" t="s">
        <v>1836</v>
      </c>
      <c r="J367" s="187" t="s">
        <v>6</v>
      </c>
      <c r="K367" s="190" t="s">
        <v>1837</v>
      </c>
      <c r="L367" s="189" t="str">
        <f>VLOOKUP(MID(K367,1,4),CódigosRetorno!$A$2:$B$1795,2,FALSE())</f>
        <v>La sumatoria del total del importe del tributo ISC de línea no corresponden al total</v>
      </c>
      <c r="M367" s="187" t="s">
        <v>8</v>
      </c>
      <c r="N367" s="191"/>
      <c r="O367" s="192"/>
      <c r="P367" s="192"/>
      <c r="Q367" s="192"/>
      <c r="R367" s="192"/>
      <c r="S367" s="192"/>
      <c r="T367" s="192"/>
      <c r="U367" s="192"/>
      <c r="V367" s="192"/>
      <c r="W367" s="192"/>
      <c r="X367" s="192"/>
      <c r="Y367" s="192"/>
      <c r="Z367" s="192"/>
      <c r="AA367" s="192"/>
      <c r="AB367" s="192"/>
      <c r="AC367" s="192"/>
      <c r="AD367" s="192"/>
      <c r="AE367" s="192"/>
      <c r="AF367" s="192"/>
      <c r="AG367" s="192"/>
      <c r="AH367" s="192"/>
      <c r="AI367" s="192"/>
      <c r="AJ367" s="192"/>
      <c r="AK367" s="192"/>
      <c r="AL367" s="192"/>
      <c r="AM367" s="192"/>
      <c r="AN367" s="192"/>
      <c r="AO367" s="192"/>
      <c r="AP367" s="192"/>
      <c r="AQ367" s="192"/>
      <c r="AR367" s="192"/>
      <c r="AS367" s="192"/>
      <c r="AT367" s="192"/>
      <c r="AU367" s="192"/>
      <c r="AV367" s="192"/>
      <c r="AW367" s="192"/>
      <c r="AX367" s="192"/>
      <c r="AY367" s="192"/>
      <c r="AZ367" s="192"/>
      <c r="BA367" s="192"/>
      <c r="BB367" s="192"/>
      <c r="BC367" s="192"/>
      <c r="BD367" s="192"/>
      <c r="BE367" s="192"/>
      <c r="BF367" s="192"/>
      <c r="BG367" s="192"/>
      <c r="BH367" s="192"/>
      <c r="BI367" s="192"/>
      <c r="BJ367" s="192"/>
      <c r="BK367" s="192"/>
      <c r="BL367" s="192"/>
      <c r="BM367" s="192"/>
      <c r="BN367" s="192"/>
      <c r="BO367" s="192"/>
      <c r="BP367" s="192"/>
      <c r="BQ367" s="192"/>
      <c r="BR367" s="192"/>
      <c r="BS367" s="192"/>
      <c r="BT367" s="192"/>
      <c r="BU367" s="192"/>
      <c r="BV367" s="192"/>
      <c r="BW367" s="192"/>
      <c r="BX367" s="192"/>
      <c r="BY367" s="192"/>
      <c r="BZ367" s="192"/>
      <c r="CA367" s="192"/>
      <c r="CB367" s="192"/>
      <c r="CC367" s="192"/>
      <c r="CD367" s="192"/>
      <c r="CE367" s="192"/>
      <c r="CF367" s="192"/>
      <c r="CG367" s="192"/>
      <c r="CH367" s="192"/>
      <c r="CI367" s="192"/>
      <c r="CJ367" s="192"/>
      <c r="CK367" s="192"/>
      <c r="CL367" s="192"/>
      <c r="CM367" s="192"/>
      <c r="CN367" s="192"/>
      <c r="CO367" s="192"/>
      <c r="CP367" s="192"/>
      <c r="CQ367" s="192"/>
      <c r="CR367" s="192"/>
      <c r="CS367" s="192"/>
      <c r="CT367" s="192"/>
      <c r="CU367" s="192"/>
      <c r="CV367" s="192"/>
      <c r="CW367" s="192"/>
      <c r="CX367" s="192"/>
      <c r="CY367" s="192"/>
      <c r="CZ367" s="192"/>
      <c r="DA367" s="192"/>
      <c r="DB367" s="192"/>
      <c r="DC367" s="192"/>
      <c r="DD367" s="192"/>
      <c r="DE367" s="192"/>
      <c r="DF367" s="192"/>
      <c r="DG367" s="192"/>
      <c r="DH367" s="192"/>
      <c r="DI367" s="192"/>
      <c r="DJ367" s="192"/>
      <c r="DK367" s="192"/>
      <c r="DL367" s="192"/>
      <c r="DM367" s="192"/>
      <c r="DN367" s="192"/>
      <c r="DO367" s="192"/>
      <c r="DP367" s="192"/>
      <c r="DQ367" s="192"/>
      <c r="DR367" s="192"/>
      <c r="DS367" s="192"/>
      <c r="DT367" s="192"/>
      <c r="DU367" s="192"/>
      <c r="DV367" s="192"/>
      <c r="DW367" s="192"/>
      <c r="DX367" s="192"/>
      <c r="DY367" s="192"/>
      <c r="DZ367" s="192"/>
      <c r="EA367" s="192"/>
      <c r="EB367" s="192"/>
      <c r="EC367" s="192"/>
      <c r="ED367" s="192"/>
      <c r="EE367" s="192"/>
      <c r="EF367" s="192"/>
      <c r="EG367" s="192"/>
      <c r="EH367" s="192"/>
      <c r="EI367" s="192"/>
      <c r="EJ367" s="192"/>
      <c r="EK367" s="192"/>
      <c r="EL367" s="192"/>
      <c r="EM367" s="192"/>
      <c r="EN367" s="192"/>
      <c r="EO367" s="192"/>
      <c r="EP367" s="192"/>
      <c r="EQ367" s="192"/>
      <c r="ER367" s="192"/>
      <c r="ES367" s="192"/>
      <c r="ET367" s="192"/>
      <c r="EU367" s="192"/>
      <c r="EV367" s="192"/>
      <c r="EW367" s="192"/>
      <c r="EX367" s="192"/>
      <c r="EY367" s="192"/>
      <c r="EZ367" s="192"/>
      <c r="FA367" s="192"/>
      <c r="FB367" s="192"/>
      <c r="FC367" s="192"/>
      <c r="FD367" s="192"/>
      <c r="FE367" s="192"/>
      <c r="FF367" s="192"/>
      <c r="FG367" s="192"/>
      <c r="FH367" s="192"/>
      <c r="FI367" s="192"/>
      <c r="FJ367" s="192"/>
      <c r="FK367" s="192"/>
      <c r="FL367" s="192"/>
      <c r="FM367" s="192"/>
      <c r="FN367" s="192"/>
      <c r="FO367" s="192"/>
      <c r="FP367" s="192"/>
      <c r="FQ367" s="192"/>
      <c r="FR367" s="192"/>
      <c r="FS367" s="192"/>
      <c r="FT367" s="192"/>
      <c r="FU367" s="192"/>
      <c r="FV367" s="192"/>
      <c r="FW367" s="192"/>
      <c r="FX367" s="192"/>
      <c r="FY367" s="192"/>
      <c r="FZ367" s="192"/>
      <c r="GA367" s="192"/>
      <c r="GB367" s="192"/>
      <c r="GC367" s="192"/>
      <c r="GD367" s="192"/>
      <c r="GE367" s="192"/>
      <c r="GF367" s="192"/>
      <c r="GG367" s="192"/>
      <c r="GH367" s="192"/>
      <c r="GI367" s="192"/>
      <c r="GJ367" s="192"/>
      <c r="GK367" s="192"/>
      <c r="GL367" s="192"/>
      <c r="GM367" s="192"/>
      <c r="GN367" s="192"/>
      <c r="GO367" s="192"/>
      <c r="GP367" s="192"/>
      <c r="GQ367" s="192"/>
      <c r="GR367" s="192"/>
      <c r="GS367" s="192"/>
      <c r="GT367" s="192"/>
      <c r="GU367" s="192"/>
      <c r="GV367" s="192"/>
      <c r="GW367" s="192"/>
      <c r="GX367" s="192"/>
      <c r="GY367" s="192"/>
      <c r="GZ367" s="192"/>
      <c r="HA367" s="192"/>
      <c r="HB367" s="192"/>
      <c r="HC367" s="192"/>
      <c r="HD367" s="192"/>
      <c r="HE367" s="192"/>
      <c r="HF367" s="192"/>
      <c r="HG367" s="192"/>
      <c r="HH367" s="192"/>
      <c r="HI367" s="192"/>
      <c r="HJ367" s="192"/>
      <c r="HK367" s="192"/>
      <c r="HL367" s="192"/>
      <c r="HM367" s="192"/>
      <c r="HN367" s="192"/>
      <c r="HO367" s="192"/>
      <c r="HP367" s="192"/>
      <c r="HQ367" s="192"/>
      <c r="HR367" s="192"/>
      <c r="HS367" s="192"/>
      <c r="HT367" s="192"/>
      <c r="HU367" s="192"/>
      <c r="HV367" s="192"/>
      <c r="HW367" s="192"/>
      <c r="HX367" s="192"/>
      <c r="HY367" s="192"/>
      <c r="HZ367" s="192"/>
      <c r="IA367" s="192"/>
      <c r="IB367" s="192"/>
      <c r="IC367" s="192"/>
      <c r="ID367" s="192"/>
      <c r="IE367" s="192"/>
      <c r="IF367" s="192"/>
      <c r="IG367" s="192"/>
      <c r="IH367" s="192"/>
      <c r="II367" s="192"/>
      <c r="IJ367" s="192"/>
      <c r="IK367" s="192"/>
      <c r="IL367" s="192"/>
      <c r="IM367" s="192"/>
      <c r="IN367" s="192"/>
      <c r="IO367" s="192"/>
      <c r="IP367" s="192"/>
      <c r="IQ367" s="192"/>
      <c r="IR367" s="192"/>
      <c r="IS367" s="192"/>
      <c r="IT367" s="192"/>
      <c r="IU367" s="192"/>
      <c r="IV367" s="192"/>
      <c r="IW367" s="192"/>
      <c r="IX367" s="192"/>
      <c r="IY367" s="192"/>
      <c r="IZ367" s="192"/>
      <c r="JA367" s="192"/>
      <c r="JB367" s="192"/>
      <c r="JC367" s="192"/>
      <c r="JD367" s="192"/>
      <c r="JE367" s="192"/>
      <c r="JF367" s="192"/>
      <c r="JG367" s="192"/>
      <c r="JH367" s="192"/>
      <c r="JI367" s="192"/>
      <c r="JJ367" s="192"/>
      <c r="JK367" s="192"/>
      <c r="JL367" s="192"/>
      <c r="JM367" s="192"/>
      <c r="JN367" s="192"/>
      <c r="JO367" s="192"/>
      <c r="JP367" s="192"/>
      <c r="JQ367" s="192"/>
      <c r="JR367" s="192"/>
      <c r="JS367" s="192"/>
      <c r="JT367" s="192"/>
      <c r="JU367" s="192"/>
      <c r="JV367" s="192"/>
      <c r="JW367" s="192"/>
      <c r="JX367" s="192"/>
      <c r="JY367" s="192"/>
      <c r="JZ367" s="192"/>
      <c r="KA367" s="192"/>
      <c r="KB367" s="192"/>
      <c r="KC367" s="192"/>
      <c r="KD367" s="192"/>
      <c r="KE367" s="192"/>
      <c r="KF367" s="192"/>
      <c r="KG367" s="192"/>
      <c r="KH367" s="192"/>
      <c r="KI367" s="192"/>
      <c r="KJ367" s="192"/>
      <c r="KK367" s="192"/>
      <c r="KL367" s="192"/>
      <c r="KM367" s="192"/>
      <c r="KN367" s="192"/>
      <c r="KO367" s="192"/>
      <c r="KP367" s="192"/>
      <c r="KQ367" s="192"/>
      <c r="KR367" s="192"/>
      <c r="KS367" s="192"/>
      <c r="KT367" s="192"/>
      <c r="KU367" s="192"/>
      <c r="KV367" s="192"/>
      <c r="KW367" s="192"/>
      <c r="KX367" s="192"/>
      <c r="KY367" s="192"/>
      <c r="KZ367" s="192"/>
      <c r="LA367" s="192"/>
      <c r="LB367" s="192"/>
      <c r="LC367" s="192"/>
      <c r="LD367" s="192"/>
      <c r="LE367" s="192"/>
      <c r="LF367" s="192"/>
      <c r="LG367" s="192"/>
      <c r="LH367" s="192"/>
      <c r="LI367" s="192"/>
      <c r="LJ367" s="192"/>
      <c r="LK367" s="192"/>
      <c r="LL367" s="192"/>
      <c r="LM367" s="192"/>
      <c r="LN367" s="192"/>
      <c r="LO367" s="192"/>
      <c r="LP367" s="192"/>
      <c r="LQ367" s="192"/>
      <c r="LR367" s="192"/>
      <c r="LS367" s="192"/>
      <c r="LT367" s="192"/>
      <c r="LU367" s="192"/>
      <c r="LV367" s="192"/>
      <c r="LW367" s="192"/>
      <c r="LX367" s="192"/>
      <c r="LY367" s="192"/>
      <c r="LZ367" s="192"/>
      <c r="MA367" s="192"/>
      <c r="MB367" s="192"/>
      <c r="MC367" s="192"/>
      <c r="MD367" s="192"/>
      <c r="ME367" s="192"/>
      <c r="MF367" s="192"/>
      <c r="MG367" s="192"/>
      <c r="MH367" s="192"/>
      <c r="MI367" s="192"/>
      <c r="MJ367" s="192"/>
      <c r="MK367" s="192"/>
      <c r="ML367" s="192"/>
      <c r="MM367" s="192"/>
      <c r="MN367" s="192"/>
      <c r="MO367" s="192"/>
      <c r="MP367" s="192"/>
      <c r="MQ367" s="192"/>
      <c r="MR367" s="192"/>
      <c r="MS367" s="192"/>
      <c r="MT367" s="192"/>
      <c r="MU367" s="192"/>
      <c r="MV367" s="192"/>
      <c r="MW367" s="192"/>
      <c r="MX367" s="192"/>
      <c r="MY367" s="192"/>
      <c r="MZ367" s="192"/>
      <c r="NA367" s="192"/>
      <c r="NB367" s="192"/>
      <c r="NC367" s="192"/>
      <c r="ND367" s="192"/>
      <c r="NE367" s="192"/>
      <c r="NF367" s="192"/>
      <c r="NG367" s="192"/>
      <c r="NH367" s="192"/>
      <c r="NI367" s="192"/>
      <c r="NJ367" s="192"/>
      <c r="NK367" s="192"/>
      <c r="NL367" s="192"/>
      <c r="NM367" s="192"/>
      <c r="NN367" s="192"/>
      <c r="NO367" s="192"/>
      <c r="NP367" s="192"/>
      <c r="NQ367" s="192"/>
      <c r="NR367" s="192"/>
      <c r="NS367" s="192"/>
      <c r="NT367" s="192"/>
      <c r="NU367" s="192"/>
      <c r="NV367" s="192"/>
      <c r="NW367" s="192"/>
      <c r="NX367" s="192"/>
      <c r="NY367" s="192"/>
      <c r="NZ367" s="192"/>
      <c r="OA367" s="192"/>
      <c r="OB367" s="192"/>
      <c r="OC367" s="192"/>
      <c r="OD367" s="192"/>
      <c r="OE367" s="192"/>
      <c r="OF367" s="192"/>
      <c r="OG367" s="192"/>
      <c r="OH367" s="192"/>
      <c r="OI367" s="192"/>
      <c r="OJ367" s="192"/>
      <c r="OK367" s="192"/>
      <c r="OL367" s="192"/>
      <c r="OM367" s="192"/>
      <c r="ON367" s="192"/>
      <c r="OO367" s="192"/>
      <c r="OP367" s="192"/>
      <c r="OQ367" s="192"/>
      <c r="OR367" s="192"/>
      <c r="OS367" s="192"/>
      <c r="OT367" s="192"/>
      <c r="OU367" s="192"/>
      <c r="OV367" s="192"/>
      <c r="OW367" s="192"/>
      <c r="OX367" s="192"/>
      <c r="OY367" s="192"/>
      <c r="OZ367" s="192"/>
      <c r="PA367" s="192"/>
      <c r="PB367" s="192"/>
      <c r="PC367" s="192"/>
      <c r="PD367" s="192"/>
      <c r="PE367" s="192"/>
      <c r="PF367" s="192"/>
      <c r="PG367" s="192"/>
      <c r="PH367" s="192"/>
      <c r="PI367" s="192"/>
      <c r="PJ367" s="192"/>
      <c r="PK367" s="192"/>
      <c r="PL367" s="192"/>
      <c r="PM367" s="192"/>
      <c r="PN367" s="192"/>
      <c r="PO367" s="192"/>
      <c r="PP367" s="192"/>
      <c r="PQ367" s="192"/>
      <c r="PR367" s="192"/>
      <c r="PS367" s="192"/>
      <c r="PT367" s="192"/>
      <c r="PU367" s="192"/>
      <c r="PV367" s="192"/>
      <c r="PW367" s="192"/>
      <c r="PX367" s="192"/>
      <c r="PY367" s="192"/>
      <c r="PZ367" s="192"/>
      <c r="QA367" s="192"/>
      <c r="QB367" s="192"/>
      <c r="QC367" s="192"/>
      <c r="QD367" s="192"/>
      <c r="QE367" s="192"/>
      <c r="QF367" s="192"/>
      <c r="QG367" s="192"/>
      <c r="QH367" s="192"/>
      <c r="QI367" s="192"/>
      <c r="QJ367" s="192"/>
      <c r="QK367" s="192"/>
      <c r="QL367" s="192"/>
      <c r="QM367" s="192"/>
      <c r="QN367" s="192"/>
      <c r="QO367" s="192"/>
      <c r="QP367" s="192"/>
      <c r="QQ367" s="192"/>
      <c r="QR367" s="192"/>
      <c r="QS367" s="192"/>
      <c r="QT367" s="192"/>
      <c r="QU367" s="192"/>
      <c r="QV367" s="192"/>
      <c r="QW367" s="192"/>
      <c r="QX367" s="192"/>
      <c r="QY367" s="192"/>
      <c r="QZ367" s="192"/>
      <c r="RA367" s="192"/>
      <c r="RB367" s="192"/>
      <c r="RC367" s="192"/>
      <c r="RD367" s="192"/>
      <c r="RE367" s="192"/>
      <c r="RF367" s="192"/>
      <c r="RG367" s="192"/>
      <c r="RH367" s="192"/>
      <c r="RI367" s="192"/>
      <c r="RJ367" s="192"/>
      <c r="RK367" s="192"/>
      <c r="RL367" s="192"/>
      <c r="RM367" s="192"/>
      <c r="RN367" s="192"/>
      <c r="RO367" s="192"/>
      <c r="RP367" s="192"/>
      <c r="RQ367" s="192"/>
      <c r="RR367" s="192"/>
      <c r="RS367" s="192"/>
      <c r="RT367" s="192"/>
      <c r="RU367" s="192"/>
      <c r="RV367" s="192"/>
      <c r="RW367" s="192"/>
      <c r="RX367" s="192"/>
      <c r="RY367" s="192"/>
      <c r="RZ367" s="192"/>
      <c r="SA367" s="192"/>
      <c r="SB367" s="192"/>
      <c r="SC367" s="192"/>
      <c r="SD367" s="192"/>
      <c r="SE367" s="192"/>
      <c r="SF367" s="192"/>
      <c r="SG367" s="192"/>
      <c r="SH367" s="192"/>
      <c r="SI367" s="192"/>
      <c r="SJ367" s="192"/>
      <c r="SK367" s="192"/>
      <c r="SL367" s="192"/>
      <c r="SM367" s="192"/>
      <c r="SN367" s="192"/>
      <c r="SO367" s="192"/>
      <c r="SP367" s="192"/>
      <c r="SQ367" s="192"/>
      <c r="SR367" s="192"/>
      <c r="SS367" s="192"/>
      <c r="ST367" s="192"/>
      <c r="SU367" s="192"/>
      <c r="SV367" s="192"/>
      <c r="SW367" s="192"/>
      <c r="SX367" s="192"/>
      <c r="SY367" s="192"/>
      <c r="SZ367" s="192"/>
      <c r="TA367" s="192"/>
      <c r="TB367" s="192"/>
      <c r="TC367" s="192"/>
      <c r="TD367" s="192"/>
      <c r="TE367" s="192"/>
      <c r="TF367" s="192"/>
      <c r="TG367" s="192"/>
      <c r="TH367" s="192"/>
      <c r="TI367" s="192"/>
      <c r="TJ367" s="192"/>
      <c r="TK367" s="192"/>
      <c r="TL367" s="192"/>
      <c r="TM367" s="192"/>
      <c r="TN367" s="192"/>
      <c r="TO367" s="192"/>
      <c r="TP367" s="192"/>
      <c r="TQ367" s="192"/>
      <c r="TR367" s="192"/>
      <c r="TS367" s="192"/>
      <c r="TT367" s="192"/>
      <c r="TU367" s="192"/>
      <c r="TV367" s="192"/>
      <c r="TW367" s="192"/>
      <c r="TX367" s="192"/>
      <c r="TY367" s="192"/>
      <c r="TZ367" s="192"/>
      <c r="UA367" s="192"/>
      <c r="UB367" s="192"/>
      <c r="UC367" s="192"/>
      <c r="UD367" s="192"/>
      <c r="UE367" s="192"/>
      <c r="UF367" s="192"/>
      <c r="UG367" s="192"/>
      <c r="UH367" s="192"/>
      <c r="UI367" s="192"/>
      <c r="UJ367" s="192"/>
      <c r="UK367" s="192"/>
      <c r="UL367" s="192"/>
      <c r="UM367" s="192"/>
      <c r="UN367" s="192"/>
      <c r="UO367" s="192"/>
      <c r="UP367" s="192"/>
      <c r="UQ367" s="192"/>
      <c r="UR367" s="192"/>
      <c r="US367" s="192"/>
      <c r="UT367" s="192"/>
      <c r="UU367" s="192"/>
      <c r="UV367" s="192"/>
      <c r="UW367" s="192"/>
      <c r="UX367" s="192"/>
      <c r="UY367" s="192"/>
      <c r="UZ367" s="192"/>
      <c r="VA367" s="192"/>
      <c r="VB367" s="192"/>
      <c r="VC367" s="192"/>
      <c r="VD367" s="192"/>
      <c r="VE367" s="192"/>
      <c r="VF367" s="192"/>
      <c r="VG367" s="192"/>
      <c r="VH367" s="192"/>
      <c r="VI367" s="192"/>
      <c r="VJ367" s="192"/>
      <c r="VK367" s="192"/>
      <c r="VL367" s="192"/>
      <c r="VM367" s="192"/>
      <c r="VN367" s="192"/>
      <c r="VO367" s="192"/>
      <c r="VP367" s="192"/>
      <c r="VQ367" s="192"/>
      <c r="VR367" s="192"/>
      <c r="VS367" s="192"/>
      <c r="VT367" s="192"/>
      <c r="VU367" s="192"/>
      <c r="VV367" s="192"/>
      <c r="VW367" s="192"/>
      <c r="VX367" s="192"/>
      <c r="VY367" s="192"/>
      <c r="VZ367" s="192"/>
      <c r="WA367" s="192"/>
      <c r="WB367" s="192"/>
      <c r="WC367" s="192"/>
      <c r="WD367" s="192"/>
      <c r="WE367" s="192"/>
      <c r="WF367" s="192"/>
      <c r="WG367" s="192"/>
      <c r="WH367" s="192"/>
      <c r="WI367" s="192"/>
      <c r="WJ367" s="192"/>
      <c r="WK367" s="192"/>
      <c r="WL367" s="192"/>
      <c r="WM367" s="192"/>
      <c r="WN367" s="192"/>
      <c r="WO367" s="192"/>
      <c r="WP367" s="192"/>
      <c r="WQ367" s="192"/>
      <c r="WR367" s="192"/>
      <c r="WS367" s="192"/>
      <c r="WT367" s="192"/>
      <c r="WU367" s="192"/>
      <c r="WV367" s="192"/>
      <c r="WW367" s="192"/>
      <c r="WX367" s="192"/>
      <c r="WY367" s="192"/>
      <c r="WZ367" s="192"/>
      <c r="XA367" s="192"/>
      <c r="XB367" s="192"/>
      <c r="XC367" s="192"/>
      <c r="XD367" s="192"/>
      <c r="XE367" s="192"/>
      <c r="XF367" s="192"/>
      <c r="XG367" s="192"/>
      <c r="XH367" s="192"/>
      <c r="XI367" s="192"/>
      <c r="XJ367" s="192"/>
      <c r="XK367" s="192"/>
      <c r="XL367" s="192"/>
      <c r="XM367" s="192"/>
      <c r="XN367" s="192"/>
      <c r="XO367" s="192"/>
      <c r="XP367" s="192"/>
      <c r="XQ367" s="192"/>
      <c r="XR367" s="192"/>
      <c r="XS367" s="192"/>
      <c r="XT367" s="192"/>
      <c r="XU367" s="192"/>
      <c r="XV367" s="192"/>
      <c r="XW367" s="192"/>
      <c r="XX367" s="192"/>
      <c r="XY367" s="192"/>
      <c r="XZ367" s="192"/>
      <c r="YA367" s="192"/>
      <c r="YB367" s="192"/>
      <c r="YC367" s="192"/>
      <c r="YD367" s="192"/>
      <c r="YE367" s="192"/>
      <c r="YF367" s="192"/>
      <c r="YG367" s="192"/>
      <c r="YH367" s="192"/>
      <c r="YI367" s="192"/>
      <c r="YJ367" s="192"/>
      <c r="YK367" s="192"/>
      <c r="YL367" s="192"/>
      <c r="YM367" s="192"/>
      <c r="YN367" s="192"/>
      <c r="YO367" s="192"/>
      <c r="YP367" s="192"/>
      <c r="YQ367" s="192"/>
      <c r="YR367" s="192"/>
      <c r="YS367" s="192"/>
      <c r="YT367" s="192"/>
      <c r="YU367" s="192"/>
      <c r="YV367" s="192"/>
      <c r="YW367" s="192"/>
      <c r="YX367" s="192"/>
      <c r="YY367" s="192"/>
      <c r="YZ367" s="192"/>
      <c r="ZA367" s="192"/>
      <c r="ZB367" s="192"/>
      <c r="ZC367" s="192"/>
      <c r="ZD367" s="192"/>
      <c r="ZE367" s="192"/>
      <c r="ZF367" s="192"/>
      <c r="ZG367" s="192"/>
      <c r="ZH367" s="192"/>
      <c r="ZI367" s="192"/>
      <c r="ZJ367" s="192"/>
      <c r="ZK367" s="192"/>
      <c r="ZL367" s="192"/>
      <c r="ZM367" s="192"/>
      <c r="ZN367" s="192"/>
      <c r="ZO367" s="192"/>
      <c r="ZP367" s="192"/>
      <c r="ZQ367" s="192"/>
      <c r="ZR367" s="192"/>
      <c r="ZS367" s="192"/>
      <c r="ZT367" s="192"/>
      <c r="ZU367" s="192"/>
      <c r="ZV367" s="192"/>
      <c r="ZW367" s="192"/>
      <c r="ZX367" s="192"/>
      <c r="ZY367" s="192"/>
      <c r="ZZ367" s="192"/>
      <c r="AAA367" s="192"/>
      <c r="AAB367" s="192"/>
      <c r="AAC367" s="192"/>
      <c r="AAD367" s="192"/>
      <c r="AAE367" s="192"/>
      <c r="AAF367" s="192"/>
      <c r="AAG367" s="192"/>
      <c r="AAH367" s="192"/>
      <c r="AAI367" s="192"/>
      <c r="AAJ367" s="192"/>
      <c r="AAK367" s="192"/>
      <c r="AAL367" s="192"/>
      <c r="AAM367" s="192"/>
      <c r="AAN367" s="192"/>
      <c r="AAO367" s="192"/>
      <c r="AAP367" s="192"/>
      <c r="AAQ367" s="192"/>
      <c r="AAR367" s="192"/>
      <c r="AAS367" s="192"/>
      <c r="AAT367" s="192"/>
      <c r="AAU367" s="192"/>
      <c r="AAV367" s="192"/>
      <c r="AAW367" s="192"/>
      <c r="AAX367" s="192"/>
      <c r="AAY367" s="192"/>
      <c r="AAZ367" s="192"/>
      <c r="ABA367" s="192"/>
      <c r="ABB367" s="192"/>
      <c r="ABC367" s="192"/>
      <c r="ABD367" s="192"/>
      <c r="ABE367" s="192"/>
      <c r="ABF367" s="192"/>
      <c r="ABG367" s="192"/>
      <c r="ABH367" s="192"/>
      <c r="ABI367" s="192"/>
      <c r="ABJ367" s="192"/>
      <c r="ABK367" s="192"/>
      <c r="ABL367" s="192"/>
      <c r="ABM367" s="192"/>
      <c r="ABN367" s="192"/>
      <c r="ABO367" s="192"/>
      <c r="ABP367" s="192"/>
      <c r="ABQ367" s="192"/>
      <c r="ABR367" s="192"/>
      <c r="ABS367" s="192"/>
      <c r="ABT367" s="192"/>
      <c r="ABU367" s="192"/>
      <c r="ABV367" s="192"/>
      <c r="ABW367" s="192"/>
      <c r="ABX367" s="192"/>
      <c r="ABY367" s="192"/>
      <c r="ABZ367" s="192"/>
      <c r="ACA367" s="192"/>
      <c r="ACB367" s="192"/>
      <c r="ACC367" s="192"/>
      <c r="ACD367" s="192"/>
      <c r="ACE367" s="192"/>
      <c r="ACF367" s="192"/>
      <c r="ACG367" s="192"/>
      <c r="ACH367" s="192"/>
      <c r="ACI367" s="192"/>
      <c r="ACJ367" s="192"/>
      <c r="ACK367" s="192"/>
      <c r="ACL367" s="192"/>
      <c r="ACM367" s="192"/>
      <c r="ACN367" s="192"/>
      <c r="ACO367" s="192"/>
      <c r="ACP367" s="192"/>
      <c r="ACQ367" s="192"/>
      <c r="ACR367" s="192"/>
      <c r="ACS367" s="192"/>
      <c r="ACT367" s="192"/>
      <c r="ACU367" s="192"/>
      <c r="ACV367" s="192"/>
      <c r="ACW367" s="192"/>
      <c r="ACX367" s="192"/>
      <c r="ACY367" s="192"/>
      <c r="ACZ367" s="192"/>
      <c r="ADA367" s="192"/>
      <c r="ADB367" s="192"/>
      <c r="ADC367" s="192"/>
      <c r="ADD367" s="192"/>
      <c r="ADE367" s="192"/>
      <c r="ADF367" s="192"/>
      <c r="ADG367" s="192"/>
      <c r="ADH367" s="192"/>
      <c r="ADI367" s="192"/>
      <c r="ADJ367" s="192"/>
      <c r="ADK367" s="192"/>
      <c r="ADL367" s="192"/>
      <c r="ADM367" s="192"/>
      <c r="ADN367" s="192"/>
      <c r="ADO367" s="192"/>
      <c r="ADP367" s="192"/>
      <c r="ADQ367" s="192"/>
      <c r="ADR367" s="192"/>
      <c r="ADS367" s="192"/>
      <c r="ADT367" s="192"/>
      <c r="ADU367" s="192"/>
      <c r="ADV367" s="192"/>
      <c r="ADW367" s="192"/>
      <c r="ADX367" s="192"/>
      <c r="ADY367" s="192"/>
      <c r="ADZ367" s="192"/>
      <c r="AEA367" s="192"/>
      <c r="AEB367" s="192"/>
      <c r="AEC367" s="192"/>
      <c r="AED367" s="192"/>
      <c r="AEE367" s="192"/>
      <c r="AEF367" s="192"/>
      <c r="AEG367" s="192"/>
      <c r="AEH367" s="192"/>
      <c r="AEI367" s="192"/>
      <c r="AEJ367" s="192"/>
      <c r="AEK367" s="192"/>
      <c r="AEL367" s="192"/>
      <c r="AEM367" s="192"/>
      <c r="AEN367" s="192"/>
      <c r="AEO367" s="192"/>
      <c r="AEP367" s="192"/>
      <c r="AEQ367" s="192"/>
      <c r="AER367" s="192"/>
      <c r="AES367" s="192"/>
      <c r="AET367" s="192"/>
      <c r="AEU367" s="192"/>
      <c r="AEV367" s="192"/>
      <c r="AEW367" s="192"/>
      <c r="AEX367" s="192"/>
      <c r="AEY367" s="192"/>
      <c r="AEZ367" s="192"/>
      <c r="AFA367" s="192"/>
      <c r="AFB367" s="192"/>
      <c r="AFC367" s="192"/>
      <c r="AFD367" s="192"/>
      <c r="AFE367" s="192"/>
      <c r="AFF367" s="192"/>
      <c r="AFG367" s="192"/>
      <c r="AFH367" s="192"/>
      <c r="AFI367" s="192"/>
      <c r="AFJ367" s="192"/>
      <c r="AFK367" s="192"/>
      <c r="AFL367" s="192"/>
      <c r="AFM367" s="192"/>
      <c r="AFN367" s="192"/>
      <c r="AFO367" s="192"/>
      <c r="AFP367" s="192"/>
      <c r="AFQ367" s="192"/>
      <c r="AFR367" s="192"/>
      <c r="AFS367" s="192"/>
      <c r="AFT367" s="192"/>
      <c r="AFU367" s="192"/>
      <c r="AFV367" s="192"/>
      <c r="AFW367" s="192"/>
      <c r="AFX367" s="192"/>
      <c r="AFY367" s="192"/>
      <c r="AFZ367" s="192"/>
      <c r="AGA367" s="192"/>
      <c r="AGB367" s="192"/>
      <c r="AGC367" s="192"/>
      <c r="AGD367" s="192"/>
      <c r="AGE367" s="192"/>
      <c r="AGF367" s="192"/>
      <c r="AGG367" s="192"/>
      <c r="AGH367" s="192"/>
      <c r="AGI367" s="192"/>
      <c r="AGJ367" s="192"/>
      <c r="AGK367" s="192"/>
      <c r="AGL367" s="192"/>
      <c r="AGM367" s="192"/>
      <c r="AGN367" s="192"/>
      <c r="AGO367" s="192"/>
      <c r="AGP367" s="192"/>
      <c r="AGQ367" s="192"/>
      <c r="AGR367" s="192"/>
      <c r="AGS367" s="192"/>
      <c r="AGT367" s="192"/>
      <c r="AGU367" s="192"/>
      <c r="AGV367" s="192"/>
      <c r="AGW367" s="192"/>
      <c r="AGX367" s="192"/>
      <c r="AGY367" s="192"/>
      <c r="AGZ367" s="192"/>
      <c r="AHA367" s="192"/>
      <c r="AHB367" s="192"/>
      <c r="AHC367" s="192"/>
      <c r="AHD367" s="192"/>
      <c r="AHE367" s="192"/>
      <c r="AHF367" s="192"/>
      <c r="AHG367" s="192"/>
      <c r="AHH367" s="192"/>
      <c r="AHI367" s="192"/>
      <c r="AHJ367" s="192"/>
      <c r="AHK367" s="192"/>
      <c r="AHL367" s="192"/>
      <c r="AHM367" s="192"/>
      <c r="AHN367" s="192"/>
      <c r="AHO367" s="192"/>
      <c r="AHP367" s="192"/>
      <c r="AHQ367" s="192"/>
      <c r="AHR367" s="192"/>
      <c r="AHS367" s="192"/>
      <c r="AHT367" s="192"/>
      <c r="AHU367" s="192"/>
      <c r="AHV367" s="192"/>
      <c r="AHW367" s="192"/>
      <c r="AHX367" s="192"/>
      <c r="AHY367" s="192"/>
      <c r="AHZ367" s="192"/>
      <c r="AIA367" s="192"/>
      <c r="AIB367" s="192"/>
      <c r="AIC367" s="192"/>
      <c r="AID367" s="192"/>
      <c r="AIE367" s="192"/>
      <c r="AIF367" s="192"/>
      <c r="AIG367" s="192"/>
      <c r="AIH367" s="192"/>
      <c r="AII367" s="192"/>
      <c r="AIJ367" s="192"/>
      <c r="AIK367" s="192"/>
      <c r="AIL367" s="192"/>
      <c r="AIM367" s="192"/>
      <c r="AIN367" s="192"/>
      <c r="AIO367" s="192"/>
      <c r="AIP367" s="192"/>
      <c r="AIQ367" s="192"/>
      <c r="AIR367" s="192"/>
      <c r="AIS367" s="192"/>
      <c r="AIT367" s="192"/>
      <c r="AIU367" s="192"/>
      <c r="AIV367" s="192"/>
      <c r="AIW367" s="192"/>
      <c r="AIX367" s="192"/>
      <c r="AIY367" s="192"/>
      <c r="AIZ367" s="192"/>
      <c r="AJA367" s="192"/>
      <c r="AJB367" s="192"/>
      <c r="AJC367" s="192"/>
      <c r="AJD367" s="192"/>
      <c r="AJE367" s="192"/>
      <c r="AJF367" s="192"/>
      <c r="AJG367" s="192"/>
      <c r="AJH367" s="192"/>
      <c r="AJI367" s="192"/>
      <c r="AJJ367" s="192"/>
      <c r="AJK367" s="192"/>
      <c r="AJL367" s="192"/>
      <c r="AJM367" s="192"/>
      <c r="AJN367" s="192"/>
      <c r="AJO367" s="192"/>
      <c r="AJP367" s="192"/>
      <c r="AJQ367" s="192"/>
      <c r="AJR367" s="192"/>
      <c r="AJS367" s="192"/>
      <c r="AJT367" s="192"/>
      <c r="AJU367" s="192"/>
      <c r="AJV367" s="192"/>
      <c r="AJW367" s="192"/>
      <c r="AJX367" s="192"/>
      <c r="AJY367" s="192"/>
      <c r="AJZ367" s="192"/>
      <c r="AKA367" s="192"/>
      <c r="AKB367" s="192"/>
      <c r="AKC367" s="192"/>
      <c r="AKD367" s="192"/>
      <c r="AKE367" s="192"/>
      <c r="AKF367" s="192"/>
      <c r="AKG367" s="192"/>
      <c r="AKH367" s="192"/>
      <c r="AKI367" s="192"/>
      <c r="AKJ367" s="192"/>
      <c r="AKK367" s="192"/>
      <c r="AKL367" s="192"/>
      <c r="AKM367" s="192"/>
      <c r="AKN367" s="192"/>
      <c r="AKO367" s="192"/>
      <c r="AKP367" s="192"/>
      <c r="AKQ367" s="192"/>
      <c r="AKR367" s="192"/>
      <c r="AKS367" s="192"/>
      <c r="AKT367" s="192"/>
      <c r="AKU367" s="192"/>
      <c r="AKV367" s="192"/>
      <c r="AKW367" s="192"/>
      <c r="AKX367" s="192"/>
      <c r="AKY367" s="192"/>
      <c r="AKZ367" s="192"/>
      <c r="ALA367" s="192"/>
      <c r="ALB367" s="192"/>
      <c r="ALC367" s="192"/>
      <c r="ALD367" s="192"/>
      <c r="ALE367" s="192"/>
      <c r="ALF367" s="192"/>
      <c r="ALG367" s="192"/>
      <c r="ALH367" s="192"/>
      <c r="ALI367" s="192"/>
      <c r="ALJ367" s="192"/>
      <c r="ALK367" s="192"/>
      <c r="ALL367" s="192"/>
      <c r="ALM367" s="192"/>
      <c r="ALN367" s="192"/>
      <c r="ALO367" s="192"/>
      <c r="ALP367" s="192"/>
      <c r="ALQ367" s="192"/>
      <c r="ALR367" s="192"/>
      <c r="ALS367" s="192"/>
      <c r="ALT367" s="192"/>
      <c r="ALU367" s="192"/>
      <c r="ALV367" s="192"/>
      <c r="ALW367" s="192"/>
      <c r="ALX367" s="192"/>
      <c r="ALY367" s="192"/>
      <c r="ALZ367" s="192"/>
      <c r="AMA367" s="192"/>
      <c r="AMB367" s="192"/>
      <c r="AMC367" s="192"/>
      <c r="AMD367" s="192"/>
      <c r="AME367" s="192"/>
      <c r="AMF367" s="192"/>
      <c r="AMG367" s="192"/>
      <c r="AMH367" s="192"/>
      <c r="AMI367" s="192"/>
      <c r="AMJ367" s="192"/>
    </row>
    <row r="368" spans="1:1024" s="220" customFormat="1" ht="48" x14ac:dyDescent="0.25">
      <c r="A368" s="672"/>
      <c r="B368" s="675"/>
      <c r="C368" s="671"/>
      <c r="D368" s="672"/>
      <c r="E368" s="672"/>
      <c r="F368" s="671"/>
      <c r="G368" s="673"/>
      <c r="H368" s="672"/>
      <c r="I368" s="189" t="s">
        <v>1838</v>
      </c>
      <c r="J368" s="187" t="s">
        <v>6</v>
      </c>
      <c r="K368" s="190" t="s">
        <v>1839</v>
      </c>
      <c r="L368" s="189" t="str">
        <f>VLOOKUP(MID(K368,1,4),CódigosRetorno!$A$2:$B$1795,2,FALSE())</f>
        <v>La sumatoria del total del importe del tributo ICBPER de línea no corresponden al total</v>
      </c>
      <c r="M368" s="187" t="s">
        <v>8</v>
      </c>
      <c r="N368" s="191"/>
      <c r="O368" s="192"/>
      <c r="P368" s="192"/>
      <c r="Q368" s="192"/>
      <c r="R368" s="192"/>
      <c r="S368" s="192"/>
      <c r="T368" s="192"/>
      <c r="U368" s="192"/>
      <c r="V368" s="192"/>
      <c r="W368" s="192"/>
      <c r="X368" s="192"/>
      <c r="Y368" s="192"/>
      <c r="Z368" s="192"/>
      <c r="AA368" s="192"/>
      <c r="AB368" s="192"/>
      <c r="AC368" s="192"/>
      <c r="AD368" s="192"/>
      <c r="AE368" s="192"/>
      <c r="AF368" s="192"/>
      <c r="AG368" s="192"/>
      <c r="AH368" s="192"/>
      <c r="AI368" s="192"/>
      <c r="AJ368" s="192"/>
      <c r="AK368" s="192"/>
      <c r="AL368" s="192"/>
      <c r="AM368" s="192"/>
      <c r="AN368" s="192"/>
      <c r="AO368" s="192"/>
      <c r="AP368" s="192"/>
      <c r="AQ368" s="192"/>
      <c r="AR368" s="192"/>
      <c r="AS368" s="192"/>
      <c r="AT368" s="192"/>
      <c r="AU368" s="192"/>
      <c r="AV368" s="192"/>
      <c r="AW368" s="192"/>
      <c r="AX368" s="192"/>
      <c r="AY368" s="192"/>
      <c r="AZ368" s="192"/>
      <c r="BA368" s="192"/>
      <c r="BB368" s="192"/>
      <c r="BC368" s="192"/>
      <c r="BD368" s="192"/>
      <c r="BE368" s="192"/>
      <c r="BF368" s="192"/>
      <c r="BG368" s="192"/>
      <c r="BH368" s="192"/>
      <c r="BI368" s="192"/>
      <c r="BJ368" s="192"/>
      <c r="BK368" s="192"/>
      <c r="BL368" s="192"/>
      <c r="BM368" s="192"/>
      <c r="BN368" s="192"/>
      <c r="BO368" s="192"/>
      <c r="BP368" s="192"/>
      <c r="BQ368" s="192"/>
      <c r="BR368" s="192"/>
      <c r="BS368" s="192"/>
      <c r="BT368" s="192"/>
      <c r="BU368" s="192"/>
      <c r="BV368" s="192"/>
      <c r="BW368" s="192"/>
      <c r="BX368" s="192"/>
      <c r="BY368" s="192"/>
      <c r="BZ368" s="192"/>
      <c r="CA368" s="192"/>
      <c r="CB368" s="192"/>
      <c r="CC368" s="192"/>
      <c r="CD368" s="192"/>
      <c r="CE368" s="192"/>
      <c r="CF368" s="192"/>
      <c r="CG368" s="192"/>
      <c r="CH368" s="192"/>
      <c r="CI368" s="192"/>
      <c r="CJ368" s="192"/>
      <c r="CK368" s="192"/>
      <c r="CL368" s="192"/>
      <c r="CM368" s="192"/>
      <c r="CN368" s="192"/>
      <c r="CO368" s="192"/>
      <c r="CP368" s="192"/>
      <c r="CQ368" s="192"/>
      <c r="CR368" s="192"/>
      <c r="CS368" s="192"/>
      <c r="CT368" s="192"/>
      <c r="CU368" s="192"/>
      <c r="CV368" s="192"/>
      <c r="CW368" s="192"/>
      <c r="CX368" s="192"/>
      <c r="CY368" s="192"/>
      <c r="CZ368" s="192"/>
      <c r="DA368" s="192"/>
      <c r="DB368" s="192"/>
      <c r="DC368" s="192"/>
      <c r="DD368" s="192"/>
      <c r="DE368" s="192"/>
      <c r="DF368" s="192"/>
      <c r="DG368" s="192"/>
      <c r="DH368" s="192"/>
      <c r="DI368" s="192"/>
      <c r="DJ368" s="192"/>
      <c r="DK368" s="192"/>
      <c r="DL368" s="192"/>
      <c r="DM368" s="192"/>
      <c r="DN368" s="192"/>
      <c r="DO368" s="192"/>
      <c r="DP368" s="192"/>
      <c r="DQ368" s="192"/>
      <c r="DR368" s="192"/>
      <c r="DS368" s="192"/>
      <c r="DT368" s="192"/>
      <c r="DU368" s="192"/>
      <c r="DV368" s="192"/>
      <c r="DW368" s="192"/>
      <c r="DX368" s="192"/>
      <c r="DY368" s="192"/>
      <c r="DZ368" s="192"/>
      <c r="EA368" s="192"/>
      <c r="EB368" s="192"/>
      <c r="EC368" s="192"/>
      <c r="ED368" s="192"/>
      <c r="EE368" s="192"/>
      <c r="EF368" s="192"/>
      <c r="EG368" s="192"/>
      <c r="EH368" s="192"/>
      <c r="EI368" s="192"/>
      <c r="EJ368" s="192"/>
      <c r="EK368" s="192"/>
      <c r="EL368" s="192"/>
      <c r="EM368" s="192"/>
      <c r="EN368" s="192"/>
      <c r="EO368" s="192"/>
      <c r="EP368" s="192"/>
      <c r="EQ368" s="192"/>
      <c r="ER368" s="192"/>
      <c r="ES368" s="192"/>
      <c r="ET368" s="192"/>
      <c r="EU368" s="192"/>
      <c r="EV368" s="192"/>
      <c r="EW368" s="192"/>
      <c r="EX368" s="192"/>
      <c r="EY368" s="192"/>
      <c r="EZ368" s="192"/>
      <c r="FA368" s="192"/>
      <c r="FB368" s="192"/>
      <c r="FC368" s="192"/>
      <c r="FD368" s="192"/>
      <c r="FE368" s="192"/>
      <c r="FF368" s="192"/>
      <c r="FG368" s="192"/>
      <c r="FH368" s="192"/>
      <c r="FI368" s="192"/>
      <c r="FJ368" s="192"/>
      <c r="FK368" s="192"/>
      <c r="FL368" s="192"/>
      <c r="FM368" s="192"/>
      <c r="FN368" s="192"/>
      <c r="FO368" s="192"/>
      <c r="FP368" s="192"/>
      <c r="FQ368" s="192"/>
      <c r="FR368" s="192"/>
      <c r="FS368" s="192"/>
      <c r="FT368" s="192"/>
      <c r="FU368" s="192"/>
      <c r="FV368" s="192"/>
      <c r="FW368" s="192"/>
      <c r="FX368" s="192"/>
      <c r="FY368" s="192"/>
      <c r="FZ368" s="192"/>
      <c r="GA368" s="192"/>
      <c r="GB368" s="192"/>
      <c r="GC368" s="192"/>
      <c r="GD368" s="192"/>
      <c r="GE368" s="192"/>
      <c r="GF368" s="192"/>
      <c r="GG368" s="192"/>
      <c r="GH368" s="192"/>
      <c r="GI368" s="192"/>
      <c r="GJ368" s="192"/>
      <c r="GK368" s="192"/>
      <c r="GL368" s="192"/>
      <c r="GM368" s="192"/>
      <c r="GN368" s="192"/>
      <c r="GO368" s="192"/>
      <c r="GP368" s="192"/>
      <c r="GQ368" s="192"/>
      <c r="GR368" s="192"/>
      <c r="GS368" s="192"/>
      <c r="GT368" s="192"/>
      <c r="GU368" s="192"/>
      <c r="GV368" s="192"/>
      <c r="GW368" s="192"/>
      <c r="GX368" s="192"/>
      <c r="GY368" s="192"/>
      <c r="GZ368" s="192"/>
      <c r="HA368" s="192"/>
      <c r="HB368" s="192"/>
      <c r="HC368" s="192"/>
      <c r="HD368" s="192"/>
      <c r="HE368" s="192"/>
      <c r="HF368" s="192"/>
      <c r="HG368" s="192"/>
      <c r="HH368" s="192"/>
      <c r="HI368" s="192"/>
      <c r="HJ368" s="192"/>
      <c r="HK368" s="192"/>
      <c r="HL368" s="192"/>
      <c r="HM368" s="192"/>
      <c r="HN368" s="192"/>
      <c r="HO368" s="192"/>
      <c r="HP368" s="192"/>
      <c r="HQ368" s="192"/>
      <c r="HR368" s="192"/>
      <c r="HS368" s="192"/>
      <c r="HT368" s="192"/>
      <c r="HU368" s="192"/>
      <c r="HV368" s="192"/>
      <c r="HW368" s="192"/>
      <c r="HX368" s="192"/>
      <c r="HY368" s="192"/>
      <c r="HZ368" s="192"/>
      <c r="IA368" s="192"/>
      <c r="IB368" s="192"/>
      <c r="IC368" s="192"/>
      <c r="ID368" s="192"/>
      <c r="IE368" s="192"/>
      <c r="IF368" s="192"/>
      <c r="IG368" s="192"/>
      <c r="IH368" s="192"/>
      <c r="II368" s="192"/>
      <c r="IJ368" s="192"/>
      <c r="IK368" s="192"/>
      <c r="IL368" s="192"/>
      <c r="IM368" s="192"/>
      <c r="IN368" s="192"/>
      <c r="IO368" s="192"/>
      <c r="IP368" s="192"/>
      <c r="IQ368" s="192"/>
      <c r="IR368" s="192"/>
      <c r="IS368" s="192"/>
      <c r="IT368" s="192"/>
      <c r="IU368" s="192"/>
      <c r="IV368" s="192"/>
      <c r="IW368" s="192"/>
      <c r="IX368" s="192"/>
      <c r="IY368" s="192"/>
      <c r="IZ368" s="192"/>
      <c r="JA368" s="192"/>
      <c r="JB368" s="192"/>
      <c r="JC368" s="192"/>
      <c r="JD368" s="192"/>
      <c r="JE368" s="192"/>
      <c r="JF368" s="192"/>
      <c r="JG368" s="192"/>
      <c r="JH368" s="192"/>
      <c r="JI368" s="192"/>
      <c r="JJ368" s="192"/>
      <c r="JK368" s="192"/>
      <c r="JL368" s="192"/>
      <c r="JM368" s="192"/>
      <c r="JN368" s="192"/>
      <c r="JO368" s="192"/>
      <c r="JP368" s="192"/>
      <c r="JQ368" s="192"/>
      <c r="JR368" s="192"/>
      <c r="JS368" s="192"/>
      <c r="JT368" s="192"/>
      <c r="JU368" s="192"/>
      <c r="JV368" s="192"/>
      <c r="JW368" s="192"/>
      <c r="JX368" s="192"/>
      <c r="JY368" s="192"/>
      <c r="JZ368" s="192"/>
      <c r="KA368" s="192"/>
      <c r="KB368" s="192"/>
      <c r="KC368" s="192"/>
      <c r="KD368" s="192"/>
      <c r="KE368" s="192"/>
      <c r="KF368" s="192"/>
      <c r="KG368" s="192"/>
      <c r="KH368" s="192"/>
      <c r="KI368" s="192"/>
      <c r="KJ368" s="192"/>
      <c r="KK368" s="192"/>
      <c r="KL368" s="192"/>
      <c r="KM368" s="192"/>
      <c r="KN368" s="192"/>
      <c r="KO368" s="192"/>
      <c r="KP368" s="192"/>
      <c r="KQ368" s="192"/>
      <c r="KR368" s="192"/>
      <c r="KS368" s="192"/>
      <c r="KT368" s="192"/>
      <c r="KU368" s="192"/>
      <c r="KV368" s="192"/>
      <c r="KW368" s="192"/>
      <c r="KX368" s="192"/>
      <c r="KY368" s="192"/>
      <c r="KZ368" s="192"/>
      <c r="LA368" s="192"/>
      <c r="LB368" s="192"/>
      <c r="LC368" s="192"/>
      <c r="LD368" s="192"/>
      <c r="LE368" s="192"/>
      <c r="LF368" s="192"/>
      <c r="LG368" s="192"/>
      <c r="LH368" s="192"/>
      <c r="LI368" s="192"/>
      <c r="LJ368" s="192"/>
      <c r="LK368" s="192"/>
      <c r="LL368" s="192"/>
      <c r="LM368" s="192"/>
      <c r="LN368" s="192"/>
      <c r="LO368" s="192"/>
      <c r="LP368" s="192"/>
      <c r="LQ368" s="192"/>
      <c r="LR368" s="192"/>
      <c r="LS368" s="192"/>
      <c r="LT368" s="192"/>
      <c r="LU368" s="192"/>
      <c r="LV368" s="192"/>
      <c r="LW368" s="192"/>
      <c r="LX368" s="192"/>
      <c r="LY368" s="192"/>
      <c r="LZ368" s="192"/>
      <c r="MA368" s="192"/>
      <c r="MB368" s="192"/>
      <c r="MC368" s="192"/>
      <c r="MD368" s="192"/>
      <c r="ME368" s="192"/>
      <c r="MF368" s="192"/>
      <c r="MG368" s="192"/>
      <c r="MH368" s="192"/>
      <c r="MI368" s="192"/>
      <c r="MJ368" s="192"/>
      <c r="MK368" s="192"/>
      <c r="ML368" s="192"/>
      <c r="MM368" s="192"/>
      <c r="MN368" s="192"/>
      <c r="MO368" s="192"/>
      <c r="MP368" s="192"/>
      <c r="MQ368" s="192"/>
      <c r="MR368" s="192"/>
      <c r="MS368" s="192"/>
      <c r="MT368" s="192"/>
      <c r="MU368" s="192"/>
      <c r="MV368" s="192"/>
      <c r="MW368" s="192"/>
      <c r="MX368" s="192"/>
      <c r="MY368" s="192"/>
      <c r="MZ368" s="192"/>
      <c r="NA368" s="192"/>
      <c r="NB368" s="192"/>
      <c r="NC368" s="192"/>
      <c r="ND368" s="192"/>
      <c r="NE368" s="192"/>
      <c r="NF368" s="192"/>
      <c r="NG368" s="192"/>
      <c r="NH368" s="192"/>
      <c r="NI368" s="192"/>
      <c r="NJ368" s="192"/>
      <c r="NK368" s="192"/>
      <c r="NL368" s="192"/>
      <c r="NM368" s="192"/>
      <c r="NN368" s="192"/>
      <c r="NO368" s="192"/>
      <c r="NP368" s="192"/>
      <c r="NQ368" s="192"/>
      <c r="NR368" s="192"/>
      <c r="NS368" s="192"/>
      <c r="NT368" s="192"/>
      <c r="NU368" s="192"/>
      <c r="NV368" s="192"/>
      <c r="NW368" s="192"/>
      <c r="NX368" s="192"/>
      <c r="NY368" s="192"/>
      <c r="NZ368" s="192"/>
      <c r="OA368" s="192"/>
      <c r="OB368" s="192"/>
      <c r="OC368" s="192"/>
      <c r="OD368" s="192"/>
      <c r="OE368" s="192"/>
      <c r="OF368" s="192"/>
      <c r="OG368" s="192"/>
      <c r="OH368" s="192"/>
      <c r="OI368" s="192"/>
      <c r="OJ368" s="192"/>
      <c r="OK368" s="192"/>
      <c r="OL368" s="192"/>
      <c r="OM368" s="192"/>
      <c r="ON368" s="192"/>
      <c r="OO368" s="192"/>
      <c r="OP368" s="192"/>
      <c r="OQ368" s="192"/>
      <c r="OR368" s="192"/>
      <c r="OS368" s="192"/>
      <c r="OT368" s="192"/>
      <c r="OU368" s="192"/>
      <c r="OV368" s="192"/>
      <c r="OW368" s="192"/>
      <c r="OX368" s="192"/>
      <c r="OY368" s="192"/>
      <c r="OZ368" s="192"/>
      <c r="PA368" s="192"/>
      <c r="PB368" s="192"/>
      <c r="PC368" s="192"/>
      <c r="PD368" s="192"/>
      <c r="PE368" s="192"/>
      <c r="PF368" s="192"/>
      <c r="PG368" s="192"/>
      <c r="PH368" s="192"/>
      <c r="PI368" s="192"/>
      <c r="PJ368" s="192"/>
      <c r="PK368" s="192"/>
      <c r="PL368" s="192"/>
      <c r="PM368" s="192"/>
      <c r="PN368" s="192"/>
      <c r="PO368" s="192"/>
      <c r="PP368" s="192"/>
      <c r="PQ368" s="192"/>
      <c r="PR368" s="192"/>
      <c r="PS368" s="192"/>
      <c r="PT368" s="192"/>
      <c r="PU368" s="192"/>
      <c r="PV368" s="192"/>
      <c r="PW368" s="192"/>
      <c r="PX368" s="192"/>
      <c r="PY368" s="192"/>
      <c r="PZ368" s="192"/>
      <c r="QA368" s="192"/>
      <c r="QB368" s="192"/>
      <c r="QC368" s="192"/>
      <c r="QD368" s="192"/>
      <c r="QE368" s="192"/>
      <c r="QF368" s="192"/>
      <c r="QG368" s="192"/>
      <c r="QH368" s="192"/>
      <c r="QI368" s="192"/>
      <c r="QJ368" s="192"/>
      <c r="QK368" s="192"/>
      <c r="QL368" s="192"/>
      <c r="QM368" s="192"/>
      <c r="QN368" s="192"/>
      <c r="QO368" s="192"/>
      <c r="QP368" s="192"/>
      <c r="QQ368" s="192"/>
      <c r="QR368" s="192"/>
      <c r="QS368" s="192"/>
      <c r="QT368" s="192"/>
      <c r="QU368" s="192"/>
      <c r="QV368" s="192"/>
      <c r="QW368" s="192"/>
      <c r="QX368" s="192"/>
      <c r="QY368" s="192"/>
      <c r="QZ368" s="192"/>
      <c r="RA368" s="192"/>
      <c r="RB368" s="192"/>
      <c r="RC368" s="192"/>
      <c r="RD368" s="192"/>
      <c r="RE368" s="192"/>
      <c r="RF368" s="192"/>
      <c r="RG368" s="192"/>
      <c r="RH368" s="192"/>
      <c r="RI368" s="192"/>
      <c r="RJ368" s="192"/>
      <c r="RK368" s="192"/>
      <c r="RL368" s="192"/>
      <c r="RM368" s="192"/>
      <c r="RN368" s="192"/>
      <c r="RO368" s="192"/>
      <c r="RP368" s="192"/>
      <c r="RQ368" s="192"/>
      <c r="RR368" s="192"/>
      <c r="RS368" s="192"/>
      <c r="RT368" s="192"/>
      <c r="RU368" s="192"/>
      <c r="RV368" s="192"/>
      <c r="RW368" s="192"/>
      <c r="RX368" s="192"/>
      <c r="RY368" s="192"/>
      <c r="RZ368" s="192"/>
      <c r="SA368" s="192"/>
      <c r="SB368" s="192"/>
      <c r="SC368" s="192"/>
      <c r="SD368" s="192"/>
      <c r="SE368" s="192"/>
      <c r="SF368" s="192"/>
      <c r="SG368" s="192"/>
      <c r="SH368" s="192"/>
      <c r="SI368" s="192"/>
      <c r="SJ368" s="192"/>
      <c r="SK368" s="192"/>
      <c r="SL368" s="192"/>
      <c r="SM368" s="192"/>
      <c r="SN368" s="192"/>
      <c r="SO368" s="192"/>
      <c r="SP368" s="192"/>
      <c r="SQ368" s="192"/>
      <c r="SR368" s="192"/>
      <c r="SS368" s="192"/>
      <c r="ST368" s="192"/>
      <c r="SU368" s="192"/>
      <c r="SV368" s="192"/>
      <c r="SW368" s="192"/>
      <c r="SX368" s="192"/>
      <c r="SY368" s="192"/>
      <c r="SZ368" s="192"/>
      <c r="TA368" s="192"/>
      <c r="TB368" s="192"/>
      <c r="TC368" s="192"/>
      <c r="TD368" s="192"/>
      <c r="TE368" s="192"/>
      <c r="TF368" s="192"/>
      <c r="TG368" s="192"/>
      <c r="TH368" s="192"/>
      <c r="TI368" s="192"/>
      <c r="TJ368" s="192"/>
      <c r="TK368" s="192"/>
      <c r="TL368" s="192"/>
      <c r="TM368" s="192"/>
      <c r="TN368" s="192"/>
      <c r="TO368" s="192"/>
      <c r="TP368" s="192"/>
      <c r="TQ368" s="192"/>
      <c r="TR368" s="192"/>
      <c r="TS368" s="192"/>
      <c r="TT368" s="192"/>
      <c r="TU368" s="192"/>
      <c r="TV368" s="192"/>
      <c r="TW368" s="192"/>
      <c r="TX368" s="192"/>
      <c r="TY368" s="192"/>
      <c r="TZ368" s="192"/>
      <c r="UA368" s="192"/>
      <c r="UB368" s="192"/>
      <c r="UC368" s="192"/>
      <c r="UD368" s="192"/>
      <c r="UE368" s="192"/>
      <c r="UF368" s="192"/>
      <c r="UG368" s="192"/>
      <c r="UH368" s="192"/>
      <c r="UI368" s="192"/>
      <c r="UJ368" s="192"/>
      <c r="UK368" s="192"/>
      <c r="UL368" s="192"/>
      <c r="UM368" s="192"/>
      <c r="UN368" s="192"/>
      <c r="UO368" s="192"/>
      <c r="UP368" s="192"/>
      <c r="UQ368" s="192"/>
      <c r="UR368" s="192"/>
      <c r="US368" s="192"/>
      <c r="UT368" s="192"/>
      <c r="UU368" s="192"/>
      <c r="UV368" s="192"/>
      <c r="UW368" s="192"/>
      <c r="UX368" s="192"/>
      <c r="UY368" s="192"/>
      <c r="UZ368" s="192"/>
      <c r="VA368" s="192"/>
      <c r="VB368" s="192"/>
      <c r="VC368" s="192"/>
      <c r="VD368" s="192"/>
      <c r="VE368" s="192"/>
      <c r="VF368" s="192"/>
      <c r="VG368" s="192"/>
      <c r="VH368" s="192"/>
      <c r="VI368" s="192"/>
      <c r="VJ368" s="192"/>
      <c r="VK368" s="192"/>
      <c r="VL368" s="192"/>
      <c r="VM368" s="192"/>
      <c r="VN368" s="192"/>
      <c r="VO368" s="192"/>
      <c r="VP368" s="192"/>
      <c r="VQ368" s="192"/>
      <c r="VR368" s="192"/>
      <c r="VS368" s="192"/>
      <c r="VT368" s="192"/>
      <c r="VU368" s="192"/>
      <c r="VV368" s="192"/>
      <c r="VW368" s="192"/>
      <c r="VX368" s="192"/>
      <c r="VY368" s="192"/>
      <c r="VZ368" s="192"/>
      <c r="WA368" s="192"/>
      <c r="WB368" s="192"/>
      <c r="WC368" s="192"/>
      <c r="WD368" s="192"/>
      <c r="WE368" s="192"/>
      <c r="WF368" s="192"/>
      <c r="WG368" s="192"/>
      <c r="WH368" s="192"/>
      <c r="WI368" s="192"/>
      <c r="WJ368" s="192"/>
      <c r="WK368" s="192"/>
      <c r="WL368" s="192"/>
      <c r="WM368" s="192"/>
      <c r="WN368" s="192"/>
      <c r="WO368" s="192"/>
      <c r="WP368" s="192"/>
      <c r="WQ368" s="192"/>
      <c r="WR368" s="192"/>
      <c r="WS368" s="192"/>
      <c r="WT368" s="192"/>
      <c r="WU368" s="192"/>
      <c r="WV368" s="192"/>
      <c r="WW368" s="192"/>
      <c r="WX368" s="192"/>
      <c r="WY368" s="192"/>
      <c r="WZ368" s="192"/>
      <c r="XA368" s="192"/>
      <c r="XB368" s="192"/>
      <c r="XC368" s="192"/>
      <c r="XD368" s="192"/>
      <c r="XE368" s="192"/>
      <c r="XF368" s="192"/>
      <c r="XG368" s="192"/>
      <c r="XH368" s="192"/>
      <c r="XI368" s="192"/>
      <c r="XJ368" s="192"/>
      <c r="XK368" s="192"/>
      <c r="XL368" s="192"/>
      <c r="XM368" s="192"/>
      <c r="XN368" s="192"/>
      <c r="XO368" s="192"/>
      <c r="XP368" s="192"/>
      <c r="XQ368" s="192"/>
      <c r="XR368" s="192"/>
      <c r="XS368" s="192"/>
      <c r="XT368" s="192"/>
      <c r="XU368" s="192"/>
      <c r="XV368" s="192"/>
      <c r="XW368" s="192"/>
      <c r="XX368" s="192"/>
      <c r="XY368" s="192"/>
      <c r="XZ368" s="192"/>
      <c r="YA368" s="192"/>
      <c r="YB368" s="192"/>
      <c r="YC368" s="192"/>
      <c r="YD368" s="192"/>
      <c r="YE368" s="192"/>
      <c r="YF368" s="192"/>
      <c r="YG368" s="192"/>
      <c r="YH368" s="192"/>
      <c r="YI368" s="192"/>
      <c r="YJ368" s="192"/>
      <c r="YK368" s="192"/>
      <c r="YL368" s="192"/>
      <c r="YM368" s="192"/>
      <c r="YN368" s="192"/>
      <c r="YO368" s="192"/>
      <c r="YP368" s="192"/>
      <c r="YQ368" s="192"/>
      <c r="YR368" s="192"/>
      <c r="YS368" s="192"/>
      <c r="YT368" s="192"/>
      <c r="YU368" s="192"/>
      <c r="YV368" s="192"/>
      <c r="YW368" s="192"/>
      <c r="YX368" s="192"/>
      <c r="YY368" s="192"/>
      <c r="YZ368" s="192"/>
      <c r="ZA368" s="192"/>
      <c r="ZB368" s="192"/>
      <c r="ZC368" s="192"/>
      <c r="ZD368" s="192"/>
      <c r="ZE368" s="192"/>
      <c r="ZF368" s="192"/>
      <c r="ZG368" s="192"/>
      <c r="ZH368" s="192"/>
      <c r="ZI368" s="192"/>
      <c r="ZJ368" s="192"/>
      <c r="ZK368" s="192"/>
      <c r="ZL368" s="192"/>
      <c r="ZM368" s="192"/>
      <c r="ZN368" s="192"/>
      <c r="ZO368" s="192"/>
      <c r="ZP368" s="192"/>
      <c r="ZQ368" s="192"/>
      <c r="ZR368" s="192"/>
      <c r="ZS368" s="192"/>
      <c r="ZT368" s="192"/>
      <c r="ZU368" s="192"/>
      <c r="ZV368" s="192"/>
      <c r="ZW368" s="192"/>
      <c r="ZX368" s="192"/>
      <c r="ZY368" s="192"/>
      <c r="ZZ368" s="192"/>
      <c r="AAA368" s="192"/>
      <c r="AAB368" s="192"/>
      <c r="AAC368" s="192"/>
      <c r="AAD368" s="192"/>
      <c r="AAE368" s="192"/>
      <c r="AAF368" s="192"/>
      <c r="AAG368" s="192"/>
      <c r="AAH368" s="192"/>
      <c r="AAI368" s="192"/>
      <c r="AAJ368" s="192"/>
      <c r="AAK368" s="192"/>
      <c r="AAL368" s="192"/>
      <c r="AAM368" s="192"/>
      <c r="AAN368" s="192"/>
      <c r="AAO368" s="192"/>
      <c r="AAP368" s="192"/>
      <c r="AAQ368" s="192"/>
      <c r="AAR368" s="192"/>
      <c r="AAS368" s="192"/>
      <c r="AAT368" s="192"/>
      <c r="AAU368" s="192"/>
      <c r="AAV368" s="192"/>
      <c r="AAW368" s="192"/>
      <c r="AAX368" s="192"/>
      <c r="AAY368" s="192"/>
      <c r="AAZ368" s="192"/>
      <c r="ABA368" s="192"/>
      <c r="ABB368" s="192"/>
      <c r="ABC368" s="192"/>
      <c r="ABD368" s="192"/>
      <c r="ABE368" s="192"/>
      <c r="ABF368" s="192"/>
      <c r="ABG368" s="192"/>
      <c r="ABH368" s="192"/>
      <c r="ABI368" s="192"/>
      <c r="ABJ368" s="192"/>
      <c r="ABK368" s="192"/>
      <c r="ABL368" s="192"/>
      <c r="ABM368" s="192"/>
      <c r="ABN368" s="192"/>
      <c r="ABO368" s="192"/>
      <c r="ABP368" s="192"/>
      <c r="ABQ368" s="192"/>
      <c r="ABR368" s="192"/>
      <c r="ABS368" s="192"/>
      <c r="ABT368" s="192"/>
      <c r="ABU368" s="192"/>
      <c r="ABV368" s="192"/>
      <c r="ABW368" s="192"/>
      <c r="ABX368" s="192"/>
      <c r="ABY368" s="192"/>
      <c r="ABZ368" s="192"/>
      <c r="ACA368" s="192"/>
      <c r="ACB368" s="192"/>
      <c r="ACC368" s="192"/>
      <c r="ACD368" s="192"/>
      <c r="ACE368" s="192"/>
      <c r="ACF368" s="192"/>
      <c r="ACG368" s="192"/>
      <c r="ACH368" s="192"/>
      <c r="ACI368" s="192"/>
      <c r="ACJ368" s="192"/>
      <c r="ACK368" s="192"/>
      <c r="ACL368" s="192"/>
      <c r="ACM368" s="192"/>
      <c r="ACN368" s="192"/>
      <c r="ACO368" s="192"/>
      <c r="ACP368" s="192"/>
      <c r="ACQ368" s="192"/>
      <c r="ACR368" s="192"/>
      <c r="ACS368" s="192"/>
      <c r="ACT368" s="192"/>
      <c r="ACU368" s="192"/>
      <c r="ACV368" s="192"/>
      <c r="ACW368" s="192"/>
      <c r="ACX368" s="192"/>
      <c r="ACY368" s="192"/>
      <c r="ACZ368" s="192"/>
      <c r="ADA368" s="192"/>
      <c r="ADB368" s="192"/>
      <c r="ADC368" s="192"/>
      <c r="ADD368" s="192"/>
      <c r="ADE368" s="192"/>
      <c r="ADF368" s="192"/>
      <c r="ADG368" s="192"/>
      <c r="ADH368" s="192"/>
      <c r="ADI368" s="192"/>
      <c r="ADJ368" s="192"/>
      <c r="ADK368" s="192"/>
      <c r="ADL368" s="192"/>
      <c r="ADM368" s="192"/>
      <c r="ADN368" s="192"/>
      <c r="ADO368" s="192"/>
      <c r="ADP368" s="192"/>
      <c r="ADQ368" s="192"/>
      <c r="ADR368" s="192"/>
      <c r="ADS368" s="192"/>
      <c r="ADT368" s="192"/>
      <c r="ADU368" s="192"/>
      <c r="ADV368" s="192"/>
      <c r="ADW368" s="192"/>
      <c r="ADX368" s="192"/>
      <c r="ADY368" s="192"/>
      <c r="ADZ368" s="192"/>
      <c r="AEA368" s="192"/>
      <c r="AEB368" s="192"/>
      <c r="AEC368" s="192"/>
      <c r="AED368" s="192"/>
      <c r="AEE368" s="192"/>
      <c r="AEF368" s="192"/>
      <c r="AEG368" s="192"/>
      <c r="AEH368" s="192"/>
      <c r="AEI368" s="192"/>
      <c r="AEJ368" s="192"/>
      <c r="AEK368" s="192"/>
      <c r="AEL368" s="192"/>
      <c r="AEM368" s="192"/>
      <c r="AEN368" s="192"/>
      <c r="AEO368" s="192"/>
      <c r="AEP368" s="192"/>
      <c r="AEQ368" s="192"/>
      <c r="AER368" s="192"/>
      <c r="AES368" s="192"/>
      <c r="AET368" s="192"/>
      <c r="AEU368" s="192"/>
      <c r="AEV368" s="192"/>
      <c r="AEW368" s="192"/>
      <c r="AEX368" s="192"/>
      <c r="AEY368" s="192"/>
      <c r="AEZ368" s="192"/>
      <c r="AFA368" s="192"/>
      <c r="AFB368" s="192"/>
      <c r="AFC368" s="192"/>
      <c r="AFD368" s="192"/>
      <c r="AFE368" s="192"/>
      <c r="AFF368" s="192"/>
      <c r="AFG368" s="192"/>
      <c r="AFH368" s="192"/>
      <c r="AFI368" s="192"/>
      <c r="AFJ368" s="192"/>
      <c r="AFK368" s="192"/>
      <c r="AFL368" s="192"/>
      <c r="AFM368" s="192"/>
      <c r="AFN368" s="192"/>
      <c r="AFO368" s="192"/>
      <c r="AFP368" s="192"/>
      <c r="AFQ368" s="192"/>
      <c r="AFR368" s="192"/>
      <c r="AFS368" s="192"/>
      <c r="AFT368" s="192"/>
      <c r="AFU368" s="192"/>
      <c r="AFV368" s="192"/>
      <c r="AFW368" s="192"/>
      <c r="AFX368" s="192"/>
      <c r="AFY368" s="192"/>
      <c r="AFZ368" s="192"/>
      <c r="AGA368" s="192"/>
      <c r="AGB368" s="192"/>
      <c r="AGC368" s="192"/>
      <c r="AGD368" s="192"/>
      <c r="AGE368" s="192"/>
      <c r="AGF368" s="192"/>
      <c r="AGG368" s="192"/>
      <c r="AGH368" s="192"/>
      <c r="AGI368" s="192"/>
      <c r="AGJ368" s="192"/>
      <c r="AGK368" s="192"/>
      <c r="AGL368" s="192"/>
      <c r="AGM368" s="192"/>
      <c r="AGN368" s="192"/>
      <c r="AGO368" s="192"/>
      <c r="AGP368" s="192"/>
      <c r="AGQ368" s="192"/>
      <c r="AGR368" s="192"/>
      <c r="AGS368" s="192"/>
      <c r="AGT368" s="192"/>
      <c r="AGU368" s="192"/>
      <c r="AGV368" s="192"/>
      <c r="AGW368" s="192"/>
      <c r="AGX368" s="192"/>
      <c r="AGY368" s="192"/>
      <c r="AGZ368" s="192"/>
      <c r="AHA368" s="192"/>
      <c r="AHB368" s="192"/>
      <c r="AHC368" s="192"/>
      <c r="AHD368" s="192"/>
      <c r="AHE368" s="192"/>
      <c r="AHF368" s="192"/>
      <c r="AHG368" s="192"/>
      <c r="AHH368" s="192"/>
      <c r="AHI368" s="192"/>
      <c r="AHJ368" s="192"/>
      <c r="AHK368" s="192"/>
      <c r="AHL368" s="192"/>
      <c r="AHM368" s="192"/>
      <c r="AHN368" s="192"/>
      <c r="AHO368" s="192"/>
      <c r="AHP368" s="192"/>
      <c r="AHQ368" s="192"/>
      <c r="AHR368" s="192"/>
      <c r="AHS368" s="192"/>
      <c r="AHT368" s="192"/>
      <c r="AHU368" s="192"/>
      <c r="AHV368" s="192"/>
      <c r="AHW368" s="192"/>
      <c r="AHX368" s="192"/>
      <c r="AHY368" s="192"/>
      <c r="AHZ368" s="192"/>
      <c r="AIA368" s="192"/>
      <c r="AIB368" s="192"/>
      <c r="AIC368" s="192"/>
      <c r="AID368" s="192"/>
      <c r="AIE368" s="192"/>
      <c r="AIF368" s="192"/>
      <c r="AIG368" s="192"/>
      <c r="AIH368" s="192"/>
      <c r="AII368" s="192"/>
      <c r="AIJ368" s="192"/>
      <c r="AIK368" s="192"/>
      <c r="AIL368" s="192"/>
      <c r="AIM368" s="192"/>
      <c r="AIN368" s="192"/>
      <c r="AIO368" s="192"/>
      <c r="AIP368" s="192"/>
      <c r="AIQ368" s="192"/>
      <c r="AIR368" s="192"/>
      <c r="AIS368" s="192"/>
      <c r="AIT368" s="192"/>
      <c r="AIU368" s="192"/>
      <c r="AIV368" s="192"/>
      <c r="AIW368" s="192"/>
      <c r="AIX368" s="192"/>
      <c r="AIY368" s="192"/>
      <c r="AIZ368" s="192"/>
      <c r="AJA368" s="192"/>
      <c r="AJB368" s="192"/>
      <c r="AJC368" s="192"/>
      <c r="AJD368" s="192"/>
      <c r="AJE368" s="192"/>
      <c r="AJF368" s="192"/>
      <c r="AJG368" s="192"/>
      <c r="AJH368" s="192"/>
      <c r="AJI368" s="192"/>
      <c r="AJJ368" s="192"/>
      <c r="AJK368" s="192"/>
      <c r="AJL368" s="192"/>
      <c r="AJM368" s="192"/>
      <c r="AJN368" s="192"/>
      <c r="AJO368" s="192"/>
      <c r="AJP368" s="192"/>
      <c r="AJQ368" s="192"/>
      <c r="AJR368" s="192"/>
      <c r="AJS368" s="192"/>
      <c r="AJT368" s="192"/>
      <c r="AJU368" s="192"/>
      <c r="AJV368" s="192"/>
      <c r="AJW368" s="192"/>
      <c r="AJX368" s="192"/>
      <c r="AJY368" s="192"/>
      <c r="AJZ368" s="192"/>
      <c r="AKA368" s="192"/>
      <c r="AKB368" s="192"/>
      <c r="AKC368" s="192"/>
      <c r="AKD368" s="192"/>
      <c r="AKE368" s="192"/>
      <c r="AKF368" s="192"/>
      <c r="AKG368" s="192"/>
      <c r="AKH368" s="192"/>
      <c r="AKI368" s="192"/>
      <c r="AKJ368" s="192"/>
      <c r="AKK368" s="192"/>
      <c r="AKL368" s="192"/>
      <c r="AKM368" s="192"/>
      <c r="AKN368" s="192"/>
      <c r="AKO368" s="192"/>
      <c r="AKP368" s="192"/>
      <c r="AKQ368" s="192"/>
      <c r="AKR368" s="192"/>
      <c r="AKS368" s="192"/>
      <c r="AKT368" s="192"/>
      <c r="AKU368" s="192"/>
      <c r="AKV368" s="192"/>
      <c r="AKW368" s="192"/>
      <c r="AKX368" s="192"/>
      <c r="AKY368" s="192"/>
      <c r="AKZ368" s="192"/>
      <c r="ALA368" s="192"/>
      <c r="ALB368" s="192"/>
      <c r="ALC368" s="192"/>
      <c r="ALD368" s="192"/>
      <c r="ALE368" s="192"/>
      <c r="ALF368" s="192"/>
      <c r="ALG368" s="192"/>
      <c r="ALH368" s="192"/>
      <c r="ALI368" s="192"/>
      <c r="ALJ368" s="192"/>
      <c r="ALK368" s="192"/>
      <c r="ALL368" s="192"/>
      <c r="ALM368" s="192"/>
      <c r="ALN368" s="192"/>
      <c r="ALO368" s="192"/>
      <c r="ALP368" s="192"/>
      <c r="ALQ368" s="192"/>
      <c r="ALR368" s="192"/>
      <c r="ALS368" s="192"/>
      <c r="ALT368" s="192"/>
      <c r="ALU368" s="192"/>
      <c r="ALV368" s="192"/>
      <c r="ALW368" s="192"/>
      <c r="ALX368" s="192"/>
      <c r="ALY368" s="192"/>
      <c r="ALZ368" s="192"/>
      <c r="AMA368" s="192"/>
      <c r="AMB368" s="192"/>
      <c r="AMC368" s="192"/>
      <c r="AMD368" s="192"/>
      <c r="AME368" s="192"/>
      <c r="AMF368" s="192"/>
      <c r="AMG368" s="192"/>
      <c r="AMH368" s="192"/>
      <c r="AMI368" s="192"/>
      <c r="AMJ368" s="192"/>
    </row>
    <row r="369" spans="1:1024" s="220" customFormat="1" ht="36" x14ac:dyDescent="0.25">
      <c r="A369" s="672"/>
      <c r="B369" s="675"/>
      <c r="C369" s="671"/>
      <c r="D369" s="672"/>
      <c r="E369" s="672"/>
      <c r="F369" s="671"/>
      <c r="G369" s="673"/>
      <c r="H369" s="672"/>
      <c r="I369" s="189" t="s">
        <v>1840</v>
      </c>
      <c r="J369" s="186" t="s">
        <v>6</v>
      </c>
      <c r="K369" s="188" t="s">
        <v>1841</v>
      </c>
      <c r="L369" s="189" t="str">
        <f>VLOOKUP(K369,CódigosRetorno!$A$2:$B$1795,2,FALSE())</f>
        <v>El impuesto ICBPER no se encuentra vigente</v>
      </c>
      <c r="M369" s="187" t="s">
        <v>8</v>
      </c>
      <c r="N369" s="191"/>
      <c r="O369" s="192"/>
      <c r="P369" s="192"/>
      <c r="Q369" s="192"/>
      <c r="R369" s="192"/>
      <c r="S369" s="192"/>
      <c r="T369" s="192"/>
      <c r="U369" s="192"/>
      <c r="V369" s="192"/>
      <c r="W369" s="192"/>
      <c r="X369" s="192"/>
      <c r="Y369" s="192"/>
      <c r="Z369" s="192"/>
      <c r="AA369" s="192"/>
      <c r="AB369" s="192"/>
      <c r="AC369" s="192"/>
      <c r="AD369" s="192"/>
      <c r="AE369" s="192"/>
      <c r="AF369" s="192"/>
      <c r="AG369" s="192"/>
      <c r="AH369" s="192"/>
      <c r="AI369" s="192"/>
      <c r="AJ369" s="192"/>
      <c r="AK369" s="192"/>
      <c r="AL369" s="192"/>
      <c r="AM369" s="192"/>
      <c r="AN369" s="192"/>
      <c r="AO369" s="192"/>
      <c r="AP369" s="192"/>
      <c r="AQ369" s="192"/>
      <c r="AR369" s="192"/>
      <c r="AS369" s="192"/>
      <c r="AT369" s="192"/>
      <c r="AU369" s="192"/>
      <c r="AV369" s="192"/>
      <c r="AW369" s="192"/>
      <c r="AX369" s="192"/>
      <c r="AY369" s="192"/>
      <c r="AZ369" s="192"/>
      <c r="BA369" s="192"/>
      <c r="BB369" s="192"/>
      <c r="BC369" s="192"/>
      <c r="BD369" s="192"/>
      <c r="BE369" s="192"/>
      <c r="BF369" s="192"/>
      <c r="BG369" s="192"/>
      <c r="BH369" s="192"/>
      <c r="BI369" s="192"/>
      <c r="BJ369" s="192"/>
      <c r="BK369" s="192"/>
      <c r="BL369" s="192"/>
      <c r="BM369" s="192"/>
      <c r="BN369" s="192"/>
      <c r="BO369" s="192"/>
      <c r="BP369" s="192"/>
      <c r="BQ369" s="192"/>
      <c r="BR369" s="192"/>
      <c r="BS369" s="192"/>
      <c r="BT369" s="192"/>
      <c r="BU369" s="192"/>
      <c r="BV369" s="192"/>
      <c r="BW369" s="192"/>
      <c r="BX369" s="192"/>
      <c r="BY369" s="192"/>
      <c r="BZ369" s="192"/>
      <c r="CA369" s="192"/>
      <c r="CB369" s="192"/>
      <c r="CC369" s="192"/>
      <c r="CD369" s="192"/>
      <c r="CE369" s="192"/>
      <c r="CF369" s="192"/>
      <c r="CG369" s="192"/>
      <c r="CH369" s="192"/>
      <c r="CI369" s="192"/>
      <c r="CJ369" s="192"/>
      <c r="CK369" s="192"/>
      <c r="CL369" s="192"/>
      <c r="CM369" s="192"/>
      <c r="CN369" s="192"/>
      <c r="CO369" s="192"/>
      <c r="CP369" s="192"/>
      <c r="CQ369" s="192"/>
      <c r="CR369" s="192"/>
      <c r="CS369" s="192"/>
      <c r="CT369" s="192"/>
      <c r="CU369" s="192"/>
      <c r="CV369" s="192"/>
      <c r="CW369" s="192"/>
      <c r="CX369" s="192"/>
      <c r="CY369" s="192"/>
      <c r="CZ369" s="192"/>
      <c r="DA369" s="192"/>
      <c r="DB369" s="192"/>
      <c r="DC369" s="192"/>
      <c r="DD369" s="192"/>
      <c r="DE369" s="192"/>
      <c r="DF369" s="192"/>
      <c r="DG369" s="192"/>
      <c r="DH369" s="192"/>
      <c r="DI369" s="192"/>
      <c r="DJ369" s="192"/>
      <c r="DK369" s="192"/>
      <c r="DL369" s="192"/>
      <c r="DM369" s="192"/>
      <c r="DN369" s="192"/>
      <c r="DO369" s="192"/>
      <c r="DP369" s="192"/>
      <c r="DQ369" s="192"/>
      <c r="DR369" s="192"/>
      <c r="DS369" s="192"/>
      <c r="DT369" s="192"/>
      <c r="DU369" s="192"/>
      <c r="DV369" s="192"/>
      <c r="DW369" s="192"/>
      <c r="DX369" s="192"/>
      <c r="DY369" s="192"/>
      <c r="DZ369" s="192"/>
      <c r="EA369" s="192"/>
      <c r="EB369" s="192"/>
      <c r="EC369" s="192"/>
      <c r="ED369" s="192"/>
      <c r="EE369" s="192"/>
      <c r="EF369" s="192"/>
      <c r="EG369" s="192"/>
      <c r="EH369" s="192"/>
      <c r="EI369" s="192"/>
      <c r="EJ369" s="192"/>
      <c r="EK369" s="192"/>
      <c r="EL369" s="192"/>
      <c r="EM369" s="192"/>
      <c r="EN369" s="192"/>
      <c r="EO369" s="192"/>
      <c r="EP369" s="192"/>
      <c r="EQ369" s="192"/>
      <c r="ER369" s="192"/>
      <c r="ES369" s="192"/>
      <c r="ET369" s="192"/>
      <c r="EU369" s="192"/>
      <c r="EV369" s="192"/>
      <c r="EW369" s="192"/>
      <c r="EX369" s="192"/>
      <c r="EY369" s="192"/>
      <c r="EZ369" s="192"/>
      <c r="FA369" s="192"/>
      <c r="FB369" s="192"/>
      <c r="FC369" s="192"/>
      <c r="FD369" s="192"/>
      <c r="FE369" s="192"/>
      <c r="FF369" s="192"/>
      <c r="FG369" s="192"/>
      <c r="FH369" s="192"/>
      <c r="FI369" s="192"/>
      <c r="FJ369" s="192"/>
      <c r="FK369" s="192"/>
      <c r="FL369" s="192"/>
      <c r="FM369" s="192"/>
      <c r="FN369" s="192"/>
      <c r="FO369" s="192"/>
      <c r="FP369" s="192"/>
      <c r="FQ369" s="192"/>
      <c r="FR369" s="192"/>
      <c r="FS369" s="192"/>
      <c r="FT369" s="192"/>
      <c r="FU369" s="192"/>
      <c r="FV369" s="192"/>
      <c r="FW369" s="192"/>
      <c r="FX369" s="192"/>
      <c r="FY369" s="192"/>
      <c r="FZ369" s="192"/>
      <c r="GA369" s="192"/>
      <c r="GB369" s="192"/>
      <c r="GC369" s="192"/>
      <c r="GD369" s="192"/>
      <c r="GE369" s="192"/>
      <c r="GF369" s="192"/>
      <c r="GG369" s="192"/>
      <c r="GH369" s="192"/>
      <c r="GI369" s="192"/>
      <c r="GJ369" s="192"/>
      <c r="GK369" s="192"/>
      <c r="GL369" s="192"/>
      <c r="GM369" s="192"/>
      <c r="GN369" s="192"/>
      <c r="GO369" s="192"/>
      <c r="GP369" s="192"/>
      <c r="GQ369" s="192"/>
      <c r="GR369" s="192"/>
      <c r="GS369" s="192"/>
      <c r="GT369" s="192"/>
      <c r="GU369" s="192"/>
      <c r="GV369" s="192"/>
      <c r="GW369" s="192"/>
      <c r="GX369" s="192"/>
      <c r="GY369" s="192"/>
      <c r="GZ369" s="192"/>
      <c r="HA369" s="192"/>
      <c r="HB369" s="192"/>
      <c r="HC369" s="192"/>
      <c r="HD369" s="192"/>
      <c r="HE369" s="192"/>
      <c r="HF369" s="192"/>
      <c r="HG369" s="192"/>
      <c r="HH369" s="192"/>
      <c r="HI369" s="192"/>
      <c r="HJ369" s="192"/>
      <c r="HK369" s="192"/>
      <c r="HL369" s="192"/>
      <c r="HM369" s="192"/>
      <c r="HN369" s="192"/>
      <c r="HO369" s="192"/>
      <c r="HP369" s="192"/>
      <c r="HQ369" s="192"/>
      <c r="HR369" s="192"/>
      <c r="HS369" s="192"/>
      <c r="HT369" s="192"/>
      <c r="HU369" s="192"/>
      <c r="HV369" s="192"/>
      <c r="HW369" s="192"/>
      <c r="HX369" s="192"/>
      <c r="HY369" s="192"/>
      <c r="HZ369" s="192"/>
      <c r="IA369" s="192"/>
      <c r="IB369" s="192"/>
      <c r="IC369" s="192"/>
      <c r="ID369" s="192"/>
      <c r="IE369" s="192"/>
      <c r="IF369" s="192"/>
      <c r="IG369" s="192"/>
      <c r="IH369" s="192"/>
      <c r="II369" s="192"/>
      <c r="IJ369" s="192"/>
      <c r="IK369" s="192"/>
      <c r="IL369" s="192"/>
      <c r="IM369" s="192"/>
      <c r="IN369" s="192"/>
      <c r="IO369" s="192"/>
      <c r="IP369" s="192"/>
      <c r="IQ369" s="192"/>
      <c r="IR369" s="192"/>
      <c r="IS369" s="192"/>
      <c r="IT369" s="192"/>
      <c r="IU369" s="192"/>
      <c r="IV369" s="192"/>
      <c r="IW369" s="192"/>
      <c r="IX369" s="192"/>
      <c r="IY369" s="192"/>
      <c r="IZ369" s="192"/>
      <c r="JA369" s="192"/>
      <c r="JB369" s="192"/>
      <c r="JC369" s="192"/>
      <c r="JD369" s="192"/>
      <c r="JE369" s="192"/>
      <c r="JF369" s="192"/>
      <c r="JG369" s="192"/>
      <c r="JH369" s="192"/>
      <c r="JI369" s="192"/>
      <c r="JJ369" s="192"/>
      <c r="JK369" s="192"/>
      <c r="JL369" s="192"/>
      <c r="JM369" s="192"/>
      <c r="JN369" s="192"/>
      <c r="JO369" s="192"/>
      <c r="JP369" s="192"/>
      <c r="JQ369" s="192"/>
      <c r="JR369" s="192"/>
      <c r="JS369" s="192"/>
      <c r="JT369" s="192"/>
      <c r="JU369" s="192"/>
      <c r="JV369" s="192"/>
      <c r="JW369" s="192"/>
      <c r="JX369" s="192"/>
      <c r="JY369" s="192"/>
      <c r="JZ369" s="192"/>
      <c r="KA369" s="192"/>
      <c r="KB369" s="192"/>
      <c r="KC369" s="192"/>
      <c r="KD369" s="192"/>
      <c r="KE369" s="192"/>
      <c r="KF369" s="192"/>
      <c r="KG369" s="192"/>
      <c r="KH369" s="192"/>
      <c r="KI369" s="192"/>
      <c r="KJ369" s="192"/>
      <c r="KK369" s="192"/>
      <c r="KL369" s="192"/>
      <c r="KM369" s="192"/>
      <c r="KN369" s="192"/>
      <c r="KO369" s="192"/>
      <c r="KP369" s="192"/>
      <c r="KQ369" s="192"/>
      <c r="KR369" s="192"/>
      <c r="KS369" s="192"/>
      <c r="KT369" s="192"/>
      <c r="KU369" s="192"/>
      <c r="KV369" s="192"/>
      <c r="KW369" s="192"/>
      <c r="KX369" s="192"/>
      <c r="KY369" s="192"/>
      <c r="KZ369" s="192"/>
      <c r="LA369" s="192"/>
      <c r="LB369" s="192"/>
      <c r="LC369" s="192"/>
      <c r="LD369" s="192"/>
      <c r="LE369" s="192"/>
      <c r="LF369" s="192"/>
      <c r="LG369" s="192"/>
      <c r="LH369" s="192"/>
      <c r="LI369" s="192"/>
      <c r="LJ369" s="192"/>
      <c r="LK369" s="192"/>
      <c r="LL369" s="192"/>
      <c r="LM369" s="192"/>
      <c r="LN369" s="192"/>
      <c r="LO369" s="192"/>
      <c r="LP369" s="192"/>
      <c r="LQ369" s="192"/>
      <c r="LR369" s="192"/>
      <c r="LS369" s="192"/>
      <c r="LT369" s="192"/>
      <c r="LU369" s="192"/>
      <c r="LV369" s="192"/>
      <c r="LW369" s="192"/>
      <c r="LX369" s="192"/>
      <c r="LY369" s="192"/>
      <c r="LZ369" s="192"/>
      <c r="MA369" s="192"/>
      <c r="MB369" s="192"/>
      <c r="MC369" s="192"/>
      <c r="MD369" s="192"/>
      <c r="ME369" s="192"/>
      <c r="MF369" s="192"/>
      <c r="MG369" s="192"/>
      <c r="MH369" s="192"/>
      <c r="MI369" s="192"/>
      <c r="MJ369" s="192"/>
      <c r="MK369" s="192"/>
      <c r="ML369" s="192"/>
      <c r="MM369" s="192"/>
      <c r="MN369" s="192"/>
      <c r="MO369" s="192"/>
      <c r="MP369" s="192"/>
      <c r="MQ369" s="192"/>
      <c r="MR369" s="192"/>
      <c r="MS369" s="192"/>
      <c r="MT369" s="192"/>
      <c r="MU369" s="192"/>
      <c r="MV369" s="192"/>
      <c r="MW369" s="192"/>
      <c r="MX369" s="192"/>
      <c r="MY369" s="192"/>
      <c r="MZ369" s="192"/>
      <c r="NA369" s="192"/>
      <c r="NB369" s="192"/>
      <c r="NC369" s="192"/>
      <c r="ND369" s="192"/>
      <c r="NE369" s="192"/>
      <c r="NF369" s="192"/>
      <c r="NG369" s="192"/>
      <c r="NH369" s="192"/>
      <c r="NI369" s="192"/>
      <c r="NJ369" s="192"/>
      <c r="NK369" s="192"/>
      <c r="NL369" s="192"/>
      <c r="NM369" s="192"/>
      <c r="NN369" s="192"/>
      <c r="NO369" s="192"/>
      <c r="NP369" s="192"/>
      <c r="NQ369" s="192"/>
      <c r="NR369" s="192"/>
      <c r="NS369" s="192"/>
      <c r="NT369" s="192"/>
      <c r="NU369" s="192"/>
      <c r="NV369" s="192"/>
      <c r="NW369" s="192"/>
      <c r="NX369" s="192"/>
      <c r="NY369" s="192"/>
      <c r="NZ369" s="192"/>
      <c r="OA369" s="192"/>
      <c r="OB369" s="192"/>
      <c r="OC369" s="192"/>
      <c r="OD369" s="192"/>
      <c r="OE369" s="192"/>
      <c r="OF369" s="192"/>
      <c r="OG369" s="192"/>
      <c r="OH369" s="192"/>
      <c r="OI369" s="192"/>
      <c r="OJ369" s="192"/>
      <c r="OK369" s="192"/>
      <c r="OL369" s="192"/>
      <c r="OM369" s="192"/>
      <c r="ON369" s="192"/>
      <c r="OO369" s="192"/>
      <c r="OP369" s="192"/>
      <c r="OQ369" s="192"/>
      <c r="OR369" s="192"/>
      <c r="OS369" s="192"/>
      <c r="OT369" s="192"/>
      <c r="OU369" s="192"/>
      <c r="OV369" s="192"/>
      <c r="OW369" s="192"/>
      <c r="OX369" s="192"/>
      <c r="OY369" s="192"/>
      <c r="OZ369" s="192"/>
      <c r="PA369" s="192"/>
      <c r="PB369" s="192"/>
      <c r="PC369" s="192"/>
      <c r="PD369" s="192"/>
      <c r="PE369" s="192"/>
      <c r="PF369" s="192"/>
      <c r="PG369" s="192"/>
      <c r="PH369" s="192"/>
      <c r="PI369" s="192"/>
      <c r="PJ369" s="192"/>
      <c r="PK369" s="192"/>
      <c r="PL369" s="192"/>
      <c r="PM369" s="192"/>
      <c r="PN369" s="192"/>
      <c r="PO369" s="192"/>
      <c r="PP369" s="192"/>
      <c r="PQ369" s="192"/>
      <c r="PR369" s="192"/>
      <c r="PS369" s="192"/>
      <c r="PT369" s="192"/>
      <c r="PU369" s="192"/>
      <c r="PV369" s="192"/>
      <c r="PW369" s="192"/>
      <c r="PX369" s="192"/>
      <c r="PY369" s="192"/>
      <c r="PZ369" s="192"/>
      <c r="QA369" s="192"/>
      <c r="QB369" s="192"/>
      <c r="QC369" s="192"/>
      <c r="QD369" s="192"/>
      <c r="QE369" s="192"/>
      <c r="QF369" s="192"/>
      <c r="QG369" s="192"/>
      <c r="QH369" s="192"/>
      <c r="QI369" s="192"/>
      <c r="QJ369" s="192"/>
      <c r="QK369" s="192"/>
      <c r="QL369" s="192"/>
      <c r="QM369" s="192"/>
      <c r="QN369" s="192"/>
      <c r="QO369" s="192"/>
      <c r="QP369" s="192"/>
      <c r="QQ369" s="192"/>
      <c r="QR369" s="192"/>
      <c r="QS369" s="192"/>
      <c r="QT369" s="192"/>
      <c r="QU369" s="192"/>
      <c r="QV369" s="192"/>
      <c r="QW369" s="192"/>
      <c r="QX369" s="192"/>
      <c r="QY369" s="192"/>
      <c r="QZ369" s="192"/>
      <c r="RA369" s="192"/>
      <c r="RB369" s="192"/>
      <c r="RC369" s="192"/>
      <c r="RD369" s="192"/>
      <c r="RE369" s="192"/>
      <c r="RF369" s="192"/>
      <c r="RG369" s="192"/>
      <c r="RH369" s="192"/>
      <c r="RI369" s="192"/>
      <c r="RJ369" s="192"/>
      <c r="RK369" s="192"/>
      <c r="RL369" s="192"/>
      <c r="RM369" s="192"/>
      <c r="RN369" s="192"/>
      <c r="RO369" s="192"/>
      <c r="RP369" s="192"/>
      <c r="RQ369" s="192"/>
      <c r="RR369" s="192"/>
      <c r="RS369" s="192"/>
      <c r="RT369" s="192"/>
      <c r="RU369" s="192"/>
      <c r="RV369" s="192"/>
      <c r="RW369" s="192"/>
      <c r="RX369" s="192"/>
      <c r="RY369" s="192"/>
      <c r="RZ369" s="192"/>
      <c r="SA369" s="192"/>
      <c r="SB369" s="192"/>
      <c r="SC369" s="192"/>
      <c r="SD369" s="192"/>
      <c r="SE369" s="192"/>
      <c r="SF369" s="192"/>
      <c r="SG369" s="192"/>
      <c r="SH369" s="192"/>
      <c r="SI369" s="192"/>
      <c r="SJ369" s="192"/>
      <c r="SK369" s="192"/>
      <c r="SL369" s="192"/>
      <c r="SM369" s="192"/>
      <c r="SN369" s="192"/>
      <c r="SO369" s="192"/>
      <c r="SP369" s="192"/>
      <c r="SQ369" s="192"/>
      <c r="SR369" s="192"/>
      <c r="SS369" s="192"/>
      <c r="ST369" s="192"/>
      <c r="SU369" s="192"/>
      <c r="SV369" s="192"/>
      <c r="SW369" s="192"/>
      <c r="SX369" s="192"/>
      <c r="SY369" s="192"/>
      <c r="SZ369" s="192"/>
      <c r="TA369" s="192"/>
      <c r="TB369" s="192"/>
      <c r="TC369" s="192"/>
      <c r="TD369" s="192"/>
      <c r="TE369" s="192"/>
      <c r="TF369" s="192"/>
      <c r="TG369" s="192"/>
      <c r="TH369" s="192"/>
      <c r="TI369" s="192"/>
      <c r="TJ369" s="192"/>
      <c r="TK369" s="192"/>
      <c r="TL369" s="192"/>
      <c r="TM369" s="192"/>
      <c r="TN369" s="192"/>
      <c r="TO369" s="192"/>
      <c r="TP369" s="192"/>
      <c r="TQ369" s="192"/>
      <c r="TR369" s="192"/>
      <c r="TS369" s="192"/>
      <c r="TT369" s="192"/>
      <c r="TU369" s="192"/>
      <c r="TV369" s="192"/>
      <c r="TW369" s="192"/>
      <c r="TX369" s="192"/>
      <c r="TY369" s="192"/>
      <c r="TZ369" s="192"/>
      <c r="UA369" s="192"/>
      <c r="UB369" s="192"/>
      <c r="UC369" s="192"/>
      <c r="UD369" s="192"/>
      <c r="UE369" s="192"/>
      <c r="UF369" s="192"/>
      <c r="UG369" s="192"/>
      <c r="UH369" s="192"/>
      <c r="UI369" s="192"/>
      <c r="UJ369" s="192"/>
      <c r="UK369" s="192"/>
      <c r="UL369" s="192"/>
      <c r="UM369" s="192"/>
      <c r="UN369" s="192"/>
      <c r="UO369" s="192"/>
      <c r="UP369" s="192"/>
      <c r="UQ369" s="192"/>
      <c r="UR369" s="192"/>
      <c r="US369" s="192"/>
      <c r="UT369" s="192"/>
      <c r="UU369" s="192"/>
      <c r="UV369" s="192"/>
      <c r="UW369" s="192"/>
      <c r="UX369" s="192"/>
      <c r="UY369" s="192"/>
      <c r="UZ369" s="192"/>
      <c r="VA369" s="192"/>
      <c r="VB369" s="192"/>
      <c r="VC369" s="192"/>
      <c r="VD369" s="192"/>
      <c r="VE369" s="192"/>
      <c r="VF369" s="192"/>
      <c r="VG369" s="192"/>
      <c r="VH369" s="192"/>
      <c r="VI369" s="192"/>
      <c r="VJ369" s="192"/>
      <c r="VK369" s="192"/>
      <c r="VL369" s="192"/>
      <c r="VM369" s="192"/>
      <c r="VN369" s="192"/>
      <c r="VO369" s="192"/>
      <c r="VP369" s="192"/>
      <c r="VQ369" s="192"/>
      <c r="VR369" s="192"/>
      <c r="VS369" s="192"/>
      <c r="VT369" s="192"/>
      <c r="VU369" s="192"/>
      <c r="VV369" s="192"/>
      <c r="VW369" s="192"/>
      <c r="VX369" s="192"/>
      <c r="VY369" s="192"/>
      <c r="VZ369" s="192"/>
      <c r="WA369" s="192"/>
      <c r="WB369" s="192"/>
      <c r="WC369" s="192"/>
      <c r="WD369" s="192"/>
      <c r="WE369" s="192"/>
      <c r="WF369" s="192"/>
      <c r="WG369" s="192"/>
      <c r="WH369" s="192"/>
      <c r="WI369" s="192"/>
      <c r="WJ369" s="192"/>
      <c r="WK369" s="192"/>
      <c r="WL369" s="192"/>
      <c r="WM369" s="192"/>
      <c r="WN369" s="192"/>
      <c r="WO369" s="192"/>
      <c r="WP369" s="192"/>
      <c r="WQ369" s="192"/>
      <c r="WR369" s="192"/>
      <c r="WS369" s="192"/>
      <c r="WT369" s="192"/>
      <c r="WU369" s="192"/>
      <c r="WV369" s="192"/>
      <c r="WW369" s="192"/>
      <c r="WX369" s="192"/>
      <c r="WY369" s="192"/>
      <c r="WZ369" s="192"/>
      <c r="XA369" s="192"/>
      <c r="XB369" s="192"/>
      <c r="XC369" s="192"/>
      <c r="XD369" s="192"/>
      <c r="XE369" s="192"/>
      <c r="XF369" s="192"/>
      <c r="XG369" s="192"/>
      <c r="XH369" s="192"/>
      <c r="XI369" s="192"/>
      <c r="XJ369" s="192"/>
      <c r="XK369" s="192"/>
      <c r="XL369" s="192"/>
      <c r="XM369" s="192"/>
      <c r="XN369" s="192"/>
      <c r="XO369" s="192"/>
      <c r="XP369" s="192"/>
      <c r="XQ369" s="192"/>
      <c r="XR369" s="192"/>
      <c r="XS369" s="192"/>
      <c r="XT369" s="192"/>
      <c r="XU369" s="192"/>
      <c r="XV369" s="192"/>
      <c r="XW369" s="192"/>
      <c r="XX369" s="192"/>
      <c r="XY369" s="192"/>
      <c r="XZ369" s="192"/>
      <c r="YA369" s="192"/>
      <c r="YB369" s="192"/>
      <c r="YC369" s="192"/>
      <c r="YD369" s="192"/>
      <c r="YE369" s="192"/>
      <c r="YF369" s="192"/>
      <c r="YG369" s="192"/>
      <c r="YH369" s="192"/>
      <c r="YI369" s="192"/>
      <c r="YJ369" s="192"/>
      <c r="YK369" s="192"/>
      <c r="YL369" s="192"/>
      <c r="YM369" s="192"/>
      <c r="YN369" s="192"/>
      <c r="YO369" s="192"/>
      <c r="YP369" s="192"/>
      <c r="YQ369" s="192"/>
      <c r="YR369" s="192"/>
      <c r="YS369" s="192"/>
      <c r="YT369" s="192"/>
      <c r="YU369" s="192"/>
      <c r="YV369" s="192"/>
      <c r="YW369" s="192"/>
      <c r="YX369" s="192"/>
      <c r="YY369" s="192"/>
      <c r="YZ369" s="192"/>
      <c r="ZA369" s="192"/>
      <c r="ZB369" s="192"/>
      <c r="ZC369" s="192"/>
      <c r="ZD369" s="192"/>
      <c r="ZE369" s="192"/>
      <c r="ZF369" s="192"/>
      <c r="ZG369" s="192"/>
      <c r="ZH369" s="192"/>
      <c r="ZI369" s="192"/>
      <c r="ZJ369" s="192"/>
      <c r="ZK369" s="192"/>
      <c r="ZL369" s="192"/>
      <c r="ZM369" s="192"/>
      <c r="ZN369" s="192"/>
      <c r="ZO369" s="192"/>
      <c r="ZP369" s="192"/>
      <c r="ZQ369" s="192"/>
      <c r="ZR369" s="192"/>
      <c r="ZS369" s="192"/>
      <c r="ZT369" s="192"/>
      <c r="ZU369" s="192"/>
      <c r="ZV369" s="192"/>
      <c r="ZW369" s="192"/>
      <c r="ZX369" s="192"/>
      <c r="ZY369" s="192"/>
      <c r="ZZ369" s="192"/>
      <c r="AAA369" s="192"/>
      <c r="AAB369" s="192"/>
      <c r="AAC369" s="192"/>
      <c r="AAD369" s="192"/>
      <c r="AAE369" s="192"/>
      <c r="AAF369" s="192"/>
      <c r="AAG369" s="192"/>
      <c r="AAH369" s="192"/>
      <c r="AAI369" s="192"/>
      <c r="AAJ369" s="192"/>
      <c r="AAK369" s="192"/>
      <c r="AAL369" s="192"/>
      <c r="AAM369" s="192"/>
      <c r="AAN369" s="192"/>
      <c r="AAO369" s="192"/>
      <c r="AAP369" s="192"/>
      <c r="AAQ369" s="192"/>
      <c r="AAR369" s="192"/>
      <c r="AAS369" s="192"/>
      <c r="AAT369" s="192"/>
      <c r="AAU369" s="192"/>
      <c r="AAV369" s="192"/>
      <c r="AAW369" s="192"/>
      <c r="AAX369" s="192"/>
      <c r="AAY369" s="192"/>
      <c r="AAZ369" s="192"/>
      <c r="ABA369" s="192"/>
      <c r="ABB369" s="192"/>
      <c r="ABC369" s="192"/>
      <c r="ABD369" s="192"/>
      <c r="ABE369" s="192"/>
      <c r="ABF369" s="192"/>
      <c r="ABG369" s="192"/>
      <c r="ABH369" s="192"/>
      <c r="ABI369" s="192"/>
      <c r="ABJ369" s="192"/>
      <c r="ABK369" s="192"/>
      <c r="ABL369" s="192"/>
      <c r="ABM369" s="192"/>
      <c r="ABN369" s="192"/>
      <c r="ABO369" s="192"/>
      <c r="ABP369" s="192"/>
      <c r="ABQ369" s="192"/>
      <c r="ABR369" s="192"/>
      <c r="ABS369" s="192"/>
      <c r="ABT369" s="192"/>
      <c r="ABU369" s="192"/>
      <c r="ABV369" s="192"/>
      <c r="ABW369" s="192"/>
      <c r="ABX369" s="192"/>
      <c r="ABY369" s="192"/>
      <c r="ABZ369" s="192"/>
      <c r="ACA369" s="192"/>
      <c r="ACB369" s="192"/>
      <c r="ACC369" s="192"/>
      <c r="ACD369" s="192"/>
      <c r="ACE369" s="192"/>
      <c r="ACF369" s="192"/>
      <c r="ACG369" s="192"/>
      <c r="ACH369" s="192"/>
      <c r="ACI369" s="192"/>
      <c r="ACJ369" s="192"/>
      <c r="ACK369" s="192"/>
      <c r="ACL369" s="192"/>
      <c r="ACM369" s="192"/>
      <c r="ACN369" s="192"/>
      <c r="ACO369" s="192"/>
      <c r="ACP369" s="192"/>
      <c r="ACQ369" s="192"/>
      <c r="ACR369" s="192"/>
      <c r="ACS369" s="192"/>
      <c r="ACT369" s="192"/>
      <c r="ACU369" s="192"/>
      <c r="ACV369" s="192"/>
      <c r="ACW369" s="192"/>
      <c r="ACX369" s="192"/>
      <c r="ACY369" s="192"/>
      <c r="ACZ369" s="192"/>
      <c r="ADA369" s="192"/>
      <c r="ADB369" s="192"/>
      <c r="ADC369" s="192"/>
      <c r="ADD369" s="192"/>
      <c r="ADE369" s="192"/>
      <c r="ADF369" s="192"/>
      <c r="ADG369" s="192"/>
      <c r="ADH369" s="192"/>
      <c r="ADI369" s="192"/>
      <c r="ADJ369" s="192"/>
      <c r="ADK369" s="192"/>
      <c r="ADL369" s="192"/>
      <c r="ADM369" s="192"/>
      <c r="ADN369" s="192"/>
      <c r="ADO369" s="192"/>
      <c r="ADP369" s="192"/>
      <c r="ADQ369" s="192"/>
      <c r="ADR369" s="192"/>
      <c r="ADS369" s="192"/>
      <c r="ADT369" s="192"/>
      <c r="ADU369" s="192"/>
      <c r="ADV369" s="192"/>
      <c r="ADW369" s="192"/>
      <c r="ADX369" s="192"/>
      <c r="ADY369" s="192"/>
      <c r="ADZ369" s="192"/>
      <c r="AEA369" s="192"/>
      <c r="AEB369" s="192"/>
      <c r="AEC369" s="192"/>
      <c r="AED369" s="192"/>
      <c r="AEE369" s="192"/>
      <c r="AEF369" s="192"/>
      <c r="AEG369" s="192"/>
      <c r="AEH369" s="192"/>
      <c r="AEI369" s="192"/>
      <c r="AEJ369" s="192"/>
      <c r="AEK369" s="192"/>
      <c r="AEL369" s="192"/>
      <c r="AEM369" s="192"/>
      <c r="AEN369" s="192"/>
      <c r="AEO369" s="192"/>
      <c r="AEP369" s="192"/>
      <c r="AEQ369" s="192"/>
      <c r="AER369" s="192"/>
      <c r="AES369" s="192"/>
      <c r="AET369" s="192"/>
      <c r="AEU369" s="192"/>
      <c r="AEV369" s="192"/>
      <c r="AEW369" s="192"/>
      <c r="AEX369" s="192"/>
      <c r="AEY369" s="192"/>
      <c r="AEZ369" s="192"/>
      <c r="AFA369" s="192"/>
      <c r="AFB369" s="192"/>
      <c r="AFC369" s="192"/>
      <c r="AFD369" s="192"/>
      <c r="AFE369" s="192"/>
      <c r="AFF369" s="192"/>
      <c r="AFG369" s="192"/>
      <c r="AFH369" s="192"/>
      <c r="AFI369" s="192"/>
      <c r="AFJ369" s="192"/>
      <c r="AFK369" s="192"/>
      <c r="AFL369" s="192"/>
      <c r="AFM369" s="192"/>
      <c r="AFN369" s="192"/>
      <c r="AFO369" s="192"/>
      <c r="AFP369" s="192"/>
      <c r="AFQ369" s="192"/>
      <c r="AFR369" s="192"/>
      <c r="AFS369" s="192"/>
      <c r="AFT369" s="192"/>
      <c r="AFU369" s="192"/>
      <c r="AFV369" s="192"/>
      <c r="AFW369" s="192"/>
      <c r="AFX369" s="192"/>
      <c r="AFY369" s="192"/>
      <c r="AFZ369" s="192"/>
      <c r="AGA369" s="192"/>
      <c r="AGB369" s="192"/>
      <c r="AGC369" s="192"/>
      <c r="AGD369" s="192"/>
      <c r="AGE369" s="192"/>
      <c r="AGF369" s="192"/>
      <c r="AGG369" s="192"/>
      <c r="AGH369" s="192"/>
      <c r="AGI369" s="192"/>
      <c r="AGJ369" s="192"/>
      <c r="AGK369" s="192"/>
      <c r="AGL369" s="192"/>
      <c r="AGM369" s="192"/>
      <c r="AGN369" s="192"/>
      <c r="AGO369" s="192"/>
      <c r="AGP369" s="192"/>
      <c r="AGQ369" s="192"/>
      <c r="AGR369" s="192"/>
      <c r="AGS369" s="192"/>
      <c r="AGT369" s="192"/>
      <c r="AGU369" s="192"/>
      <c r="AGV369" s="192"/>
      <c r="AGW369" s="192"/>
      <c r="AGX369" s="192"/>
      <c r="AGY369" s="192"/>
      <c r="AGZ369" s="192"/>
      <c r="AHA369" s="192"/>
      <c r="AHB369" s="192"/>
      <c r="AHC369" s="192"/>
      <c r="AHD369" s="192"/>
      <c r="AHE369" s="192"/>
      <c r="AHF369" s="192"/>
      <c r="AHG369" s="192"/>
      <c r="AHH369" s="192"/>
      <c r="AHI369" s="192"/>
      <c r="AHJ369" s="192"/>
      <c r="AHK369" s="192"/>
      <c r="AHL369" s="192"/>
      <c r="AHM369" s="192"/>
      <c r="AHN369" s="192"/>
      <c r="AHO369" s="192"/>
      <c r="AHP369" s="192"/>
      <c r="AHQ369" s="192"/>
      <c r="AHR369" s="192"/>
      <c r="AHS369" s="192"/>
      <c r="AHT369" s="192"/>
      <c r="AHU369" s="192"/>
      <c r="AHV369" s="192"/>
      <c r="AHW369" s="192"/>
      <c r="AHX369" s="192"/>
      <c r="AHY369" s="192"/>
      <c r="AHZ369" s="192"/>
      <c r="AIA369" s="192"/>
      <c r="AIB369" s="192"/>
      <c r="AIC369" s="192"/>
      <c r="AID369" s="192"/>
      <c r="AIE369" s="192"/>
      <c r="AIF369" s="192"/>
      <c r="AIG369" s="192"/>
      <c r="AIH369" s="192"/>
      <c r="AII369" s="192"/>
      <c r="AIJ369" s="192"/>
      <c r="AIK369" s="192"/>
      <c r="AIL369" s="192"/>
      <c r="AIM369" s="192"/>
      <c r="AIN369" s="192"/>
      <c r="AIO369" s="192"/>
      <c r="AIP369" s="192"/>
      <c r="AIQ369" s="192"/>
      <c r="AIR369" s="192"/>
      <c r="AIS369" s="192"/>
      <c r="AIT369" s="192"/>
      <c r="AIU369" s="192"/>
      <c r="AIV369" s="192"/>
      <c r="AIW369" s="192"/>
      <c r="AIX369" s="192"/>
      <c r="AIY369" s="192"/>
      <c r="AIZ369" s="192"/>
      <c r="AJA369" s="192"/>
      <c r="AJB369" s="192"/>
      <c r="AJC369" s="192"/>
      <c r="AJD369" s="192"/>
      <c r="AJE369" s="192"/>
      <c r="AJF369" s="192"/>
      <c r="AJG369" s="192"/>
      <c r="AJH369" s="192"/>
      <c r="AJI369" s="192"/>
      <c r="AJJ369" s="192"/>
      <c r="AJK369" s="192"/>
      <c r="AJL369" s="192"/>
      <c r="AJM369" s="192"/>
      <c r="AJN369" s="192"/>
      <c r="AJO369" s="192"/>
      <c r="AJP369" s="192"/>
      <c r="AJQ369" s="192"/>
      <c r="AJR369" s="192"/>
      <c r="AJS369" s="192"/>
      <c r="AJT369" s="192"/>
      <c r="AJU369" s="192"/>
      <c r="AJV369" s="192"/>
      <c r="AJW369" s="192"/>
      <c r="AJX369" s="192"/>
      <c r="AJY369" s="192"/>
      <c r="AJZ369" s="192"/>
      <c r="AKA369" s="192"/>
      <c r="AKB369" s="192"/>
      <c r="AKC369" s="192"/>
      <c r="AKD369" s="192"/>
      <c r="AKE369" s="192"/>
      <c r="AKF369" s="192"/>
      <c r="AKG369" s="192"/>
      <c r="AKH369" s="192"/>
      <c r="AKI369" s="192"/>
      <c r="AKJ369" s="192"/>
      <c r="AKK369" s="192"/>
      <c r="AKL369" s="192"/>
      <c r="AKM369" s="192"/>
      <c r="AKN369" s="192"/>
      <c r="AKO369" s="192"/>
      <c r="AKP369" s="192"/>
      <c r="AKQ369" s="192"/>
      <c r="AKR369" s="192"/>
      <c r="AKS369" s="192"/>
      <c r="AKT369" s="192"/>
      <c r="AKU369" s="192"/>
      <c r="AKV369" s="192"/>
      <c r="AKW369" s="192"/>
      <c r="AKX369" s="192"/>
      <c r="AKY369" s="192"/>
      <c r="AKZ369" s="192"/>
      <c r="ALA369" s="192"/>
      <c r="ALB369" s="192"/>
      <c r="ALC369" s="192"/>
      <c r="ALD369" s="192"/>
      <c r="ALE369" s="192"/>
      <c r="ALF369" s="192"/>
      <c r="ALG369" s="192"/>
      <c r="ALH369" s="192"/>
      <c r="ALI369" s="192"/>
      <c r="ALJ369" s="192"/>
      <c r="ALK369" s="192"/>
      <c r="ALL369" s="192"/>
      <c r="ALM369" s="192"/>
      <c r="ALN369" s="192"/>
      <c r="ALO369" s="192"/>
      <c r="ALP369" s="192"/>
      <c r="ALQ369" s="192"/>
      <c r="ALR369" s="192"/>
      <c r="ALS369" s="192"/>
      <c r="ALT369" s="192"/>
      <c r="ALU369" s="192"/>
      <c r="ALV369" s="192"/>
      <c r="ALW369" s="192"/>
      <c r="ALX369" s="192"/>
      <c r="ALY369" s="192"/>
      <c r="ALZ369" s="192"/>
      <c r="AMA369" s="192"/>
      <c r="AMB369" s="192"/>
      <c r="AMC369" s="192"/>
      <c r="AMD369" s="192"/>
      <c r="AME369" s="192"/>
      <c r="AMF369" s="192"/>
      <c r="AMG369" s="192"/>
      <c r="AMH369" s="192"/>
      <c r="AMI369" s="192"/>
      <c r="AMJ369" s="192"/>
    </row>
    <row r="370" spans="1:1024" s="220" customFormat="1" ht="64.5" customHeight="1" x14ac:dyDescent="0.25">
      <c r="A370" s="672"/>
      <c r="B370" s="675"/>
      <c r="C370" s="671"/>
      <c r="D370" s="672"/>
      <c r="E370" s="672"/>
      <c r="F370" s="671"/>
      <c r="G370" s="673"/>
      <c r="H370" s="672"/>
      <c r="I370" s="189" t="s">
        <v>1842</v>
      </c>
      <c r="J370" s="187" t="s">
        <v>6</v>
      </c>
      <c r="K370" s="190" t="s">
        <v>1843</v>
      </c>
      <c r="L370" s="189" t="str">
        <f>VLOOKUP(MID(K370,1,4),CódigosRetorno!$A$2:$B$1795,2,FALSE())</f>
        <v>La sumatoria del total del importe del tributo Otros tributos de línea no corresponden al total</v>
      </c>
      <c r="M370" s="187" t="s">
        <v>8</v>
      </c>
      <c r="N370" s="191"/>
      <c r="O370" s="192"/>
      <c r="P370" s="192"/>
      <c r="Q370" s="192"/>
      <c r="R370" s="192"/>
      <c r="S370" s="192"/>
      <c r="T370" s="192"/>
      <c r="U370" s="192"/>
      <c r="V370" s="192"/>
      <c r="W370" s="192"/>
      <c r="X370" s="192"/>
      <c r="Y370" s="192"/>
      <c r="Z370" s="192"/>
      <c r="AA370" s="192"/>
      <c r="AB370" s="192"/>
      <c r="AC370" s="192"/>
      <c r="AD370" s="192"/>
      <c r="AE370" s="192"/>
      <c r="AF370" s="192"/>
      <c r="AG370" s="192"/>
      <c r="AH370" s="192"/>
      <c r="AI370" s="192"/>
      <c r="AJ370" s="192"/>
      <c r="AK370" s="192"/>
      <c r="AL370" s="192"/>
      <c r="AM370" s="192"/>
      <c r="AN370" s="192"/>
      <c r="AO370" s="192"/>
      <c r="AP370" s="192"/>
      <c r="AQ370" s="192"/>
      <c r="AR370" s="192"/>
      <c r="AS370" s="192"/>
      <c r="AT370" s="192"/>
      <c r="AU370" s="192"/>
      <c r="AV370" s="192"/>
      <c r="AW370" s="192"/>
      <c r="AX370" s="192"/>
      <c r="AY370" s="192"/>
      <c r="AZ370" s="192"/>
      <c r="BA370" s="192"/>
      <c r="BB370" s="192"/>
      <c r="BC370" s="192"/>
      <c r="BD370" s="192"/>
      <c r="BE370" s="192"/>
      <c r="BF370" s="192"/>
      <c r="BG370" s="192"/>
      <c r="BH370" s="192"/>
      <c r="BI370" s="192"/>
      <c r="BJ370" s="192"/>
      <c r="BK370" s="192"/>
      <c r="BL370" s="192"/>
      <c r="BM370" s="192"/>
      <c r="BN370" s="192"/>
      <c r="BO370" s="192"/>
      <c r="BP370" s="192"/>
      <c r="BQ370" s="192"/>
      <c r="BR370" s="192"/>
      <c r="BS370" s="192"/>
      <c r="BT370" s="192"/>
      <c r="BU370" s="192"/>
      <c r="BV370" s="192"/>
      <c r="BW370" s="192"/>
      <c r="BX370" s="192"/>
      <c r="BY370" s="192"/>
      <c r="BZ370" s="192"/>
      <c r="CA370" s="192"/>
      <c r="CB370" s="192"/>
      <c r="CC370" s="192"/>
      <c r="CD370" s="192"/>
      <c r="CE370" s="192"/>
      <c r="CF370" s="192"/>
      <c r="CG370" s="192"/>
      <c r="CH370" s="192"/>
      <c r="CI370" s="192"/>
      <c r="CJ370" s="192"/>
      <c r="CK370" s="192"/>
      <c r="CL370" s="192"/>
      <c r="CM370" s="192"/>
      <c r="CN370" s="192"/>
      <c r="CO370" s="192"/>
      <c r="CP370" s="192"/>
      <c r="CQ370" s="192"/>
      <c r="CR370" s="192"/>
      <c r="CS370" s="192"/>
      <c r="CT370" s="192"/>
      <c r="CU370" s="192"/>
      <c r="CV370" s="192"/>
      <c r="CW370" s="192"/>
      <c r="CX370" s="192"/>
      <c r="CY370" s="192"/>
      <c r="CZ370" s="192"/>
      <c r="DA370" s="192"/>
      <c r="DB370" s="192"/>
      <c r="DC370" s="192"/>
      <c r="DD370" s="192"/>
      <c r="DE370" s="192"/>
      <c r="DF370" s="192"/>
      <c r="DG370" s="192"/>
      <c r="DH370" s="192"/>
      <c r="DI370" s="192"/>
      <c r="DJ370" s="192"/>
      <c r="DK370" s="192"/>
      <c r="DL370" s="192"/>
      <c r="DM370" s="192"/>
      <c r="DN370" s="192"/>
      <c r="DO370" s="192"/>
      <c r="DP370" s="192"/>
      <c r="DQ370" s="192"/>
      <c r="DR370" s="192"/>
      <c r="DS370" s="192"/>
      <c r="DT370" s="192"/>
      <c r="DU370" s="192"/>
      <c r="DV370" s="192"/>
      <c r="DW370" s="192"/>
      <c r="DX370" s="192"/>
      <c r="DY370" s="192"/>
      <c r="DZ370" s="192"/>
      <c r="EA370" s="192"/>
      <c r="EB370" s="192"/>
      <c r="EC370" s="192"/>
      <c r="ED370" s="192"/>
      <c r="EE370" s="192"/>
      <c r="EF370" s="192"/>
      <c r="EG370" s="192"/>
      <c r="EH370" s="192"/>
      <c r="EI370" s="192"/>
      <c r="EJ370" s="192"/>
      <c r="EK370" s="192"/>
      <c r="EL370" s="192"/>
      <c r="EM370" s="192"/>
      <c r="EN370" s="192"/>
      <c r="EO370" s="192"/>
      <c r="EP370" s="192"/>
      <c r="EQ370" s="192"/>
      <c r="ER370" s="192"/>
      <c r="ES370" s="192"/>
      <c r="ET370" s="192"/>
      <c r="EU370" s="192"/>
      <c r="EV370" s="192"/>
      <c r="EW370" s="192"/>
      <c r="EX370" s="192"/>
      <c r="EY370" s="192"/>
      <c r="EZ370" s="192"/>
      <c r="FA370" s="192"/>
      <c r="FB370" s="192"/>
      <c r="FC370" s="192"/>
      <c r="FD370" s="192"/>
      <c r="FE370" s="192"/>
      <c r="FF370" s="192"/>
      <c r="FG370" s="192"/>
      <c r="FH370" s="192"/>
      <c r="FI370" s="192"/>
      <c r="FJ370" s="192"/>
      <c r="FK370" s="192"/>
      <c r="FL370" s="192"/>
      <c r="FM370" s="192"/>
      <c r="FN370" s="192"/>
      <c r="FO370" s="192"/>
      <c r="FP370" s="192"/>
      <c r="FQ370" s="192"/>
      <c r="FR370" s="192"/>
      <c r="FS370" s="192"/>
      <c r="FT370" s="192"/>
      <c r="FU370" s="192"/>
      <c r="FV370" s="192"/>
      <c r="FW370" s="192"/>
      <c r="FX370" s="192"/>
      <c r="FY370" s="192"/>
      <c r="FZ370" s="192"/>
      <c r="GA370" s="192"/>
      <c r="GB370" s="192"/>
      <c r="GC370" s="192"/>
      <c r="GD370" s="192"/>
      <c r="GE370" s="192"/>
      <c r="GF370" s="192"/>
      <c r="GG370" s="192"/>
      <c r="GH370" s="192"/>
      <c r="GI370" s="192"/>
      <c r="GJ370" s="192"/>
      <c r="GK370" s="192"/>
      <c r="GL370" s="192"/>
      <c r="GM370" s="192"/>
      <c r="GN370" s="192"/>
      <c r="GO370" s="192"/>
      <c r="GP370" s="192"/>
      <c r="GQ370" s="192"/>
      <c r="GR370" s="192"/>
      <c r="GS370" s="192"/>
      <c r="GT370" s="192"/>
      <c r="GU370" s="192"/>
      <c r="GV370" s="192"/>
      <c r="GW370" s="192"/>
      <c r="GX370" s="192"/>
      <c r="GY370" s="192"/>
      <c r="GZ370" s="192"/>
      <c r="HA370" s="192"/>
      <c r="HB370" s="192"/>
      <c r="HC370" s="192"/>
      <c r="HD370" s="192"/>
      <c r="HE370" s="192"/>
      <c r="HF370" s="192"/>
      <c r="HG370" s="192"/>
      <c r="HH370" s="192"/>
      <c r="HI370" s="192"/>
      <c r="HJ370" s="192"/>
      <c r="HK370" s="192"/>
      <c r="HL370" s="192"/>
      <c r="HM370" s="192"/>
      <c r="HN370" s="192"/>
      <c r="HO370" s="192"/>
      <c r="HP370" s="192"/>
      <c r="HQ370" s="192"/>
      <c r="HR370" s="192"/>
      <c r="HS370" s="192"/>
      <c r="HT370" s="192"/>
      <c r="HU370" s="192"/>
      <c r="HV370" s="192"/>
      <c r="HW370" s="192"/>
      <c r="HX370" s="192"/>
      <c r="HY370" s="192"/>
      <c r="HZ370" s="192"/>
      <c r="IA370" s="192"/>
      <c r="IB370" s="192"/>
      <c r="IC370" s="192"/>
      <c r="ID370" s="192"/>
      <c r="IE370" s="192"/>
      <c r="IF370" s="192"/>
      <c r="IG370" s="192"/>
      <c r="IH370" s="192"/>
      <c r="II370" s="192"/>
      <c r="IJ370" s="192"/>
      <c r="IK370" s="192"/>
      <c r="IL370" s="192"/>
      <c r="IM370" s="192"/>
      <c r="IN370" s="192"/>
      <c r="IO370" s="192"/>
      <c r="IP370" s="192"/>
      <c r="IQ370" s="192"/>
      <c r="IR370" s="192"/>
      <c r="IS370" s="192"/>
      <c r="IT370" s="192"/>
      <c r="IU370" s="192"/>
      <c r="IV370" s="192"/>
      <c r="IW370" s="192"/>
      <c r="IX370" s="192"/>
      <c r="IY370" s="192"/>
      <c r="IZ370" s="192"/>
      <c r="JA370" s="192"/>
      <c r="JB370" s="192"/>
      <c r="JC370" s="192"/>
      <c r="JD370" s="192"/>
      <c r="JE370" s="192"/>
      <c r="JF370" s="192"/>
      <c r="JG370" s="192"/>
      <c r="JH370" s="192"/>
      <c r="JI370" s="192"/>
      <c r="JJ370" s="192"/>
      <c r="JK370" s="192"/>
      <c r="JL370" s="192"/>
      <c r="JM370" s="192"/>
      <c r="JN370" s="192"/>
      <c r="JO370" s="192"/>
      <c r="JP370" s="192"/>
      <c r="JQ370" s="192"/>
      <c r="JR370" s="192"/>
      <c r="JS370" s="192"/>
      <c r="JT370" s="192"/>
      <c r="JU370" s="192"/>
      <c r="JV370" s="192"/>
      <c r="JW370" s="192"/>
      <c r="JX370" s="192"/>
      <c r="JY370" s="192"/>
      <c r="JZ370" s="192"/>
      <c r="KA370" s="192"/>
      <c r="KB370" s="192"/>
      <c r="KC370" s="192"/>
      <c r="KD370" s="192"/>
      <c r="KE370" s="192"/>
      <c r="KF370" s="192"/>
      <c r="KG370" s="192"/>
      <c r="KH370" s="192"/>
      <c r="KI370" s="192"/>
      <c r="KJ370" s="192"/>
      <c r="KK370" s="192"/>
      <c r="KL370" s="192"/>
      <c r="KM370" s="192"/>
      <c r="KN370" s="192"/>
      <c r="KO370" s="192"/>
      <c r="KP370" s="192"/>
      <c r="KQ370" s="192"/>
      <c r="KR370" s="192"/>
      <c r="KS370" s="192"/>
      <c r="KT370" s="192"/>
      <c r="KU370" s="192"/>
      <c r="KV370" s="192"/>
      <c r="KW370" s="192"/>
      <c r="KX370" s="192"/>
      <c r="KY370" s="192"/>
      <c r="KZ370" s="192"/>
      <c r="LA370" s="192"/>
      <c r="LB370" s="192"/>
      <c r="LC370" s="192"/>
      <c r="LD370" s="192"/>
      <c r="LE370" s="192"/>
      <c r="LF370" s="192"/>
      <c r="LG370" s="192"/>
      <c r="LH370" s="192"/>
      <c r="LI370" s="192"/>
      <c r="LJ370" s="192"/>
      <c r="LK370" s="192"/>
      <c r="LL370" s="192"/>
      <c r="LM370" s="192"/>
      <c r="LN370" s="192"/>
      <c r="LO370" s="192"/>
      <c r="LP370" s="192"/>
      <c r="LQ370" s="192"/>
      <c r="LR370" s="192"/>
      <c r="LS370" s="192"/>
      <c r="LT370" s="192"/>
      <c r="LU370" s="192"/>
      <c r="LV370" s="192"/>
      <c r="LW370" s="192"/>
      <c r="LX370" s="192"/>
      <c r="LY370" s="192"/>
      <c r="LZ370" s="192"/>
      <c r="MA370" s="192"/>
      <c r="MB370" s="192"/>
      <c r="MC370" s="192"/>
      <c r="MD370" s="192"/>
      <c r="ME370" s="192"/>
      <c r="MF370" s="192"/>
      <c r="MG370" s="192"/>
      <c r="MH370" s="192"/>
      <c r="MI370" s="192"/>
      <c r="MJ370" s="192"/>
      <c r="MK370" s="192"/>
      <c r="ML370" s="192"/>
      <c r="MM370" s="192"/>
      <c r="MN370" s="192"/>
      <c r="MO370" s="192"/>
      <c r="MP370" s="192"/>
      <c r="MQ370" s="192"/>
      <c r="MR370" s="192"/>
      <c r="MS370" s="192"/>
      <c r="MT370" s="192"/>
      <c r="MU370" s="192"/>
      <c r="MV370" s="192"/>
      <c r="MW370" s="192"/>
      <c r="MX370" s="192"/>
      <c r="MY370" s="192"/>
      <c r="MZ370" s="192"/>
      <c r="NA370" s="192"/>
      <c r="NB370" s="192"/>
      <c r="NC370" s="192"/>
      <c r="ND370" s="192"/>
      <c r="NE370" s="192"/>
      <c r="NF370" s="192"/>
      <c r="NG370" s="192"/>
      <c r="NH370" s="192"/>
      <c r="NI370" s="192"/>
      <c r="NJ370" s="192"/>
      <c r="NK370" s="192"/>
      <c r="NL370" s="192"/>
      <c r="NM370" s="192"/>
      <c r="NN370" s="192"/>
      <c r="NO370" s="192"/>
      <c r="NP370" s="192"/>
      <c r="NQ370" s="192"/>
      <c r="NR370" s="192"/>
      <c r="NS370" s="192"/>
      <c r="NT370" s="192"/>
      <c r="NU370" s="192"/>
      <c r="NV370" s="192"/>
      <c r="NW370" s="192"/>
      <c r="NX370" s="192"/>
      <c r="NY370" s="192"/>
      <c r="NZ370" s="192"/>
      <c r="OA370" s="192"/>
      <c r="OB370" s="192"/>
      <c r="OC370" s="192"/>
      <c r="OD370" s="192"/>
      <c r="OE370" s="192"/>
      <c r="OF370" s="192"/>
      <c r="OG370" s="192"/>
      <c r="OH370" s="192"/>
      <c r="OI370" s="192"/>
      <c r="OJ370" s="192"/>
      <c r="OK370" s="192"/>
      <c r="OL370" s="192"/>
      <c r="OM370" s="192"/>
      <c r="ON370" s="192"/>
      <c r="OO370" s="192"/>
      <c r="OP370" s="192"/>
      <c r="OQ370" s="192"/>
      <c r="OR370" s="192"/>
      <c r="OS370" s="192"/>
      <c r="OT370" s="192"/>
      <c r="OU370" s="192"/>
      <c r="OV370" s="192"/>
      <c r="OW370" s="192"/>
      <c r="OX370" s="192"/>
      <c r="OY370" s="192"/>
      <c r="OZ370" s="192"/>
      <c r="PA370" s="192"/>
      <c r="PB370" s="192"/>
      <c r="PC370" s="192"/>
      <c r="PD370" s="192"/>
      <c r="PE370" s="192"/>
      <c r="PF370" s="192"/>
      <c r="PG370" s="192"/>
      <c r="PH370" s="192"/>
      <c r="PI370" s="192"/>
      <c r="PJ370" s="192"/>
      <c r="PK370" s="192"/>
      <c r="PL370" s="192"/>
      <c r="PM370" s="192"/>
      <c r="PN370" s="192"/>
      <c r="PO370" s="192"/>
      <c r="PP370" s="192"/>
      <c r="PQ370" s="192"/>
      <c r="PR370" s="192"/>
      <c r="PS370" s="192"/>
      <c r="PT370" s="192"/>
      <c r="PU370" s="192"/>
      <c r="PV370" s="192"/>
      <c r="PW370" s="192"/>
      <c r="PX370" s="192"/>
      <c r="PY370" s="192"/>
      <c r="PZ370" s="192"/>
      <c r="QA370" s="192"/>
      <c r="QB370" s="192"/>
      <c r="QC370" s="192"/>
      <c r="QD370" s="192"/>
      <c r="QE370" s="192"/>
      <c r="QF370" s="192"/>
      <c r="QG370" s="192"/>
      <c r="QH370" s="192"/>
      <c r="QI370" s="192"/>
      <c r="QJ370" s="192"/>
      <c r="QK370" s="192"/>
      <c r="QL370" s="192"/>
      <c r="QM370" s="192"/>
      <c r="QN370" s="192"/>
      <c r="QO370" s="192"/>
      <c r="QP370" s="192"/>
      <c r="QQ370" s="192"/>
      <c r="QR370" s="192"/>
      <c r="QS370" s="192"/>
      <c r="QT370" s="192"/>
      <c r="QU370" s="192"/>
      <c r="QV370" s="192"/>
      <c r="QW370" s="192"/>
      <c r="QX370" s="192"/>
      <c r="QY370" s="192"/>
      <c r="QZ370" s="192"/>
      <c r="RA370" s="192"/>
      <c r="RB370" s="192"/>
      <c r="RC370" s="192"/>
      <c r="RD370" s="192"/>
      <c r="RE370" s="192"/>
      <c r="RF370" s="192"/>
      <c r="RG370" s="192"/>
      <c r="RH370" s="192"/>
      <c r="RI370" s="192"/>
      <c r="RJ370" s="192"/>
      <c r="RK370" s="192"/>
      <c r="RL370" s="192"/>
      <c r="RM370" s="192"/>
      <c r="RN370" s="192"/>
      <c r="RO370" s="192"/>
      <c r="RP370" s="192"/>
      <c r="RQ370" s="192"/>
      <c r="RR370" s="192"/>
      <c r="RS370" s="192"/>
      <c r="RT370" s="192"/>
      <c r="RU370" s="192"/>
      <c r="RV370" s="192"/>
      <c r="RW370" s="192"/>
      <c r="RX370" s="192"/>
      <c r="RY370" s="192"/>
      <c r="RZ370" s="192"/>
      <c r="SA370" s="192"/>
      <c r="SB370" s="192"/>
      <c r="SC370" s="192"/>
      <c r="SD370" s="192"/>
      <c r="SE370" s="192"/>
      <c r="SF370" s="192"/>
      <c r="SG370" s="192"/>
      <c r="SH370" s="192"/>
      <c r="SI370" s="192"/>
      <c r="SJ370" s="192"/>
      <c r="SK370" s="192"/>
      <c r="SL370" s="192"/>
      <c r="SM370" s="192"/>
      <c r="SN370" s="192"/>
      <c r="SO370" s="192"/>
      <c r="SP370" s="192"/>
      <c r="SQ370" s="192"/>
      <c r="SR370" s="192"/>
      <c r="SS370" s="192"/>
      <c r="ST370" s="192"/>
      <c r="SU370" s="192"/>
      <c r="SV370" s="192"/>
      <c r="SW370" s="192"/>
      <c r="SX370" s="192"/>
      <c r="SY370" s="192"/>
      <c r="SZ370" s="192"/>
      <c r="TA370" s="192"/>
      <c r="TB370" s="192"/>
      <c r="TC370" s="192"/>
      <c r="TD370" s="192"/>
      <c r="TE370" s="192"/>
      <c r="TF370" s="192"/>
      <c r="TG370" s="192"/>
      <c r="TH370" s="192"/>
      <c r="TI370" s="192"/>
      <c r="TJ370" s="192"/>
      <c r="TK370" s="192"/>
      <c r="TL370" s="192"/>
      <c r="TM370" s="192"/>
      <c r="TN370" s="192"/>
      <c r="TO370" s="192"/>
      <c r="TP370" s="192"/>
      <c r="TQ370" s="192"/>
      <c r="TR370" s="192"/>
      <c r="TS370" s="192"/>
      <c r="TT370" s="192"/>
      <c r="TU370" s="192"/>
      <c r="TV370" s="192"/>
      <c r="TW370" s="192"/>
      <c r="TX370" s="192"/>
      <c r="TY370" s="192"/>
      <c r="TZ370" s="192"/>
      <c r="UA370" s="192"/>
      <c r="UB370" s="192"/>
      <c r="UC370" s="192"/>
      <c r="UD370" s="192"/>
      <c r="UE370" s="192"/>
      <c r="UF370" s="192"/>
      <c r="UG370" s="192"/>
      <c r="UH370" s="192"/>
      <c r="UI370" s="192"/>
      <c r="UJ370" s="192"/>
      <c r="UK370" s="192"/>
      <c r="UL370" s="192"/>
      <c r="UM370" s="192"/>
      <c r="UN370" s="192"/>
      <c r="UO370" s="192"/>
      <c r="UP370" s="192"/>
      <c r="UQ370" s="192"/>
      <c r="UR370" s="192"/>
      <c r="US370" s="192"/>
      <c r="UT370" s="192"/>
      <c r="UU370" s="192"/>
      <c r="UV370" s="192"/>
      <c r="UW370" s="192"/>
      <c r="UX370" s="192"/>
      <c r="UY370" s="192"/>
      <c r="UZ370" s="192"/>
      <c r="VA370" s="192"/>
      <c r="VB370" s="192"/>
      <c r="VC370" s="192"/>
      <c r="VD370" s="192"/>
      <c r="VE370" s="192"/>
      <c r="VF370" s="192"/>
      <c r="VG370" s="192"/>
      <c r="VH370" s="192"/>
      <c r="VI370" s="192"/>
      <c r="VJ370" s="192"/>
      <c r="VK370" s="192"/>
      <c r="VL370" s="192"/>
      <c r="VM370" s="192"/>
      <c r="VN370" s="192"/>
      <c r="VO370" s="192"/>
      <c r="VP370" s="192"/>
      <c r="VQ370" s="192"/>
      <c r="VR370" s="192"/>
      <c r="VS370" s="192"/>
      <c r="VT370" s="192"/>
      <c r="VU370" s="192"/>
      <c r="VV370" s="192"/>
      <c r="VW370" s="192"/>
      <c r="VX370" s="192"/>
      <c r="VY370" s="192"/>
      <c r="VZ370" s="192"/>
      <c r="WA370" s="192"/>
      <c r="WB370" s="192"/>
      <c r="WC370" s="192"/>
      <c r="WD370" s="192"/>
      <c r="WE370" s="192"/>
      <c r="WF370" s="192"/>
      <c r="WG370" s="192"/>
      <c r="WH370" s="192"/>
      <c r="WI370" s="192"/>
      <c r="WJ370" s="192"/>
      <c r="WK370" s="192"/>
      <c r="WL370" s="192"/>
      <c r="WM370" s="192"/>
      <c r="WN370" s="192"/>
      <c r="WO370" s="192"/>
      <c r="WP370" s="192"/>
      <c r="WQ370" s="192"/>
      <c r="WR370" s="192"/>
      <c r="WS370" s="192"/>
      <c r="WT370" s="192"/>
      <c r="WU370" s="192"/>
      <c r="WV370" s="192"/>
      <c r="WW370" s="192"/>
      <c r="WX370" s="192"/>
      <c r="WY370" s="192"/>
      <c r="WZ370" s="192"/>
      <c r="XA370" s="192"/>
      <c r="XB370" s="192"/>
      <c r="XC370" s="192"/>
      <c r="XD370" s="192"/>
      <c r="XE370" s="192"/>
      <c r="XF370" s="192"/>
      <c r="XG370" s="192"/>
      <c r="XH370" s="192"/>
      <c r="XI370" s="192"/>
      <c r="XJ370" s="192"/>
      <c r="XK370" s="192"/>
      <c r="XL370" s="192"/>
      <c r="XM370" s="192"/>
      <c r="XN370" s="192"/>
      <c r="XO370" s="192"/>
      <c r="XP370" s="192"/>
      <c r="XQ370" s="192"/>
      <c r="XR370" s="192"/>
      <c r="XS370" s="192"/>
      <c r="XT370" s="192"/>
      <c r="XU370" s="192"/>
      <c r="XV370" s="192"/>
      <c r="XW370" s="192"/>
      <c r="XX370" s="192"/>
      <c r="XY370" s="192"/>
      <c r="XZ370" s="192"/>
      <c r="YA370" s="192"/>
      <c r="YB370" s="192"/>
      <c r="YC370" s="192"/>
      <c r="YD370" s="192"/>
      <c r="YE370" s="192"/>
      <c r="YF370" s="192"/>
      <c r="YG370" s="192"/>
      <c r="YH370" s="192"/>
      <c r="YI370" s="192"/>
      <c r="YJ370" s="192"/>
      <c r="YK370" s="192"/>
      <c r="YL370" s="192"/>
      <c r="YM370" s="192"/>
      <c r="YN370" s="192"/>
      <c r="YO370" s="192"/>
      <c r="YP370" s="192"/>
      <c r="YQ370" s="192"/>
      <c r="YR370" s="192"/>
      <c r="YS370" s="192"/>
      <c r="YT370" s="192"/>
      <c r="YU370" s="192"/>
      <c r="YV370" s="192"/>
      <c r="YW370" s="192"/>
      <c r="YX370" s="192"/>
      <c r="YY370" s="192"/>
      <c r="YZ370" s="192"/>
      <c r="ZA370" s="192"/>
      <c r="ZB370" s="192"/>
      <c r="ZC370" s="192"/>
      <c r="ZD370" s="192"/>
      <c r="ZE370" s="192"/>
      <c r="ZF370" s="192"/>
      <c r="ZG370" s="192"/>
      <c r="ZH370" s="192"/>
      <c r="ZI370" s="192"/>
      <c r="ZJ370" s="192"/>
      <c r="ZK370" s="192"/>
      <c r="ZL370" s="192"/>
      <c r="ZM370" s="192"/>
      <c r="ZN370" s="192"/>
      <c r="ZO370" s="192"/>
      <c r="ZP370" s="192"/>
      <c r="ZQ370" s="192"/>
      <c r="ZR370" s="192"/>
      <c r="ZS370" s="192"/>
      <c r="ZT370" s="192"/>
      <c r="ZU370" s="192"/>
      <c r="ZV370" s="192"/>
      <c r="ZW370" s="192"/>
      <c r="ZX370" s="192"/>
      <c r="ZY370" s="192"/>
      <c r="ZZ370" s="192"/>
      <c r="AAA370" s="192"/>
      <c r="AAB370" s="192"/>
      <c r="AAC370" s="192"/>
      <c r="AAD370" s="192"/>
      <c r="AAE370" s="192"/>
      <c r="AAF370" s="192"/>
      <c r="AAG370" s="192"/>
      <c r="AAH370" s="192"/>
      <c r="AAI370" s="192"/>
      <c r="AAJ370" s="192"/>
      <c r="AAK370" s="192"/>
      <c r="AAL370" s="192"/>
      <c r="AAM370" s="192"/>
      <c r="AAN370" s="192"/>
      <c r="AAO370" s="192"/>
      <c r="AAP370" s="192"/>
      <c r="AAQ370" s="192"/>
      <c r="AAR370" s="192"/>
      <c r="AAS370" s="192"/>
      <c r="AAT370" s="192"/>
      <c r="AAU370" s="192"/>
      <c r="AAV370" s="192"/>
      <c r="AAW370" s="192"/>
      <c r="AAX370" s="192"/>
      <c r="AAY370" s="192"/>
      <c r="AAZ370" s="192"/>
      <c r="ABA370" s="192"/>
      <c r="ABB370" s="192"/>
      <c r="ABC370" s="192"/>
      <c r="ABD370" s="192"/>
      <c r="ABE370" s="192"/>
      <c r="ABF370" s="192"/>
      <c r="ABG370" s="192"/>
      <c r="ABH370" s="192"/>
      <c r="ABI370" s="192"/>
      <c r="ABJ370" s="192"/>
      <c r="ABK370" s="192"/>
      <c r="ABL370" s="192"/>
      <c r="ABM370" s="192"/>
      <c r="ABN370" s="192"/>
      <c r="ABO370" s="192"/>
      <c r="ABP370" s="192"/>
      <c r="ABQ370" s="192"/>
      <c r="ABR370" s="192"/>
      <c r="ABS370" s="192"/>
      <c r="ABT370" s="192"/>
      <c r="ABU370" s="192"/>
      <c r="ABV370" s="192"/>
      <c r="ABW370" s="192"/>
      <c r="ABX370" s="192"/>
      <c r="ABY370" s="192"/>
      <c r="ABZ370" s="192"/>
      <c r="ACA370" s="192"/>
      <c r="ACB370" s="192"/>
      <c r="ACC370" s="192"/>
      <c r="ACD370" s="192"/>
      <c r="ACE370" s="192"/>
      <c r="ACF370" s="192"/>
      <c r="ACG370" s="192"/>
      <c r="ACH370" s="192"/>
      <c r="ACI370" s="192"/>
      <c r="ACJ370" s="192"/>
      <c r="ACK370" s="192"/>
      <c r="ACL370" s="192"/>
      <c r="ACM370" s="192"/>
      <c r="ACN370" s="192"/>
      <c r="ACO370" s="192"/>
      <c r="ACP370" s="192"/>
      <c r="ACQ370" s="192"/>
      <c r="ACR370" s="192"/>
      <c r="ACS370" s="192"/>
      <c r="ACT370" s="192"/>
      <c r="ACU370" s="192"/>
      <c r="ACV370" s="192"/>
      <c r="ACW370" s="192"/>
      <c r="ACX370" s="192"/>
      <c r="ACY370" s="192"/>
      <c r="ACZ370" s="192"/>
      <c r="ADA370" s="192"/>
      <c r="ADB370" s="192"/>
      <c r="ADC370" s="192"/>
      <c r="ADD370" s="192"/>
      <c r="ADE370" s="192"/>
      <c r="ADF370" s="192"/>
      <c r="ADG370" s="192"/>
      <c r="ADH370" s="192"/>
      <c r="ADI370" s="192"/>
      <c r="ADJ370" s="192"/>
      <c r="ADK370" s="192"/>
      <c r="ADL370" s="192"/>
      <c r="ADM370" s="192"/>
      <c r="ADN370" s="192"/>
      <c r="ADO370" s="192"/>
      <c r="ADP370" s="192"/>
      <c r="ADQ370" s="192"/>
      <c r="ADR370" s="192"/>
      <c r="ADS370" s="192"/>
      <c r="ADT370" s="192"/>
      <c r="ADU370" s="192"/>
      <c r="ADV370" s="192"/>
      <c r="ADW370" s="192"/>
      <c r="ADX370" s="192"/>
      <c r="ADY370" s="192"/>
      <c r="ADZ370" s="192"/>
      <c r="AEA370" s="192"/>
      <c r="AEB370" s="192"/>
      <c r="AEC370" s="192"/>
      <c r="AED370" s="192"/>
      <c r="AEE370" s="192"/>
      <c r="AEF370" s="192"/>
      <c r="AEG370" s="192"/>
      <c r="AEH370" s="192"/>
      <c r="AEI370" s="192"/>
      <c r="AEJ370" s="192"/>
      <c r="AEK370" s="192"/>
      <c r="AEL370" s="192"/>
      <c r="AEM370" s="192"/>
      <c r="AEN370" s="192"/>
      <c r="AEO370" s="192"/>
      <c r="AEP370" s="192"/>
      <c r="AEQ370" s="192"/>
      <c r="AER370" s="192"/>
      <c r="AES370" s="192"/>
      <c r="AET370" s="192"/>
      <c r="AEU370" s="192"/>
      <c r="AEV370" s="192"/>
      <c r="AEW370" s="192"/>
      <c r="AEX370" s="192"/>
      <c r="AEY370" s="192"/>
      <c r="AEZ370" s="192"/>
      <c r="AFA370" s="192"/>
      <c r="AFB370" s="192"/>
      <c r="AFC370" s="192"/>
      <c r="AFD370" s="192"/>
      <c r="AFE370" s="192"/>
      <c r="AFF370" s="192"/>
      <c r="AFG370" s="192"/>
      <c r="AFH370" s="192"/>
      <c r="AFI370" s="192"/>
      <c r="AFJ370" s="192"/>
      <c r="AFK370" s="192"/>
      <c r="AFL370" s="192"/>
      <c r="AFM370" s="192"/>
      <c r="AFN370" s="192"/>
      <c r="AFO370" s="192"/>
      <c r="AFP370" s="192"/>
      <c r="AFQ370" s="192"/>
      <c r="AFR370" s="192"/>
      <c r="AFS370" s="192"/>
      <c r="AFT370" s="192"/>
      <c r="AFU370" s="192"/>
      <c r="AFV370" s="192"/>
      <c r="AFW370" s="192"/>
      <c r="AFX370" s="192"/>
      <c r="AFY370" s="192"/>
      <c r="AFZ370" s="192"/>
      <c r="AGA370" s="192"/>
      <c r="AGB370" s="192"/>
      <c r="AGC370" s="192"/>
      <c r="AGD370" s="192"/>
      <c r="AGE370" s="192"/>
      <c r="AGF370" s="192"/>
      <c r="AGG370" s="192"/>
      <c r="AGH370" s="192"/>
      <c r="AGI370" s="192"/>
      <c r="AGJ370" s="192"/>
      <c r="AGK370" s="192"/>
      <c r="AGL370" s="192"/>
      <c r="AGM370" s="192"/>
      <c r="AGN370" s="192"/>
      <c r="AGO370" s="192"/>
      <c r="AGP370" s="192"/>
      <c r="AGQ370" s="192"/>
      <c r="AGR370" s="192"/>
      <c r="AGS370" s="192"/>
      <c r="AGT370" s="192"/>
      <c r="AGU370" s="192"/>
      <c r="AGV370" s="192"/>
      <c r="AGW370" s="192"/>
      <c r="AGX370" s="192"/>
      <c r="AGY370" s="192"/>
      <c r="AGZ370" s="192"/>
      <c r="AHA370" s="192"/>
      <c r="AHB370" s="192"/>
      <c r="AHC370" s="192"/>
      <c r="AHD370" s="192"/>
      <c r="AHE370" s="192"/>
      <c r="AHF370" s="192"/>
      <c r="AHG370" s="192"/>
      <c r="AHH370" s="192"/>
      <c r="AHI370" s="192"/>
      <c r="AHJ370" s="192"/>
      <c r="AHK370" s="192"/>
      <c r="AHL370" s="192"/>
      <c r="AHM370" s="192"/>
      <c r="AHN370" s="192"/>
      <c r="AHO370" s="192"/>
      <c r="AHP370" s="192"/>
      <c r="AHQ370" s="192"/>
      <c r="AHR370" s="192"/>
      <c r="AHS370" s="192"/>
      <c r="AHT370" s="192"/>
      <c r="AHU370" s="192"/>
      <c r="AHV370" s="192"/>
      <c r="AHW370" s="192"/>
      <c r="AHX370" s="192"/>
      <c r="AHY370" s="192"/>
      <c r="AHZ370" s="192"/>
      <c r="AIA370" s="192"/>
      <c r="AIB370" s="192"/>
      <c r="AIC370" s="192"/>
      <c r="AID370" s="192"/>
      <c r="AIE370" s="192"/>
      <c r="AIF370" s="192"/>
      <c r="AIG370" s="192"/>
      <c r="AIH370" s="192"/>
      <c r="AII370" s="192"/>
      <c r="AIJ370" s="192"/>
      <c r="AIK370" s="192"/>
      <c r="AIL370" s="192"/>
      <c r="AIM370" s="192"/>
      <c r="AIN370" s="192"/>
      <c r="AIO370" s="192"/>
      <c r="AIP370" s="192"/>
      <c r="AIQ370" s="192"/>
      <c r="AIR370" s="192"/>
      <c r="AIS370" s="192"/>
      <c r="AIT370" s="192"/>
      <c r="AIU370" s="192"/>
      <c r="AIV370" s="192"/>
      <c r="AIW370" s="192"/>
      <c r="AIX370" s="192"/>
      <c r="AIY370" s="192"/>
      <c r="AIZ370" s="192"/>
      <c r="AJA370" s="192"/>
      <c r="AJB370" s="192"/>
      <c r="AJC370" s="192"/>
      <c r="AJD370" s="192"/>
      <c r="AJE370" s="192"/>
      <c r="AJF370" s="192"/>
      <c r="AJG370" s="192"/>
      <c r="AJH370" s="192"/>
      <c r="AJI370" s="192"/>
      <c r="AJJ370" s="192"/>
      <c r="AJK370" s="192"/>
      <c r="AJL370" s="192"/>
      <c r="AJM370" s="192"/>
      <c r="AJN370" s="192"/>
      <c r="AJO370" s="192"/>
      <c r="AJP370" s="192"/>
      <c r="AJQ370" s="192"/>
      <c r="AJR370" s="192"/>
      <c r="AJS370" s="192"/>
      <c r="AJT370" s="192"/>
      <c r="AJU370" s="192"/>
      <c r="AJV370" s="192"/>
      <c r="AJW370" s="192"/>
      <c r="AJX370" s="192"/>
      <c r="AJY370" s="192"/>
      <c r="AJZ370" s="192"/>
      <c r="AKA370" s="192"/>
      <c r="AKB370" s="192"/>
      <c r="AKC370" s="192"/>
      <c r="AKD370" s="192"/>
      <c r="AKE370" s="192"/>
      <c r="AKF370" s="192"/>
      <c r="AKG370" s="192"/>
      <c r="AKH370" s="192"/>
      <c r="AKI370" s="192"/>
      <c r="AKJ370" s="192"/>
      <c r="AKK370" s="192"/>
      <c r="AKL370" s="192"/>
      <c r="AKM370" s="192"/>
      <c r="AKN370" s="192"/>
      <c r="AKO370" s="192"/>
      <c r="AKP370" s="192"/>
      <c r="AKQ370" s="192"/>
      <c r="AKR370" s="192"/>
      <c r="AKS370" s="192"/>
      <c r="AKT370" s="192"/>
      <c r="AKU370" s="192"/>
      <c r="AKV370" s="192"/>
      <c r="AKW370" s="192"/>
      <c r="AKX370" s="192"/>
      <c r="AKY370" s="192"/>
      <c r="AKZ370" s="192"/>
      <c r="ALA370" s="192"/>
      <c r="ALB370" s="192"/>
      <c r="ALC370" s="192"/>
      <c r="ALD370" s="192"/>
      <c r="ALE370" s="192"/>
      <c r="ALF370" s="192"/>
      <c r="ALG370" s="192"/>
      <c r="ALH370" s="192"/>
      <c r="ALI370" s="192"/>
      <c r="ALJ370" s="192"/>
      <c r="ALK370" s="192"/>
      <c r="ALL370" s="192"/>
      <c r="ALM370" s="192"/>
      <c r="ALN370" s="192"/>
      <c r="ALO370" s="192"/>
      <c r="ALP370" s="192"/>
      <c r="ALQ370" s="192"/>
      <c r="ALR370" s="192"/>
      <c r="ALS370" s="192"/>
      <c r="ALT370" s="192"/>
      <c r="ALU370" s="192"/>
      <c r="ALV370" s="192"/>
      <c r="ALW370" s="192"/>
      <c r="ALX370" s="192"/>
      <c r="ALY370" s="192"/>
      <c r="ALZ370" s="192"/>
      <c r="AMA370" s="192"/>
      <c r="AMB370" s="192"/>
      <c r="AMC370" s="192"/>
      <c r="AMD370" s="192"/>
      <c r="AME370" s="192"/>
      <c r="AMF370" s="192"/>
      <c r="AMG370" s="192"/>
      <c r="AMH370" s="192"/>
      <c r="AMI370" s="192"/>
      <c r="AMJ370" s="192"/>
    </row>
    <row r="371" spans="1:1024" s="220" customFormat="1" ht="36" x14ac:dyDescent="0.25">
      <c r="A371" s="672"/>
      <c r="B371" s="675"/>
      <c r="C371" s="671"/>
      <c r="D371" s="672"/>
      <c r="E371" s="187" t="s">
        <v>144</v>
      </c>
      <c r="F371" s="186" t="s">
        <v>308</v>
      </c>
      <c r="G371" s="189" t="s">
        <v>1575</v>
      </c>
      <c r="H371" s="187">
        <v>1</v>
      </c>
      <c r="I371" s="193" t="s">
        <v>1598</v>
      </c>
      <c r="J371" s="190" t="s">
        <v>6</v>
      </c>
      <c r="K371" s="188" t="s">
        <v>1074</v>
      </c>
      <c r="L371" s="189" t="str">
        <f>VLOOKUP(K371,CódigosRetorno!$A$2:$B$1795,2,FALSE())</f>
        <v>La moneda debe ser la misma en todo el documento. Salvo las percepciones que sólo son en moneda nacional</v>
      </c>
      <c r="M371" s="187" t="s">
        <v>1297</v>
      </c>
      <c r="N371" s="191"/>
      <c r="O371" s="192"/>
      <c r="P371" s="192"/>
      <c r="Q371" s="192"/>
      <c r="R371" s="192"/>
      <c r="S371" s="192"/>
      <c r="T371" s="192"/>
      <c r="U371" s="192"/>
      <c r="V371" s="192"/>
      <c r="W371" s="192"/>
      <c r="X371" s="192"/>
      <c r="Y371" s="192"/>
      <c r="Z371" s="192"/>
      <c r="AA371" s="192"/>
      <c r="AB371" s="192"/>
      <c r="AC371" s="192"/>
      <c r="AD371" s="192"/>
      <c r="AE371" s="192"/>
      <c r="AF371" s="192"/>
      <c r="AG371" s="192"/>
      <c r="AH371" s="192"/>
      <c r="AI371" s="192"/>
      <c r="AJ371" s="192"/>
      <c r="AK371" s="192"/>
      <c r="AL371" s="192"/>
      <c r="AM371" s="192"/>
      <c r="AN371" s="192"/>
      <c r="AO371" s="192"/>
      <c r="AP371" s="192"/>
      <c r="AQ371" s="192"/>
      <c r="AR371" s="192"/>
      <c r="AS371" s="192"/>
      <c r="AT371" s="192"/>
      <c r="AU371" s="192"/>
      <c r="AV371" s="192"/>
      <c r="AW371" s="192"/>
      <c r="AX371" s="192"/>
      <c r="AY371" s="192"/>
      <c r="AZ371" s="192"/>
      <c r="BA371" s="192"/>
      <c r="BB371" s="192"/>
      <c r="BC371" s="192"/>
      <c r="BD371" s="192"/>
      <c r="BE371" s="192"/>
      <c r="BF371" s="192"/>
      <c r="BG371" s="192"/>
      <c r="BH371" s="192"/>
      <c r="BI371" s="192"/>
      <c r="BJ371" s="192"/>
      <c r="BK371" s="192"/>
      <c r="BL371" s="192"/>
      <c r="BM371" s="192"/>
      <c r="BN371" s="192"/>
      <c r="BO371" s="192"/>
      <c r="BP371" s="192"/>
      <c r="BQ371" s="192"/>
      <c r="BR371" s="192"/>
      <c r="BS371" s="192"/>
      <c r="BT371" s="192"/>
      <c r="BU371" s="192"/>
      <c r="BV371" s="192"/>
      <c r="BW371" s="192"/>
      <c r="BX371" s="192"/>
      <c r="BY371" s="192"/>
      <c r="BZ371" s="192"/>
      <c r="CA371" s="192"/>
      <c r="CB371" s="192"/>
      <c r="CC371" s="192"/>
      <c r="CD371" s="192"/>
      <c r="CE371" s="192"/>
      <c r="CF371" s="192"/>
      <c r="CG371" s="192"/>
      <c r="CH371" s="192"/>
      <c r="CI371" s="192"/>
      <c r="CJ371" s="192"/>
      <c r="CK371" s="192"/>
      <c r="CL371" s="192"/>
      <c r="CM371" s="192"/>
      <c r="CN371" s="192"/>
      <c r="CO371" s="192"/>
      <c r="CP371" s="192"/>
      <c r="CQ371" s="192"/>
      <c r="CR371" s="192"/>
      <c r="CS371" s="192"/>
      <c r="CT371" s="192"/>
      <c r="CU371" s="192"/>
      <c r="CV371" s="192"/>
      <c r="CW371" s="192"/>
      <c r="CX371" s="192"/>
      <c r="CY371" s="192"/>
      <c r="CZ371" s="192"/>
      <c r="DA371" s="192"/>
      <c r="DB371" s="192"/>
      <c r="DC371" s="192"/>
      <c r="DD371" s="192"/>
      <c r="DE371" s="192"/>
      <c r="DF371" s="192"/>
      <c r="DG371" s="192"/>
      <c r="DH371" s="192"/>
      <c r="DI371" s="192"/>
      <c r="DJ371" s="192"/>
      <c r="DK371" s="192"/>
      <c r="DL371" s="192"/>
      <c r="DM371" s="192"/>
      <c r="DN371" s="192"/>
      <c r="DO371" s="192"/>
      <c r="DP371" s="192"/>
      <c r="DQ371" s="192"/>
      <c r="DR371" s="192"/>
      <c r="DS371" s="192"/>
      <c r="DT371" s="192"/>
      <c r="DU371" s="192"/>
      <c r="DV371" s="192"/>
      <c r="DW371" s="192"/>
      <c r="DX371" s="192"/>
      <c r="DY371" s="192"/>
      <c r="DZ371" s="192"/>
      <c r="EA371" s="192"/>
      <c r="EB371" s="192"/>
      <c r="EC371" s="192"/>
      <c r="ED371" s="192"/>
      <c r="EE371" s="192"/>
      <c r="EF371" s="192"/>
      <c r="EG371" s="192"/>
      <c r="EH371" s="192"/>
      <c r="EI371" s="192"/>
      <c r="EJ371" s="192"/>
      <c r="EK371" s="192"/>
      <c r="EL371" s="192"/>
      <c r="EM371" s="192"/>
      <c r="EN371" s="192"/>
      <c r="EO371" s="192"/>
      <c r="EP371" s="192"/>
      <c r="EQ371" s="192"/>
      <c r="ER371" s="192"/>
      <c r="ES371" s="192"/>
      <c r="ET371" s="192"/>
      <c r="EU371" s="192"/>
      <c r="EV371" s="192"/>
      <c r="EW371" s="192"/>
      <c r="EX371" s="192"/>
      <c r="EY371" s="192"/>
      <c r="EZ371" s="192"/>
      <c r="FA371" s="192"/>
      <c r="FB371" s="192"/>
      <c r="FC371" s="192"/>
      <c r="FD371" s="192"/>
      <c r="FE371" s="192"/>
      <c r="FF371" s="192"/>
      <c r="FG371" s="192"/>
      <c r="FH371" s="192"/>
      <c r="FI371" s="192"/>
      <c r="FJ371" s="192"/>
      <c r="FK371" s="192"/>
      <c r="FL371" s="192"/>
      <c r="FM371" s="192"/>
      <c r="FN371" s="192"/>
      <c r="FO371" s="192"/>
      <c r="FP371" s="192"/>
      <c r="FQ371" s="192"/>
      <c r="FR371" s="192"/>
      <c r="FS371" s="192"/>
      <c r="FT371" s="192"/>
      <c r="FU371" s="192"/>
      <c r="FV371" s="192"/>
      <c r="FW371" s="192"/>
      <c r="FX371" s="192"/>
      <c r="FY371" s="192"/>
      <c r="FZ371" s="192"/>
      <c r="GA371" s="192"/>
      <c r="GB371" s="192"/>
      <c r="GC371" s="192"/>
      <c r="GD371" s="192"/>
      <c r="GE371" s="192"/>
      <c r="GF371" s="192"/>
      <c r="GG371" s="192"/>
      <c r="GH371" s="192"/>
      <c r="GI371" s="192"/>
      <c r="GJ371" s="192"/>
      <c r="GK371" s="192"/>
      <c r="GL371" s="192"/>
      <c r="GM371" s="192"/>
      <c r="GN371" s="192"/>
      <c r="GO371" s="192"/>
      <c r="GP371" s="192"/>
      <c r="GQ371" s="192"/>
      <c r="GR371" s="192"/>
      <c r="GS371" s="192"/>
      <c r="GT371" s="192"/>
      <c r="GU371" s="192"/>
      <c r="GV371" s="192"/>
      <c r="GW371" s="192"/>
      <c r="GX371" s="192"/>
      <c r="GY371" s="192"/>
      <c r="GZ371" s="192"/>
      <c r="HA371" s="192"/>
      <c r="HB371" s="192"/>
      <c r="HC371" s="192"/>
      <c r="HD371" s="192"/>
      <c r="HE371" s="192"/>
      <c r="HF371" s="192"/>
      <c r="HG371" s="192"/>
      <c r="HH371" s="192"/>
      <c r="HI371" s="192"/>
      <c r="HJ371" s="192"/>
      <c r="HK371" s="192"/>
      <c r="HL371" s="192"/>
      <c r="HM371" s="192"/>
      <c r="HN371" s="192"/>
      <c r="HO371" s="192"/>
      <c r="HP371" s="192"/>
      <c r="HQ371" s="192"/>
      <c r="HR371" s="192"/>
      <c r="HS371" s="192"/>
      <c r="HT371" s="192"/>
      <c r="HU371" s="192"/>
      <c r="HV371" s="192"/>
      <c r="HW371" s="192"/>
      <c r="HX371" s="192"/>
      <c r="HY371" s="192"/>
      <c r="HZ371" s="192"/>
      <c r="IA371" s="192"/>
      <c r="IB371" s="192"/>
      <c r="IC371" s="192"/>
      <c r="ID371" s="192"/>
      <c r="IE371" s="192"/>
      <c r="IF371" s="192"/>
      <c r="IG371" s="192"/>
      <c r="IH371" s="192"/>
      <c r="II371" s="192"/>
      <c r="IJ371" s="192"/>
      <c r="IK371" s="192"/>
      <c r="IL371" s="192"/>
      <c r="IM371" s="192"/>
      <c r="IN371" s="192"/>
      <c r="IO371" s="192"/>
      <c r="IP371" s="192"/>
      <c r="IQ371" s="192"/>
      <c r="IR371" s="192"/>
      <c r="IS371" s="192"/>
      <c r="IT371" s="192"/>
      <c r="IU371" s="192"/>
      <c r="IV371" s="192"/>
      <c r="IW371" s="192"/>
      <c r="IX371" s="192"/>
      <c r="IY371" s="192"/>
      <c r="IZ371" s="192"/>
      <c r="JA371" s="192"/>
      <c r="JB371" s="192"/>
      <c r="JC371" s="192"/>
      <c r="JD371" s="192"/>
      <c r="JE371" s="192"/>
      <c r="JF371" s="192"/>
      <c r="JG371" s="192"/>
      <c r="JH371" s="192"/>
      <c r="JI371" s="192"/>
      <c r="JJ371" s="192"/>
      <c r="JK371" s="192"/>
      <c r="JL371" s="192"/>
      <c r="JM371" s="192"/>
      <c r="JN371" s="192"/>
      <c r="JO371" s="192"/>
      <c r="JP371" s="192"/>
      <c r="JQ371" s="192"/>
      <c r="JR371" s="192"/>
      <c r="JS371" s="192"/>
      <c r="JT371" s="192"/>
      <c r="JU371" s="192"/>
      <c r="JV371" s="192"/>
      <c r="JW371" s="192"/>
      <c r="JX371" s="192"/>
      <c r="JY371" s="192"/>
      <c r="JZ371" s="192"/>
      <c r="KA371" s="192"/>
      <c r="KB371" s="192"/>
      <c r="KC371" s="192"/>
      <c r="KD371" s="192"/>
      <c r="KE371" s="192"/>
      <c r="KF371" s="192"/>
      <c r="KG371" s="192"/>
      <c r="KH371" s="192"/>
      <c r="KI371" s="192"/>
      <c r="KJ371" s="192"/>
      <c r="KK371" s="192"/>
      <c r="KL371" s="192"/>
      <c r="KM371" s="192"/>
      <c r="KN371" s="192"/>
      <c r="KO371" s="192"/>
      <c r="KP371" s="192"/>
      <c r="KQ371" s="192"/>
      <c r="KR371" s="192"/>
      <c r="KS371" s="192"/>
      <c r="KT371" s="192"/>
      <c r="KU371" s="192"/>
      <c r="KV371" s="192"/>
      <c r="KW371" s="192"/>
      <c r="KX371" s="192"/>
      <c r="KY371" s="192"/>
      <c r="KZ371" s="192"/>
      <c r="LA371" s="192"/>
      <c r="LB371" s="192"/>
      <c r="LC371" s="192"/>
      <c r="LD371" s="192"/>
      <c r="LE371" s="192"/>
      <c r="LF371" s="192"/>
      <c r="LG371" s="192"/>
      <c r="LH371" s="192"/>
      <c r="LI371" s="192"/>
      <c r="LJ371" s="192"/>
      <c r="LK371" s="192"/>
      <c r="LL371" s="192"/>
      <c r="LM371" s="192"/>
      <c r="LN371" s="192"/>
      <c r="LO371" s="192"/>
      <c r="LP371" s="192"/>
      <c r="LQ371" s="192"/>
      <c r="LR371" s="192"/>
      <c r="LS371" s="192"/>
      <c r="LT371" s="192"/>
      <c r="LU371" s="192"/>
      <c r="LV371" s="192"/>
      <c r="LW371" s="192"/>
      <c r="LX371" s="192"/>
      <c r="LY371" s="192"/>
      <c r="LZ371" s="192"/>
      <c r="MA371" s="192"/>
      <c r="MB371" s="192"/>
      <c r="MC371" s="192"/>
      <c r="MD371" s="192"/>
      <c r="ME371" s="192"/>
      <c r="MF371" s="192"/>
      <c r="MG371" s="192"/>
      <c r="MH371" s="192"/>
      <c r="MI371" s="192"/>
      <c r="MJ371" s="192"/>
      <c r="MK371" s="192"/>
      <c r="ML371" s="192"/>
      <c r="MM371" s="192"/>
      <c r="MN371" s="192"/>
      <c r="MO371" s="192"/>
      <c r="MP371" s="192"/>
      <c r="MQ371" s="192"/>
      <c r="MR371" s="192"/>
      <c r="MS371" s="192"/>
      <c r="MT371" s="192"/>
      <c r="MU371" s="192"/>
      <c r="MV371" s="192"/>
      <c r="MW371" s="192"/>
      <c r="MX371" s="192"/>
      <c r="MY371" s="192"/>
      <c r="MZ371" s="192"/>
      <c r="NA371" s="192"/>
      <c r="NB371" s="192"/>
      <c r="NC371" s="192"/>
      <c r="ND371" s="192"/>
      <c r="NE371" s="192"/>
      <c r="NF371" s="192"/>
      <c r="NG371" s="192"/>
      <c r="NH371" s="192"/>
      <c r="NI371" s="192"/>
      <c r="NJ371" s="192"/>
      <c r="NK371" s="192"/>
      <c r="NL371" s="192"/>
      <c r="NM371" s="192"/>
      <c r="NN371" s="192"/>
      <c r="NO371" s="192"/>
      <c r="NP371" s="192"/>
      <c r="NQ371" s="192"/>
      <c r="NR371" s="192"/>
      <c r="NS371" s="192"/>
      <c r="NT371" s="192"/>
      <c r="NU371" s="192"/>
      <c r="NV371" s="192"/>
      <c r="NW371" s="192"/>
      <c r="NX371" s="192"/>
      <c r="NY371" s="192"/>
      <c r="NZ371" s="192"/>
      <c r="OA371" s="192"/>
      <c r="OB371" s="192"/>
      <c r="OC371" s="192"/>
      <c r="OD371" s="192"/>
      <c r="OE371" s="192"/>
      <c r="OF371" s="192"/>
      <c r="OG371" s="192"/>
      <c r="OH371" s="192"/>
      <c r="OI371" s="192"/>
      <c r="OJ371" s="192"/>
      <c r="OK371" s="192"/>
      <c r="OL371" s="192"/>
      <c r="OM371" s="192"/>
      <c r="ON371" s="192"/>
      <c r="OO371" s="192"/>
      <c r="OP371" s="192"/>
      <c r="OQ371" s="192"/>
      <c r="OR371" s="192"/>
      <c r="OS371" s="192"/>
      <c r="OT371" s="192"/>
      <c r="OU371" s="192"/>
      <c r="OV371" s="192"/>
      <c r="OW371" s="192"/>
      <c r="OX371" s="192"/>
      <c r="OY371" s="192"/>
      <c r="OZ371" s="192"/>
      <c r="PA371" s="192"/>
      <c r="PB371" s="192"/>
      <c r="PC371" s="192"/>
      <c r="PD371" s="192"/>
      <c r="PE371" s="192"/>
      <c r="PF371" s="192"/>
      <c r="PG371" s="192"/>
      <c r="PH371" s="192"/>
      <c r="PI371" s="192"/>
      <c r="PJ371" s="192"/>
      <c r="PK371" s="192"/>
      <c r="PL371" s="192"/>
      <c r="PM371" s="192"/>
      <c r="PN371" s="192"/>
      <c r="PO371" s="192"/>
      <c r="PP371" s="192"/>
      <c r="PQ371" s="192"/>
      <c r="PR371" s="192"/>
      <c r="PS371" s="192"/>
      <c r="PT371" s="192"/>
      <c r="PU371" s="192"/>
      <c r="PV371" s="192"/>
      <c r="PW371" s="192"/>
      <c r="PX371" s="192"/>
      <c r="PY371" s="192"/>
      <c r="PZ371" s="192"/>
      <c r="QA371" s="192"/>
      <c r="QB371" s="192"/>
      <c r="QC371" s="192"/>
      <c r="QD371" s="192"/>
      <c r="QE371" s="192"/>
      <c r="QF371" s="192"/>
      <c r="QG371" s="192"/>
      <c r="QH371" s="192"/>
      <c r="QI371" s="192"/>
      <c r="QJ371" s="192"/>
      <c r="QK371" s="192"/>
      <c r="QL371" s="192"/>
      <c r="QM371" s="192"/>
      <c r="QN371" s="192"/>
      <c r="QO371" s="192"/>
      <c r="QP371" s="192"/>
      <c r="QQ371" s="192"/>
      <c r="QR371" s="192"/>
      <c r="QS371" s="192"/>
      <c r="QT371" s="192"/>
      <c r="QU371" s="192"/>
      <c r="QV371" s="192"/>
      <c r="QW371" s="192"/>
      <c r="QX371" s="192"/>
      <c r="QY371" s="192"/>
      <c r="QZ371" s="192"/>
      <c r="RA371" s="192"/>
      <c r="RB371" s="192"/>
      <c r="RC371" s="192"/>
      <c r="RD371" s="192"/>
      <c r="RE371" s="192"/>
      <c r="RF371" s="192"/>
      <c r="RG371" s="192"/>
      <c r="RH371" s="192"/>
      <c r="RI371" s="192"/>
      <c r="RJ371" s="192"/>
      <c r="RK371" s="192"/>
      <c r="RL371" s="192"/>
      <c r="RM371" s="192"/>
      <c r="RN371" s="192"/>
      <c r="RO371" s="192"/>
      <c r="RP371" s="192"/>
      <c r="RQ371" s="192"/>
      <c r="RR371" s="192"/>
      <c r="RS371" s="192"/>
      <c r="RT371" s="192"/>
      <c r="RU371" s="192"/>
      <c r="RV371" s="192"/>
      <c r="RW371" s="192"/>
      <c r="RX371" s="192"/>
      <c r="RY371" s="192"/>
      <c r="RZ371" s="192"/>
      <c r="SA371" s="192"/>
      <c r="SB371" s="192"/>
      <c r="SC371" s="192"/>
      <c r="SD371" s="192"/>
      <c r="SE371" s="192"/>
      <c r="SF371" s="192"/>
      <c r="SG371" s="192"/>
      <c r="SH371" s="192"/>
      <c r="SI371" s="192"/>
      <c r="SJ371" s="192"/>
      <c r="SK371" s="192"/>
      <c r="SL371" s="192"/>
      <c r="SM371" s="192"/>
      <c r="SN371" s="192"/>
      <c r="SO371" s="192"/>
      <c r="SP371" s="192"/>
      <c r="SQ371" s="192"/>
      <c r="SR371" s="192"/>
      <c r="SS371" s="192"/>
      <c r="ST371" s="192"/>
      <c r="SU371" s="192"/>
      <c r="SV371" s="192"/>
      <c r="SW371" s="192"/>
      <c r="SX371" s="192"/>
      <c r="SY371" s="192"/>
      <c r="SZ371" s="192"/>
      <c r="TA371" s="192"/>
      <c r="TB371" s="192"/>
      <c r="TC371" s="192"/>
      <c r="TD371" s="192"/>
      <c r="TE371" s="192"/>
      <c r="TF371" s="192"/>
      <c r="TG371" s="192"/>
      <c r="TH371" s="192"/>
      <c r="TI371" s="192"/>
      <c r="TJ371" s="192"/>
      <c r="TK371" s="192"/>
      <c r="TL371" s="192"/>
      <c r="TM371" s="192"/>
      <c r="TN371" s="192"/>
      <c r="TO371" s="192"/>
      <c r="TP371" s="192"/>
      <c r="TQ371" s="192"/>
      <c r="TR371" s="192"/>
      <c r="TS371" s="192"/>
      <c r="TT371" s="192"/>
      <c r="TU371" s="192"/>
      <c r="TV371" s="192"/>
      <c r="TW371" s="192"/>
      <c r="TX371" s="192"/>
      <c r="TY371" s="192"/>
      <c r="TZ371" s="192"/>
      <c r="UA371" s="192"/>
      <c r="UB371" s="192"/>
      <c r="UC371" s="192"/>
      <c r="UD371" s="192"/>
      <c r="UE371" s="192"/>
      <c r="UF371" s="192"/>
      <c r="UG371" s="192"/>
      <c r="UH371" s="192"/>
      <c r="UI371" s="192"/>
      <c r="UJ371" s="192"/>
      <c r="UK371" s="192"/>
      <c r="UL371" s="192"/>
      <c r="UM371" s="192"/>
      <c r="UN371" s="192"/>
      <c r="UO371" s="192"/>
      <c r="UP371" s="192"/>
      <c r="UQ371" s="192"/>
      <c r="UR371" s="192"/>
      <c r="US371" s="192"/>
      <c r="UT371" s="192"/>
      <c r="UU371" s="192"/>
      <c r="UV371" s="192"/>
      <c r="UW371" s="192"/>
      <c r="UX371" s="192"/>
      <c r="UY371" s="192"/>
      <c r="UZ371" s="192"/>
      <c r="VA371" s="192"/>
      <c r="VB371" s="192"/>
      <c r="VC371" s="192"/>
      <c r="VD371" s="192"/>
      <c r="VE371" s="192"/>
      <c r="VF371" s="192"/>
      <c r="VG371" s="192"/>
      <c r="VH371" s="192"/>
      <c r="VI371" s="192"/>
      <c r="VJ371" s="192"/>
      <c r="VK371" s="192"/>
      <c r="VL371" s="192"/>
      <c r="VM371" s="192"/>
      <c r="VN371" s="192"/>
      <c r="VO371" s="192"/>
      <c r="VP371" s="192"/>
      <c r="VQ371" s="192"/>
      <c r="VR371" s="192"/>
      <c r="VS371" s="192"/>
      <c r="VT371" s="192"/>
      <c r="VU371" s="192"/>
      <c r="VV371" s="192"/>
      <c r="VW371" s="192"/>
      <c r="VX371" s="192"/>
      <c r="VY371" s="192"/>
      <c r="VZ371" s="192"/>
      <c r="WA371" s="192"/>
      <c r="WB371" s="192"/>
      <c r="WC371" s="192"/>
      <c r="WD371" s="192"/>
      <c r="WE371" s="192"/>
      <c r="WF371" s="192"/>
      <c r="WG371" s="192"/>
      <c r="WH371" s="192"/>
      <c r="WI371" s="192"/>
      <c r="WJ371" s="192"/>
      <c r="WK371" s="192"/>
      <c r="WL371" s="192"/>
      <c r="WM371" s="192"/>
      <c r="WN371" s="192"/>
      <c r="WO371" s="192"/>
      <c r="WP371" s="192"/>
      <c r="WQ371" s="192"/>
      <c r="WR371" s="192"/>
      <c r="WS371" s="192"/>
      <c r="WT371" s="192"/>
      <c r="WU371" s="192"/>
      <c r="WV371" s="192"/>
      <c r="WW371" s="192"/>
      <c r="WX371" s="192"/>
      <c r="WY371" s="192"/>
      <c r="WZ371" s="192"/>
      <c r="XA371" s="192"/>
      <c r="XB371" s="192"/>
      <c r="XC371" s="192"/>
      <c r="XD371" s="192"/>
      <c r="XE371" s="192"/>
      <c r="XF371" s="192"/>
      <c r="XG371" s="192"/>
      <c r="XH371" s="192"/>
      <c r="XI371" s="192"/>
      <c r="XJ371" s="192"/>
      <c r="XK371" s="192"/>
      <c r="XL371" s="192"/>
      <c r="XM371" s="192"/>
      <c r="XN371" s="192"/>
      <c r="XO371" s="192"/>
      <c r="XP371" s="192"/>
      <c r="XQ371" s="192"/>
      <c r="XR371" s="192"/>
      <c r="XS371" s="192"/>
      <c r="XT371" s="192"/>
      <c r="XU371" s="192"/>
      <c r="XV371" s="192"/>
      <c r="XW371" s="192"/>
      <c r="XX371" s="192"/>
      <c r="XY371" s="192"/>
      <c r="XZ371" s="192"/>
      <c r="YA371" s="192"/>
      <c r="YB371" s="192"/>
      <c r="YC371" s="192"/>
      <c r="YD371" s="192"/>
      <c r="YE371" s="192"/>
      <c r="YF371" s="192"/>
      <c r="YG371" s="192"/>
      <c r="YH371" s="192"/>
      <c r="YI371" s="192"/>
      <c r="YJ371" s="192"/>
      <c r="YK371" s="192"/>
      <c r="YL371" s="192"/>
      <c r="YM371" s="192"/>
      <c r="YN371" s="192"/>
      <c r="YO371" s="192"/>
      <c r="YP371" s="192"/>
      <c r="YQ371" s="192"/>
      <c r="YR371" s="192"/>
      <c r="YS371" s="192"/>
      <c r="YT371" s="192"/>
      <c r="YU371" s="192"/>
      <c r="YV371" s="192"/>
      <c r="YW371" s="192"/>
      <c r="YX371" s="192"/>
      <c r="YY371" s="192"/>
      <c r="YZ371" s="192"/>
      <c r="ZA371" s="192"/>
      <c r="ZB371" s="192"/>
      <c r="ZC371" s="192"/>
      <c r="ZD371" s="192"/>
      <c r="ZE371" s="192"/>
      <c r="ZF371" s="192"/>
      <c r="ZG371" s="192"/>
      <c r="ZH371" s="192"/>
      <c r="ZI371" s="192"/>
      <c r="ZJ371" s="192"/>
      <c r="ZK371" s="192"/>
      <c r="ZL371" s="192"/>
      <c r="ZM371" s="192"/>
      <c r="ZN371" s="192"/>
      <c r="ZO371" s="192"/>
      <c r="ZP371" s="192"/>
      <c r="ZQ371" s="192"/>
      <c r="ZR371" s="192"/>
      <c r="ZS371" s="192"/>
      <c r="ZT371" s="192"/>
      <c r="ZU371" s="192"/>
      <c r="ZV371" s="192"/>
      <c r="ZW371" s="192"/>
      <c r="ZX371" s="192"/>
      <c r="ZY371" s="192"/>
      <c r="ZZ371" s="192"/>
      <c r="AAA371" s="192"/>
      <c r="AAB371" s="192"/>
      <c r="AAC371" s="192"/>
      <c r="AAD371" s="192"/>
      <c r="AAE371" s="192"/>
      <c r="AAF371" s="192"/>
      <c r="AAG371" s="192"/>
      <c r="AAH371" s="192"/>
      <c r="AAI371" s="192"/>
      <c r="AAJ371" s="192"/>
      <c r="AAK371" s="192"/>
      <c r="AAL371" s="192"/>
      <c r="AAM371" s="192"/>
      <c r="AAN371" s="192"/>
      <c r="AAO371" s="192"/>
      <c r="AAP371" s="192"/>
      <c r="AAQ371" s="192"/>
      <c r="AAR371" s="192"/>
      <c r="AAS371" s="192"/>
      <c r="AAT371" s="192"/>
      <c r="AAU371" s="192"/>
      <c r="AAV371" s="192"/>
      <c r="AAW371" s="192"/>
      <c r="AAX371" s="192"/>
      <c r="AAY371" s="192"/>
      <c r="AAZ371" s="192"/>
      <c r="ABA371" s="192"/>
      <c r="ABB371" s="192"/>
      <c r="ABC371" s="192"/>
      <c r="ABD371" s="192"/>
      <c r="ABE371" s="192"/>
      <c r="ABF371" s="192"/>
      <c r="ABG371" s="192"/>
      <c r="ABH371" s="192"/>
      <c r="ABI371" s="192"/>
      <c r="ABJ371" s="192"/>
      <c r="ABK371" s="192"/>
      <c r="ABL371" s="192"/>
      <c r="ABM371" s="192"/>
      <c r="ABN371" s="192"/>
      <c r="ABO371" s="192"/>
      <c r="ABP371" s="192"/>
      <c r="ABQ371" s="192"/>
      <c r="ABR371" s="192"/>
      <c r="ABS371" s="192"/>
      <c r="ABT371" s="192"/>
      <c r="ABU371" s="192"/>
      <c r="ABV371" s="192"/>
      <c r="ABW371" s="192"/>
      <c r="ABX371" s="192"/>
      <c r="ABY371" s="192"/>
      <c r="ABZ371" s="192"/>
      <c r="ACA371" s="192"/>
      <c r="ACB371" s="192"/>
      <c r="ACC371" s="192"/>
      <c r="ACD371" s="192"/>
      <c r="ACE371" s="192"/>
      <c r="ACF371" s="192"/>
      <c r="ACG371" s="192"/>
      <c r="ACH371" s="192"/>
      <c r="ACI371" s="192"/>
      <c r="ACJ371" s="192"/>
      <c r="ACK371" s="192"/>
      <c r="ACL371" s="192"/>
      <c r="ACM371" s="192"/>
      <c r="ACN371" s="192"/>
      <c r="ACO371" s="192"/>
      <c r="ACP371" s="192"/>
      <c r="ACQ371" s="192"/>
      <c r="ACR371" s="192"/>
      <c r="ACS371" s="192"/>
      <c r="ACT371" s="192"/>
      <c r="ACU371" s="192"/>
      <c r="ACV371" s="192"/>
      <c r="ACW371" s="192"/>
      <c r="ACX371" s="192"/>
      <c r="ACY371" s="192"/>
      <c r="ACZ371" s="192"/>
      <c r="ADA371" s="192"/>
      <c r="ADB371" s="192"/>
      <c r="ADC371" s="192"/>
      <c r="ADD371" s="192"/>
      <c r="ADE371" s="192"/>
      <c r="ADF371" s="192"/>
      <c r="ADG371" s="192"/>
      <c r="ADH371" s="192"/>
      <c r="ADI371" s="192"/>
      <c r="ADJ371" s="192"/>
      <c r="ADK371" s="192"/>
      <c r="ADL371" s="192"/>
      <c r="ADM371" s="192"/>
      <c r="ADN371" s="192"/>
      <c r="ADO371" s="192"/>
      <c r="ADP371" s="192"/>
      <c r="ADQ371" s="192"/>
      <c r="ADR371" s="192"/>
      <c r="ADS371" s="192"/>
      <c r="ADT371" s="192"/>
      <c r="ADU371" s="192"/>
      <c r="ADV371" s="192"/>
      <c r="ADW371" s="192"/>
      <c r="ADX371" s="192"/>
      <c r="ADY371" s="192"/>
      <c r="ADZ371" s="192"/>
      <c r="AEA371" s="192"/>
      <c r="AEB371" s="192"/>
      <c r="AEC371" s="192"/>
      <c r="AED371" s="192"/>
      <c r="AEE371" s="192"/>
      <c r="AEF371" s="192"/>
      <c r="AEG371" s="192"/>
      <c r="AEH371" s="192"/>
      <c r="AEI371" s="192"/>
      <c r="AEJ371" s="192"/>
      <c r="AEK371" s="192"/>
      <c r="AEL371" s="192"/>
      <c r="AEM371" s="192"/>
      <c r="AEN371" s="192"/>
      <c r="AEO371" s="192"/>
      <c r="AEP371" s="192"/>
      <c r="AEQ371" s="192"/>
      <c r="AER371" s="192"/>
      <c r="AES371" s="192"/>
      <c r="AET371" s="192"/>
      <c r="AEU371" s="192"/>
      <c r="AEV371" s="192"/>
      <c r="AEW371" s="192"/>
      <c r="AEX371" s="192"/>
      <c r="AEY371" s="192"/>
      <c r="AEZ371" s="192"/>
      <c r="AFA371" s="192"/>
      <c r="AFB371" s="192"/>
      <c r="AFC371" s="192"/>
      <c r="AFD371" s="192"/>
      <c r="AFE371" s="192"/>
      <c r="AFF371" s="192"/>
      <c r="AFG371" s="192"/>
      <c r="AFH371" s="192"/>
      <c r="AFI371" s="192"/>
      <c r="AFJ371" s="192"/>
      <c r="AFK371" s="192"/>
      <c r="AFL371" s="192"/>
      <c r="AFM371" s="192"/>
      <c r="AFN371" s="192"/>
      <c r="AFO371" s="192"/>
      <c r="AFP371" s="192"/>
      <c r="AFQ371" s="192"/>
      <c r="AFR371" s="192"/>
      <c r="AFS371" s="192"/>
      <c r="AFT371" s="192"/>
      <c r="AFU371" s="192"/>
      <c r="AFV371" s="192"/>
      <c r="AFW371" s="192"/>
      <c r="AFX371" s="192"/>
      <c r="AFY371" s="192"/>
      <c r="AFZ371" s="192"/>
      <c r="AGA371" s="192"/>
      <c r="AGB371" s="192"/>
      <c r="AGC371" s="192"/>
      <c r="AGD371" s="192"/>
      <c r="AGE371" s="192"/>
      <c r="AGF371" s="192"/>
      <c r="AGG371" s="192"/>
      <c r="AGH371" s="192"/>
      <c r="AGI371" s="192"/>
      <c r="AGJ371" s="192"/>
      <c r="AGK371" s="192"/>
      <c r="AGL371" s="192"/>
      <c r="AGM371" s="192"/>
      <c r="AGN371" s="192"/>
      <c r="AGO371" s="192"/>
      <c r="AGP371" s="192"/>
      <c r="AGQ371" s="192"/>
      <c r="AGR371" s="192"/>
      <c r="AGS371" s="192"/>
      <c r="AGT371" s="192"/>
      <c r="AGU371" s="192"/>
      <c r="AGV371" s="192"/>
      <c r="AGW371" s="192"/>
      <c r="AGX371" s="192"/>
      <c r="AGY371" s="192"/>
      <c r="AGZ371" s="192"/>
      <c r="AHA371" s="192"/>
      <c r="AHB371" s="192"/>
      <c r="AHC371" s="192"/>
      <c r="AHD371" s="192"/>
      <c r="AHE371" s="192"/>
      <c r="AHF371" s="192"/>
      <c r="AHG371" s="192"/>
      <c r="AHH371" s="192"/>
      <c r="AHI371" s="192"/>
      <c r="AHJ371" s="192"/>
      <c r="AHK371" s="192"/>
      <c r="AHL371" s="192"/>
      <c r="AHM371" s="192"/>
      <c r="AHN371" s="192"/>
      <c r="AHO371" s="192"/>
      <c r="AHP371" s="192"/>
      <c r="AHQ371" s="192"/>
      <c r="AHR371" s="192"/>
      <c r="AHS371" s="192"/>
      <c r="AHT371" s="192"/>
      <c r="AHU371" s="192"/>
      <c r="AHV371" s="192"/>
      <c r="AHW371" s="192"/>
      <c r="AHX371" s="192"/>
      <c r="AHY371" s="192"/>
      <c r="AHZ371" s="192"/>
      <c r="AIA371" s="192"/>
      <c r="AIB371" s="192"/>
      <c r="AIC371" s="192"/>
      <c r="AID371" s="192"/>
      <c r="AIE371" s="192"/>
      <c r="AIF371" s="192"/>
      <c r="AIG371" s="192"/>
      <c r="AIH371" s="192"/>
      <c r="AII371" s="192"/>
      <c r="AIJ371" s="192"/>
      <c r="AIK371" s="192"/>
      <c r="AIL371" s="192"/>
      <c r="AIM371" s="192"/>
      <c r="AIN371" s="192"/>
      <c r="AIO371" s="192"/>
      <c r="AIP371" s="192"/>
      <c r="AIQ371" s="192"/>
      <c r="AIR371" s="192"/>
      <c r="AIS371" s="192"/>
      <c r="AIT371" s="192"/>
      <c r="AIU371" s="192"/>
      <c r="AIV371" s="192"/>
      <c r="AIW371" s="192"/>
      <c r="AIX371" s="192"/>
      <c r="AIY371" s="192"/>
      <c r="AIZ371" s="192"/>
      <c r="AJA371" s="192"/>
      <c r="AJB371" s="192"/>
      <c r="AJC371" s="192"/>
      <c r="AJD371" s="192"/>
      <c r="AJE371" s="192"/>
      <c r="AJF371" s="192"/>
      <c r="AJG371" s="192"/>
      <c r="AJH371" s="192"/>
      <c r="AJI371" s="192"/>
      <c r="AJJ371" s="192"/>
      <c r="AJK371" s="192"/>
      <c r="AJL371" s="192"/>
      <c r="AJM371" s="192"/>
      <c r="AJN371" s="192"/>
      <c r="AJO371" s="192"/>
      <c r="AJP371" s="192"/>
      <c r="AJQ371" s="192"/>
      <c r="AJR371" s="192"/>
      <c r="AJS371" s="192"/>
      <c r="AJT371" s="192"/>
      <c r="AJU371" s="192"/>
      <c r="AJV371" s="192"/>
      <c r="AJW371" s="192"/>
      <c r="AJX371" s="192"/>
      <c r="AJY371" s="192"/>
      <c r="AJZ371" s="192"/>
      <c r="AKA371" s="192"/>
      <c r="AKB371" s="192"/>
      <c r="AKC371" s="192"/>
      <c r="AKD371" s="192"/>
      <c r="AKE371" s="192"/>
      <c r="AKF371" s="192"/>
      <c r="AKG371" s="192"/>
      <c r="AKH371" s="192"/>
      <c r="AKI371" s="192"/>
      <c r="AKJ371" s="192"/>
      <c r="AKK371" s="192"/>
      <c r="AKL371" s="192"/>
      <c r="AKM371" s="192"/>
      <c r="AKN371" s="192"/>
      <c r="AKO371" s="192"/>
      <c r="AKP371" s="192"/>
      <c r="AKQ371" s="192"/>
      <c r="AKR371" s="192"/>
      <c r="AKS371" s="192"/>
      <c r="AKT371" s="192"/>
      <c r="AKU371" s="192"/>
      <c r="AKV371" s="192"/>
      <c r="AKW371" s="192"/>
      <c r="AKX371" s="192"/>
      <c r="AKY371" s="192"/>
      <c r="AKZ371" s="192"/>
      <c r="ALA371" s="192"/>
      <c r="ALB371" s="192"/>
      <c r="ALC371" s="192"/>
      <c r="ALD371" s="192"/>
      <c r="ALE371" s="192"/>
      <c r="ALF371" s="192"/>
      <c r="ALG371" s="192"/>
      <c r="ALH371" s="192"/>
      <c r="ALI371" s="192"/>
      <c r="ALJ371" s="192"/>
      <c r="ALK371" s="192"/>
      <c r="ALL371" s="192"/>
      <c r="ALM371" s="192"/>
      <c r="ALN371" s="192"/>
      <c r="ALO371" s="192"/>
      <c r="ALP371" s="192"/>
      <c r="ALQ371" s="192"/>
      <c r="ALR371" s="192"/>
      <c r="ALS371" s="192"/>
      <c r="ALT371" s="192"/>
      <c r="ALU371" s="192"/>
      <c r="ALV371" s="192"/>
      <c r="ALW371" s="192"/>
      <c r="ALX371" s="192"/>
      <c r="ALY371" s="192"/>
      <c r="ALZ371" s="192"/>
      <c r="AMA371" s="192"/>
      <c r="AMB371" s="192"/>
      <c r="AMC371" s="192"/>
      <c r="AMD371" s="192"/>
      <c r="AME371" s="192"/>
      <c r="AMF371" s="192"/>
      <c r="AMG371" s="192"/>
      <c r="AMH371" s="192"/>
      <c r="AMI371" s="192"/>
      <c r="AMJ371" s="192"/>
    </row>
    <row r="372" spans="1:1024" s="220" customFormat="1" ht="24" customHeight="1" x14ac:dyDescent="0.25">
      <c r="A372" s="672"/>
      <c r="B372" s="675"/>
      <c r="C372" s="671"/>
      <c r="D372" s="672"/>
      <c r="E372" s="672" t="s">
        <v>769</v>
      </c>
      <c r="F372" s="671" t="s">
        <v>1129</v>
      </c>
      <c r="G372" s="673" t="s">
        <v>1787</v>
      </c>
      <c r="H372" s="672">
        <v>1</v>
      </c>
      <c r="I372" s="189" t="s">
        <v>605</v>
      </c>
      <c r="J372" s="190" t="s">
        <v>6</v>
      </c>
      <c r="K372" s="188" t="s">
        <v>1788</v>
      </c>
      <c r="L372" s="189" t="str">
        <f>VLOOKUP(K372,CódigosRetorno!$A$2:$B$1795,2,FALSE())</f>
        <v>El XML no contiene el tag o no existe información de código de tributo.</v>
      </c>
      <c r="M372" s="187" t="s">
        <v>8</v>
      </c>
      <c r="N372" s="191"/>
      <c r="O372" s="192"/>
      <c r="P372" s="192"/>
      <c r="Q372" s="192"/>
      <c r="R372" s="192"/>
      <c r="S372" s="192"/>
      <c r="T372" s="192"/>
      <c r="U372" s="192"/>
      <c r="V372" s="192"/>
      <c r="W372" s="192"/>
      <c r="X372" s="192"/>
      <c r="Y372" s="192"/>
      <c r="Z372" s="192"/>
      <c r="AA372" s="192"/>
      <c r="AB372" s="192"/>
      <c r="AC372" s="192"/>
      <c r="AD372" s="192"/>
      <c r="AE372" s="192"/>
      <c r="AF372" s="192"/>
      <c r="AG372" s="192"/>
      <c r="AH372" s="192"/>
      <c r="AI372" s="192"/>
      <c r="AJ372" s="192"/>
      <c r="AK372" s="192"/>
      <c r="AL372" s="192"/>
      <c r="AM372" s="192"/>
      <c r="AN372" s="192"/>
      <c r="AO372" s="192"/>
      <c r="AP372" s="192"/>
      <c r="AQ372" s="192"/>
      <c r="AR372" s="192"/>
      <c r="AS372" s="192"/>
      <c r="AT372" s="192"/>
      <c r="AU372" s="192"/>
      <c r="AV372" s="192"/>
      <c r="AW372" s="192"/>
      <c r="AX372" s="192"/>
      <c r="AY372" s="192"/>
      <c r="AZ372" s="192"/>
      <c r="BA372" s="192"/>
      <c r="BB372" s="192"/>
      <c r="BC372" s="192"/>
      <c r="BD372" s="192"/>
      <c r="BE372" s="192"/>
      <c r="BF372" s="192"/>
      <c r="BG372" s="192"/>
      <c r="BH372" s="192"/>
      <c r="BI372" s="192"/>
      <c r="BJ372" s="192"/>
      <c r="BK372" s="192"/>
      <c r="BL372" s="192"/>
      <c r="BM372" s="192"/>
      <c r="BN372" s="192"/>
      <c r="BO372" s="192"/>
      <c r="BP372" s="192"/>
      <c r="BQ372" s="192"/>
      <c r="BR372" s="192"/>
      <c r="BS372" s="192"/>
      <c r="BT372" s="192"/>
      <c r="BU372" s="192"/>
      <c r="BV372" s="192"/>
      <c r="BW372" s="192"/>
      <c r="BX372" s="192"/>
      <c r="BY372" s="192"/>
      <c r="BZ372" s="192"/>
      <c r="CA372" s="192"/>
      <c r="CB372" s="192"/>
      <c r="CC372" s="192"/>
      <c r="CD372" s="192"/>
      <c r="CE372" s="192"/>
      <c r="CF372" s="192"/>
      <c r="CG372" s="192"/>
      <c r="CH372" s="192"/>
      <c r="CI372" s="192"/>
      <c r="CJ372" s="192"/>
      <c r="CK372" s="192"/>
      <c r="CL372" s="192"/>
      <c r="CM372" s="192"/>
      <c r="CN372" s="192"/>
      <c r="CO372" s="192"/>
      <c r="CP372" s="192"/>
      <c r="CQ372" s="192"/>
      <c r="CR372" s="192"/>
      <c r="CS372" s="192"/>
      <c r="CT372" s="192"/>
      <c r="CU372" s="192"/>
      <c r="CV372" s="192"/>
      <c r="CW372" s="192"/>
      <c r="CX372" s="192"/>
      <c r="CY372" s="192"/>
      <c r="CZ372" s="192"/>
      <c r="DA372" s="192"/>
      <c r="DB372" s="192"/>
      <c r="DC372" s="192"/>
      <c r="DD372" s="192"/>
      <c r="DE372" s="192"/>
      <c r="DF372" s="192"/>
      <c r="DG372" s="192"/>
      <c r="DH372" s="192"/>
      <c r="DI372" s="192"/>
      <c r="DJ372" s="192"/>
      <c r="DK372" s="192"/>
      <c r="DL372" s="192"/>
      <c r="DM372" s="192"/>
      <c r="DN372" s="192"/>
      <c r="DO372" s="192"/>
      <c r="DP372" s="192"/>
      <c r="DQ372" s="192"/>
      <c r="DR372" s="192"/>
      <c r="DS372" s="192"/>
      <c r="DT372" s="192"/>
      <c r="DU372" s="192"/>
      <c r="DV372" s="192"/>
      <c r="DW372" s="192"/>
      <c r="DX372" s="192"/>
      <c r="DY372" s="192"/>
      <c r="DZ372" s="192"/>
      <c r="EA372" s="192"/>
      <c r="EB372" s="192"/>
      <c r="EC372" s="192"/>
      <c r="ED372" s="192"/>
      <c r="EE372" s="192"/>
      <c r="EF372" s="192"/>
      <c r="EG372" s="192"/>
      <c r="EH372" s="192"/>
      <c r="EI372" s="192"/>
      <c r="EJ372" s="192"/>
      <c r="EK372" s="192"/>
      <c r="EL372" s="192"/>
      <c r="EM372" s="192"/>
      <c r="EN372" s="192"/>
      <c r="EO372" s="192"/>
      <c r="EP372" s="192"/>
      <c r="EQ372" s="192"/>
      <c r="ER372" s="192"/>
      <c r="ES372" s="192"/>
      <c r="ET372" s="192"/>
      <c r="EU372" s="192"/>
      <c r="EV372" s="192"/>
      <c r="EW372" s="192"/>
      <c r="EX372" s="192"/>
      <c r="EY372" s="192"/>
      <c r="EZ372" s="192"/>
      <c r="FA372" s="192"/>
      <c r="FB372" s="192"/>
      <c r="FC372" s="192"/>
      <c r="FD372" s="192"/>
      <c r="FE372" s="192"/>
      <c r="FF372" s="192"/>
      <c r="FG372" s="192"/>
      <c r="FH372" s="192"/>
      <c r="FI372" s="192"/>
      <c r="FJ372" s="192"/>
      <c r="FK372" s="192"/>
      <c r="FL372" s="192"/>
      <c r="FM372" s="192"/>
      <c r="FN372" s="192"/>
      <c r="FO372" s="192"/>
      <c r="FP372" s="192"/>
      <c r="FQ372" s="192"/>
      <c r="FR372" s="192"/>
      <c r="FS372" s="192"/>
      <c r="FT372" s="192"/>
      <c r="FU372" s="192"/>
      <c r="FV372" s="192"/>
      <c r="FW372" s="192"/>
      <c r="FX372" s="192"/>
      <c r="FY372" s="192"/>
      <c r="FZ372" s="192"/>
      <c r="GA372" s="192"/>
      <c r="GB372" s="192"/>
      <c r="GC372" s="192"/>
      <c r="GD372" s="192"/>
      <c r="GE372" s="192"/>
      <c r="GF372" s="192"/>
      <c r="GG372" s="192"/>
      <c r="GH372" s="192"/>
      <c r="GI372" s="192"/>
      <c r="GJ372" s="192"/>
      <c r="GK372" s="192"/>
      <c r="GL372" s="192"/>
      <c r="GM372" s="192"/>
      <c r="GN372" s="192"/>
      <c r="GO372" s="192"/>
      <c r="GP372" s="192"/>
      <c r="GQ372" s="192"/>
      <c r="GR372" s="192"/>
      <c r="GS372" s="192"/>
      <c r="GT372" s="192"/>
      <c r="GU372" s="192"/>
      <c r="GV372" s="192"/>
      <c r="GW372" s="192"/>
      <c r="GX372" s="192"/>
      <c r="GY372" s="192"/>
      <c r="GZ372" s="192"/>
      <c r="HA372" s="192"/>
      <c r="HB372" s="192"/>
      <c r="HC372" s="192"/>
      <c r="HD372" s="192"/>
      <c r="HE372" s="192"/>
      <c r="HF372" s="192"/>
      <c r="HG372" s="192"/>
      <c r="HH372" s="192"/>
      <c r="HI372" s="192"/>
      <c r="HJ372" s="192"/>
      <c r="HK372" s="192"/>
      <c r="HL372" s="192"/>
      <c r="HM372" s="192"/>
      <c r="HN372" s="192"/>
      <c r="HO372" s="192"/>
      <c r="HP372" s="192"/>
      <c r="HQ372" s="192"/>
      <c r="HR372" s="192"/>
      <c r="HS372" s="192"/>
      <c r="HT372" s="192"/>
      <c r="HU372" s="192"/>
      <c r="HV372" s="192"/>
      <c r="HW372" s="192"/>
      <c r="HX372" s="192"/>
      <c r="HY372" s="192"/>
      <c r="HZ372" s="192"/>
      <c r="IA372" s="192"/>
      <c r="IB372" s="192"/>
      <c r="IC372" s="192"/>
      <c r="ID372" s="192"/>
      <c r="IE372" s="192"/>
      <c r="IF372" s="192"/>
      <c r="IG372" s="192"/>
      <c r="IH372" s="192"/>
      <c r="II372" s="192"/>
      <c r="IJ372" s="192"/>
      <c r="IK372" s="192"/>
      <c r="IL372" s="192"/>
      <c r="IM372" s="192"/>
      <c r="IN372" s="192"/>
      <c r="IO372" s="192"/>
      <c r="IP372" s="192"/>
      <c r="IQ372" s="192"/>
      <c r="IR372" s="192"/>
      <c r="IS372" s="192"/>
      <c r="IT372" s="192"/>
      <c r="IU372" s="192"/>
      <c r="IV372" s="192"/>
      <c r="IW372" s="192"/>
      <c r="IX372" s="192"/>
      <c r="IY372" s="192"/>
      <c r="IZ372" s="192"/>
      <c r="JA372" s="192"/>
      <c r="JB372" s="192"/>
      <c r="JC372" s="192"/>
      <c r="JD372" s="192"/>
      <c r="JE372" s="192"/>
      <c r="JF372" s="192"/>
      <c r="JG372" s="192"/>
      <c r="JH372" s="192"/>
      <c r="JI372" s="192"/>
      <c r="JJ372" s="192"/>
      <c r="JK372" s="192"/>
      <c r="JL372" s="192"/>
      <c r="JM372" s="192"/>
      <c r="JN372" s="192"/>
      <c r="JO372" s="192"/>
      <c r="JP372" s="192"/>
      <c r="JQ372" s="192"/>
      <c r="JR372" s="192"/>
      <c r="JS372" s="192"/>
      <c r="JT372" s="192"/>
      <c r="JU372" s="192"/>
      <c r="JV372" s="192"/>
      <c r="JW372" s="192"/>
      <c r="JX372" s="192"/>
      <c r="JY372" s="192"/>
      <c r="JZ372" s="192"/>
      <c r="KA372" s="192"/>
      <c r="KB372" s="192"/>
      <c r="KC372" s="192"/>
      <c r="KD372" s="192"/>
      <c r="KE372" s="192"/>
      <c r="KF372" s="192"/>
      <c r="KG372" s="192"/>
      <c r="KH372" s="192"/>
      <c r="KI372" s="192"/>
      <c r="KJ372" s="192"/>
      <c r="KK372" s="192"/>
      <c r="KL372" s="192"/>
      <c r="KM372" s="192"/>
      <c r="KN372" s="192"/>
      <c r="KO372" s="192"/>
      <c r="KP372" s="192"/>
      <c r="KQ372" s="192"/>
      <c r="KR372" s="192"/>
      <c r="KS372" s="192"/>
      <c r="KT372" s="192"/>
      <c r="KU372" s="192"/>
      <c r="KV372" s="192"/>
      <c r="KW372" s="192"/>
      <c r="KX372" s="192"/>
      <c r="KY372" s="192"/>
      <c r="KZ372" s="192"/>
      <c r="LA372" s="192"/>
      <c r="LB372" s="192"/>
      <c r="LC372" s="192"/>
      <c r="LD372" s="192"/>
      <c r="LE372" s="192"/>
      <c r="LF372" s="192"/>
      <c r="LG372" s="192"/>
      <c r="LH372" s="192"/>
      <c r="LI372" s="192"/>
      <c r="LJ372" s="192"/>
      <c r="LK372" s="192"/>
      <c r="LL372" s="192"/>
      <c r="LM372" s="192"/>
      <c r="LN372" s="192"/>
      <c r="LO372" s="192"/>
      <c r="LP372" s="192"/>
      <c r="LQ372" s="192"/>
      <c r="LR372" s="192"/>
      <c r="LS372" s="192"/>
      <c r="LT372" s="192"/>
      <c r="LU372" s="192"/>
      <c r="LV372" s="192"/>
      <c r="LW372" s="192"/>
      <c r="LX372" s="192"/>
      <c r="LY372" s="192"/>
      <c r="LZ372" s="192"/>
      <c r="MA372" s="192"/>
      <c r="MB372" s="192"/>
      <c r="MC372" s="192"/>
      <c r="MD372" s="192"/>
      <c r="ME372" s="192"/>
      <c r="MF372" s="192"/>
      <c r="MG372" s="192"/>
      <c r="MH372" s="192"/>
      <c r="MI372" s="192"/>
      <c r="MJ372" s="192"/>
      <c r="MK372" s="192"/>
      <c r="ML372" s="192"/>
      <c r="MM372" s="192"/>
      <c r="MN372" s="192"/>
      <c r="MO372" s="192"/>
      <c r="MP372" s="192"/>
      <c r="MQ372" s="192"/>
      <c r="MR372" s="192"/>
      <c r="MS372" s="192"/>
      <c r="MT372" s="192"/>
      <c r="MU372" s="192"/>
      <c r="MV372" s="192"/>
      <c r="MW372" s="192"/>
      <c r="MX372" s="192"/>
      <c r="MY372" s="192"/>
      <c r="MZ372" s="192"/>
      <c r="NA372" s="192"/>
      <c r="NB372" s="192"/>
      <c r="NC372" s="192"/>
      <c r="ND372" s="192"/>
      <c r="NE372" s="192"/>
      <c r="NF372" s="192"/>
      <c r="NG372" s="192"/>
      <c r="NH372" s="192"/>
      <c r="NI372" s="192"/>
      <c r="NJ372" s="192"/>
      <c r="NK372" s="192"/>
      <c r="NL372" s="192"/>
      <c r="NM372" s="192"/>
      <c r="NN372" s="192"/>
      <c r="NO372" s="192"/>
      <c r="NP372" s="192"/>
      <c r="NQ372" s="192"/>
      <c r="NR372" s="192"/>
      <c r="NS372" s="192"/>
      <c r="NT372" s="192"/>
      <c r="NU372" s="192"/>
      <c r="NV372" s="192"/>
      <c r="NW372" s="192"/>
      <c r="NX372" s="192"/>
      <c r="NY372" s="192"/>
      <c r="NZ372" s="192"/>
      <c r="OA372" s="192"/>
      <c r="OB372" s="192"/>
      <c r="OC372" s="192"/>
      <c r="OD372" s="192"/>
      <c r="OE372" s="192"/>
      <c r="OF372" s="192"/>
      <c r="OG372" s="192"/>
      <c r="OH372" s="192"/>
      <c r="OI372" s="192"/>
      <c r="OJ372" s="192"/>
      <c r="OK372" s="192"/>
      <c r="OL372" s="192"/>
      <c r="OM372" s="192"/>
      <c r="ON372" s="192"/>
      <c r="OO372" s="192"/>
      <c r="OP372" s="192"/>
      <c r="OQ372" s="192"/>
      <c r="OR372" s="192"/>
      <c r="OS372" s="192"/>
      <c r="OT372" s="192"/>
      <c r="OU372" s="192"/>
      <c r="OV372" s="192"/>
      <c r="OW372" s="192"/>
      <c r="OX372" s="192"/>
      <c r="OY372" s="192"/>
      <c r="OZ372" s="192"/>
      <c r="PA372" s="192"/>
      <c r="PB372" s="192"/>
      <c r="PC372" s="192"/>
      <c r="PD372" s="192"/>
      <c r="PE372" s="192"/>
      <c r="PF372" s="192"/>
      <c r="PG372" s="192"/>
      <c r="PH372" s="192"/>
      <c r="PI372" s="192"/>
      <c r="PJ372" s="192"/>
      <c r="PK372" s="192"/>
      <c r="PL372" s="192"/>
      <c r="PM372" s="192"/>
      <c r="PN372" s="192"/>
      <c r="PO372" s="192"/>
      <c r="PP372" s="192"/>
      <c r="PQ372" s="192"/>
      <c r="PR372" s="192"/>
      <c r="PS372" s="192"/>
      <c r="PT372" s="192"/>
      <c r="PU372" s="192"/>
      <c r="PV372" s="192"/>
      <c r="PW372" s="192"/>
      <c r="PX372" s="192"/>
      <c r="PY372" s="192"/>
      <c r="PZ372" s="192"/>
      <c r="QA372" s="192"/>
      <c r="QB372" s="192"/>
      <c r="QC372" s="192"/>
      <c r="QD372" s="192"/>
      <c r="QE372" s="192"/>
      <c r="QF372" s="192"/>
      <c r="QG372" s="192"/>
      <c r="QH372" s="192"/>
      <c r="QI372" s="192"/>
      <c r="QJ372" s="192"/>
      <c r="QK372" s="192"/>
      <c r="QL372" s="192"/>
      <c r="QM372" s="192"/>
      <c r="QN372" s="192"/>
      <c r="QO372" s="192"/>
      <c r="QP372" s="192"/>
      <c r="QQ372" s="192"/>
      <c r="QR372" s="192"/>
      <c r="QS372" s="192"/>
      <c r="QT372" s="192"/>
      <c r="QU372" s="192"/>
      <c r="QV372" s="192"/>
      <c r="QW372" s="192"/>
      <c r="QX372" s="192"/>
      <c r="QY372" s="192"/>
      <c r="QZ372" s="192"/>
      <c r="RA372" s="192"/>
      <c r="RB372" s="192"/>
      <c r="RC372" s="192"/>
      <c r="RD372" s="192"/>
      <c r="RE372" s="192"/>
      <c r="RF372" s="192"/>
      <c r="RG372" s="192"/>
      <c r="RH372" s="192"/>
      <c r="RI372" s="192"/>
      <c r="RJ372" s="192"/>
      <c r="RK372" s="192"/>
      <c r="RL372" s="192"/>
      <c r="RM372" s="192"/>
      <c r="RN372" s="192"/>
      <c r="RO372" s="192"/>
      <c r="RP372" s="192"/>
      <c r="RQ372" s="192"/>
      <c r="RR372" s="192"/>
      <c r="RS372" s="192"/>
      <c r="RT372" s="192"/>
      <c r="RU372" s="192"/>
      <c r="RV372" s="192"/>
      <c r="RW372" s="192"/>
      <c r="RX372" s="192"/>
      <c r="RY372" s="192"/>
      <c r="RZ372" s="192"/>
      <c r="SA372" s="192"/>
      <c r="SB372" s="192"/>
      <c r="SC372" s="192"/>
      <c r="SD372" s="192"/>
      <c r="SE372" s="192"/>
      <c r="SF372" s="192"/>
      <c r="SG372" s="192"/>
      <c r="SH372" s="192"/>
      <c r="SI372" s="192"/>
      <c r="SJ372" s="192"/>
      <c r="SK372" s="192"/>
      <c r="SL372" s="192"/>
      <c r="SM372" s="192"/>
      <c r="SN372" s="192"/>
      <c r="SO372" s="192"/>
      <c r="SP372" s="192"/>
      <c r="SQ372" s="192"/>
      <c r="SR372" s="192"/>
      <c r="SS372" s="192"/>
      <c r="ST372" s="192"/>
      <c r="SU372" s="192"/>
      <c r="SV372" s="192"/>
      <c r="SW372" s="192"/>
      <c r="SX372" s="192"/>
      <c r="SY372" s="192"/>
      <c r="SZ372" s="192"/>
      <c r="TA372" s="192"/>
      <c r="TB372" s="192"/>
      <c r="TC372" s="192"/>
      <c r="TD372" s="192"/>
      <c r="TE372" s="192"/>
      <c r="TF372" s="192"/>
      <c r="TG372" s="192"/>
      <c r="TH372" s="192"/>
      <c r="TI372" s="192"/>
      <c r="TJ372" s="192"/>
      <c r="TK372" s="192"/>
      <c r="TL372" s="192"/>
      <c r="TM372" s="192"/>
      <c r="TN372" s="192"/>
      <c r="TO372" s="192"/>
      <c r="TP372" s="192"/>
      <c r="TQ372" s="192"/>
      <c r="TR372" s="192"/>
      <c r="TS372" s="192"/>
      <c r="TT372" s="192"/>
      <c r="TU372" s="192"/>
      <c r="TV372" s="192"/>
      <c r="TW372" s="192"/>
      <c r="TX372" s="192"/>
      <c r="TY372" s="192"/>
      <c r="TZ372" s="192"/>
      <c r="UA372" s="192"/>
      <c r="UB372" s="192"/>
      <c r="UC372" s="192"/>
      <c r="UD372" s="192"/>
      <c r="UE372" s="192"/>
      <c r="UF372" s="192"/>
      <c r="UG372" s="192"/>
      <c r="UH372" s="192"/>
      <c r="UI372" s="192"/>
      <c r="UJ372" s="192"/>
      <c r="UK372" s="192"/>
      <c r="UL372" s="192"/>
      <c r="UM372" s="192"/>
      <c r="UN372" s="192"/>
      <c r="UO372" s="192"/>
      <c r="UP372" s="192"/>
      <c r="UQ372" s="192"/>
      <c r="UR372" s="192"/>
      <c r="US372" s="192"/>
      <c r="UT372" s="192"/>
      <c r="UU372" s="192"/>
      <c r="UV372" s="192"/>
      <c r="UW372" s="192"/>
      <c r="UX372" s="192"/>
      <c r="UY372" s="192"/>
      <c r="UZ372" s="192"/>
      <c r="VA372" s="192"/>
      <c r="VB372" s="192"/>
      <c r="VC372" s="192"/>
      <c r="VD372" s="192"/>
      <c r="VE372" s="192"/>
      <c r="VF372" s="192"/>
      <c r="VG372" s="192"/>
      <c r="VH372" s="192"/>
      <c r="VI372" s="192"/>
      <c r="VJ372" s="192"/>
      <c r="VK372" s="192"/>
      <c r="VL372" s="192"/>
      <c r="VM372" s="192"/>
      <c r="VN372" s="192"/>
      <c r="VO372" s="192"/>
      <c r="VP372" s="192"/>
      <c r="VQ372" s="192"/>
      <c r="VR372" s="192"/>
      <c r="VS372" s="192"/>
      <c r="VT372" s="192"/>
      <c r="VU372" s="192"/>
      <c r="VV372" s="192"/>
      <c r="VW372" s="192"/>
      <c r="VX372" s="192"/>
      <c r="VY372" s="192"/>
      <c r="VZ372" s="192"/>
      <c r="WA372" s="192"/>
      <c r="WB372" s="192"/>
      <c r="WC372" s="192"/>
      <c r="WD372" s="192"/>
      <c r="WE372" s="192"/>
      <c r="WF372" s="192"/>
      <c r="WG372" s="192"/>
      <c r="WH372" s="192"/>
      <c r="WI372" s="192"/>
      <c r="WJ372" s="192"/>
      <c r="WK372" s="192"/>
      <c r="WL372" s="192"/>
      <c r="WM372" s="192"/>
      <c r="WN372" s="192"/>
      <c r="WO372" s="192"/>
      <c r="WP372" s="192"/>
      <c r="WQ372" s="192"/>
      <c r="WR372" s="192"/>
      <c r="WS372" s="192"/>
      <c r="WT372" s="192"/>
      <c r="WU372" s="192"/>
      <c r="WV372" s="192"/>
      <c r="WW372" s="192"/>
      <c r="WX372" s="192"/>
      <c r="WY372" s="192"/>
      <c r="WZ372" s="192"/>
      <c r="XA372" s="192"/>
      <c r="XB372" s="192"/>
      <c r="XC372" s="192"/>
      <c r="XD372" s="192"/>
      <c r="XE372" s="192"/>
      <c r="XF372" s="192"/>
      <c r="XG372" s="192"/>
      <c r="XH372" s="192"/>
      <c r="XI372" s="192"/>
      <c r="XJ372" s="192"/>
      <c r="XK372" s="192"/>
      <c r="XL372" s="192"/>
      <c r="XM372" s="192"/>
      <c r="XN372" s="192"/>
      <c r="XO372" s="192"/>
      <c r="XP372" s="192"/>
      <c r="XQ372" s="192"/>
      <c r="XR372" s="192"/>
      <c r="XS372" s="192"/>
      <c r="XT372" s="192"/>
      <c r="XU372" s="192"/>
      <c r="XV372" s="192"/>
      <c r="XW372" s="192"/>
      <c r="XX372" s="192"/>
      <c r="XY372" s="192"/>
      <c r="XZ372" s="192"/>
      <c r="YA372" s="192"/>
      <c r="YB372" s="192"/>
      <c r="YC372" s="192"/>
      <c r="YD372" s="192"/>
      <c r="YE372" s="192"/>
      <c r="YF372" s="192"/>
      <c r="YG372" s="192"/>
      <c r="YH372" s="192"/>
      <c r="YI372" s="192"/>
      <c r="YJ372" s="192"/>
      <c r="YK372" s="192"/>
      <c r="YL372" s="192"/>
      <c r="YM372" s="192"/>
      <c r="YN372" s="192"/>
      <c r="YO372" s="192"/>
      <c r="YP372" s="192"/>
      <c r="YQ372" s="192"/>
      <c r="YR372" s="192"/>
      <c r="YS372" s="192"/>
      <c r="YT372" s="192"/>
      <c r="YU372" s="192"/>
      <c r="YV372" s="192"/>
      <c r="YW372" s="192"/>
      <c r="YX372" s="192"/>
      <c r="YY372" s="192"/>
      <c r="YZ372" s="192"/>
      <c r="ZA372" s="192"/>
      <c r="ZB372" s="192"/>
      <c r="ZC372" s="192"/>
      <c r="ZD372" s="192"/>
      <c r="ZE372" s="192"/>
      <c r="ZF372" s="192"/>
      <c r="ZG372" s="192"/>
      <c r="ZH372" s="192"/>
      <c r="ZI372" s="192"/>
      <c r="ZJ372" s="192"/>
      <c r="ZK372" s="192"/>
      <c r="ZL372" s="192"/>
      <c r="ZM372" s="192"/>
      <c r="ZN372" s="192"/>
      <c r="ZO372" s="192"/>
      <c r="ZP372" s="192"/>
      <c r="ZQ372" s="192"/>
      <c r="ZR372" s="192"/>
      <c r="ZS372" s="192"/>
      <c r="ZT372" s="192"/>
      <c r="ZU372" s="192"/>
      <c r="ZV372" s="192"/>
      <c r="ZW372" s="192"/>
      <c r="ZX372" s="192"/>
      <c r="ZY372" s="192"/>
      <c r="ZZ372" s="192"/>
      <c r="AAA372" s="192"/>
      <c r="AAB372" s="192"/>
      <c r="AAC372" s="192"/>
      <c r="AAD372" s="192"/>
      <c r="AAE372" s="192"/>
      <c r="AAF372" s="192"/>
      <c r="AAG372" s="192"/>
      <c r="AAH372" s="192"/>
      <c r="AAI372" s="192"/>
      <c r="AAJ372" s="192"/>
      <c r="AAK372" s="192"/>
      <c r="AAL372" s="192"/>
      <c r="AAM372" s="192"/>
      <c r="AAN372" s="192"/>
      <c r="AAO372" s="192"/>
      <c r="AAP372" s="192"/>
      <c r="AAQ372" s="192"/>
      <c r="AAR372" s="192"/>
      <c r="AAS372" s="192"/>
      <c r="AAT372" s="192"/>
      <c r="AAU372" s="192"/>
      <c r="AAV372" s="192"/>
      <c r="AAW372" s="192"/>
      <c r="AAX372" s="192"/>
      <c r="AAY372" s="192"/>
      <c r="AAZ372" s="192"/>
      <c r="ABA372" s="192"/>
      <c r="ABB372" s="192"/>
      <c r="ABC372" s="192"/>
      <c r="ABD372" s="192"/>
      <c r="ABE372" s="192"/>
      <c r="ABF372" s="192"/>
      <c r="ABG372" s="192"/>
      <c r="ABH372" s="192"/>
      <c r="ABI372" s="192"/>
      <c r="ABJ372" s="192"/>
      <c r="ABK372" s="192"/>
      <c r="ABL372" s="192"/>
      <c r="ABM372" s="192"/>
      <c r="ABN372" s="192"/>
      <c r="ABO372" s="192"/>
      <c r="ABP372" s="192"/>
      <c r="ABQ372" s="192"/>
      <c r="ABR372" s="192"/>
      <c r="ABS372" s="192"/>
      <c r="ABT372" s="192"/>
      <c r="ABU372" s="192"/>
      <c r="ABV372" s="192"/>
      <c r="ABW372" s="192"/>
      <c r="ABX372" s="192"/>
      <c r="ABY372" s="192"/>
      <c r="ABZ372" s="192"/>
      <c r="ACA372" s="192"/>
      <c r="ACB372" s="192"/>
      <c r="ACC372" s="192"/>
      <c r="ACD372" s="192"/>
      <c r="ACE372" s="192"/>
      <c r="ACF372" s="192"/>
      <c r="ACG372" s="192"/>
      <c r="ACH372" s="192"/>
      <c r="ACI372" s="192"/>
      <c r="ACJ372" s="192"/>
      <c r="ACK372" s="192"/>
      <c r="ACL372" s="192"/>
      <c r="ACM372" s="192"/>
      <c r="ACN372" s="192"/>
      <c r="ACO372" s="192"/>
      <c r="ACP372" s="192"/>
      <c r="ACQ372" s="192"/>
      <c r="ACR372" s="192"/>
      <c r="ACS372" s="192"/>
      <c r="ACT372" s="192"/>
      <c r="ACU372" s="192"/>
      <c r="ACV372" s="192"/>
      <c r="ACW372" s="192"/>
      <c r="ACX372" s="192"/>
      <c r="ACY372" s="192"/>
      <c r="ACZ372" s="192"/>
      <c r="ADA372" s="192"/>
      <c r="ADB372" s="192"/>
      <c r="ADC372" s="192"/>
      <c r="ADD372" s="192"/>
      <c r="ADE372" s="192"/>
      <c r="ADF372" s="192"/>
      <c r="ADG372" s="192"/>
      <c r="ADH372" s="192"/>
      <c r="ADI372" s="192"/>
      <c r="ADJ372" s="192"/>
      <c r="ADK372" s="192"/>
      <c r="ADL372" s="192"/>
      <c r="ADM372" s="192"/>
      <c r="ADN372" s="192"/>
      <c r="ADO372" s="192"/>
      <c r="ADP372" s="192"/>
      <c r="ADQ372" s="192"/>
      <c r="ADR372" s="192"/>
      <c r="ADS372" s="192"/>
      <c r="ADT372" s="192"/>
      <c r="ADU372" s="192"/>
      <c r="ADV372" s="192"/>
      <c r="ADW372" s="192"/>
      <c r="ADX372" s="192"/>
      <c r="ADY372" s="192"/>
      <c r="ADZ372" s="192"/>
      <c r="AEA372" s="192"/>
      <c r="AEB372" s="192"/>
      <c r="AEC372" s="192"/>
      <c r="AED372" s="192"/>
      <c r="AEE372" s="192"/>
      <c r="AEF372" s="192"/>
      <c r="AEG372" s="192"/>
      <c r="AEH372" s="192"/>
      <c r="AEI372" s="192"/>
      <c r="AEJ372" s="192"/>
      <c r="AEK372" s="192"/>
      <c r="AEL372" s="192"/>
      <c r="AEM372" s="192"/>
      <c r="AEN372" s="192"/>
      <c r="AEO372" s="192"/>
      <c r="AEP372" s="192"/>
      <c r="AEQ372" s="192"/>
      <c r="AER372" s="192"/>
      <c r="AES372" s="192"/>
      <c r="AET372" s="192"/>
      <c r="AEU372" s="192"/>
      <c r="AEV372" s="192"/>
      <c r="AEW372" s="192"/>
      <c r="AEX372" s="192"/>
      <c r="AEY372" s="192"/>
      <c r="AEZ372" s="192"/>
      <c r="AFA372" s="192"/>
      <c r="AFB372" s="192"/>
      <c r="AFC372" s="192"/>
      <c r="AFD372" s="192"/>
      <c r="AFE372" s="192"/>
      <c r="AFF372" s="192"/>
      <c r="AFG372" s="192"/>
      <c r="AFH372" s="192"/>
      <c r="AFI372" s="192"/>
      <c r="AFJ372" s="192"/>
      <c r="AFK372" s="192"/>
      <c r="AFL372" s="192"/>
      <c r="AFM372" s="192"/>
      <c r="AFN372" s="192"/>
      <c r="AFO372" s="192"/>
      <c r="AFP372" s="192"/>
      <c r="AFQ372" s="192"/>
      <c r="AFR372" s="192"/>
      <c r="AFS372" s="192"/>
      <c r="AFT372" s="192"/>
      <c r="AFU372" s="192"/>
      <c r="AFV372" s="192"/>
      <c r="AFW372" s="192"/>
      <c r="AFX372" s="192"/>
      <c r="AFY372" s="192"/>
      <c r="AFZ372" s="192"/>
      <c r="AGA372" s="192"/>
      <c r="AGB372" s="192"/>
      <c r="AGC372" s="192"/>
      <c r="AGD372" s="192"/>
      <c r="AGE372" s="192"/>
      <c r="AGF372" s="192"/>
      <c r="AGG372" s="192"/>
      <c r="AGH372" s="192"/>
      <c r="AGI372" s="192"/>
      <c r="AGJ372" s="192"/>
      <c r="AGK372" s="192"/>
      <c r="AGL372" s="192"/>
      <c r="AGM372" s="192"/>
      <c r="AGN372" s="192"/>
      <c r="AGO372" s="192"/>
      <c r="AGP372" s="192"/>
      <c r="AGQ372" s="192"/>
      <c r="AGR372" s="192"/>
      <c r="AGS372" s="192"/>
      <c r="AGT372" s="192"/>
      <c r="AGU372" s="192"/>
      <c r="AGV372" s="192"/>
      <c r="AGW372" s="192"/>
      <c r="AGX372" s="192"/>
      <c r="AGY372" s="192"/>
      <c r="AGZ372" s="192"/>
      <c r="AHA372" s="192"/>
      <c r="AHB372" s="192"/>
      <c r="AHC372" s="192"/>
      <c r="AHD372" s="192"/>
      <c r="AHE372" s="192"/>
      <c r="AHF372" s="192"/>
      <c r="AHG372" s="192"/>
      <c r="AHH372" s="192"/>
      <c r="AHI372" s="192"/>
      <c r="AHJ372" s="192"/>
      <c r="AHK372" s="192"/>
      <c r="AHL372" s="192"/>
      <c r="AHM372" s="192"/>
      <c r="AHN372" s="192"/>
      <c r="AHO372" s="192"/>
      <c r="AHP372" s="192"/>
      <c r="AHQ372" s="192"/>
      <c r="AHR372" s="192"/>
      <c r="AHS372" s="192"/>
      <c r="AHT372" s="192"/>
      <c r="AHU372" s="192"/>
      <c r="AHV372" s="192"/>
      <c r="AHW372" s="192"/>
      <c r="AHX372" s="192"/>
      <c r="AHY372" s="192"/>
      <c r="AHZ372" s="192"/>
      <c r="AIA372" s="192"/>
      <c r="AIB372" s="192"/>
      <c r="AIC372" s="192"/>
      <c r="AID372" s="192"/>
      <c r="AIE372" s="192"/>
      <c r="AIF372" s="192"/>
      <c r="AIG372" s="192"/>
      <c r="AIH372" s="192"/>
      <c r="AII372" s="192"/>
      <c r="AIJ372" s="192"/>
      <c r="AIK372" s="192"/>
      <c r="AIL372" s="192"/>
      <c r="AIM372" s="192"/>
      <c r="AIN372" s="192"/>
      <c r="AIO372" s="192"/>
      <c r="AIP372" s="192"/>
      <c r="AIQ372" s="192"/>
      <c r="AIR372" s="192"/>
      <c r="AIS372" s="192"/>
      <c r="AIT372" s="192"/>
      <c r="AIU372" s="192"/>
      <c r="AIV372" s="192"/>
      <c r="AIW372" s="192"/>
      <c r="AIX372" s="192"/>
      <c r="AIY372" s="192"/>
      <c r="AIZ372" s="192"/>
      <c r="AJA372" s="192"/>
      <c r="AJB372" s="192"/>
      <c r="AJC372" s="192"/>
      <c r="AJD372" s="192"/>
      <c r="AJE372" s="192"/>
      <c r="AJF372" s="192"/>
      <c r="AJG372" s="192"/>
      <c r="AJH372" s="192"/>
      <c r="AJI372" s="192"/>
      <c r="AJJ372" s="192"/>
      <c r="AJK372" s="192"/>
      <c r="AJL372" s="192"/>
      <c r="AJM372" s="192"/>
      <c r="AJN372" s="192"/>
      <c r="AJO372" s="192"/>
      <c r="AJP372" s="192"/>
      <c r="AJQ372" s="192"/>
      <c r="AJR372" s="192"/>
      <c r="AJS372" s="192"/>
      <c r="AJT372" s="192"/>
      <c r="AJU372" s="192"/>
      <c r="AJV372" s="192"/>
      <c r="AJW372" s="192"/>
      <c r="AJX372" s="192"/>
      <c r="AJY372" s="192"/>
      <c r="AJZ372" s="192"/>
      <c r="AKA372" s="192"/>
      <c r="AKB372" s="192"/>
      <c r="AKC372" s="192"/>
      <c r="AKD372" s="192"/>
      <c r="AKE372" s="192"/>
      <c r="AKF372" s="192"/>
      <c r="AKG372" s="192"/>
      <c r="AKH372" s="192"/>
      <c r="AKI372" s="192"/>
      <c r="AKJ372" s="192"/>
      <c r="AKK372" s="192"/>
      <c r="AKL372" s="192"/>
      <c r="AKM372" s="192"/>
      <c r="AKN372" s="192"/>
      <c r="AKO372" s="192"/>
      <c r="AKP372" s="192"/>
      <c r="AKQ372" s="192"/>
      <c r="AKR372" s="192"/>
      <c r="AKS372" s="192"/>
      <c r="AKT372" s="192"/>
      <c r="AKU372" s="192"/>
      <c r="AKV372" s="192"/>
      <c r="AKW372" s="192"/>
      <c r="AKX372" s="192"/>
      <c r="AKY372" s="192"/>
      <c r="AKZ372" s="192"/>
      <c r="ALA372" s="192"/>
      <c r="ALB372" s="192"/>
      <c r="ALC372" s="192"/>
      <c r="ALD372" s="192"/>
      <c r="ALE372" s="192"/>
      <c r="ALF372" s="192"/>
      <c r="ALG372" s="192"/>
      <c r="ALH372" s="192"/>
      <c r="ALI372" s="192"/>
      <c r="ALJ372" s="192"/>
      <c r="ALK372" s="192"/>
      <c r="ALL372" s="192"/>
      <c r="ALM372" s="192"/>
      <c r="ALN372" s="192"/>
      <c r="ALO372" s="192"/>
      <c r="ALP372" s="192"/>
      <c r="ALQ372" s="192"/>
      <c r="ALR372" s="192"/>
      <c r="ALS372" s="192"/>
      <c r="ALT372" s="192"/>
      <c r="ALU372" s="192"/>
      <c r="ALV372" s="192"/>
      <c r="ALW372" s="192"/>
      <c r="ALX372" s="192"/>
      <c r="ALY372" s="192"/>
      <c r="ALZ372" s="192"/>
      <c r="AMA372" s="192"/>
      <c r="AMB372" s="192"/>
      <c r="AMC372" s="192"/>
      <c r="AMD372" s="192"/>
      <c r="AME372" s="192"/>
      <c r="AMF372" s="192"/>
      <c r="AMG372" s="192"/>
      <c r="AMH372" s="192"/>
      <c r="AMI372" s="192"/>
      <c r="AMJ372" s="192"/>
    </row>
    <row r="373" spans="1:1024" s="220" customFormat="1" ht="24" x14ac:dyDescent="0.25">
      <c r="A373" s="672"/>
      <c r="B373" s="675"/>
      <c r="C373" s="671"/>
      <c r="D373" s="672"/>
      <c r="E373" s="672"/>
      <c r="F373" s="671"/>
      <c r="G373" s="673"/>
      <c r="H373" s="672"/>
      <c r="I373" s="193" t="s">
        <v>1789</v>
      </c>
      <c r="J373" s="190" t="s">
        <v>6</v>
      </c>
      <c r="K373" s="188" t="s">
        <v>1790</v>
      </c>
      <c r="L373" s="189" t="str">
        <f>VLOOKUP(K373,CódigosRetorno!$A$2:$B$1795,2,FALSE())</f>
        <v>El dato ingresado como codigo de tributo global no corresponde al valor esperado.</v>
      </c>
      <c r="M373" s="187" t="s">
        <v>1658</v>
      </c>
      <c r="N373" s="191"/>
      <c r="O373" s="192"/>
      <c r="P373" s="192"/>
      <c r="Q373" s="192"/>
      <c r="R373" s="192"/>
      <c r="S373" s="192"/>
      <c r="T373" s="192"/>
      <c r="U373" s="192"/>
      <c r="V373" s="192"/>
      <c r="W373" s="192"/>
      <c r="X373" s="192"/>
      <c r="Y373" s="192"/>
      <c r="Z373" s="192"/>
      <c r="AA373" s="192"/>
      <c r="AB373" s="192"/>
      <c r="AC373" s="192"/>
      <c r="AD373" s="192"/>
      <c r="AE373" s="192"/>
      <c r="AF373" s="192"/>
      <c r="AG373" s="192"/>
      <c r="AH373" s="192"/>
      <c r="AI373" s="192"/>
      <c r="AJ373" s="192"/>
      <c r="AK373" s="192"/>
      <c r="AL373" s="192"/>
      <c r="AM373" s="192"/>
      <c r="AN373" s="192"/>
      <c r="AO373" s="192"/>
      <c r="AP373" s="192"/>
      <c r="AQ373" s="192"/>
      <c r="AR373" s="192"/>
      <c r="AS373" s="192"/>
      <c r="AT373" s="192"/>
      <c r="AU373" s="192"/>
      <c r="AV373" s="192"/>
      <c r="AW373" s="192"/>
      <c r="AX373" s="192"/>
      <c r="AY373" s="192"/>
      <c r="AZ373" s="192"/>
      <c r="BA373" s="192"/>
      <c r="BB373" s="192"/>
      <c r="BC373" s="192"/>
      <c r="BD373" s="192"/>
      <c r="BE373" s="192"/>
      <c r="BF373" s="192"/>
      <c r="BG373" s="192"/>
      <c r="BH373" s="192"/>
      <c r="BI373" s="192"/>
      <c r="BJ373" s="192"/>
      <c r="BK373" s="192"/>
      <c r="BL373" s="192"/>
      <c r="BM373" s="192"/>
      <c r="BN373" s="192"/>
      <c r="BO373" s="192"/>
      <c r="BP373" s="192"/>
      <c r="BQ373" s="192"/>
      <c r="BR373" s="192"/>
      <c r="BS373" s="192"/>
      <c r="BT373" s="192"/>
      <c r="BU373" s="192"/>
      <c r="BV373" s="192"/>
      <c r="BW373" s="192"/>
      <c r="BX373" s="192"/>
      <c r="BY373" s="192"/>
      <c r="BZ373" s="192"/>
      <c r="CA373" s="192"/>
      <c r="CB373" s="192"/>
      <c r="CC373" s="192"/>
      <c r="CD373" s="192"/>
      <c r="CE373" s="192"/>
      <c r="CF373" s="192"/>
      <c r="CG373" s="192"/>
      <c r="CH373" s="192"/>
      <c r="CI373" s="192"/>
      <c r="CJ373" s="192"/>
      <c r="CK373" s="192"/>
      <c r="CL373" s="192"/>
      <c r="CM373" s="192"/>
      <c r="CN373" s="192"/>
      <c r="CO373" s="192"/>
      <c r="CP373" s="192"/>
      <c r="CQ373" s="192"/>
      <c r="CR373" s="192"/>
      <c r="CS373" s="192"/>
      <c r="CT373" s="192"/>
      <c r="CU373" s="192"/>
      <c r="CV373" s="192"/>
      <c r="CW373" s="192"/>
      <c r="CX373" s="192"/>
      <c r="CY373" s="192"/>
      <c r="CZ373" s="192"/>
      <c r="DA373" s="192"/>
      <c r="DB373" s="192"/>
      <c r="DC373" s="192"/>
      <c r="DD373" s="192"/>
      <c r="DE373" s="192"/>
      <c r="DF373" s="192"/>
      <c r="DG373" s="192"/>
      <c r="DH373" s="192"/>
      <c r="DI373" s="192"/>
      <c r="DJ373" s="192"/>
      <c r="DK373" s="192"/>
      <c r="DL373" s="192"/>
      <c r="DM373" s="192"/>
      <c r="DN373" s="192"/>
      <c r="DO373" s="192"/>
      <c r="DP373" s="192"/>
      <c r="DQ373" s="192"/>
      <c r="DR373" s="192"/>
      <c r="DS373" s="192"/>
      <c r="DT373" s="192"/>
      <c r="DU373" s="192"/>
      <c r="DV373" s="192"/>
      <c r="DW373" s="192"/>
      <c r="DX373" s="192"/>
      <c r="DY373" s="192"/>
      <c r="DZ373" s="192"/>
      <c r="EA373" s="192"/>
      <c r="EB373" s="192"/>
      <c r="EC373" s="192"/>
      <c r="ED373" s="192"/>
      <c r="EE373" s="192"/>
      <c r="EF373" s="192"/>
      <c r="EG373" s="192"/>
      <c r="EH373" s="192"/>
      <c r="EI373" s="192"/>
      <c r="EJ373" s="192"/>
      <c r="EK373" s="192"/>
      <c r="EL373" s="192"/>
      <c r="EM373" s="192"/>
      <c r="EN373" s="192"/>
      <c r="EO373" s="192"/>
      <c r="EP373" s="192"/>
      <c r="EQ373" s="192"/>
      <c r="ER373" s="192"/>
      <c r="ES373" s="192"/>
      <c r="ET373" s="192"/>
      <c r="EU373" s="192"/>
      <c r="EV373" s="192"/>
      <c r="EW373" s="192"/>
      <c r="EX373" s="192"/>
      <c r="EY373" s="192"/>
      <c r="EZ373" s="192"/>
      <c r="FA373" s="192"/>
      <c r="FB373" s="192"/>
      <c r="FC373" s="192"/>
      <c r="FD373" s="192"/>
      <c r="FE373" s="192"/>
      <c r="FF373" s="192"/>
      <c r="FG373" s="192"/>
      <c r="FH373" s="192"/>
      <c r="FI373" s="192"/>
      <c r="FJ373" s="192"/>
      <c r="FK373" s="192"/>
      <c r="FL373" s="192"/>
      <c r="FM373" s="192"/>
      <c r="FN373" s="192"/>
      <c r="FO373" s="192"/>
      <c r="FP373" s="192"/>
      <c r="FQ373" s="192"/>
      <c r="FR373" s="192"/>
      <c r="FS373" s="192"/>
      <c r="FT373" s="192"/>
      <c r="FU373" s="192"/>
      <c r="FV373" s="192"/>
      <c r="FW373" s="192"/>
      <c r="FX373" s="192"/>
      <c r="FY373" s="192"/>
      <c r="FZ373" s="192"/>
      <c r="GA373" s="192"/>
      <c r="GB373" s="192"/>
      <c r="GC373" s="192"/>
      <c r="GD373" s="192"/>
      <c r="GE373" s="192"/>
      <c r="GF373" s="192"/>
      <c r="GG373" s="192"/>
      <c r="GH373" s="192"/>
      <c r="GI373" s="192"/>
      <c r="GJ373" s="192"/>
      <c r="GK373" s="192"/>
      <c r="GL373" s="192"/>
      <c r="GM373" s="192"/>
      <c r="GN373" s="192"/>
      <c r="GO373" s="192"/>
      <c r="GP373" s="192"/>
      <c r="GQ373" s="192"/>
      <c r="GR373" s="192"/>
      <c r="GS373" s="192"/>
      <c r="GT373" s="192"/>
      <c r="GU373" s="192"/>
      <c r="GV373" s="192"/>
      <c r="GW373" s="192"/>
      <c r="GX373" s="192"/>
      <c r="GY373" s="192"/>
      <c r="GZ373" s="192"/>
      <c r="HA373" s="192"/>
      <c r="HB373" s="192"/>
      <c r="HC373" s="192"/>
      <c r="HD373" s="192"/>
      <c r="HE373" s="192"/>
      <c r="HF373" s="192"/>
      <c r="HG373" s="192"/>
      <c r="HH373" s="192"/>
      <c r="HI373" s="192"/>
      <c r="HJ373" s="192"/>
      <c r="HK373" s="192"/>
      <c r="HL373" s="192"/>
      <c r="HM373" s="192"/>
      <c r="HN373" s="192"/>
      <c r="HO373" s="192"/>
      <c r="HP373" s="192"/>
      <c r="HQ373" s="192"/>
      <c r="HR373" s="192"/>
      <c r="HS373" s="192"/>
      <c r="HT373" s="192"/>
      <c r="HU373" s="192"/>
      <c r="HV373" s="192"/>
      <c r="HW373" s="192"/>
      <c r="HX373" s="192"/>
      <c r="HY373" s="192"/>
      <c r="HZ373" s="192"/>
      <c r="IA373" s="192"/>
      <c r="IB373" s="192"/>
      <c r="IC373" s="192"/>
      <c r="ID373" s="192"/>
      <c r="IE373" s="192"/>
      <c r="IF373" s="192"/>
      <c r="IG373" s="192"/>
      <c r="IH373" s="192"/>
      <c r="II373" s="192"/>
      <c r="IJ373" s="192"/>
      <c r="IK373" s="192"/>
      <c r="IL373" s="192"/>
      <c r="IM373" s="192"/>
      <c r="IN373" s="192"/>
      <c r="IO373" s="192"/>
      <c r="IP373" s="192"/>
      <c r="IQ373" s="192"/>
      <c r="IR373" s="192"/>
      <c r="IS373" s="192"/>
      <c r="IT373" s="192"/>
      <c r="IU373" s="192"/>
      <c r="IV373" s="192"/>
      <c r="IW373" s="192"/>
      <c r="IX373" s="192"/>
      <c r="IY373" s="192"/>
      <c r="IZ373" s="192"/>
      <c r="JA373" s="192"/>
      <c r="JB373" s="192"/>
      <c r="JC373" s="192"/>
      <c r="JD373" s="192"/>
      <c r="JE373" s="192"/>
      <c r="JF373" s="192"/>
      <c r="JG373" s="192"/>
      <c r="JH373" s="192"/>
      <c r="JI373" s="192"/>
      <c r="JJ373" s="192"/>
      <c r="JK373" s="192"/>
      <c r="JL373" s="192"/>
      <c r="JM373" s="192"/>
      <c r="JN373" s="192"/>
      <c r="JO373" s="192"/>
      <c r="JP373" s="192"/>
      <c r="JQ373" s="192"/>
      <c r="JR373" s="192"/>
      <c r="JS373" s="192"/>
      <c r="JT373" s="192"/>
      <c r="JU373" s="192"/>
      <c r="JV373" s="192"/>
      <c r="JW373" s="192"/>
      <c r="JX373" s="192"/>
      <c r="JY373" s="192"/>
      <c r="JZ373" s="192"/>
      <c r="KA373" s="192"/>
      <c r="KB373" s="192"/>
      <c r="KC373" s="192"/>
      <c r="KD373" s="192"/>
      <c r="KE373" s="192"/>
      <c r="KF373" s="192"/>
      <c r="KG373" s="192"/>
      <c r="KH373" s="192"/>
      <c r="KI373" s="192"/>
      <c r="KJ373" s="192"/>
      <c r="KK373" s="192"/>
      <c r="KL373" s="192"/>
      <c r="KM373" s="192"/>
      <c r="KN373" s="192"/>
      <c r="KO373" s="192"/>
      <c r="KP373" s="192"/>
      <c r="KQ373" s="192"/>
      <c r="KR373" s="192"/>
      <c r="KS373" s="192"/>
      <c r="KT373" s="192"/>
      <c r="KU373" s="192"/>
      <c r="KV373" s="192"/>
      <c r="KW373" s="192"/>
      <c r="KX373" s="192"/>
      <c r="KY373" s="192"/>
      <c r="KZ373" s="192"/>
      <c r="LA373" s="192"/>
      <c r="LB373" s="192"/>
      <c r="LC373" s="192"/>
      <c r="LD373" s="192"/>
      <c r="LE373" s="192"/>
      <c r="LF373" s="192"/>
      <c r="LG373" s="192"/>
      <c r="LH373" s="192"/>
      <c r="LI373" s="192"/>
      <c r="LJ373" s="192"/>
      <c r="LK373" s="192"/>
      <c r="LL373" s="192"/>
      <c r="LM373" s="192"/>
      <c r="LN373" s="192"/>
      <c r="LO373" s="192"/>
      <c r="LP373" s="192"/>
      <c r="LQ373" s="192"/>
      <c r="LR373" s="192"/>
      <c r="LS373" s="192"/>
      <c r="LT373" s="192"/>
      <c r="LU373" s="192"/>
      <c r="LV373" s="192"/>
      <c r="LW373" s="192"/>
      <c r="LX373" s="192"/>
      <c r="LY373" s="192"/>
      <c r="LZ373" s="192"/>
      <c r="MA373" s="192"/>
      <c r="MB373" s="192"/>
      <c r="MC373" s="192"/>
      <c r="MD373" s="192"/>
      <c r="ME373" s="192"/>
      <c r="MF373" s="192"/>
      <c r="MG373" s="192"/>
      <c r="MH373" s="192"/>
      <c r="MI373" s="192"/>
      <c r="MJ373" s="192"/>
      <c r="MK373" s="192"/>
      <c r="ML373" s="192"/>
      <c r="MM373" s="192"/>
      <c r="MN373" s="192"/>
      <c r="MO373" s="192"/>
      <c r="MP373" s="192"/>
      <c r="MQ373" s="192"/>
      <c r="MR373" s="192"/>
      <c r="MS373" s="192"/>
      <c r="MT373" s="192"/>
      <c r="MU373" s="192"/>
      <c r="MV373" s="192"/>
      <c r="MW373" s="192"/>
      <c r="MX373" s="192"/>
      <c r="MY373" s="192"/>
      <c r="MZ373" s="192"/>
      <c r="NA373" s="192"/>
      <c r="NB373" s="192"/>
      <c r="NC373" s="192"/>
      <c r="ND373" s="192"/>
      <c r="NE373" s="192"/>
      <c r="NF373" s="192"/>
      <c r="NG373" s="192"/>
      <c r="NH373" s="192"/>
      <c r="NI373" s="192"/>
      <c r="NJ373" s="192"/>
      <c r="NK373" s="192"/>
      <c r="NL373" s="192"/>
      <c r="NM373" s="192"/>
      <c r="NN373" s="192"/>
      <c r="NO373" s="192"/>
      <c r="NP373" s="192"/>
      <c r="NQ373" s="192"/>
      <c r="NR373" s="192"/>
      <c r="NS373" s="192"/>
      <c r="NT373" s="192"/>
      <c r="NU373" s="192"/>
      <c r="NV373" s="192"/>
      <c r="NW373" s="192"/>
      <c r="NX373" s="192"/>
      <c r="NY373" s="192"/>
      <c r="NZ373" s="192"/>
      <c r="OA373" s="192"/>
      <c r="OB373" s="192"/>
      <c r="OC373" s="192"/>
      <c r="OD373" s="192"/>
      <c r="OE373" s="192"/>
      <c r="OF373" s="192"/>
      <c r="OG373" s="192"/>
      <c r="OH373" s="192"/>
      <c r="OI373" s="192"/>
      <c r="OJ373" s="192"/>
      <c r="OK373" s="192"/>
      <c r="OL373" s="192"/>
      <c r="OM373" s="192"/>
      <c r="ON373" s="192"/>
      <c r="OO373" s="192"/>
      <c r="OP373" s="192"/>
      <c r="OQ373" s="192"/>
      <c r="OR373" s="192"/>
      <c r="OS373" s="192"/>
      <c r="OT373" s="192"/>
      <c r="OU373" s="192"/>
      <c r="OV373" s="192"/>
      <c r="OW373" s="192"/>
      <c r="OX373" s="192"/>
      <c r="OY373" s="192"/>
      <c r="OZ373" s="192"/>
      <c r="PA373" s="192"/>
      <c r="PB373" s="192"/>
      <c r="PC373" s="192"/>
      <c r="PD373" s="192"/>
      <c r="PE373" s="192"/>
      <c r="PF373" s="192"/>
      <c r="PG373" s="192"/>
      <c r="PH373" s="192"/>
      <c r="PI373" s="192"/>
      <c r="PJ373" s="192"/>
      <c r="PK373" s="192"/>
      <c r="PL373" s="192"/>
      <c r="PM373" s="192"/>
      <c r="PN373" s="192"/>
      <c r="PO373" s="192"/>
      <c r="PP373" s="192"/>
      <c r="PQ373" s="192"/>
      <c r="PR373" s="192"/>
      <c r="PS373" s="192"/>
      <c r="PT373" s="192"/>
      <c r="PU373" s="192"/>
      <c r="PV373" s="192"/>
      <c r="PW373" s="192"/>
      <c r="PX373" s="192"/>
      <c r="PY373" s="192"/>
      <c r="PZ373" s="192"/>
      <c r="QA373" s="192"/>
      <c r="QB373" s="192"/>
      <c r="QC373" s="192"/>
      <c r="QD373" s="192"/>
      <c r="QE373" s="192"/>
      <c r="QF373" s="192"/>
      <c r="QG373" s="192"/>
      <c r="QH373" s="192"/>
      <c r="QI373" s="192"/>
      <c r="QJ373" s="192"/>
      <c r="QK373" s="192"/>
      <c r="QL373" s="192"/>
      <c r="QM373" s="192"/>
      <c r="QN373" s="192"/>
      <c r="QO373" s="192"/>
      <c r="QP373" s="192"/>
      <c r="QQ373" s="192"/>
      <c r="QR373" s="192"/>
      <c r="QS373" s="192"/>
      <c r="QT373" s="192"/>
      <c r="QU373" s="192"/>
      <c r="QV373" s="192"/>
      <c r="QW373" s="192"/>
      <c r="QX373" s="192"/>
      <c r="QY373" s="192"/>
      <c r="QZ373" s="192"/>
      <c r="RA373" s="192"/>
      <c r="RB373" s="192"/>
      <c r="RC373" s="192"/>
      <c r="RD373" s="192"/>
      <c r="RE373" s="192"/>
      <c r="RF373" s="192"/>
      <c r="RG373" s="192"/>
      <c r="RH373" s="192"/>
      <c r="RI373" s="192"/>
      <c r="RJ373" s="192"/>
      <c r="RK373" s="192"/>
      <c r="RL373" s="192"/>
      <c r="RM373" s="192"/>
      <c r="RN373" s="192"/>
      <c r="RO373" s="192"/>
      <c r="RP373" s="192"/>
      <c r="RQ373" s="192"/>
      <c r="RR373" s="192"/>
      <c r="RS373" s="192"/>
      <c r="RT373" s="192"/>
      <c r="RU373" s="192"/>
      <c r="RV373" s="192"/>
      <c r="RW373" s="192"/>
      <c r="RX373" s="192"/>
      <c r="RY373" s="192"/>
      <c r="RZ373" s="192"/>
      <c r="SA373" s="192"/>
      <c r="SB373" s="192"/>
      <c r="SC373" s="192"/>
      <c r="SD373" s="192"/>
      <c r="SE373" s="192"/>
      <c r="SF373" s="192"/>
      <c r="SG373" s="192"/>
      <c r="SH373" s="192"/>
      <c r="SI373" s="192"/>
      <c r="SJ373" s="192"/>
      <c r="SK373" s="192"/>
      <c r="SL373" s="192"/>
      <c r="SM373" s="192"/>
      <c r="SN373" s="192"/>
      <c r="SO373" s="192"/>
      <c r="SP373" s="192"/>
      <c r="SQ373" s="192"/>
      <c r="SR373" s="192"/>
      <c r="SS373" s="192"/>
      <c r="ST373" s="192"/>
      <c r="SU373" s="192"/>
      <c r="SV373" s="192"/>
      <c r="SW373" s="192"/>
      <c r="SX373" s="192"/>
      <c r="SY373" s="192"/>
      <c r="SZ373" s="192"/>
      <c r="TA373" s="192"/>
      <c r="TB373" s="192"/>
      <c r="TC373" s="192"/>
      <c r="TD373" s="192"/>
      <c r="TE373" s="192"/>
      <c r="TF373" s="192"/>
      <c r="TG373" s="192"/>
      <c r="TH373" s="192"/>
      <c r="TI373" s="192"/>
      <c r="TJ373" s="192"/>
      <c r="TK373" s="192"/>
      <c r="TL373" s="192"/>
      <c r="TM373" s="192"/>
      <c r="TN373" s="192"/>
      <c r="TO373" s="192"/>
      <c r="TP373" s="192"/>
      <c r="TQ373" s="192"/>
      <c r="TR373" s="192"/>
      <c r="TS373" s="192"/>
      <c r="TT373" s="192"/>
      <c r="TU373" s="192"/>
      <c r="TV373" s="192"/>
      <c r="TW373" s="192"/>
      <c r="TX373" s="192"/>
      <c r="TY373" s="192"/>
      <c r="TZ373" s="192"/>
      <c r="UA373" s="192"/>
      <c r="UB373" s="192"/>
      <c r="UC373" s="192"/>
      <c r="UD373" s="192"/>
      <c r="UE373" s="192"/>
      <c r="UF373" s="192"/>
      <c r="UG373" s="192"/>
      <c r="UH373" s="192"/>
      <c r="UI373" s="192"/>
      <c r="UJ373" s="192"/>
      <c r="UK373" s="192"/>
      <c r="UL373" s="192"/>
      <c r="UM373" s="192"/>
      <c r="UN373" s="192"/>
      <c r="UO373" s="192"/>
      <c r="UP373" s="192"/>
      <c r="UQ373" s="192"/>
      <c r="UR373" s="192"/>
      <c r="US373" s="192"/>
      <c r="UT373" s="192"/>
      <c r="UU373" s="192"/>
      <c r="UV373" s="192"/>
      <c r="UW373" s="192"/>
      <c r="UX373" s="192"/>
      <c r="UY373" s="192"/>
      <c r="UZ373" s="192"/>
      <c r="VA373" s="192"/>
      <c r="VB373" s="192"/>
      <c r="VC373" s="192"/>
      <c r="VD373" s="192"/>
      <c r="VE373" s="192"/>
      <c r="VF373" s="192"/>
      <c r="VG373" s="192"/>
      <c r="VH373" s="192"/>
      <c r="VI373" s="192"/>
      <c r="VJ373" s="192"/>
      <c r="VK373" s="192"/>
      <c r="VL373" s="192"/>
      <c r="VM373" s="192"/>
      <c r="VN373" s="192"/>
      <c r="VO373" s="192"/>
      <c r="VP373" s="192"/>
      <c r="VQ373" s="192"/>
      <c r="VR373" s="192"/>
      <c r="VS373" s="192"/>
      <c r="VT373" s="192"/>
      <c r="VU373" s="192"/>
      <c r="VV373" s="192"/>
      <c r="VW373" s="192"/>
      <c r="VX373" s="192"/>
      <c r="VY373" s="192"/>
      <c r="VZ373" s="192"/>
      <c r="WA373" s="192"/>
      <c r="WB373" s="192"/>
      <c r="WC373" s="192"/>
      <c r="WD373" s="192"/>
      <c r="WE373" s="192"/>
      <c r="WF373" s="192"/>
      <c r="WG373" s="192"/>
      <c r="WH373" s="192"/>
      <c r="WI373" s="192"/>
      <c r="WJ373" s="192"/>
      <c r="WK373" s="192"/>
      <c r="WL373" s="192"/>
      <c r="WM373" s="192"/>
      <c r="WN373" s="192"/>
      <c r="WO373" s="192"/>
      <c r="WP373" s="192"/>
      <c r="WQ373" s="192"/>
      <c r="WR373" s="192"/>
      <c r="WS373" s="192"/>
      <c r="WT373" s="192"/>
      <c r="WU373" s="192"/>
      <c r="WV373" s="192"/>
      <c r="WW373" s="192"/>
      <c r="WX373" s="192"/>
      <c r="WY373" s="192"/>
      <c r="WZ373" s="192"/>
      <c r="XA373" s="192"/>
      <c r="XB373" s="192"/>
      <c r="XC373" s="192"/>
      <c r="XD373" s="192"/>
      <c r="XE373" s="192"/>
      <c r="XF373" s="192"/>
      <c r="XG373" s="192"/>
      <c r="XH373" s="192"/>
      <c r="XI373" s="192"/>
      <c r="XJ373" s="192"/>
      <c r="XK373" s="192"/>
      <c r="XL373" s="192"/>
      <c r="XM373" s="192"/>
      <c r="XN373" s="192"/>
      <c r="XO373" s="192"/>
      <c r="XP373" s="192"/>
      <c r="XQ373" s="192"/>
      <c r="XR373" s="192"/>
      <c r="XS373" s="192"/>
      <c r="XT373" s="192"/>
      <c r="XU373" s="192"/>
      <c r="XV373" s="192"/>
      <c r="XW373" s="192"/>
      <c r="XX373" s="192"/>
      <c r="XY373" s="192"/>
      <c r="XZ373" s="192"/>
      <c r="YA373" s="192"/>
      <c r="YB373" s="192"/>
      <c r="YC373" s="192"/>
      <c r="YD373" s="192"/>
      <c r="YE373" s="192"/>
      <c r="YF373" s="192"/>
      <c r="YG373" s="192"/>
      <c r="YH373" s="192"/>
      <c r="YI373" s="192"/>
      <c r="YJ373" s="192"/>
      <c r="YK373" s="192"/>
      <c r="YL373" s="192"/>
      <c r="YM373" s="192"/>
      <c r="YN373" s="192"/>
      <c r="YO373" s="192"/>
      <c r="YP373" s="192"/>
      <c r="YQ373" s="192"/>
      <c r="YR373" s="192"/>
      <c r="YS373" s="192"/>
      <c r="YT373" s="192"/>
      <c r="YU373" s="192"/>
      <c r="YV373" s="192"/>
      <c r="YW373" s="192"/>
      <c r="YX373" s="192"/>
      <c r="YY373" s="192"/>
      <c r="YZ373" s="192"/>
      <c r="ZA373" s="192"/>
      <c r="ZB373" s="192"/>
      <c r="ZC373" s="192"/>
      <c r="ZD373" s="192"/>
      <c r="ZE373" s="192"/>
      <c r="ZF373" s="192"/>
      <c r="ZG373" s="192"/>
      <c r="ZH373" s="192"/>
      <c r="ZI373" s="192"/>
      <c r="ZJ373" s="192"/>
      <c r="ZK373" s="192"/>
      <c r="ZL373" s="192"/>
      <c r="ZM373" s="192"/>
      <c r="ZN373" s="192"/>
      <c r="ZO373" s="192"/>
      <c r="ZP373" s="192"/>
      <c r="ZQ373" s="192"/>
      <c r="ZR373" s="192"/>
      <c r="ZS373" s="192"/>
      <c r="ZT373" s="192"/>
      <c r="ZU373" s="192"/>
      <c r="ZV373" s="192"/>
      <c r="ZW373" s="192"/>
      <c r="ZX373" s="192"/>
      <c r="ZY373" s="192"/>
      <c r="ZZ373" s="192"/>
      <c r="AAA373" s="192"/>
      <c r="AAB373" s="192"/>
      <c r="AAC373" s="192"/>
      <c r="AAD373" s="192"/>
      <c r="AAE373" s="192"/>
      <c r="AAF373" s="192"/>
      <c r="AAG373" s="192"/>
      <c r="AAH373" s="192"/>
      <c r="AAI373" s="192"/>
      <c r="AAJ373" s="192"/>
      <c r="AAK373" s="192"/>
      <c r="AAL373" s="192"/>
      <c r="AAM373" s="192"/>
      <c r="AAN373" s="192"/>
      <c r="AAO373" s="192"/>
      <c r="AAP373" s="192"/>
      <c r="AAQ373" s="192"/>
      <c r="AAR373" s="192"/>
      <c r="AAS373" s="192"/>
      <c r="AAT373" s="192"/>
      <c r="AAU373" s="192"/>
      <c r="AAV373" s="192"/>
      <c r="AAW373" s="192"/>
      <c r="AAX373" s="192"/>
      <c r="AAY373" s="192"/>
      <c r="AAZ373" s="192"/>
      <c r="ABA373" s="192"/>
      <c r="ABB373" s="192"/>
      <c r="ABC373" s="192"/>
      <c r="ABD373" s="192"/>
      <c r="ABE373" s="192"/>
      <c r="ABF373" s="192"/>
      <c r="ABG373" s="192"/>
      <c r="ABH373" s="192"/>
      <c r="ABI373" s="192"/>
      <c r="ABJ373" s="192"/>
      <c r="ABK373" s="192"/>
      <c r="ABL373" s="192"/>
      <c r="ABM373" s="192"/>
      <c r="ABN373" s="192"/>
      <c r="ABO373" s="192"/>
      <c r="ABP373" s="192"/>
      <c r="ABQ373" s="192"/>
      <c r="ABR373" s="192"/>
      <c r="ABS373" s="192"/>
      <c r="ABT373" s="192"/>
      <c r="ABU373" s="192"/>
      <c r="ABV373" s="192"/>
      <c r="ABW373" s="192"/>
      <c r="ABX373" s="192"/>
      <c r="ABY373" s="192"/>
      <c r="ABZ373" s="192"/>
      <c r="ACA373" s="192"/>
      <c r="ACB373" s="192"/>
      <c r="ACC373" s="192"/>
      <c r="ACD373" s="192"/>
      <c r="ACE373" s="192"/>
      <c r="ACF373" s="192"/>
      <c r="ACG373" s="192"/>
      <c r="ACH373" s="192"/>
      <c r="ACI373" s="192"/>
      <c r="ACJ373" s="192"/>
      <c r="ACK373" s="192"/>
      <c r="ACL373" s="192"/>
      <c r="ACM373" s="192"/>
      <c r="ACN373" s="192"/>
      <c r="ACO373" s="192"/>
      <c r="ACP373" s="192"/>
      <c r="ACQ373" s="192"/>
      <c r="ACR373" s="192"/>
      <c r="ACS373" s="192"/>
      <c r="ACT373" s="192"/>
      <c r="ACU373" s="192"/>
      <c r="ACV373" s="192"/>
      <c r="ACW373" s="192"/>
      <c r="ACX373" s="192"/>
      <c r="ACY373" s="192"/>
      <c r="ACZ373" s="192"/>
      <c r="ADA373" s="192"/>
      <c r="ADB373" s="192"/>
      <c r="ADC373" s="192"/>
      <c r="ADD373" s="192"/>
      <c r="ADE373" s="192"/>
      <c r="ADF373" s="192"/>
      <c r="ADG373" s="192"/>
      <c r="ADH373" s="192"/>
      <c r="ADI373" s="192"/>
      <c r="ADJ373" s="192"/>
      <c r="ADK373" s="192"/>
      <c r="ADL373" s="192"/>
      <c r="ADM373" s="192"/>
      <c r="ADN373" s="192"/>
      <c r="ADO373" s="192"/>
      <c r="ADP373" s="192"/>
      <c r="ADQ373" s="192"/>
      <c r="ADR373" s="192"/>
      <c r="ADS373" s="192"/>
      <c r="ADT373" s="192"/>
      <c r="ADU373" s="192"/>
      <c r="ADV373" s="192"/>
      <c r="ADW373" s="192"/>
      <c r="ADX373" s="192"/>
      <c r="ADY373" s="192"/>
      <c r="ADZ373" s="192"/>
      <c r="AEA373" s="192"/>
      <c r="AEB373" s="192"/>
      <c r="AEC373" s="192"/>
      <c r="AED373" s="192"/>
      <c r="AEE373" s="192"/>
      <c r="AEF373" s="192"/>
      <c r="AEG373" s="192"/>
      <c r="AEH373" s="192"/>
      <c r="AEI373" s="192"/>
      <c r="AEJ373" s="192"/>
      <c r="AEK373" s="192"/>
      <c r="AEL373" s="192"/>
      <c r="AEM373" s="192"/>
      <c r="AEN373" s="192"/>
      <c r="AEO373" s="192"/>
      <c r="AEP373" s="192"/>
      <c r="AEQ373" s="192"/>
      <c r="AER373" s="192"/>
      <c r="AES373" s="192"/>
      <c r="AET373" s="192"/>
      <c r="AEU373" s="192"/>
      <c r="AEV373" s="192"/>
      <c r="AEW373" s="192"/>
      <c r="AEX373" s="192"/>
      <c r="AEY373" s="192"/>
      <c r="AEZ373" s="192"/>
      <c r="AFA373" s="192"/>
      <c r="AFB373" s="192"/>
      <c r="AFC373" s="192"/>
      <c r="AFD373" s="192"/>
      <c r="AFE373" s="192"/>
      <c r="AFF373" s="192"/>
      <c r="AFG373" s="192"/>
      <c r="AFH373" s="192"/>
      <c r="AFI373" s="192"/>
      <c r="AFJ373" s="192"/>
      <c r="AFK373" s="192"/>
      <c r="AFL373" s="192"/>
      <c r="AFM373" s="192"/>
      <c r="AFN373" s="192"/>
      <c r="AFO373" s="192"/>
      <c r="AFP373" s="192"/>
      <c r="AFQ373" s="192"/>
      <c r="AFR373" s="192"/>
      <c r="AFS373" s="192"/>
      <c r="AFT373" s="192"/>
      <c r="AFU373" s="192"/>
      <c r="AFV373" s="192"/>
      <c r="AFW373" s="192"/>
      <c r="AFX373" s="192"/>
      <c r="AFY373" s="192"/>
      <c r="AFZ373" s="192"/>
      <c r="AGA373" s="192"/>
      <c r="AGB373" s="192"/>
      <c r="AGC373" s="192"/>
      <c r="AGD373" s="192"/>
      <c r="AGE373" s="192"/>
      <c r="AGF373" s="192"/>
      <c r="AGG373" s="192"/>
      <c r="AGH373" s="192"/>
      <c r="AGI373" s="192"/>
      <c r="AGJ373" s="192"/>
      <c r="AGK373" s="192"/>
      <c r="AGL373" s="192"/>
      <c r="AGM373" s="192"/>
      <c r="AGN373" s="192"/>
      <c r="AGO373" s="192"/>
      <c r="AGP373" s="192"/>
      <c r="AGQ373" s="192"/>
      <c r="AGR373" s="192"/>
      <c r="AGS373" s="192"/>
      <c r="AGT373" s="192"/>
      <c r="AGU373" s="192"/>
      <c r="AGV373" s="192"/>
      <c r="AGW373" s="192"/>
      <c r="AGX373" s="192"/>
      <c r="AGY373" s="192"/>
      <c r="AGZ373" s="192"/>
      <c r="AHA373" s="192"/>
      <c r="AHB373" s="192"/>
      <c r="AHC373" s="192"/>
      <c r="AHD373" s="192"/>
      <c r="AHE373" s="192"/>
      <c r="AHF373" s="192"/>
      <c r="AHG373" s="192"/>
      <c r="AHH373" s="192"/>
      <c r="AHI373" s="192"/>
      <c r="AHJ373" s="192"/>
      <c r="AHK373" s="192"/>
      <c r="AHL373" s="192"/>
      <c r="AHM373" s="192"/>
      <c r="AHN373" s="192"/>
      <c r="AHO373" s="192"/>
      <c r="AHP373" s="192"/>
      <c r="AHQ373" s="192"/>
      <c r="AHR373" s="192"/>
      <c r="AHS373" s="192"/>
      <c r="AHT373" s="192"/>
      <c r="AHU373" s="192"/>
      <c r="AHV373" s="192"/>
      <c r="AHW373" s="192"/>
      <c r="AHX373" s="192"/>
      <c r="AHY373" s="192"/>
      <c r="AHZ373" s="192"/>
      <c r="AIA373" s="192"/>
      <c r="AIB373" s="192"/>
      <c r="AIC373" s="192"/>
      <c r="AID373" s="192"/>
      <c r="AIE373" s="192"/>
      <c r="AIF373" s="192"/>
      <c r="AIG373" s="192"/>
      <c r="AIH373" s="192"/>
      <c r="AII373" s="192"/>
      <c r="AIJ373" s="192"/>
      <c r="AIK373" s="192"/>
      <c r="AIL373" s="192"/>
      <c r="AIM373" s="192"/>
      <c r="AIN373" s="192"/>
      <c r="AIO373" s="192"/>
      <c r="AIP373" s="192"/>
      <c r="AIQ373" s="192"/>
      <c r="AIR373" s="192"/>
      <c r="AIS373" s="192"/>
      <c r="AIT373" s="192"/>
      <c r="AIU373" s="192"/>
      <c r="AIV373" s="192"/>
      <c r="AIW373" s="192"/>
      <c r="AIX373" s="192"/>
      <c r="AIY373" s="192"/>
      <c r="AIZ373" s="192"/>
      <c r="AJA373" s="192"/>
      <c r="AJB373" s="192"/>
      <c r="AJC373" s="192"/>
      <c r="AJD373" s="192"/>
      <c r="AJE373" s="192"/>
      <c r="AJF373" s="192"/>
      <c r="AJG373" s="192"/>
      <c r="AJH373" s="192"/>
      <c r="AJI373" s="192"/>
      <c r="AJJ373" s="192"/>
      <c r="AJK373" s="192"/>
      <c r="AJL373" s="192"/>
      <c r="AJM373" s="192"/>
      <c r="AJN373" s="192"/>
      <c r="AJO373" s="192"/>
      <c r="AJP373" s="192"/>
      <c r="AJQ373" s="192"/>
      <c r="AJR373" s="192"/>
      <c r="AJS373" s="192"/>
      <c r="AJT373" s="192"/>
      <c r="AJU373" s="192"/>
      <c r="AJV373" s="192"/>
      <c r="AJW373" s="192"/>
      <c r="AJX373" s="192"/>
      <c r="AJY373" s="192"/>
      <c r="AJZ373" s="192"/>
      <c r="AKA373" s="192"/>
      <c r="AKB373" s="192"/>
      <c r="AKC373" s="192"/>
      <c r="AKD373" s="192"/>
      <c r="AKE373" s="192"/>
      <c r="AKF373" s="192"/>
      <c r="AKG373" s="192"/>
      <c r="AKH373" s="192"/>
      <c r="AKI373" s="192"/>
      <c r="AKJ373" s="192"/>
      <c r="AKK373" s="192"/>
      <c r="AKL373" s="192"/>
      <c r="AKM373" s="192"/>
      <c r="AKN373" s="192"/>
      <c r="AKO373" s="192"/>
      <c r="AKP373" s="192"/>
      <c r="AKQ373" s="192"/>
      <c r="AKR373" s="192"/>
      <c r="AKS373" s="192"/>
      <c r="AKT373" s="192"/>
      <c r="AKU373" s="192"/>
      <c r="AKV373" s="192"/>
      <c r="AKW373" s="192"/>
      <c r="AKX373" s="192"/>
      <c r="AKY373" s="192"/>
      <c r="AKZ373" s="192"/>
      <c r="ALA373" s="192"/>
      <c r="ALB373" s="192"/>
      <c r="ALC373" s="192"/>
      <c r="ALD373" s="192"/>
      <c r="ALE373" s="192"/>
      <c r="ALF373" s="192"/>
      <c r="ALG373" s="192"/>
      <c r="ALH373" s="192"/>
      <c r="ALI373" s="192"/>
      <c r="ALJ373" s="192"/>
      <c r="ALK373" s="192"/>
      <c r="ALL373" s="192"/>
      <c r="ALM373" s="192"/>
      <c r="ALN373" s="192"/>
      <c r="ALO373" s="192"/>
      <c r="ALP373" s="192"/>
      <c r="ALQ373" s="192"/>
      <c r="ALR373" s="192"/>
      <c r="ALS373" s="192"/>
      <c r="ALT373" s="192"/>
      <c r="ALU373" s="192"/>
      <c r="ALV373" s="192"/>
      <c r="ALW373" s="192"/>
      <c r="ALX373" s="192"/>
      <c r="ALY373" s="192"/>
      <c r="ALZ373" s="192"/>
      <c r="AMA373" s="192"/>
      <c r="AMB373" s="192"/>
      <c r="AMC373" s="192"/>
      <c r="AMD373" s="192"/>
      <c r="AME373" s="192"/>
      <c r="AMF373" s="192"/>
      <c r="AMG373" s="192"/>
      <c r="AMH373" s="192"/>
      <c r="AMI373" s="192"/>
      <c r="AMJ373" s="192"/>
    </row>
    <row r="374" spans="1:1024" s="220" customFormat="1" ht="24" x14ac:dyDescent="0.25">
      <c r="A374" s="672"/>
      <c r="B374" s="675"/>
      <c r="C374" s="671"/>
      <c r="D374" s="672"/>
      <c r="E374" s="672"/>
      <c r="F374" s="671"/>
      <c r="G374" s="673"/>
      <c r="H374" s="672"/>
      <c r="I374" s="193" t="s">
        <v>1791</v>
      </c>
      <c r="J374" s="188" t="s">
        <v>6</v>
      </c>
      <c r="K374" s="188" t="s">
        <v>1792</v>
      </c>
      <c r="L374" s="189" t="str">
        <f>VLOOKUP(K374,CódigosRetorno!$A$2:$B$1795,2,FALSE())</f>
        <v>El código de tributo no debe repetirse a nivel de totales</v>
      </c>
      <c r="M374" s="219" t="s">
        <v>8</v>
      </c>
      <c r="N374" s="191"/>
      <c r="O374" s="192"/>
      <c r="P374" s="192"/>
      <c r="Q374" s="192"/>
      <c r="R374" s="192"/>
      <c r="S374" s="192"/>
      <c r="T374" s="192"/>
      <c r="U374" s="192"/>
      <c r="V374" s="192"/>
      <c r="W374" s="192"/>
      <c r="X374" s="192"/>
      <c r="Y374" s="192"/>
      <c r="Z374" s="192"/>
      <c r="AA374" s="192"/>
      <c r="AB374" s="192"/>
      <c r="AC374" s="192"/>
      <c r="AD374" s="192"/>
      <c r="AE374" s="192"/>
      <c r="AF374" s="192"/>
      <c r="AG374" s="192"/>
      <c r="AH374" s="192"/>
      <c r="AI374" s="192"/>
      <c r="AJ374" s="192"/>
      <c r="AK374" s="192"/>
      <c r="AL374" s="192"/>
      <c r="AM374" s="192"/>
      <c r="AN374" s="192"/>
      <c r="AO374" s="192"/>
      <c r="AP374" s="192"/>
      <c r="AQ374" s="192"/>
      <c r="AR374" s="192"/>
      <c r="AS374" s="192"/>
      <c r="AT374" s="192"/>
      <c r="AU374" s="192"/>
      <c r="AV374" s="192"/>
      <c r="AW374" s="192"/>
      <c r="AX374" s="192"/>
      <c r="AY374" s="192"/>
      <c r="AZ374" s="192"/>
      <c r="BA374" s="192"/>
      <c r="BB374" s="192"/>
      <c r="BC374" s="192"/>
      <c r="BD374" s="192"/>
      <c r="BE374" s="192"/>
      <c r="BF374" s="192"/>
      <c r="BG374" s="192"/>
      <c r="BH374" s="192"/>
      <c r="BI374" s="192"/>
      <c r="BJ374" s="192"/>
      <c r="BK374" s="192"/>
      <c r="BL374" s="192"/>
      <c r="BM374" s="192"/>
      <c r="BN374" s="192"/>
      <c r="BO374" s="192"/>
      <c r="BP374" s="192"/>
      <c r="BQ374" s="192"/>
      <c r="BR374" s="192"/>
      <c r="BS374" s="192"/>
      <c r="BT374" s="192"/>
      <c r="BU374" s="192"/>
      <c r="BV374" s="192"/>
      <c r="BW374" s="192"/>
      <c r="BX374" s="192"/>
      <c r="BY374" s="192"/>
      <c r="BZ374" s="192"/>
      <c r="CA374" s="192"/>
      <c r="CB374" s="192"/>
      <c r="CC374" s="192"/>
      <c r="CD374" s="192"/>
      <c r="CE374" s="192"/>
      <c r="CF374" s="192"/>
      <c r="CG374" s="192"/>
      <c r="CH374" s="192"/>
      <c r="CI374" s="192"/>
      <c r="CJ374" s="192"/>
      <c r="CK374" s="192"/>
      <c r="CL374" s="192"/>
      <c r="CM374" s="192"/>
      <c r="CN374" s="192"/>
      <c r="CO374" s="192"/>
      <c r="CP374" s="192"/>
      <c r="CQ374" s="192"/>
      <c r="CR374" s="192"/>
      <c r="CS374" s="192"/>
      <c r="CT374" s="192"/>
      <c r="CU374" s="192"/>
      <c r="CV374" s="192"/>
      <c r="CW374" s="192"/>
      <c r="CX374" s="192"/>
      <c r="CY374" s="192"/>
      <c r="CZ374" s="192"/>
      <c r="DA374" s="192"/>
      <c r="DB374" s="192"/>
      <c r="DC374" s="192"/>
      <c r="DD374" s="192"/>
      <c r="DE374" s="192"/>
      <c r="DF374" s="192"/>
      <c r="DG374" s="192"/>
      <c r="DH374" s="192"/>
      <c r="DI374" s="192"/>
      <c r="DJ374" s="192"/>
      <c r="DK374" s="192"/>
      <c r="DL374" s="192"/>
      <c r="DM374" s="192"/>
      <c r="DN374" s="192"/>
      <c r="DO374" s="192"/>
      <c r="DP374" s="192"/>
      <c r="DQ374" s="192"/>
      <c r="DR374" s="192"/>
      <c r="DS374" s="192"/>
      <c r="DT374" s="192"/>
      <c r="DU374" s="192"/>
      <c r="DV374" s="192"/>
      <c r="DW374" s="192"/>
      <c r="DX374" s="192"/>
      <c r="DY374" s="192"/>
      <c r="DZ374" s="192"/>
      <c r="EA374" s="192"/>
      <c r="EB374" s="192"/>
      <c r="EC374" s="192"/>
      <c r="ED374" s="192"/>
      <c r="EE374" s="192"/>
      <c r="EF374" s="192"/>
      <c r="EG374" s="192"/>
      <c r="EH374" s="192"/>
      <c r="EI374" s="192"/>
      <c r="EJ374" s="192"/>
      <c r="EK374" s="192"/>
      <c r="EL374" s="192"/>
      <c r="EM374" s="192"/>
      <c r="EN374" s="192"/>
      <c r="EO374" s="192"/>
      <c r="EP374" s="192"/>
      <c r="EQ374" s="192"/>
      <c r="ER374" s="192"/>
      <c r="ES374" s="192"/>
      <c r="ET374" s="192"/>
      <c r="EU374" s="192"/>
      <c r="EV374" s="192"/>
      <c r="EW374" s="192"/>
      <c r="EX374" s="192"/>
      <c r="EY374" s="192"/>
      <c r="EZ374" s="192"/>
      <c r="FA374" s="192"/>
      <c r="FB374" s="192"/>
      <c r="FC374" s="192"/>
      <c r="FD374" s="192"/>
      <c r="FE374" s="192"/>
      <c r="FF374" s="192"/>
      <c r="FG374" s="192"/>
      <c r="FH374" s="192"/>
      <c r="FI374" s="192"/>
      <c r="FJ374" s="192"/>
      <c r="FK374" s="192"/>
      <c r="FL374" s="192"/>
      <c r="FM374" s="192"/>
      <c r="FN374" s="192"/>
      <c r="FO374" s="192"/>
      <c r="FP374" s="192"/>
      <c r="FQ374" s="192"/>
      <c r="FR374" s="192"/>
      <c r="FS374" s="192"/>
      <c r="FT374" s="192"/>
      <c r="FU374" s="192"/>
      <c r="FV374" s="192"/>
      <c r="FW374" s="192"/>
      <c r="FX374" s="192"/>
      <c r="FY374" s="192"/>
      <c r="FZ374" s="192"/>
      <c r="GA374" s="192"/>
      <c r="GB374" s="192"/>
      <c r="GC374" s="192"/>
      <c r="GD374" s="192"/>
      <c r="GE374" s="192"/>
      <c r="GF374" s="192"/>
      <c r="GG374" s="192"/>
      <c r="GH374" s="192"/>
      <c r="GI374" s="192"/>
      <c r="GJ374" s="192"/>
      <c r="GK374" s="192"/>
      <c r="GL374" s="192"/>
      <c r="GM374" s="192"/>
      <c r="GN374" s="192"/>
      <c r="GO374" s="192"/>
      <c r="GP374" s="192"/>
      <c r="GQ374" s="192"/>
      <c r="GR374" s="192"/>
      <c r="GS374" s="192"/>
      <c r="GT374" s="192"/>
      <c r="GU374" s="192"/>
      <c r="GV374" s="192"/>
      <c r="GW374" s="192"/>
      <c r="GX374" s="192"/>
      <c r="GY374" s="192"/>
      <c r="GZ374" s="192"/>
      <c r="HA374" s="192"/>
      <c r="HB374" s="192"/>
      <c r="HC374" s="192"/>
      <c r="HD374" s="192"/>
      <c r="HE374" s="192"/>
      <c r="HF374" s="192"/>
      <c r="HG374" s="192"/>
      <c r="HH374" s="192"/>
      <c r="HI374" s="192"/>
      <c r="HJ374" s="192"/>
      <c r="HK374" s="192"/>
      <c r="HL374" s="192"/>
      <c r="HM374" s="192"/>
      <c r="HN374" s="192"/>
      <c r="HO374" s="192"/>
      <c r="HP374" s="192"/>
      <c r="HQ374" s="192"/>
      <c r="HR374" s="192"/>
      <c r="HS374" s="192"/>
      <c r="HT374" s="192"/>
      <c r="HU374" s="192"/>
      <c r="HV374" s="192"/>
      <c r="HW374" s="192"/>
      <c r="HX374" s="192"/>
      <c r="HY374" s="192"/>
      <c r="HZ374" s="192"/>
      <c r="IA374" s="192"/>
      <c r="IB374" s="192"/>
      <c r="IC374" s="192"/>
      <c r="ID374" s="192"/>
      <c r="IE374" s="192"/>
      <c r="IF374" s="192"/>
      <c r="IG374" s="192"/>
      <c r="IH374" s="192"/>
      <c r="II374" s="192"/>
      <c r="IJ374" s="192"/>
      <c r="IK374" s="192"/>
      <c r="IL374" s="192"/>
      <c r="IM374" s="192"/>
      <c r="IN374" s="192"/>
      <c r="IO374" s="192"/>
      <c r="IP374" s="192"/>
      <c r="IQ374" s="192"/>
      <c r="IR374" s="192"/>
      <c r="IS374" s="192"/>
      <c r="IT374" s="192"/>
      <c r="IU374" s="192"/>
      <c r="IV374" s="192"/>
      <c r="IW374" s="192"/>
      <c r="IX374" s="192"/>
      <c r="IY374" s="192"/>
      <c r="IZ374" s="192"/>
      <c r="JA374" s="192"/>
      <c r="JB374" s="192"/>
      <c r="JC374" s="192"/>
      <c r="JD374" s="192"/>
      <c r="JE374" s="192"/>
      <c r="JF374" s="192"/>
      <c r="JG374" s="192"/>
      <c r="JH374" s="192"/>
      <c r="JI374" s="192"/>
      <c r="JJ374" s="192"/>
      <c r="JK374" s="192"/>
      <c r="JL374" s="192"/>
      <c r="JM374" s="192"/>
      <c r="JN374" s="192"/>
      <c r="JO374" s="192"/>
      <c r="JP374" s="192"/>
      <c r="JQ374" s="192"/>
      <c r="JR374" s="192"/>
      <c r="JS374" s="192"/>
      <c r="JT374" s="192"/>
      <c r="JU374" s="192"/>
      <c r="JV374" s="192"/>
      <c r="JW374" s="192"/>
      <c r="JX374" s="192"/>
      <c r="JY374" s="192"/>
      <c r="JZ374" s="192"/>
      <c r="KA374" s="192"/>
      <c r="KB374" s="192"/>
      <c r="KC374" s="192"/>
      <c r="KD374" s="192"/>
      <c r="KE374" s="192"/>
      <c r="KF374" s="192"/>
      <c r="KG374" s="192"/>
      <c r="KH374" s="192"/>
      <c r="KI374" s="192"/>
      <c r="KJ374" s="192"/>
      <c r="KK374" s="192"/>
      <c r="KL374" s="192"/>
      <c r="KM374" s="192"/>
      <c r="KN374" s="192"/>
      <c r="KO374" s="192"/>
      <c r="KP374" s="192"/>
      <c r="KQ374" s="192"/>
      <c r="KR374" s="192"/>
      <c r="KS374" s="192"/>
      <c r="KT374" s="192"/>
      <c r="KU374" s="192"/>
      <c r="KV374" s="192"/>
      <c r="KW374" s="192"/>
      <c r="KX374" s="192"/>
      <c r="KY374" s="192"/>
      <c r="KZ374" s="192"/>
      <c r="LA374" s="192"/>
      <c r="LB374" s="192"/>
      <c r="LC374" s="192"/>
      <c r="LD374" s="192"/>
      <c r="LE374" s="192"/>
      <c r="LF374" s="192"/>
      <c r="LG374" s="192"/>
      <c r="LH374" s="192"/>
      <c r="LI374" s="192"/>
      <c r="LJ374" s="192"/>
      <c r="LK374" s="192"/>
      <c r="LL374" s="192"/>
      <c r="LM374" s="192"/>
      <c r="LN374" s="192"/>
      <c r="LO374" s="192"/>
      <c r="LP374" s="192"/>
      <c r="LQ374" s="192"/>
      <c r="LR374" s="192"/>
      <c r="LS374" s="192"/>
      <c r="LT374" s="192"/>
      <c r="LU374" s="192"/>
      <c r="LV374" s="192"/>
      <c r="LW374" s="192"/>
      <c r="LX374" s="192"/>
      <c r="LY374" s="192"/>
      <c r="LZ374" s="192"/>
      <c r="MA374" s="192"/>
      <c r="MB374" s="192"/>
      <c r="MC374" s="192"/>
      <c r="MD374" s="192"/>
      <c r="ME374" s="192"/>
      <c r="MF374" s="192"/>
      <c r="MG374" s="192"/>
      <c r="MH374" s="192"/>
      <c r="MI374" s="192"/>
      <c r="MJ374" s="192"/>
      <c r="MK374" s="192"/>
      <c r="ML374" s="192"/>
      <c r="MM374" s="192"/>
      <c r="MN374" s="192"/>
      <c r="MO374" s="192"/>
      <c r="MP374" s="192"/>
      <c r="MQ374" s="192"/>
      <c r="MR374" s="192"/>
      <c r="MS374" s="192"/>
      <c r="MT374" s="192"/>
      <c r="MU374" s="192"/>
      <c r="MV374" s="192"/>
      <c r="MW374" s="192"/>
      <c r="MX374" s="192"/>
      <c r="MY374" s="192"/>
      <c r="MZ374" s="192"/>
      <c r="NA374" s="192"/>
      <c r="NB374" s="192"/>
      <c r="NC374" s="192"/>
      <c r="ND374" s="192"/>
      <c r="NE374" s="192"/>
      <c r="NF374" s="192"/>
      <c r="NG374" s="192"/>
      <c r="NH374" s="192"/>
      <c r="NI374" s="192"/>
      <c r="NJ374" s="192"/>
      <c r="NK374" s="192"/>
      <c r="NL374" s="192"/>
      <c r="NM374" s="192"/>
      <c r="NN374" s="192"/>
      <c r="NO374" s="192"/>
      <c r="NP374" s="192"/>
      <c r="NQ374" s="192"/>
      <c r="NR374" s="192"/>
      <c r="NS374" s="192"/>
      <c r="NT374" s="192"/>
      <c r="NU374" s="192"/>
      <c r="NV374" s="192"/>
      <c r="NW374" s="192"/>
      <c r="NX374" s="192"/>
      <c r="NY374" s="192"/>
      <c r="NZ374" s="192"/>
      <c r="OA374" s="192"/>
      <c r="OB374" s="192"/>
      <c r="OC374" s="192"/>
      <c r="OD374" s="192"/>
      <c r="OE374" s="192"/>
      <c r="OF374" s="192"/>
      <c r="OG374" s="192"/>
      <c r="OH374" s="192"/>
      <c r="OI374" s="192"/>
      <c r="OJ374" s="192"/>
      <c r="OK374" s="192"/>
      <c r="OL374" s="192"/>
      <c r="OM374" s="192"/>
      <c r="ON374" s="192"/>
      <c r="OO374" s="192"/>
      <c r="OP374" s="192"/>
      <c r="OQ374" s="192"/>
      <c r="OR374" s="192"/>
      <c r="OS374" s="192"/>
      <c r="OT374" s="192"/>
      <c r="OU374" s="192"/>
      <c r="OV374" s="192"/>
      <c r="OW374" s="192"/>
      <c r="OX374" s="192"/>
      <c r="OY374" s="192"/>
      <c r="OZ374" s="192"/>
      <c r="PA374" s="192"/>
      <c r="PB374" s="192"/>
      <c r="PC374" s="192"/>
      <c r="PD374" s="192"/>
      <c r="PE374" s="192"/>
      <c r="PF374" s="192"/>
      <c r="PG374" s="192"/>
      <c r="PH374" s="192"/>
      <c r="PI374" s="192"/>
      <c r="PJ374" s="192"/>
      <c r="PK374" s="192"/>
      <c r="PL374" s="192"/>
      <c r="PM374" s="192"/>
      <c r="PN374" s="192"/>
      <c r="PO374" s="192"/>
      <c r="PP374" s="192"/>
      <c r="PQ374" s="192"/>
      <c r="PR374" s="192"/>
      <c r="PS374" s="192"/>
      <c r="PT374" s="192"/>
      <c r="PU374" s="192"/>
      <c r="PV374" s="192"/>
      <c r="PW374" s="192"/>
      <c r="PX374" s="192"/>
      <c r="PY374" s="192"/>
      <c r="PZ374" s="192"/>
      <c r="QA374" s="192"/>
      <c r="QB374" s="192"/>
      <c r="QC374" s="192"/>
      <c r="QD374" s="192"/>
      <c r="QE374" s="192"/>
      <c r="QF374" s="192"/>
      <c r="QG374" s="192"/>
      <c r="QH374" s="192"/>
      <c r="QI374" s="192"/>
      <c r="QJ374" s="192"/>
      <c r="QK374" s="192"/>
      <c r="QL374" s="192"/>
      <c r="QM374" s="192"/>
      <c r="QN374" s="192"/>
      <c r="QO374" s="192"/>
      <c r="QP374" s="192"/>
      <c r="QQ374" s="192"/>
      <c r="QR374" s="192"/>
      <c r="QS374" s="192"/>
      <c r="QT374" s="192"/>
      <c r="QU374" s="192"/>
      <c r="QV374" s="192"/>
      <c r="QW374" s="192"/>
      <c r="QX374" s="192"/>
      <c r="QY374" s="192"/>
      <c r="QZ374" s="192"/>
      <c r="RA374" s="192"/>
      <c r="RB374" s="192"/>
      <c r="RC374" s="192"/>
      <c r="RD374" s="192"/>
      <c r="RE374" s="192"/>
      <c r="RF374" s="192"/>
      <c r="RG374" s="192"/>
      <c r="RH374" s="192"/>
      <c r="RI374" s="192"/>
      <c r="RJ374" s="192"/>
      <c r="RK374" s="192"/>
      <c r="RL374" s="192"/>
      <c r="RM374" s="192"/>
      <c r="RN374" s="192"/>
      <c r="RO374" s="192"/>
      <c r="RP374" s="192"/>
      <c r="RQ374" s="192"/>
      <c r="RR374" s="192"/>
      <c r="RS374" s="192"/>
      <c r="RT374" s="192"/>
      <c r="RU374" s="192"/>
      <c r="RV374" s="192"/>
      <c r="RW374" s="192"/>
      <c r="RX374" s="192"/>
      <c r="RY374" s="192"/>
      <c r="RZ374" s="192"/>
      <c r="SA374" s="192"/>
      <c r="SB374" s="192"/>
      <c r="SC374" s="192"/>
      <c r="SD374" s="192"/>
      <c r="SE374" s="192"/>
      <c r="SF374" s="192"/>
      <c r="SG374" s="192"/>
      <c r="SH374" s="192"/>
      <c r="SI374" s="192"/>
      <c r="SJ374" s="192"/>
      <c r="SK374" s="192"/>
      <c r="SL374" s="192"/>
      <c r="SM374" s="192"/>
      <c r="SN374" s="192"/>
      <c r="SO374" s="192"/>
      <c r="SP374" s="192"/>
      <c r="SQ374" s="192"/>
      <c r="SR374" s="192"/>
      <c r="SS374" s="192"/>
      <c r="ST374" s="192"/>
      <c r="SU374" s="192"/>
      <c r="SV374" s="192"/>
      <c r="SW374" s="192"/>
      <c r="SX374" s="192"/>
      <c r="SY374" s="192"/>
      <c r="SZ374" s="192"/>
      <c r="TA374" s="192"/>
      <c r="TB374" s="192"/>
      <c r="TC374" s="192"/>
      <c r="TD374" s="192"/>
      <c r="TE374" s="192"/>
      <c r="TF374" s="192"/>
      <c r="TG374" s="192"/>
      <c r="TH374" s="192"/>
      <c r="TI374" s="192"/>
      <c r="TJ374" s="192"/>
      <c r="TK374" s="192"/>
      <c r="TL374" s="192"/>
      <c r="TM374" s="192"/>
      <c r="TN374" s="192"/>
      <c r="TO374" s="192"/>
      <c r="TP374" s="192"/>
      <c r="TQ374" s="192"/>
      <c r="TR374" s="192"/>
      <c r="TS374" s="192"/>
      <c r="TT374" s="192"/>
      <c r="TU374" s="192"/>
      <c r="TV374" s="192"/>
      <c r="TW374" s="192"/>
      <c r="TX374" s="192"/>
      <c r="TY374" s="192"/>
      <c r="TZ374" s="192"/>
      <c r="UA374" s="192"/>
      <c r="UB374" s="192"/>
      <c r="UC374" s="192"/>
      <c r="UD374" s="192"/>
      <c r="UE374" s="192"/>
      <c r="UF374" s="192"/>
      <c r="UG374" s="192"/>
      <c r="UH374" s="192"/>
      <c r="UI374" s="192"/>
      <c r="UJ374" s="192"/>
      <c r="UK374" s="192"/>
      <c r="UL374" s="192"/>
      <c r="UM374" s="192"/>
      <c r="UN374" s="192"/>
      <c r="UO374" s="192"/>
      <c r="UP374" s="192"/>
      <c r="UQ374" s="192"/>
      <c r="UR374" s="192"/>
      <c r="US374" s="192"/>
      <c r="UT374" s="192"/>
      <c r="UU374" s="192"/>
      <c r="UV374" s="192"/>
      <c r="UW374" s="192"/>
      <c r="UX374" s="192"/>
      <c r="UY374" s="192"/>
      <c r="UZ374" s="192"/>
      <c r="VA374" s="192"/>
      <c r="VB374" s="192"/>
      <c r="VC374" s="192"/>
      <c r="VD374" s="192"/>
      <c r="VE374" s="192"/>
      <c r="VF374" s="192"/>
      <c r="VG374" s="192"/>
      <c r="VH374" s="192"/>
      <c r="VI374" s="192"/>
      <c r="VJ374" s="192"/>
      <c r="VK374" s="192"/>
      <c r="VL374" s="192"/>
      <c r="VM374" s="192"/>
      <c r="VN374" s="192"/>
      <c r="VO374" s="192"/>
      <c r="VP374" s="192"/>
      <c r="VQ374" s="192"/>
      <c r="VR374" s="192"/>
      <c r="VS374" s="192"/>
      <c r="VT374" s="192"/>
      <c r="VU374" s="192"/>
      <c r="VV374" s="192"/>
      <c r="VW374" s="192"/>
      <c r="VX374" s="192"/>
      <c r="VY374" s="192"/>
      <c r="VZ374" s="192"/>
      <c r="WA374" s="192"/>
      <c r="WB374" s="192"/>
      <c r="WC374" s="192"/>
      <c r="WD374" s="192"/>
      <c r="WE374" s="192"/>
      <c r="WF374" s="192"/>
      <c r="WG374" s="192"/>
      <c r="WH374" s="192"/>
      <c r="WI374" s="192"/>
      <c r="WJ374" s="192"/>
      <c r="WK374" s="192"/>
      <c r="WL374" s="192"/>
      <c r="WM374" s="192"/>
      <c r="WN374" s="192"/>
      <c r="WO374" s="192"/>
      <c r="WP374" s="192"/>
      <c r="WQ374" s="192"/>
      <c r="WR374" s="192"/>
      <c r="WS374" s="192"/>
      <c r="WT374" s="192"/>
      <c r="WU374" s="192"/>
      <c r="WV374" s="192"/>
      <c r="WW374" s="192"/>
      <c r="WX374" s="192"/>
      <c r="WY374" s="192"/>
      <c r="WZ374" s="192"/>
      <c r="XA374" s="192"/>
      <c r="XB374" s="192"/>
      <c r="XC374" s="192"/>
      <c r="XD374" s="192"/>
      <c r="XE374" s="192"/>
      <c r="XF374" s="192"/>
      <c r="XG374" s="192"/>
      <c r="XH374" s="192"/>
      <c r="XI374" s="192"/>
      <c r="XJ374" s="192"/>
      <c r="XK374" s="192"/>
      <c r="XL374" s="192"/>
      <c r="XM374" s="192"/>
      <c r="XN374" s="192"/>
      <c r="XO374" s="192"/>
      <c r="XP374" s="192"/>
      <c r="XQ374" s="192"/>
      <c r="XR374" s="192"/>
      <c r="XS374" s="192"/>
      <c r="XT374" s="192"/>
      <c r="XU374" s="192"/>
      <c r="XV374" s="192"/>
      <c r="XW374" s="192"/>
      <c r="XX374" s="192"/>
      <c r="XY374" s="192"/>
      <c r="XZ374" s="192"/>
      <c r="YA374" s="192"/>
      <c r="YB374" s="192"/>
      <c r="YC374" s="192"/>
      <c r="YD374" s="192"/>
      <c r="YE374" s="192"/>
      <c r="YF374" s="192"/>
      <c r="YG374" s="192"/>
      <c r="YH374" s="192"/>
      <c r="YI374" s="192"/>
      <c r="YJ374" s="192"/>
      <c r="YK374" s="192"/>
      <c r="YL374" s="192"/>
      <c r="YM374" s="192"/>
      <c r="YN374" s="192"/>
      <c r="YO374" s="192"/>
      <c r="YP374" s="192"/>
      <c r="YQ374" s="192"/>
      <c r="YR374" s="192"/>
      <c r="YS374" s="192"/>
      <c r="YT374" s="192"/>
      <c r="YU374" s="192"/>
      <c r="YV374" s="192"/>
      <c r="YW374" s="192"/>
      <c r="YX374" s="192"/>
      <c r="YY374" s="192"/>
      <c r="YZ374" s="192"/>
      <c r="ZA374" s="192"/>
      <c r="ZB374" s="192"/>
      <c r="ZC374" s="192"/>
      <c r="ZD374" s="192"/>
      <c r="ZE374" s="192"/>
      <c r="ZF374" s="192"/>
      <c r="ZG374" s="192"/>
      <c r="ZH374" s="192"/>
      <c r="ZI374" s="192"/>
      <c r="ZJ374" s="192"/>
      <c r="ZK374" s="192"/>
      <c r="ZL374" s="192"/>
      <c r="ZM374" s="192"/>
      <c r="ZN374" s="192"/>
      <c r="ZO374" s="192"/>
      <c r="ZP374" s="192"/>
      <c r="ZQ374" s="192"/>
      <c r="ZR374" s="192"/>
      <c r="ZS374" s="192"/>
      <c r="ZT374" s="192"/>
      <c r="ZU374" s="192"/>
      <c r="ZV374" s="192"/>
      <c r="ZW374" s="192"/>
      <c r="ZX374" s="192"/>
      <c r="ZY374" s="192"/>
      <c r="ZZ374" s="192"/>
      <c r="AAA374" s="192"/>
      <c r="AAB374" s="192"/>
      <c r="AAC374" s="192"/>
      <c r="AAD374" s="192"/>
      <c r="AAE374" s="192"/>
      <c r="AAF374" s="192"/>
      <c r="AAG374" s="192"/>
      <c r="AAH374" s="192"/>
      <c r="AAI374" s="192"/>
      <c r="AAJ374" s="192"/>
      <c r="AAK374" s="192"/>
      <c r="AAL374" s="192"/>
      <c r="AAM374" s="192"/>
      <c r="AAN374" s="192"/>
      <c r="AAO374" s="192"/>
      <c r="AAP374" s="192"/>
      <c r="AAQ374" s="192"/>
      <c r="AAR374" s="192"/>
      <c r="AAS374" s="192"/>
      <c r="AAT374" s="192"/>
      <c r="AAU374" s="192"/>
      <c r="AAV374" s="192"/>
      <c r="AAW374" s="192"/>
      <c r="AAX374" s="192"/>
      <c r="AAY374" s="192"/>
      <c r="AAZ374" s="192"/>
      <c r="ABA374" s="192"/>
      <c r="ABB374" s="192"/>
      <c r="ABC374" s="192"/>
      <c r="ABD374" s="192"/>
      <c r="ABE374" s="192"/>
      <c r="ABF374" s="192"/>
      <c r="ABG374" s="192"/>
      <c r="ABH374" s="192"/>
      <c r="ABI374" s="192"/>
      <c r="ABJ374" s="192"/>
      <c r="ABK374" s="192"/>
      <c r="ABL374" s="192"/>
      <c r="ABM374" s="192"/>
      <c r="ABN374" s="192"/>
      <c r="ABO374" s="192"/>
      <c r="ABP374" s="192"/>
      <c r="ABQ374" s="192"/>
      <c r="ABR374" s="192"/>
      <c r="ABS374" s="192"/>
      <c r="ABT374" s="192"/>
      <c r="ABU374" s="192"/>
      <c r="ABV374" s="192"/>
      <c r="ABW374" s="192"/>
      <c r="ABX374" s="192"/>
      <c r="ABY374" s="192"/>
      <c r="ABZ374" s="192"/>
      <c r="ACA374" s="192"/>
      <c r="ACB374" s="192"/>
      <c r="ACC374" s="192"/>
      <c r="ACD374" s="192"/>
      <c r="ACE374" s="192"/>
      <c r="ACF374" s="192"/>
      <c r="ACG374" s="192"/>
      <c r="ACH374" s="192"/>
      <c r="ACI374" s="192"/>
      <c r="ACJ374" s="192"/>
      <c r="ACK374" s="192"/>
      <c r="ACL374" s="192"/>
      <c r="ACM374" s="192"/>
      <c r="ACN374" s="192"/>
      <c r="ACO374" s="192"/>
      <c r="ACP374" s="192"/>
      <c r="ACQ374" s="192"/>
      <c r="ACR374" s="192"/>
      <c r="ACS374" s="192"/>
      <c r="ACT374" s="192"/>
      <c r="ACU374" s="192"/>
      <c r="ACV374" s="192"/>
      <c r="ACW374" s="192"/>
      <c r="ACX374" s="192"/>
      <c r="ACY374" s="192"/>
      <c r="ACZ374" s="192"/>
      <c r="ADA374" s="192"/>
      <c r="ADB374" s="192"/>
      <c r="ADC374" s="192"/>
      <c r="ADD374" s="192"/>
      <c r="ADE374" s="192"/>
      <c r="ADF374" s="192"/>
      <c r="ADG374" s="192"/>
      <c r="ADH374" s="192"/>
      <c r="ADI374" s="192"/>
      <c r="ADJ374" s="192"/>
      <c r="ADK374" s="192"/>
      <c r="ADL374" s="192"/>
      <c r="ADM374" s="192"/>
      <c r="ADN374" s="192"/>
      <c r="ADO374" s="192"/>
      <c r="ADP374" s="192"/>
      <c r="ADQ374" s="192"/>
      <c r="ADR374" s="192"/>
      <c r="ADS374" s="192"/>
      <c r="ADT374" s="192"/>
      <c r="ADU374" s="192"/>
      <c r="ADV374" s="192"/>
      <c r="ADW374" s="192"/>
      <c r="ADX374" s="192"/>
      <c r="ADY374" s="192"/>
      <c r="ADZ374" s="192"/>
      <c r="AEA374" s="192"/>
      <c r="AEB374" s="192"/>
      <c r="AEC374" s="192"/>
      <c r="AED374" s="192"/>
      <c r="AEE374" s="192"/>
      <c r="AEF374" s="192"/>
      <c r="AEG374" s="192"/>
      <c r="AEH374" s="192"/>
      <c r="AEI374" s="192"/>
      <c r="AEJ374" s="192"/>
      <c r="AEK374" s="192"/>
      <c r="AEL374" s="192"/>
      <c r="AEM374" s="192"/>
      <c r="AEN374" s="192"/>
      <c r="AEO374" s="192"/>
      <c r="AEP374" s="192"/>
      <c r="AEQ374" s="192"/>
      <c r="AER374" s="192"/>
      <c r="AES374" s="192"/>
      <c r="AET374" s="192"/>
      <c r="AEU374" s="192"/>
      <c r="AEV374" s="192"/>
      <c r="AEW374" s="192"/>
      <c r="AEX374" s="192"/>
      <c r="AEY374" s="192"/>
      <c r="AEZ374" s="192"/>
      <c r="AFA374" s="192"/>
      <c r="AFB374" s="192"/>
      <c r="AFC374" s="192"/>
      <c r="AFD374" s="192"/>
      <c r="AFE374" s="192"/>
      <c r="AFF374" s="192"/>
      <c r="AFG374" s="192"/>
      <c r="AFH374" s="192"/>
      <c r="AFI374" s="192"/>
      <c r="AFJ374" s="192"/>
      <c r="AFK374" s="192"/>
      <c r="AFL374" s="192"/>
      <c r="AFM374" s="192"/>
      <c r="AFN374" s="192"/>
      <c r="AFO374" s="192"/>
      <c r="AFP374" s="192"/>
      <c r="AFQ374" s="192"/>
      <c r="AFR374" s="192"/>
      <c r="AFS374" s="192"/>
      <c r="AFT374" s="192"/>
      <c r="AFU374" s="192"/>
      <c r="AFV374" s="192"/>
      <c r="AFW374" s="192"/>
      <c r="AFX374" s="192"/>
      <c r="AFY374" s="192"/>
      <c r="AFZ374" s="192"/>
      <c r="AGA374" s="192"/>
      <c r="AGB374" s="192"/>
      <c r="AGC374" s="192"/>
      <c r="AGD374" s="192"/>
      <c r="AGE374" s="192"/>
      <c r="AGF374" s="192"/>
      <c r="AGG374" s="192"/>
      <c r="AGH374" s="192"/>
      <c r="AGI374" s="192"/>
      <c r="AGJ374" s="192"/>
      <c r="AGK374" s="192"/>
      <c r="AGL374" s="192"/>
      <c r="AGM374" s="192"/>
      <c r="AGN374" s="192"/>
      <c r="AGO374" s="192"/>
      <c r="AGP374" s="192"/>
      <c r="AGQ374" s="192"/>
      <c r="AGR374" s="192"/>
      <c r="AGS374" s="192"/>
      <c r="AGT374" s="192"/>
      <c r="AGU374" s="192"/>
      <c r="AGV374" s="192"/>
      <c r="AGW374" s="192"/>
      <c r="AGX374" s="192"/>
      <c r="AGY374" s="192"/>
      <c r="AGZ374" s="192"/>
      <c r="AHA374" s="192"/>
      <c r="AHB374" s="192"/>
      <c r="AHC374" s="192"/>
      <c r="AHD374" s="192"/>
      <c r="AHE374" s="192"/>
      <c r="AHF374" s="192"/>
      <c r="AHG374" s="192"/>
      <c r="AHH374" s="192"/>
      <c r="AHI374" s="192"/>
      <c r="AHJ374" s="192"/>
      <c r="AHK374" s="192"/>
      <c r="AHL374" s="192"/>
      <c r="AHM374" s="192"/>
      <c r="AHN374" s="192"/>
      <c r="AHO374" s="192"/>
      <c r="AHP374" s="192"/>
      <c r="AHQ374" s="192"/>
      <c r="AHR374" s="192"/>
      <c r="AHS374" s="192"/>
      <c r="AHT374" s="192"/>
      <c r="AHU374" s="192"/>
      <c r="AHV374" s="192"/>
      <c r="AHW374" s="192"/>
      <c r="AHX374" s="192"/>
      <c r="AHY374" s="192"/>
      <c r="AHZ374" s="192"/>
      <c r="AIA374" s="192"/>
      <c r="AIB374" s="192"/>
      <c r="AIC374" s="192"/>
      <c r="AID374" s="192"/>
      <c r="AIE374" s="192"/>
      <c r="AIF374" s="192"/>
      <c r="AIG374" s="192"/>
      <c r="AIH374" s="192"/>
      <c r="AII374" s="192"/>
      <c r="AIJ374" s="192"/>
      <c r="AIK374" s="192"/>
      <c r="AIL374" s="192"/>
      <c r="AIM374" s="192"/>
      <c r="AIN374" s="192"/>
      <c r="AIO374" s="192"/>
      <c r="AIP374" s="192"/>
      <c r="AIQ374" s="192"/>
      <c r="AIR374" s="192"/>
      <c r="AIS374" s="192"/>
      <c r="AIT374" s="192"/>
      <c r="AIU374" s="192"/>
      <c r="AIV374" s="192"/>
      <c r="AIW374" s="192"/>
      <c r="AIX374" s="192"/>
      <c r="AIY374" s="192"/>
      <c r="AIZ374" s="192"/>
      <c r="AJA374" s="192"/>
      <c r="AJB374" s="192"/>
      <c r="AJC374" s="192"/>
      <c r="AJD374" s="192"/>
      <c r="AJE374" s="192"/>
      <c r="AJF374" s="192"/>
      <c r="AJG374" s="192"/>
      <c r="AJH374" s="192"/>
      <c r="AJI374" s="192"/>
      <c r="AJJ374" s="192"/>
      <c r="AJK374" s="192"/>
      <c r="AJL374" s="192"/>
      <c r="AJM374" s="192"/>
      <c r="AJN374" s="192"/>
      <c r="AJO374" s="192"/>
      <c r="AJP374" s="192"/>
      <c r="AJQ374" s="192"/>
      <c r="AJR374" s="192"/>
      <c r="AJS374" s="192"/>
      <c r="AJT374" s="192"/>
      <c r="AJU374" s="192"/>
      <c r="AJV374" s="192"/>
      <c r="AJW374" s="192"/>
      <c r="AJX374" s="192"/>
      <c r="AJY374" s="192"/>
      <c r="AJZ374" s="192"/>
      <c r="AKA374" s="192"/>
      <c r="AKB374" s="192"/>
      <c r="AKC374" s="192"/>
      <c r="AKD374" s="192"/>
      <c r="AKE374" s="192"/>
      <c r="AKF374" s="192"/>
      <c r="AKG374" s="192"/>
      <c r="AKH374" s="192"/>
      <c r="AKI374" s="192"/>
      <c r="AKJ374" s="192"/>
      <c r="AKK374" s="192"/>
      <c r="AKL374" s="192"/>
      <c r="AKM374" s="192"/>
      <c r="AKN374" s="192"/>
      <c r="AKO374" s="192"/>
      <c r="AKP374" s="192"/>
      <c r="AKQ374" s="192"/>
      <c r="AKR374" s="192"/>
      <c r="AKS374" s="192"/>
      <c r="AKT374" s="192"/>
      <c r="AKU374" s="192"/>
      <c r="AKV374" s="192"/>
      <c r="AKW374" s="192"/>
      <c r="AKX374" s="192"/>
      <c r="AKY374" s="192"/>
      <c r="AKZ374" s="192"/>
      <c r="ALA374" s="192"/>
      <c r="ALB374" s="192"/>
      <c r="ALC374" s="192"/>
      <c r="ALD374" s="192"/>
      <c r="ALE374" s="192"/>
      <c r="ALF374" s="192"/>
      <c r="ALG374" s="192"/>
      <c r="ALH374" s="192"/>
      <c r="ALI374" s="192"/>
      <c r="ALJ374" s="192"/>
      <c r="ALK374" s="192"/>
      <c r="ALL374" s="192"/>
      <c r="ALM374" s="192"/>
      <c r="ALN374" s="192"/>
      <c r="ALO374" s="192"/>
      <c r="ALP374" s="192"/>
      <c r="ALQ374" s="192"/>
      <c r="ALR374" s="192"/>
      <c r="ALS374" s="192"/>
      <c r="ALT374" s="192"/>
      <c r="ALU374" s="192"/>
      <c r="ALV374" s="192"/>
      <c r="ALW374" s="192"/>
      <c r="ALX374" s="192"/>
      <c r="ALY374" s="192"/>
      <c r="ALZ374" s="192"/>
      <c r="AMA374" s="192"/>
      <c r="AMB374" s="192"/>
      <c r="AMC374" s="192"/>
      <c r="AMD374" s="192"/>
      <c r="AME374" s="192"/>
      <c r="AMF374" s="192"/>
      <c r="AMG374" s="192"/>
      <c r="AMH374" s="192"/>
      <c r="AMI374" s="192"/>
      <c r="AMJ374" s="192"/>
    </row>
    <row r="375" spans="1:1024" s="220" customFormat="1" ht="48" x14ac:dyDescent="0.25">
      <c r="A375" s="672"/>
      <c r="B375" s="675"/>
      <c r="C375" s="671"/>
      <c r="D375" s="672"/>
      <c r="E375" s="672"/>
      <c r="F375" s="671"/>
      <c r="G375" s="673"/>
      <c r="H375" s="672"/>
      <c r="I375" s="189" t="s">
        <v>1844</v>
      </c>
      <c r="J375" s="190" t="s">
        <v>6</v>
      </c>
      <c r="K375" s="188" t="s">
        <v>1794</v>
      </c>
      <c r="L375" s="189" t="str">
        <f>VLOOKUP(K375,CódigosRetorno!$A$2:$B$1795,2,FALSE())</f>
        <v>El dato ingresado como codigo de tributo global es invalido para tipo de operación.</v>
      </c>
      <c r="M375" s="187" t="s">
        <v>8</v>
      </c>
      <c r="N375" s="191"/>
      <c r="O375" s="192"/>
      <c r="P375" s="192"/>
      <c r="Q375" s="192"/>
      <c r="R375" s="192"/>
      <c r="S375" s="192"/>
      <c r="T375" s="192"/>
      <c r="U375" s="192"/>
      <c r="V375" s="192"/>
      <c r="W375" s="192"/>
      <c r="X375" s="192"/>
      <c r="Y375" s="192"/>
      <c r="Z375" s="192"/>
      <c r="AA375" s="192"/>
      <c r="AB375" s="192"/>
      <c r="AC375" s="192"/>
      <c r="AD375" s="192"/>
      <c r="AE375" s="192"/>
      <c r="AF375" s="192"/>
      <c r="AG375" s="192"/>
      <c r="AH375" s="192"/>
      <c r="AI375" s="192"/>
      <c r="AJ375" s="192"/>
      <c r="AK375" s="192"/>
      <c r="AL375" s="192"/>
      <c r="AM375" s="192"/>
      <c r="AN375" s="192"/>
      <c r="AO375" s="192"/>
      <c r="AP375" s="192"/>
      <c r="AQ375" s="192"/>
      <c r="AR375" s="192"/>
      <c r="AS375" s="192"/>
      <c r="AT375" s="192"/>
      <c r="AU375" s="192"/>
      <c r="AV375" s="192"/>
      <c r="AW375" s="192"/>
      <c r="AX375" s="192"/>
      <c r="AY375" s="192"/>
      <c r="AZ375" s="192"/>
      <c r="BA375" s="192"/>
      <c r="BB375" s="192"/>
      <c r="BC375" s="192"/>
      <c r="BD375" s="192"/>
      <c r="BE375" s="192"/>
      <c r="BF375" s="192"/>
      <c r="BG375" s="192"/>
      <c r="BH375" s="192"/>
      <c r="BI375" s="192"/>
      <c r="BJ375" s="192"/>
      <c r="BK375" s="192"/>
      <c r="BL375" s="192"/>
      <c r="BM375" s="192"/>
      <c r="BN375" s="192"/>
      <c r="BO375" s="192"/>
      <c r="BP375" s="192"/>
      <c r="BQ375" s="192"/>
      <c r="BR375" s="192"/>
      <c r="BS375" s="192"/>
      <c r="BT375" s="192"/>
      <c r="BU375" s="192"/>
      <c r="BV375" s="192"/>
      <c r="BW375" s="192"/>
      <c r="BX375" s="192"/>
      <c r="BY375" s="192"/>
      <c r="BZ375" s="192"/>
      <c r="CA375" s="192"/>
      <c r="CB375" s="192"/>
      <c r="CC375" s="192"/>
      <c r="CD375" s="192"/>
      <c r="CE375" s="192"/>
      <c r="CF375" s="192"/>
      <c r="CG375" s="192"/>
      <c r="CH375" s="192"/>
      <c r="CI375" s="192"/>
      <c r="CJ375" s="192"/>
      <c r="CK375" s="192"/>
      <c r="CL375" s="192"/>
      <c r="CM375" s="192"/>
      <c r="CN375" s="192"/>
      <c r="CO375" s="192"/>
      <c r="CP375" s="192"/>
      <c r="CQ375" s="192"/>
      <c r="CR375" s="192"/>
      <c r="CS375" s="192"/>
      <c r="CT375" s="192"/>
      <c r="CU375" s="192"/>
      <c r="CV375" s="192"/>
      <c r="CW375" s="192"/>
      <c r="CX375" s="192"/>
      <c r="CY375" s="192"/>
      <c r="CZ375" s="192"/>
      <c r="DA375" s="192"/>
      <c r="DB375" s="192"/>
      <c r="DC375" s="192"/>
      <c r="DD375" s="192"/>
      <c r="DE375" s="192"/>
      <c r="DF375" s="192"/>
      <c r="DG375" s="192"/>
      <c r="DH375" s="192"/>
      <c r="DI375" s="192"/>
      <c r="DJ375" s="192"/>
      <c r="DK375" s="192"/>
      <c r="DL375" s="192"/>
      <c r="DM375" s="192"/>
      <c r="DN375" s="192"/>
      <c r="DO375" s="192"/>
      <c r="DP375" s="192"/>
      <c r="DQ375" s="192"/>
      <c r="DR375" s="192"/>
      <c r="DS375" s="192"/>
      <c r="DT375" s="192"/>
      <c r="DU375" s="192"/>
      <c r="DV375" s="192"/>
      <c r="DW375" s="192"/>
      <c r="DX375" s="192"/>
      <c r="DY375" s="192"/>
      <c r="DZ375" s="192"/>
      <c r="EA375" s="192"/>
      <c r="EB375" s="192"/>
      <c r="EC375" s="192"/>
      <c r="ED375" s="192"/>
      <c r="EE375" s="192"/>
      <c r="EF375" s="192"/>
      <c r="EG375" s="192"/>
      <c r="EH375" s="192"/>
      <c r="EI375" s="192"/>
      <c r="EJ375" s="192"/>
      <c r="EK375" s="192"/>
      <c r="EL375" s="192"/>
      <c r="EM375" s="192"/>
      <c r="EN375" s="192"/>
      <c r="EO375" s="192"/>
      <c r="EP375" s="192"/>
      <c r="EQ375" s="192"/>
      <c r="ER375" s="192"/>
      <c r="ES375" s="192"/>
      <c r="ET375" s="192"/>
      <c r="EU375" s="192"/>
      <c r="EV375" s="192"/>
      <c r="EW375" s="192"/>
      <c r="EX375" s="192"/>
      <c r="EY375" s="192"/>
      <c r="EZ375" s="192"/>
      <c r="FA375" s="192"/>
      <c r="FB375" s="192"/>
      <c r="FC375" s="192"/>
      <c r="FD375" s="192"/>
      <c r="FE375" s="192"/>
      <c r="FF375" s="192"/>
      <c r="FG375" s="192"/>
      <c r="FH375" s="192"/>
      <c r="FI375" s="192"/>
      <c r="FJ375" s="192"/>
      <c r="FK375" s="192"/>
      <c r="FL375" s="192"/>
      <c r="FM375" s="192"/>
      <c r="FN375" s="192"/>
      <c r="FO375" s="192"/>
      <c r="FP375" s="192"/>
      <c r="FQ375" s="192"/>
      <c r="FR375" s="192"/>
      <c r="FS375" s="192"/>
      <c r="FT375" s="192"/>
      <c r="FU375" s="192"/>
      <c r="FV375" s="192"/>
      <c r="FW375" s="192"/>
      <c r="FX375" s="192"/>
      <c r="FY375" s="192"/>
      <c r="FZ375" s="192"/>
      <c r="GA375" s="192"/>
      <c r="GB375" s="192"/>
      <c r="GC375" s="192"/>
      <c r="GD375" s="192"/>
      <c r="GE375" s="192"/>
      <c r="GF375" s="192"/>
      <c r="GG375" s="192"/>
      <c r="GH375" s="192"/>
      <c r="GI375" s="192"/>
      <c r="GJ375" s="192"/>
      <c r="GK375" s="192"/>
      <c r="GL375" s="192"/>
      <c r="GM375" s="192"/>
      <c r="GN375" s="192"/>
      <c r="GO375" s="192"/>
      <c r="GP375" s="192"/>
      <c r="GQ375" s="192"/>
      <c r="GR375" s="192"/>
      <c r="GS375" s="192"/>
      <c r="GT375" s="192"/>
      <c r="GU375" s="192"/>
      <c r="GV375" s="192"/>
      <c r="GW375" s="192"/>
      <c r="GX375" s="192"/>
      <c r="GY375" s="192"/>
      <c r="GZ375" s="192"/>
      <c r="HA375" s="192"/>
      <c r="HB375" s="192"/>
      <c r="HC375" s="192"/>
      <c r="HD375" s="192"/>
      <c r="HE375" s="192"/>
      <c r="HF375" s="192"/>
      <c r="HG375" s="192"/>
      <c r="HH375" s="192"/>
      <c r="HI375" s="192"/>
      <c r="HJ375" s="192"/>
      <c r="HK375" s="192"/>
      <c r="HL375" s="192"/>
      <c r="HM375" s="192"/>
      <c r="HN375" s="192"/>
      <c r="HO375" s="192"/>
      <c r="HP375" s="192"/>
      <c r="HQ375" s="192"/>
      <c r="HR375" s="192"/>
      <c r="HS375" s="192"/>
      <c r="HT375" s="192"/>
      <c r="HU375" s="192"/>
      <c r="HV375" s="192"/>
      <c r="HW375" s="192"/>
      <c r="HX375" s="192"/>
      <c r="HY375" s="192"/>
      <c r="HZ375" s="192"/>
      <c r="IA375" s="192"/>
      <c r="IB375" s="192"/>
      <c r="IC375" s="192"/>
      <c r="ID375" s="192"/>
      <c r="IE375" s="192"/>
      <c r="IF375" s="192"/>
      <c r="IG375" s="192"/>
      <c r="IH375" s="192"/>
      <c r="II375" s="192"/>
      <c r="IJ375" s="192"/>
      <c r="IK375" s="192"/>
      <c r="IL375" s="192"/>
      <c r="IM375" s="192"/>
      <c r="IN375" s="192"/>
      <c r="IO375" s="192"/>
      <c r="IP375" s="192"/>
      <c r="IQ375" s="192"/>
      <c r="IR375" s="192"/>
      <c r="IS375" s="192"/>
      <c r="IT375" s="192"/>
      <c r="IU375" s="192"/>
      <c r="IV375" s="192"/>
      <c r="IW375" s="192"/>
      <c r="IX375" s="192"/>
      <c r="IY375" s="192"/>
      <c r="IZ375" s="192"/>
      <c r="JA375" s="192"/>
      <c r="JB375" s="192"/>
      <c r="JC375" s="192"/>
      <c r="JD375" s="192"/>
      <c r="JE375" s="192"/>
      <c r="JF375" s="192"/>
      <c r="JG375" s="192"/>
      <c r="JH375" s="192"/>
      <c r="JI375" s="192"/>
      <c r="JJ375" s="192"/>
      <c r="JK375" s="192"/>
      <c r="JL375" s="192"/>
      <c r="JM375" s="192"/>
      <c r="JN375" s="192"/>
      <c r="JO375" s="192"/>
      <c r="JP375" s="192"/>
      <c r="JQ375" s="192"/>
      <c r="JR375" s="192"/>
      <c r="JS375" s="192"/>
      <c r="JT375" s="192"/>
      <c r="JU375" s="192"/>
      <c r="JV375" s="192"/>
      <c r="JW375" s="192"/>
      <c r="JX375" s="192"/>
      <c r="JY375" s="192"/>
      <c r="JZ375" s="192"/>
      <c r="KA375" s="192"/>
      <c r="KB375" s="192"/>
      <c r="KC375" s="192"/>
      <c r="KD375" s="192"/>
      <c r="KE375" s="192"/>
      <c r="KF375" s="192"/>
      <c r="KG375" s="192"/>
      <c r="KH375" s="192"/>
      <c r="KI375" s="192"/>
      <c r="KJ375" s="192"/>
      <c r="KK375" s="192"/>
      <c r="KL375" s="192"/>
      <c r="KM375" s="192"/>
      <c r="KN375" s="192"/>
      <c r="KO375" s="192"/>
      <c r="KP375" s="192"/>
      <c r="KQ375" s="192"/>
      <c r="KR375" s="192"/>
      <c r="KS375" s="192"/>
      <c r="KT375" s="192"/>
      <c r="KU375" s="192"/>
      <c r="KV375" s="192"/>
      <c r="KW375" s="192"/>
      <c r="KX375" s="192"/>
      <c r="KY375" s="192"/>
      <c r="KZ375" s="192"/>
      <c r="LA375" s="192"/>
      <c r="LB375" s="192"/>
      <c r="LC375" s="192"/>
      <c r="LD375" s="192"/>
      <c r="LE375" s="192"/>
      <c r="LF375" s="192"/>
      <c r="LG375" s="192"/>
      <c r="LH375" s="192"/>
      <c r="LI375" s="192"/>
      <c r="LJ375" s="192"/>
      <c r="LK375" s="192"/>
      <c r="LL375" s="192"/>
      <c r="LM375" s="192"/>
      <c r="LN375" s="192"/>
      <c r="LO375" s="192"/>
      <c r="LP375" s="192"/>
      <c r="LQ375" s="192"/>
      <c r="LR375" s="192"/>
      <c r="LS375" s="192"/>
      <c r="LT375" s="192"/>
      <c r="LU375" s="192"/>
      <c r="LV375" s="192"/>
      <c r="LW375" s="192"/>
      <c r="LX375" s="192"/>
      <c r="LY375" s="192"/>
      <c r="LZ375" s="192"/>
      <c r="MA375" s="192"/>
      <c r="MB375" s="192"/>
      <c r="MC375" s="192"/>
      <c r="MD375" s="192"/>
      <c r="ME375" s="192"/>
      <c r="MF375" s="192"/>
      <c r="MG375" s="192"/>
      <c r="MH375" s="192"/>
      <c r="MI375" s="192"/>
      <c r="MJ375" s="192"/>
      <c r="MK375" s="192"/>
      <c r="ML375" s="192"/>
      <c r="MM375" s="192"/>
      <c r="MN375" s="192"/>
      <c r="MO375" s="192"/>
      <c r="MP375" s="192"/>
      <c r="MQ375" s="192"/>
      <c r="MR375" s="192"/>
      <c r="MS375" s="192"/>
      <c r="MT375" s="192"/>
      <c r="MU375" s="192"/>
      <c r="MV375" s="192"/>
      <c r="MW375" s="192"/>
      <c r="MX375" s="192"/>
      <c r="MY375" s="192"/>
      <c r="MZ375" s="192"/>
      <c r="NA375" s="192"/>
      <c r="NB375" s="192"/>
      <c r="NC375" s="192"/>
      <c r="ND375" s="192"/>
      <c r="NE375" s="192"/>
      <c r="NF375" s="192"/>
      <c r="NG375" s="192"/>
      <c r="NH375" s="192"/>
      <c r="NI375" s="192"/>
      <c r="NJ375" s="192"/>
      <c r="NK375" s="192"/>
      <c r="NL375" s="192"/>
      <c r="NM375" s="192"/>
      <c r="NN375" s="192"/>
      <c r="NO375" s="192"/>
      <c r="NP375" s="192"/>
      <c r="NQ375" s="192"/>
      <c r="NR375" s="192"/>
      <c r="NS375" s="192"/>
      <c r="NT375" s="192"/>
      <c r="NU375" s="192"/>
      <c r="NV375" s="192"/>
      <c r="NW375" s="192"/>
      <c r="NX375" s="192"/>
      <c r="NY375" s="192"/>
      <c r="NZ375" s="192"/>
      <c r="OA375" s="192"/>
      <c r="OB375" s="192"/>
      <c r="OC375" s="192"/>
      <c r="OD375" s="192"/>
      <c r="OE375" s="192"/>
      <c r="OF375" s="192"/>
      <c r="OG375" s="192"/>
      <c r="OH375" s="192"/>
      <c r="OI375" s="192"/>
      <c r="OJ375" s="192"/>
      <c r="OK375" s="192"/>
      <c r="OL375" s="192"/>
      <c r="OM375" s="192"/>
      <c r="ON375" s="192"/>
      <c r="OO375" s="192"/>
      <c r="OP375" s="192"/>
      <c r="OQ375" s="192"/>
      <c r="OR375" s="192"/>
      <c r="OS375" s="192"/>
      <c r="OT375" s="192"/>
      <c r="OU375" s="192"/>
      <c r="OV375" s="192"/>
      <c r="OW375" s="192"/>
      <c r="OX375" s="192"/>
      <c r="OY375" s="192"/>
      <c r="OZ375" s="192"/>
      <c r="PA375" s="192"/>
      <c r="PB375" s="192"/>
      <c r="PC375" s="192"/>
      <c r="PD375" s="192"/>
      <c r="PE375" s="192"/>
      <c r="PF375" s="192"/>
      <c r="PG375" s="192"/>
      <c r="PH375" s="192"/>
      <c r="PI375" s="192"/>
      <c r="PJ375" s="192"/>
      <c r="PK375" s="192"/>
      <c r="PL375" s="192"/>
      <c r="PM375" s="192"/>
      <c r="PN375" s="192"/>
      <c r="PO375" s="192"/>
      <c r="PP375" s="192"/>
      <c r="PQ375" s="192"/>
      <c r="PR375" s="192"/>
      <c r="PS375" s="192"/>
      <c r="PT375" s="192"/>
      <c r="PU375" s="192"/>
      <c r="PV375" s="192"/>
      <c r="PW375" s="192"/>
      <c r="PX375" s="192"/>
      <c r="PY375" s="192"/>
      <c r="PZ375" s="192"/>
      <c r="QA375" s="192"/>
      <c r="QB375" s="192"/>
      <c r="QC375" s="192"/>
      <c r="QD375" s="192"/>
      <c r="QE375" s="192"/>
      <c r="QF375" s="192"/>
      <c r="QG375" s="192"/>
      <c r="QH375" s="192"/>
      <c r="QI375" s="192"/>
      <c r="QJ375" s="192"/>
      <c r="QK375" s="192"/>
      <c r="QL375" s="192"/>
      <c r="QM375" s="192"/>
      <c r="QN375" s="192"/>
      <c r="QO375" s="192"/>
      <c r="QP375" s="192"/>
      <c r="QQ375" s="192"/>
      <c r="QR375" s="192"/>
      <c r="QS375" s="192"/>
      <c r="QT375" s="192"/>
      <c r="QU375" s="192"/>
      <c r="QV375" s="192"/>
      <c r="QW375" s="192"/>
      <c r="QX375" s="192"/>
      <c r="QY375" s="192"/>
      <c r="QZ375" s="192"/>
      <c r="RA375" s="192"/>
      <c r="RB375" s="192"/>
      <c r="RC375" s="192"/>
      <c r="RD375" s="192"/>
      <c r="RE375" s="192"/>
      <c r="RF375" s="192"/>
      <c r="RG375" s="192"/>
      <c r="RH375" s="192"/>
      <c r="RI375" s="192"/>
      <c r="RJ375" s="192"/>
      <c r="RK375" s="192"/>
      <c r="RL375" s="192"/>
      <c r="RM375" s="192"/>
      <c r="RN375" s="192"/>
      <c r="RO375" s="192"/>
      <c r="RP375" s="192"/>
      <c r="RQ375" s="192"/>
      <c r="RR375" s="192"/>
      <c r="RS375" s="192"/>
      <c r="RT375" s="192"/>
      <c r="RU375" s="192"/>
      <c r="RV375" s="192"/>
      <c r="RW375" s="192"/>
      <c r="RX375" s="192"/>
      <c r="RY375" s="192"/>
      <c r="RZ375" s="192"/>
      <c r="SA375" s="192"/>
      <c r="SB375" s="192"/>
      <c r="SC375" s="192"/>
      <c r="SD375" s="192"/>
      <c r="SE375" s="192"/>
      <c r="SF375" s="192"/>
      <c r="SG375" s="192"/>
      <c r="SH375" s="192"/>
      <c r="SI375" s="192"/>
      <c r="SJ375" s="192"/>
      <c r="SK375" s="192"/>
      <c r="SL375" s="192"/>
      <c r="SM375" s="192"/>
      <c r="SN375" s="192"/>
      <c r="SO375" s="192"/>
      <c r="SP375" s="192"/>
      <c r="SQ375" s="192"/>
      <c r="SR375" s="192"/>
      <c r="SS375" s="192"/>
      <c r="ST375" s="192"/>
      <c r="SU375" s="192"/>
      <c r="SV375" s="192"/>
      <c r="SW375" s="192"/>
      <c r="SX375" s="192"/>
      <c r="SY375" s="192"/>
      <c r="SZ375" s="192"/>
      <c r="TA375" s="192"/>
      <c r="TB375" s="192"/>
      <c r="TC375" s="192"/>
      <c r="TD375" s="192"/>
      <c r="TE375" s="192"/>
      <c r="TF375" s="192"/>
      <c r="TG375" s="192"/>
      <c r="TH375" s="192"/>
      <c r="TI375" s="192"/>
      <c r="TJ375" s="192"/>
      <c r="TK375" s="192"/>
      <c r="TL375" s="192"/>
      <c r="TM375" s="192"/>
      <c r="TN375" s="192"/>
      <c r="TO375" s="192"/>
      <c r="TP375" s="192"/>
      <c r="TQ375" s="192"/>
      <c r="TR375" s="192"/>
      <c r="TS375" s="192"/>
      <c r="TT375" s="192"/>
      <c r="TU375" s="192"/>
      <c r="TV375" s="192"/>
      <c r="TW375" s="192"/>
      <c r="TX375" s="192"/>
      <c r="TY375" s="192"/>
      <c r="TZ375" s="192"/>
      <c r="UA375" s="192"/>
      <c r="UB375" s="192"/>
      <c r="UC375" s="192"/>
      <c r="UD375" s="192"/>
      <c r="UE375" s="192"/>
      <c r="UF375" s="192"/>
      <c r="UG375" s="192"/>
      <c r="UH375" s="192"/>
      <c r="UI375" s="192"/>
      <c r="UJ375" s="192"/>
      <c r="UK375" s="192"/>
      <c r="UL375" s="192"/>
      <c r="UM375" s="192"/>
      <c r="UN375" s="192"/>
      <c r="UO375" s="192"/>
      <c r="UP375" s="192"/>
      <c r="UQ375" s="192"/>
      <c r="UR375" s="192"/>
      <c r="US375" s="192"/>
      <c r="UT375" s="192"/>
      <c r="UU375" s="192"/>
      <c r="UV375" s="192"/>
      <c r="UW375" s="192"/>
      <c r="UX375" s="192"/>
      <c r="UY375" s="192"/>
      <c r="UZ375" s="192"/>
      <c r="VA375" s="192"/>
      <c r="VB375" s="192"/>
      <c r="VC375" s="192"/>
      <c r="VD375" s="192"/>
      <c r="VE375" s="192"/>
      <c r="VF375" s="192"/>
      <c r="VG375" s="192"/>
      <c r="VH375" s="192"/>
      <c r="VI375" s="192"/>
      <c r="VJ375" s="192"/>
      <c r="VK375" s="192"/>
      <c r="VL375" s="192"/>
      <c r="VM375" s="192"/>
      <c r="VN375" s="192"/>
      <c r="VO375" s="192"/>
      <c r="VP375" s="192"/>
      <c r="VQ375" s="192"/>
      <c r="VR375" s="192"/>
      <c r="VS375" s="192"/>
      <c r="VT375" s="192"/>
      <c r="VU375" s="192"/>
      <c r="VV375" s="192"/>
      <c r="VW375" s="192"/>
      <c r="VX375" s="192"/>
      <c r="VY375" s="192"/>
      <c r="VZ375" s="192"/>
      <c r="WA375" s="192"/>
      <c r="WB375" s="192"/>
      <c r="WC375" s="192"/>
      <c r="WD375" s="192"/>
      <c r="WE375" s="192"/>
      <c r="WF375" s="192"/>
      <c r="WG375" s="192"/>
      <c r="WH375" s="192"/>
      <c r="WI375" s="192"/>
      <c r="WJ375" s="192"/>
      <c r="WK375" s="192"/>
      <c r="WL375" s="192"/>
      <c r="WM375" s="192"/>
      <c r="WN375" s="192"/>
      <c r="WO375" s="192"/>
      <c r="WP375" s="192"/>
      <c r="WQ375" s="192"/>
      <c r="WR375" s="192"/>
      <c r="WS375" s="192"/>
      <c r="WT375" s="192"/>
      <c r="WU375" s="192"/>
      <c r="WV375" s="192"/>
      <c r="WW375" s="192"/>
      <c r="WX375" s="192"/>
      <c r="WY375" s="192"/>
      <c r="WZ375" s="192"/>
      <c r="XA375" s="192"/>
      <c r="XB375" s="192"/>
      <c r="XC375" s="192"/>
      <c r="XD375" s="192"/>
      <c r="XE375" s="192"/>
      <c r="XF375" s="192"/>
      <c r="XG375" s="192"/>
      <c r="XH375" s="192"/>
      <c r="XI375" s="192"/>
      <c r="XJ375" s="192"/>
      <c r="XK375" s="192"/>
      <c r="XL375" s="192"/>
      <c r="XM375" s="192"/>
      <c r="XN375" s="192"/>
      <c r="XO375" s="192"/>
      <c r="XP375" s="192"/>
      <c r="XQ375" s="192"/>
      <c r="XR375" s="192"/>
      <c r="XS375" s="192"/>
      <c r="XT375" s="192"/>
      <c r="XU375" s="192"/>
      <c r="XV375" s="192"/>
      <c r="XW375" s="192"/>
      <c r="XX375" s="192"/>
      <c r="XY375" s="192"/>
      <c r="XZ375" s="192"/>
      <c r="YA375" s="192"/>
      <c r="YB375" s="192"/>
      <c r="YC375" s="192"/>
      <c r="YD375" s="192"/>
      <c r="YE375" s="192"/>
      <c r="YF375" s="192"/>
      <c r="YG375" s="192"/>
      <c r="YH375" s="192"/>
      <c r="YI375" s="192"/>
      <c r="YJ375" s="192"/>
      <c r="YK375" s="192"/>
      <c r="YL375" s="192"/>
      <c r="YM375" s="192"/>
      <c r="YN375" s="192"/>
      <c r="YO375" s="192"/>
      <c r="YP375" s="192"/>
      <c r="YQ375" s="192"/>
      <c r="YR375" s="192"/>
      <c r="YS375" s="192"/>
      <c r="YT375" s="192"/>
      <c r="YU375" s="192"/>
      <c r="YV375" s="192"/>
      <c r="YW375" s="192"/>
      <c r="YX375" s="192"/>
      <c r="YY375" s="192"/>
      <c r="YZ375" s="192"/>
      <c r="ZA375" s="192"/>
      <c r="ZB375" s="192"/>
      <c r="ZC375" s="192"/>
      <c r="ZD375" s="192"/>
      <c r="ZE375" s="192"/>
      <c r="ZF375" s="192"/>
      <c r="ZG375" s="192"/>
      <c r="ZH375" s="192"/>
      <c r="ZI375" s="192"/>
      <c r="ZJ375" s="192"/>
      <c r="ZK375" s="192"/>
      <c r="ZL375" s="192"/>
      <c r="ZM375" s="192"/>
      <c r="ZN375" s="192"/>
      <c r="ZO375" s="192"/>
      <c r="ZP375" s="192"/>
      <c r="ZQ375" s="192"/>
      <c r="ZR375" s="192"/>
      <c r="ZS375" s="192"/>
      <c r="ZT375" s="192"/>
      <c r="ZU375" s="192"/>
      <c r="ZV375" s="192"/>
      <c r="ZW375" s="192"/>
      <c r="ZX375" s="192"/>
      <c r="ZY375" s="192"/>
      <c r="ZZ375" s="192"/>
      <c r="AAA375" s="192"/>
      <c r="AAB375" s="192"/>
      <c r="AAC375" s="192"/>
      <c r="AAD375" s="192"/>
      <c r="AAE375" s="192"/>
      <c r="AAF375" s="192"/>
      <c r="AAG375" s="192"/>
      <c r="AAH375" s="192"/>
      <c r="AAI375" s="192"/>
      <c r="AAJ375" s="192"/>
      <c r="AAK375" s="192"/>
      <c r="AAL375" s="192"/>
      <c r="AAM375" s="192"/>
      <c r="AAN375" s="192"/>
      <c r="AAO375" s="192"/>
      <c r="AAP375" s="192"/>
      <c r="AAQ375" s="192"/>
      <c r="AAR375" s="192"/>
      <c r="AAS375" s="192"/>
      <c r="AAT375" s="192"/>
      <c r="AAU375" s="192"/>
      <c r="AAV375" s="192"/>
      <c r="AAW375" s="192"/>
      <c r="AAX375" s="192"/>
      <c r="AAY375" s="192"/>
      <c r="AAZ375" s="192"/>
      <c r="ABA375" s="192"/>
      <c r="ABB375" s="192"/>
      <c r="ABC375" s="192"/>
      <c r="ABD375" s="192"/>
      <c r="ABE375" s="192"/>
      <c r="ABF375" s="192"/>
      <c r="ABG375" s="192"/>
      <c r="ABH375" s="192"/>
      <c r="ABI375" s="192"/>
      <c r="ABJ375" s="192"/>
      <c r="ABK375" s="192"/>
      <c r="ABL375" s="192"/>
      <c r="ABM375" s="192"/>
      <c r="ABN375" s="192"/>
      <c r="ABO375" s="192"/>
      <c r="ABP375" s="192"/>
      <c r="ABQ375" s="192"/>
      <c r="ABR375" s="192"/>
      <c r="ABS375" s="192"/>
      <c r="ABT375" s="192"/>
      <c r="ABU375" s="192"/>
      <c r="ABV375" s="192"/>
      <c r="ABW375" s="192"/>
      <c r="ABX375" s="192"/>
      <c r="ABY375" s="192"/>
      <c r="ABZ375" s="192"/>
      <c r="ACA375" s="192"/>
      <c r="ACB375" s="192"/>
      <c r="ACC375" s="192"/>
      <c r="ACD375" s="192"/>
      <c r="ACE375" s="192"/>
      <c r="ACF375" s="192"/>
      <c r="ACG375" s="192"/>
      <c r="ACH375" s="192"/>
      <c r="ACI375" s="192"/>
      <c r="ACJ375" s="192"/>
      <c r="ACK375" s="192"/>
      <c r="ACL375" s="192"/>
      <c r="ACM375" s="192"/>
      <c r="ACN375" s="192"/>
      <c r="ACO375" s="192"/>
      <c r="ACP375" s="192"/>
      <c r="ACQ375" s="192"/>
      <c r="ACR375" s="192"/>
      <c r="ACS375" s="192"/>
      <c r="ACT375" s="192"/>
      <c r="ACU375" s="192"/>
      <c r="ACV375" s="192"/>
      <c r="ACW375" s="192"/>
      <c r="ACX375" s="192"/>
      <c r="ACY375" s="192"/>
      <c r="ACZ375" s="192"/>
      <c r="ADA375" s="192"/>
      <c r="ADB375" s="192"/>
      <c r="ADC375" s="192"/>
      <c r="ADD375" s="192"/>
      <c r="ADE375" s="192"/>
      <c r="ADF375" s="192"/>
      <c r="ADG375" s="192"/>
      <c r="ADH375" s="192"/>
      <c r="ADI375" s="192"/>
      <c r="ADJ375" s="192"/>
      <c r="ADK375" s="192"/>
      <c r="ADL375" s="192"/>
      <c r="ADM375" s="192"/>
      <c r="ADN375" s="192"/>
      <c r="ADO375" s="192"/>
      <c r="ADP375" s="192"/>
      <c r="ADQ375" s="192"/>
      <c r="ADR375" s="192"/>
      <c r="ADS375" s="192"/>
      <c r="ADT375" s="192"/>
      <c r="ADU375" s="192"/>
      <c r="ADV375" s="192"/>
      <c r="ADW375" s="192"/>
      <c r="ADX375" s="192"/>
      <c r="ADY375" s="192"/>
      <c r="ADZ375" s="192"/>
      <c r="AEA375" s="192"/>
      <c r="AEB375" s="192"/>
      <c r="AEC375" s="192"/>
      <c r="AED375" s="192"/>
      <c r="AEE375" s="192"/>
      <c r="AEF375" s="192"/>
      <c r="AEG375" s="192"/>
      <c r="AEH375" s="192"/>
      <c r="AEI375" s="192"/>
      <c r="AEJ375" s="192"/>
      <c r="AEK375" s="192"/>
      <c r="AEL375" s="192"/>
      <c r="AEM375" s="192"/>
      <c r="AEN375" s="192"/>
      <c r="AEO375" s="192"/>
      <c r="AEP375" s="192"/>
      <c r="AEQ375" s="192"/>
      <c r="AER375" s="192"/>
      <c r="AES375" s="192"/>
      <c r="AET375" s="192"/>
      <c r="AEU375" s="192"/>
      <c r="AEV375" s="192"/>
      <c r="AEW375" s="192"/>
      <c r="AEX375" s="192"/>
      <c r="AEY375" s="192"/>
      <c r="AEZ375" s="192"/>
      <c r="AFA375" s="192"/>
      <c r="AFB375" s="192"/>
      <c r="AFC375" s="192"/>
      <c r="AFD375" s="192"/>
      <c r="AFE375" s="192"/>
      <c r="AFF375" s="192"/>
      <c r="AFG375" s="192"/>
      <c r="AFH375" s="192"/>
      <c r="AFI375" s="192"/>
      <c r="AFJ375" s="192"/>
      <c r="AFK375" s="192"/>
      <c r="AFL375" s="192"/>
      <c r="AFM375" s="192"/>
      <c r="AFN375" s="192"/>
      <c r="AFO375" s="192"/>
      <c r="AFP375" s="192"/>
      <c r="AFQ375" s="192"/>
      <c r="AFR375" s="192"/>
      <c r="AFS375" s="192"/>
      <c r="AFT375" s="192"/>
      <c r="AFU375" s="192"/>
      <c r="AFV375" s="192"/>
      <c r="AFW375" s="192"/>
      <c r="AFX375" s="192"/>
      <c r="AFY375" s="192"/>
      <c r="AFZ375" s="192"/>
      <c r="AGA375" s="192"/>
      <c r="AGB375" s="192"/>
      <c r="AGC375" s="192"/>
      <c r="AGD375" s="192"/>
      <c r="AGE375" s="192"/>
      <c r="AGF375" s="192"/>
      <c r="AGG375" s="192"/>
      <c r="AGH375" s="192"/>
      <c r="AGI375" s="192"/>
      <c r="AGJ375" s="192"/>
      <c r="AGK375" s="192"/>
      <c r="AGL375" s="192"/>
      <c r="AGM375" s="192"/>
      <c r="AGN375" s="192"/>
      <c r="AGO375" s="192"/>
      <c r="AGP375" s="192"/>
      <c r="AGQ375" s="192"/>
      <c r="AGR375" s="192"/>
      <c r="AGS375" s="192"/>
      <c r="AGT375" s="192"/>
      <c r="AGU375" s="192"/>
      <c r="AGV375" s="192"/>
      <c r="AGW375" s="192"/>
      <c r="AGX375" s="192"/>
      <c r="AGY375" s="192"/>
      <c r="AGZ375" s="192"/>
      <c r="AHA375" s="192"/>
      <c r="AHB375" s="192"/>
      <c r="AHC375" s="192"/>
      <c r="AHD375" s="192"/>
      <c r="AHE375" s="192"/>
      <c r="AHF375" s="192"/>
      <c r="AHG375" s="192"/>
      <c r="AHH375" s="192"/>
      <c r="AHI375" s="192"/>
      <c r="AHJ375" s="192"/>
      <c r="AHK375" s="192"/>
      <c r="AHL375" s="192"/>
      <c r="AHM375" s="192"/>
      <c r="AHN375" s="192"/>
      <c r="AHO375" s="192"/>
      <c r="AHP375" s="192"/>
      <c r="AHQ375" s="192"/>
      <c r="AHR375" s="192"/>
      <c r="AHS375" s="192"/>
      <c r="AHT375" s="192"/>
      <c r="AHU375" s="192"/>
      <c r="AHV375" s="192"/>
      <c r="AHW375" s="192"/>
      <c r="AHX375" s="192"/>
      <c r="AHY375" s="192"/>
      <c r="AHZ375" s="192"/>
      <c r="AIA375" s="192"/>
      <c r="AIB375" s="192"/>
      <c r="AIC375" s="192"/>
      <c r="AID375" s="192"/>
      <c r="AIE375" s="192"/>
      <c r="AIF375" s="192"/>
      <c r="AIG375" s="192"/>
      <c r="AIH375" s="192"/>
      <c r="AII375" s="192"/>
      <c r="AIJ375" s="192"/>
      <c r="AIK375" s="192"/>
      <c r="AIL375" s="192"/>
      <c r="AIM375" s="192"/>
      <c r="AIN375" s="192"/>
      <c r="AIO375" s="192"/>
      <c r="AIP375" s="192"/>
      <c r="AIQ375" s="192"/>
      <c r="AIR375" s="192"/>
      <c r="AIS375" s="192"/>
      <c r="AIT375" s="192"/>
      <c r="AIU375" s="192"/>
      <c r="AIV375" s="192"/>
      <c r="AIW375" s="192"/>
      <c r="AIX375" s="192"/>
      <c r="AIY375" s="192"/>
      <c r="AIZ375" s="192"/>
      <c r="AJA375" s="192"/>
      <c r="AJB375" s="192"/>
      <c r="AJC375" s="192"/>
      <c r="AJD375" s="192"/>
      <c r="AJE375" s="192"/>
      <c r="AJF375" s="192"/>
      <c r="AJG375" s="192"/>
      <c r="AJH375" s="192"/>
      <c r="AJI375" s="192"/>
      <c r="AJJ375" s="192"/>
      <c r="AJK375" s="192"/>
      <c r="AJL375" s="192"/>
      <c r="AJM375" s="192"/>
      <c r="AJN375" s="192"/>
      <c r="AJO375" s="192"/>
      <c r="AJP375" s="192"/>
      <c r="AJQ375" s="192"/>
      <c r="AJR375" s="192"/>
      <c r="AJS375" s="192"/>
      <c r="AJT375" s="192"/>
      <c r="AJU375" s="192"/>
      <c r="AJV375" s="192"/>
      <c r="AJW375" s="192"/>
      <c r="AJX375" s="192"/>
      <c r="AJY375" s="192"/>
      <c r="AJZ375" s="192"/>
      <c r="AKA375" s="192"/>
      <c r="AKB375" s="192"/>
      <c r="AKC375" s="192"/>
      <c r="AKD375" s="192"/>
      <c r="AKE375" s="192"/>
      <c r="AKF375" s="192"/>
      <c r="AKG375" s="192"/>
      <c r="AKH375" s="192"/>
      <c r="AKI375" s="192"/>
      <c r="AKJ375" s="192"/>
      <c r="AKK375" s="192"/>
      <c r="AKL375" s="192"/>
      <c r="AKM375" s="192"/>
      <c r="AKN375" s="192"/>
      <c r="AKO375" s="192"/>
      <c r="AKP375" s="192"/>
      <c r="AKQ375" s="192"/>
      <c r="AKR375" s="192"/>
      <c r="AKS375" s="192"/>
      <c r="AKT375" s="192"/>
      <c r="AKU375" s="192"/>
      <c r="AKV375" s="192"/>
      <c r="AKW375" s="192"/>
      <c r="AKX375" s="192"/>
      <c r="AKY375" s="192"/>
      <c r="AKZ375" s="192"/>
      <c r="ALA375" s="192"/>
      <c r="ALB375" s="192"/>
      <c r="ALC375" s="192"/>
      <c r="ALD375" s="192"/>
      <c r="ALE375" s="192"/>
      <c r="ALF375" s="192"/>
      <c r="ALG375" s="192"/>
      <c r="ALH375" s="192"/>
      <c r="ALI375" s="192"/>
      <c r="ALJ375" s="192"/>
      <c r="ALK375" s="192"/>
      <c r="ALL375" s="192"/>
      <c r="ALM375" s="192"/>
      <c r="ALN375" s="192"/>
      <c r="ALO375" s="192"/>
      <c r="ALP375" s="192"/>
      <c r="ALQ375" s="192"/>
      <c r="ALR375" s="192"/>
      <c r="ALS375" s="192"/>
      <c r="ALT375" s="192"/>
      <c r="ALU375" s="192"/>
      <c r="ALV375" s="192"/>
      <c r="ALW375" s="192"/>
      <c r="ALX375" s="192"/>
      <c r="ALY375" s="192"/>
      <c r="ALZ375" s="192"/>
      <c r="AMA375" s="192"/>
      <c r="AMB375" s="192"/>
      <c r="AMC375" s="192"/>
      <c r="AMD375" s="192"/>
      <c r="AME375" s="192"/>
      <c r="AMF375" s="192"/>
      <c r="AMG375" s="192"/>
      <c r="AMH375" s="192"/>
      <c r="AMI375" s="192"/>
      <c r="AMJ375" s="192"/>
    </row>
    <row r="376" spans="1:1024" s="220" customFormat="1" ht="60" x14ac:dyDescent="0.25">
      <c r="A376" s="672"/>
      <c r="B376" s="675"/>
      <c r="C376" s="671"/>
      <c r="D376" s="672"/>
      <c r="E376" s="672"/>
      <c r="F376" s="671"/>
      <c r="G376" s="673"/>
      <c r="H376" s="672"/>
      <c r="I376" s="189" t="s">
        <v>1845</v>
      </c>
      <c r="J376" s="186" t="s">
        <v>6</v>
      </c>
      <c r="K376" s="188" t="s">
        <v>1846</v>
      </c>
      <c r="L376" s="189" t="str">
        <f>VLOOKUP(K376,CódigosRetorno!$A$2:$B$1795,2,FALSE())</f>
        <v>Factura de operacion sujeta al IVAP , no debe consignar valor para ISC o debe ser 0</v>
      </c>
      <c r="M376" s="187" t="s">
        <v>8</v>
      </c>
      <c r="N376" s="191"/>
      <c r="O376" s="192"/>
      <c r="P376" s="192"/>
      <c r="Q376" s="192"/>
      <c r="R376" s="192"/>
      <c r="S376" s="192"/>
      <c r="T376" s="192"/>
      <c r="U376" s="192"/>
      <c r="V376" s="192"/>
      <c r="W376" s="192"/>
      <c r="X376" s="192"/>
      <c r="Y376" s="192"/>
      <c r="Z376" s="192"/>
      <c r="AA376" s="192"/>
      <c r="AB376" s="192"/>
      <c r="AC376" s="192"/>
      <c r="AD376" s="192"/>
      <c r="AE376" s="192"/>
      <c r="AF376" s="192"/>
      <c r="AG376" s="192"/>
      <c r="AH376" s="192"/>
      <c r="AI376" s="192"/>
      <c r="AJ376" s="192"/>
      <c r="AK376" s="192"/>
      <c r="AL376" s="192"/>
      <c r="AM376" s="192"/>
      <c r="AN376" s="192"/>
      <c r="AO376" s="192"/>
      <c r="AP376" s="192"/>
      <c r="AQ376" s="192"/>
      <c r="AR376" s="192"/>
      <c r="AS376" s="192"/>
      <c r="AT376" s="192"/>
      <c r="AU376" s="192"/>
      <c r="AV376" s="192"/>
      <c r="AW376" s="192"/>
      <c r="AX376" s="192"/>
      <c r="AY376" s="192"/>
      <c r="AZ376" s="192"/>
      <c r="BA376" s="192"/>
      <c r="BB376" s="192"/>
      <c r="BC376" s="192"/>
      <c r="BD376" s="192"/>
      <c r="BE376" s="192"/>
      <c r="BF376" s="192"/>
      <c r="BG376" s="192"/>
      <c r="BH376" s="192"/>
      <c r="BI376" s="192"/>
      <c r="BJ376" s="192"/>
      <c r="BK376" s="192"/>
      <c r="BL376" s="192"/>
      <c r="BM376" s="192"/>
      <c r="BN376" s="192"/>
      <c r="BO376" s="192"/>
      <c r="BP376" s="192"/>
      <c r="BQ376" s="192"/>
      <c r="BR376" s="192"/>
      <c r="BS376" s="192"/>
      <c r="BT376" s="192"/>
      <c r="BU376" s="192"/>
      <c r="BV376" s="192"/>
      <c r="BW376" s="192"/>
      <c r="BX376" s="192"/>
      <c r="BY376" s="192"/>
      <c r="BZ376" s="192"/>
      <c r="CA376" s="192"/>
      <c r="CB376" s="192"/>
      <c r="CC376" s="192"/>
      <c r="CD376" s="192"/>
      <c r="CE376" s="192"/>
      <c r="CF376" s="192"/>
      <c r="CG376" s="192"/>
      <c r="CH376" s="192"/>
      <c r="CI376" s="192"/>
      <c r="CJ376" s="192"/>
      <c r="CK376" s="192"/>
      <c r="CL376" s="192"/>
      <c r="CM376" s="192"/>
      <c r="CN376" s="192"/>
      <c r="CO376" s="192"/>
      <c r="CP376" s="192"/>
      <c r="CQ376" s="192"/>
      <c r="CR376" s="192"/>
      <c r="CS376" s="192"/>
      <c r="CT376" s="192"/>
      <c r="CU376" s="192"/>
      <c r="CV376" s="192"/>
      <c r="CW376" s="192"/>
      <c r="CX376" s="192"/>
      <c r="CY376" s="192"/>
      <c r="CZ376" s="192"/>
      <c r="DA376" s="192"/>
      <c r="DB376" s="192"/>
      <c r="DC376" s="192"/>
      <c r="DD376" s="192"/>
      <c r="DE376" s="192"/>
      <c r="DF376" s="192"/>
      <c r="DG376" s="192"/>
      <c r="DH376" s="192"/>
      <c r="DI376" s="192"/>
      <c r="DJ376" s="192"/>
      <c r="DK376" s="192"/>
      <c r="DL376" s="192"/>
      <c r="DM376" s="192"/>
      <c r="DN376" s="192"/>
      <c r="DO376" s="192"/>
      <c r="DP376" s="192"/>
      <c r="DQ376" s="192"/>
      <c r="DR376" s="192"/>
      <c r="DS376" s="192"/>
      <c r="DT376" s="192"/>
      <c r="DU376" s="192"/>
      <c r="DV376" s="192"/>
      <c r="DW376" s="192"/>
      <c r="DX376" s="192"/>
      <c r="DY376" s="192"/>
      <c r="DZ376" s="192"/>
      <c r="EA376" s="192"/>
      <c r="EB376" s="192"/>
      <c r="EC376" s="192"/>
      <c r="ED376" s="192"/>
      <c r="EE376" s="192"/>
      <c r="EF376" s="192"/>
      <c r="EG376" s="192"/>
      <c r="EH376" s="192"/>
      <c r="EI376" s="192"/>
      <c r="EJ376" s="192"/>
      <c r="EK376" s="192"/>
      <c r="EL376" s="192"/>
      <c r="EM376" s="192"/>
      <c r="EN376" s="192"/>
      <c r="EO376" s="192"/>
      <c r="EP376" s="192"/>
      <c r="EQ376" s="192"/>
      <c r="ER376" s="192"/>
      <c r="ES376" s="192"/>
      <c r="ET376" s="192"/>
      <c r="EU376" s="192"/>
      <c r="EV376" s="192"/>
      <c r="EW376" s="192"/>
      <c r="EX376" s="192"/>
      <c r="EY376" s="192"/>
      <c r="EZ376" s="192"/>
      <c r="FA376" s="192"/>
      <c r="FB376" s="192"/>
      <c r="FC376" s="192"/>
      <c r="FD376" s="192"/>
      <c r="FE376" s="192"/>
      <c r="FF376" s="192"/>
      <c r="FG376" s="192"/>
      <c r="FH376" s="192"/>
      <c r="FI376" s="192"/>
      <c r="FJ376" s="192"/>
      <c r="FK376" s="192"/>
      <c r="FL376" s="192"/>
      <c r="FM376" s="192"/>
      <c r="FN376" s="192"/>
      <c r="FO376" s="192"/>
      <c r="FP376" s="192"/>
      <c r="FQ376" s="192"/>
      <c r="FR376" s="192"/>
      <c r="FS376" s="192"/>
      <c r="FT376" s="192"/>
      <c r="FU376" s="192"/>
      <c r="FV376" s="192"/>
      <c r="FW376" s="192"/>
      <c r="FX376" s="192"/>
      <c r="FY376" s="192"/>
      <c r="FZ376" s="192"/>
      <c r="GA376" s="192"/>
      <c r="GB376" s="192"/>
      <c r="GC376" s="192"/>
      <c r="GD376" s="192"/>
      <c r="GE376" s="192"/>
      <c r="GF376" s="192"/>
      <c r="GG376" s="192"/>
      <c r="GH376" s="192"/>
      <c r="GI376" s="192"/>
      <c r="GJ376" s="192"/>
      <c r="GK376" s="192"/>
      <c r="GL376" s="192"/>
      <c r="GM376" s="192"/>
      <c r="GN376" s="192"/>
      <c r="GO376" s="192"/>
      <c r="GP376" s="192"/>
      <c r="GQ376" s="192"/>
      <c r="GR376" s="192"/>
      <c r="GS376" s="192"/>
      <c r="GT376" s="192"/>
      <c r="GU376" s="192"/>
      <c r="GV376" s="192"/>
      <c r="GW376" s="192"/>
      <c r="GX376" s="192"/>
      <c r="GY376" s="192"/>
      <c r="GZ376" s="192"/>
      <c r="HA376" s="192"/>
      <c r="HB376" s="192"/>
      <c r="HC376" s="192"/>
      <c r="HD376" s="192"/>
      <c r="HE376" s="192"/>
      <c r="HF376" s="192"/>
      <c r="HG376" s="192"/>
      <c r="HH376" s="192"/>
      <c r="HI376" s="192"/>
      <c r="HJ376" s="192"/>
      <c r="HK376" s="192"/>
      <c r="HL376" s="192"/>
      <c r="HM376" s="192"/>
      <c r="HN376" s="192"/>
      <c r="HO376" s="192"/>
      <c r="HP376" s="192"/>
      <c r="HQ376" s="192"/>
      <c r="HR376" s="192"/>
      <c r="HS376" s="192"/>
      <c r="HT376" s="192"/>
      <c r="HU376" s="192"/>
      <c r="HV376" s="192"/>
      <c r="HW376" s="192"/>
      <c r="HX376" s="192"/>
      <c r="HY376" s="192"/>
      <c r="HZ376" s="192"/>
      <c r="IA376" s="192"/>
      <c r="IB376" s="192"/>
      <c r="IC376" s="192"/>
      <c r="ID376" s="192"/>
      <c r="IE376" s="192"/>
      <c r="IF376" s="192"/>
      <c r="IG376" s="192"/>
      <c r="IH376" s="192"/>
      <c r="II376" s="192"/>
      <c r="IJ376" s="192"/>
      <c r="IK376" s="192"/>
      <c r="IL376" s="192"/>
      <c r="IM376" s="192"/>
      <c r="IN376" s="192"/>
      <c r="IO376" s="192"/>
      <c r="IP376" s="192"/>
      <c r="IQ376" s="192"/>
      <c r="IR376" s="192"/>
      <c r="IS376" s="192"/>
      <c r="IT376" s="192"/>
      <c r="IU376" s="192"/>
      <c r="IV376" s="192"/>
      <c r="IW376" s="192"/>
      <c r="IX376" s="192"/>
      <c r="IY376" s="192"/>
      <c r="IZ376" s="192"/>
      <c r="JA376" s="192"/>
      <c r="JB376" s="192"/>
      <c r="JC376" s="192"/>
      <c r="JD376" s="192"/>
      <c r="JE376" s="192"/>
      <c r="JF376" s="192"/>
      <c r="JG376" s="192"/>
      <c r="JH376" s="192"/>
      <c r="JI376" s="192"/>
      <c r="JJ376" s="192"/>
      <c r="JK376" s="192"/>
      <c r="JL376" s="192"/>
      <c r="JM376" s="192"/>
      <c r="JN376" s="192"/>
      <c r="JO376" s="192"/>
      <c r="JP376" s="192"/>
      <c r="JQ376" s="192"/>
      <c r="JR376" s="192"/>
      <c r="JS376" s="192"/>
      <c r="JT376" s="192"/>
      <c r="JU376" s="192"/>
      <c r="JV376" s="192"/>
      <c r="JW376" s="192"/>
      <c r="JX376" s="192"/>
      <c r="JY376" s="192"/>
      <c r="JZ376" s="192"/>
      <c r="KA376" s="192"/>
      <c r="KB376" s="192"/>
      <c r="KC376" s="192"/>
      <c r="KD376" s="192"/>
      <c r="KE376" s="192"/>
      <c r="KF376" s="192"/>
      <c r="KG376" s="192"/>
      <c r="KH376" s="192"/>
      <c r="KI376" s="192"/>
      <c r="KJ376" s="192"/>
      <c r="KK376" s="192"/>
      <c r="KL376" s="192"/>
      <c r="KM376" s="192"/>
      <c r="KN376" s="192"/>
      <c r="KO376" s="192"/>
      <c r="KP376" s="192"/>
      <c r="KQ376" s="192"/>
      <c r="KR376" s="192"/>
      <c r="KS376" s="192"/>
      <c r="KT376" s="192"/>
      <c r="KU376" s="192"/>
      <c r="KV376" s="192"/>
      <c r="KW376" s="192"/>
      <c r="KX376" s="192"/>
      <c r="KY376" s="192"/>
      <c r="KZ376" s="192"/>
      <c r="LA376" s="192"/>
      <c r="LB376" s="192"/>
      <c r="LC376" s="192"/>
      <c r="LD376" s="192"/>
      <c r="LE376" s="192"/>
      <c r="LF376" s="192"/>
      <c r="LG376" s="192"/>
      <c r="LH376" s="192"/>
      <c r="LI376" s="192"/>
      <c r="LJ376" s="192"/>
      <c r="LK376" s="192"/>
      <c r="LL376" s="192"/>
      <c r="LM376" s="192"/>
      <c r="LN376" s="192"/>
      <c r="LO376" s="192"/>
      <c r="LP376" s="192"/>
      <c r="LQ376" s="192"/>
      <c r="LR376" s="192"/>
      <c r="LS376" s="192"/>
      <c r="LT376" s="192"/>
      <c r="LU376" s="192"/>
      <c r="LV376" s="192"/>
      <c r="LW376" s="192"/>
      <c r="LX376" s="192"/>
      <c r="LY376" s="192"/>
      <c r="LZ376" s="192"/>
      <c r="MA376" s="192"/>
      <c r="MB376" s="192"/>
      <c r="MC376" s="192"/>
      <c r="MD376" s="192"/>
      <c r="ME376" s="192"/>
      <c r="MF376" s="192"/>
      <c r="MG376" s="192"/>
      <c r="MH376" s="192"/>
      <c r="MI376" s="192"/>
      <c r="MJ376" s="192"/>
      <c r="MK376" s="192"/>
      <c r="ML376" s="192"/>
      <c r="MM376" s="192"/>
      <c r="MN376" s="192"/>
      <c r="MO376" s="192"/>
      <c r="MP376" s="192"/>
      <c r="MQ376" s="192"/>
      <c r="MR376" s="192"/>
      <c r="MS376" s="192"/>
      <c r="MT376" s="192"/>
      <c r="MU376" s="192"/>
      <c r="MV376" s="192"/>
      <c r="MW376" s="192"/>
      <c r="MX376" s="192"/>
      <c r="MY376" s="192"/>
      <c r="MZ376" s="192"/>
      <c r="NA376" s="192"/>
      <c r="NB376" s="192"/>
      <c r="NC376" s="192"/>
      <c r="ND376" s="192"/>
      <c r="NE376" s="192"/>
      <c r="NF376" s="192"/>
      <c r="NG376" s="192"/>
      <c r="NH376" s="192"/>
      <c r="NI376" s="192"/>
      <c r="NJ376" s="192"/>
      <c r="NK376" s="192"/>
      <c r="NL376" s="192"/>
      <c r="NM376" s="192"/>
      <c r="NN376" s="192"/>
      <c r="NO376" s="192"/>
      <c r="NP376" s="192"/>
      <c r="NQ376" s="192"/>
      <c r="NR376" s="192"/>
      <c r="NS376" s="192"/>
      <c r="NT376" s="192"/>
      <c r="NU376" s="192"/>
      <c r="NV376" s="192"/>
      <c r="NW376" s="192"/>
      <c r="NX376" s="192"/>
      <c r="NY376" s="192"/>
      <c r="NZ376" s="192"/>
      <c r="OA376" s="192"/>
      <c r="OB376" s="192"/>
      <c r="OC376" s="192"/>
      <c r="OD376" s="192"/>
      <c r="OE376" s="192"/>
      <c r="OF376" s="192"/>
      <c r="OG376" s="192"/>
      <c r="OH376" s="192"/>
      <c r="OI376" s="192"/>
      <c r="OJ376" s="192"/>
      <c r="OK376" s="192"/>
      <c r="OL376" s="192"/>
      <c r="OM376" s="192"/>
      <c r="ON376" s="192"/>
      <c r="OO376" s="192"/>
      <c r="OP376" s="192"/>
      <c r="OQ376" s="192"/>
      <c r="OR376" s="192"/>
      <c r="OS376" s="192"/>
      <c r="OT376" s="192"/>
      <c r="OU376" s="192"/>
      <c r="OV376" s="192"/>
      <c r="OW376" s="192"/>
      <c r="OX376" s="192"/>
      <c r="OY376" s="192"/>
      <c r="OZ376" s="192"/>
      <c r="PA376" s="192"/>
      <c r="PB376" s="192"/>
      <c r="PC376" s="192"/>
      <c r="PD376" s="192"/>
      <c r="PE376" s="192"/>
      <c r="PF376" s="192"/>
      <c r="PG376" s="192"/>
      <c r="PH376" s="192"/>
      <c r="PI376" s="192"/>
      <c r="PJ376" s="192"/>
      <c r="PK376" s="192"/>
      <c r="PL376" s="192"/>
      <c r="PM376" s="192"/>
      <c r="PN376" s="192"/>
      <c r="PO376" s="192"/>
      <c r="PP376" s="192"/>
      <c r="PQ376" s="192"/>
      <c r="PR376" s="192"/>
      <c r="PS376" s="192"/>
      <c r="PT376" s="192"/>
      <c r="PU376" s="192"/>
      <c r="PV376" s="192"/>
      <c r="PW376" s="192"/>
      <c r="PX376" s="192"/>
      <c r="PY376" s="192"/>
      <c r="PZ376" s="192"/>
      <c r="QA376" s="192"/>
      <c r="QB376" s="192"/>
      <c r="QC376" s="192"/>
      <c r="QD376" s="192"/>
      <c r="QE376" s="192"/>
      <c r="QF376" s="192"/>
      <c r="QG376" s="192"/>
      <c r="QH376" s="192"/>
      <c r="QI376" s="192"/>
      <c r="QJ376" s="192"/>
      <c r="QK376" s="192"/>
      <c r="QL376" s="192"/>
      <c r="QM376" s="192"/>
      <c r="QN376" s="192"/>
      <c r="QO376" s="192"/>
      <c r="QP376" s="192"/>
      <c r="QQ376" s="192"/>
      <c r="QR376" s="192"/>
      <c r="QS376" s="192"/>
      <c r="QT376" s="192"/>
      <c r="QU376" s="192"/>
      <c r="QV376" s="192"/>
      <c r="QW376" s="192"/>
      <c r="QX376" s="192"/>
      <c r="QY376" s="192"/>
      <c r="QZ376" s="192"/>
      <c r="RA376" s="192"/>
      <c r="RB376" s="192"/>
      <c r="RC376" s="192"/>
      <c r="RD376" s="192"/>
      <c r="RE376" s="192"/>
      <c r="RF376" s="192"/>
      <c r="RG376" s="192"/>
      <c r="RH376" s="192"/>
      <c r="RI376" s="192"/>
      <c r="RJ376" s="192"/>
      <c r="RK376" s="192"/>
      <c r="RL376" s="192"/>
      <c r="RM376" s="192"/>
      <c r="RN376" s="192"/>
      <c r="RO376" s="192"/>
      <c r="RP376" s="192"/>
      <c r="RQ376" s="192"/>
      <c r="RR376" s="192"/>
      <c r="RS376" s="192"/>
      <c r="RT376" s="192"/>
      <c r="RU376" s="192"/>
      <c r="RV376" s="192"/>
      <c r="RW376" s="192"/>
      <c r="RX376" s="192"/>
      <c r="RY376" s="192"/>
      <c r="RZ376" s="192"/>
      <c r="SA376" s="192"/>
      <c r="SB376" s="192"/>
      <c r="SC376" s="192"/>
      <c r="SD376" s="192"/>
      <c r="SE376" s="192"/>
      <c r="SF376" s="192"/>
      <c r="SG376" s="192"/>
      <c r="SH376" s="192"/>
      <c r="SI376" s="192"/>
      <c r="SJ376" s="192"/>
      <c r="SK376" s="192"/>
      <c r="SL376" s="192"/>
      <c r="SM376" s="192"/>
      <c r="SN376" s="192"/>
      <c r="SO376" s="192"/>
      <c r="SP376" s="192"/>
      <c r="SQ376" s="192"/>
      <c r="SR376" s="192"/>
      <c r="SS376" s="192"/>
      <c r="ST376" s="192"/>
      <c r="SU376" s="192"/>
      <c r="SV376" s="192"/>
      <c r="SW376" s="192"/>
      <c r="SX376" s="192"/>
      <c r="SY376" s="192"/>
      <c r="SZ376" s="192"/>
      <c r="TA376" s="192"/>
      <c r="TB376" s="192"/>
      <c r="TC376" s="192"/>
      <c r="TD376" s="192"/>
      <c r="TE376" s="192"/>
      <c r="TF376" s="192"/>
      <c r="TG376" s="192"/>
      <c r="TH376" s="192"/>
      <c r="TI376" s="192"/>
      <c r="TJ376" s="192"/>
      <c r="TK376" s="192"/>
      <c r="TL376" s="192"/>
      <c r="TM376" s="192"/>
      <c r="TN376" s="192"/>
      <c r="TO376" s="192"/>
      <c r="TP376" s="192"/>
      <c r="TQ376" s="192"/>
      <c r="TR376" s="192"/>
      <c r="TS376" s="192"/>
      <c r="TT376" s="192"/>
      <c r="TU376" s="192"/>
      <c r="TV376" s="192"/>
      <c r="TW376" s="192"/>
      <c r="TX376" s="192"/>
      <c r="TY376" s="192"/>
      <c r="TZ376" s="192"/>
      <c r="UA376" s="192"/>
      <c r="UB376" s="192"/>
      <c r="UC376" s="192"/>
      <c r="UD376" s="192"/>
      <c r="UE376" s="192"/>
      <c r="UF376" s="192"/>
      <c r="UG376" s="192"/>
      <c r="UH376" s="192"/>
      <c r="UI376" s="192"/>
      <c r="UJ376" s="192"/>
      <c r="UK376" s="192"/>
      <c r="UL376" s="192"/>
      <c r="UM376" s="192"/>
      <c r="UN376" s="192"/>
      <c r="UO376" s="192"/>
      <c r="UP376" s="192"/>
      <c r="UQ376" s="192"/>
      <c r="UR376" s="192"/>
      <c r="US376" s="192"/>
      <c r="UT376" s="192"/>
      <c r="UU376" s="192"/>
      <c r="UV376" s="192"/>
      <c r="UW376" s="192"/>
      <c r="UX376" s="192"/>
      <c r="UY376" s="192"/>
      <c r="UZ376" s="192"/>
      <c r="VA376" s="192"/>
      <c r="VB376" s="192"/>
      <c r="VC376" s="192"/>
      <c r="VD376" s="192"/>
      <c r="VE376" s="192"/>
      <c r="VF376" s="192"/>
      <c r="VG376" s="192"/>
      <c r="VH376" s="192"/>
      <c r="VI376" s="192"/>
      <c r="VJ376" s="192"/>
      <c r="VK376" s="192"/>
      <c r="VL376" s="192"/>
      <c r="VM376" s="192"/>
      <c r="VN376" s="192"/>
      <c r="VO376" s="192"/>
      <c r="VP376" s="192"/>
      <c r="VQ376" s="192"/>
      <c r="VR376" s="192"/>
      <c r="VS376" s="192"/>
      <c r="VT376" s="192"/>
      <c r="VU376" s="192"/>
      <c r="VV376" s="192"/>
      <c r="VW376" s="192"/>
      <c r="VX376" s="192"/>
      <c r="VY376" s="192"/>
      <c r="VZ376" s="192"/>
      <c r="WA376" s="192"/>
      <c r="WB376" s="192"/>
      <c r="WC376" s="192"/>
      <c r="WD376" s="192"/>
      <c r="WE376" s="192"/>
      <c r="WF376" s="192"/>
      <c r="WG376" s="192"/>
      <c r="WH376" s="192"/>
      <c r="WI376" s="192"/>
      <c r="WJ376" s="192"/>
      <c r="WK376" s="192"/>
      <c r="WL376" s="192"/>
      <c r="WM376" s="192"/>
      <c r="WN376" s="192"/>
      <c r="WO376" s="192"/>
      <c r="WP376" s="192"/>
      <c r="WQ376" s="192"/>
      <c r="WR376" s="192"/>
      <c r="WS376" s="192"/>
      <c r="WT376" s="192"/>
      <c r="WU376" s="192"/>
      <c r="WV376" s="192"/>
      <c r="WW376" s="192"/>
      <c r="WX376" s="192"/>
      <c r="WY376" s="192"/>
      <c r="WZ376" s="192"/>
      <c r="XA376" s="192"/>
      <c r="XB376" s="192"/>
      <c r="XC376" s="192"/>
      <c r="XD376" s="192"/>
      <c r="XE376" s="192"/>
      <c r="XF376" s="192"/>
      <c r="XG376" s="192"/>
      <c r="XH376" s="192"/>
      <c r="XI376" s="192"/>
      <c r="XJ376" s="192"/>
      <c r="XK376" s="192"/>
      <c r="XL376" s="192"/>
      <c r="XM376" s="192"/>
      <c r="XN376" s="192"/>
      <c r="XO376" s="192"/>
      <c r="XP376" s="192"/>
      <c r="XQ376" s="192"/>
      <c r="XR376" s="192"/>
      <c r="XS376" s="192"/>
      <c r="XT376" s="192"/>
      <c r="XU376" s="192"/>
      <c r="XV376" s="192"/>
      <c r="XW376" s="192"/>
      <c r="XX376" s="192"/>
      <c r="XY376" s="192"/>
      <c r="XZ376" s="192"/>
      <c r="YA376" s="192"/>
      <c r="YB376" s="192"/>
      <c r="YC376" s="192"/>
      <c r="YD376" s="192"/>
      <c r="YE376" s="192"/>
      <c r="YF376" s="192"/>
      <c r="YG376" s="192"/>
      <c r="YH376" s="192"/>
      <c r="YI376" s="192"/>
      <c r="YJ376" s="192"/>
      <c r="YK376" s="192"/>
      <c r="YL376" s="192"/>
      <c r="YM376" s="192"/>
      <c r="YN376" s="192"/>
      <c r="YO376" s="192"/>
      <c r="YP376" s="192"/>
      <c r="YQ376" s="192"/>
      <c r="YR376" s="192"/>
      <c r="YS376" s="192"/>
      <c r="YT376" s="192"/>
      <c r="YU376" s="192"/>
      <c r="YV376" s="192"/>
      <c r="YW376" s="192"/>
      <c r="YX376" s="192"/>
      <c r="YY376" s="192"/>
      <c r="YZ376" s="192"/>
      <c r="ZA376" s="192"/>
      <c r="ZB376" s="192"/>
      <c r="ZC376" s="192"/>
      <c r="ZD376" s="192"/>
      <c r="ZE376" s="192"/>
      <c r="ZF376" s="192"/>
      <c r="ZG376" s="192"/>
      <c r="ZH376" s="192"/>
      <c r="ZI376" s="192"/>
      <c r="ZJ376" s="192"/>
      <c r="ZK376" s="192"/>
      <c r="ZL376" s="192"/>
      <c r="ZM376" s="192"/>
      <c r="ZN376" s="192"/>
      <c r="ZO376" s="192"/>
      <c r="ZP376" s="192"/>
      <c r="ZQ376" s="192"/>
      <c r="ZR376" s="192"/>
      <c r="ZS376" s="192"/>
      <c r="ZT376" s="192"/>
      <c r="ZU376" s="192"/>
      <c r="ZV376" s="192"/>
      <c r="ZW376" s="192"/>
      <c r="ZX376" s="192"/>
      <c r="ZY376" s="192"/>
      <c r="ZZ376" s="192"/>
      <c r="AAA376" s="192"/>
      <c r="AAB376" s="192"/>
      <c r="AAC376" s="192"/>
      <c r="AAD376" s="192"/>
      <c r="AAE376" s="192"/>
      <c r="AAF376" s="192"/>
      <c r="AAG376" s="192"/>
      <c r="AAH376" s="192"/>
      <c r="AAI376" s="192"/>
      <c r="AAJ376" s="192"/>
      <c r="AAK376" s="192"/>
      <c r="AAL376" s="192"/>
      <c r="AAM376" s="192"/>
      <c r="AAN376" s="192"/>
      <c r="AAO376" s="192"/>
      <c r="AAP376" s="192"/>
      <c r="AAQ376" s="192"/>
      <c r="AAR376" s="192"/>
      <c r="AAS376" s="192"/>
      <c r="AAT376" s="192"/>
      <c r="AAU376" s="192"/>
      <c r="AAV376" s="192"/>
      <c r="AAW376" s="192"/>
      <c r="AAX376" s="192"/>
      <c r="AAY376" s="192"/>
      <c r="AAZ376" s="192"/>
      <c r="ABA376" s="192"/>
      <c r="ABB376" s="192"/>
      <c r="ABC376" s="192"/>
      <c r="ABD376" s="192"/>
      <c r="ABE376" s="192"/>
      <c r="ABF376" s="192"/>
      <c r="ABG376" s="192"/>
      <c r="ABH376" s="192"/>
      <c r="ABI376" s="192"/>
      <c r="ABJ376" s="192"/>
      <c r="ABK376" s="192"/>
      <c r="ABL376" s="192"/>
      <c r="ABM376" s="192"/>
      <c r="ABN376" s="192"/>
      <c r="ABO376" s="192"/>
      <c r="ABP376" s="192"/>
      <c r="ABQ376" s="192"/>
      <c r="ABR376" s="192"/>
      <c r="ABS376" s="192"/>
      <c r="ABT376" s="192"/>
      <c r="ABU376" s="192"/>
      <c r="ABV376" s="192"/>
      <c r="ABW376" s="192"/>
      <c r="ABX376" s="192"/>
      <c r="ABY376" s="192"/>
      <c r="ABZ376" s="192"/>
      <c r="ACA376" s="192"/>
      <c r="ACB376" s="192"/>
      <c r="ACC376" s="192"/>
      <c r="ACD376" s="192"/>
      <c r="ACE376" s="192"/>
      <c r="ACF376" s="192"/>
      <c r="ACG376" s="192"/>
      <c r="ACH376" s="192"/>
      <c r="ACI376" s="192"/>
      <c r="ACJ376" s="192"/>
      <c r="ACK376" s="192"/>
      <c r="ACL376" s="192"/>
      <c r="ACM376" s="192"/>
      <c r="ACN376" s="192"/>
      <c r="ACO376" s="192"/>
      <c r="ACP376" s="192"/>
      <c r="ACQ376" s="192"/>
      <c r="ACR376" s="192"/>
      <c r="ACS376" s="192"/>
      <c r="ACT376" s="192"/>
      <c r="ACU376" s="192"/>
      <c r="ACV376" s="192"/>
      <c r="ACW376" s="192"/>
      <c r="ACX376" s="192"/>
      <c r="ACY376" s="192"/>
      <c r="ACZ376" s="192"/>
      <c r="ADA376" s="192"/>
      <c r="ADB376" s="192"/>
      <c r="ADC376" s="192"/>
      <c r="ADD376" s="192"/>
      <c r="ADE376" s="192"/>
      <c r="ADF376" s="192"/>
      <c r="ADG376" s="192"/>
      <c r="ADH376" s="192"/>
      <c r="ADI376" s="192"/>
      <c r="ADJ376" s="192"/>
      <c r="ADK376" s="192"/>
      <c r="ADL376" s="192"/>
      <c r="ADM376" s="192"/>
      <c r="ADN376" s="192"/>
      <c r="ADO376" s="192"/>
      <c r="ADP376" s="192"/>
      <c r="ADQ376" s="192"/>
      <c r="ADR376" s="192"/>
      <c r="ADS376" s="192"/>
      <c r="ADT376" s="192"/>
      <c r="ADU376" s="192"/>
      <c r="ADV376" s="192"/>
      <c r="ADW376" s="192"/>
      <c r="ADX376" s="192"/>
      <c r="ADY376" s="192"/>
      <c r="ADZ376" s="192"/>
      <c r="AEA376" s="192"/>
      <c r="AEB376" s="192"/>
      <c r="AEC376" s="192"/>
      <c r="AED376" s="192"/>
      <c r="AEE376" s="192"/>
      <c r="AEF376" s="192"/>
      <c r="AEG376" s="192"/>
      <c r="AEH376" s="192"/>
      <c r="AEI376" s="192"/>
      <c r="AEJ376" s="192"/>
      <c r="AEK376" s="192"/>
      <c r="AEL376" s="192"/>
      <c r="AEM376" s="192"/>
      <c r="AEN376" s="192"/>
      <c r="AEO376" s="192"/>
      <c r="AEP376" s="192"/>
      <c r="AEQ376" s="192"/>
      <c r="AER376" s="192"/>
      <c r="AES376" s="192"/>
      <c r="AET376" s="192"/>
      <c r="AEU376" s="192"/>
      <c r="AEV376" s="192"/>
      <c r="AEW376" s="192"/>
      <c r="AEX376" s="192"/>
      <c r="AEY376" s="192"/>
      <c r="AEZ376" s="192"/>
      <c r="AFA376" s="192"/>
      <c r="AFB376" s="192"/>
      <c r="AFC376" s="192"/>
      <c r="AFD376" s="192"/>
      <c r="AFE376" s="192"/>
      <c r="AFF376" s="192"/>
      <c r="AFG376" s="192"/>
      <c r="AFH376" s="192"/>
      <c r="AFI376" s="192"/>
      <c r="AFJ376" s="192"/>
      <c r="AFK376" s="192"/>
      <c r="AFL376" s="192"/>
      <c r="AFM376" s="192"/>
      <c r="AFN376" s="192"/>
      <c r="AFO376" s="192"/>
      <c r="AFP376" s="192"/>
      <c r="AFQ376" s="192"/>
      <c r="AFR376" s="192"/>
      <c r="AFS376" s="192"/>
      <c r="AFT376" s="192"/>
      <c r="AFU376" s="192"/>
      <c r="AFV376" s="192"/>
      <c r="AFW376" s="192"/>
      <c r="AFX376" s="192"/>
      <c r="AFY376" s="192"/>
      <c r="AFZ376" s="192"/>
      <c r="AGA376" s="192"/>
      <c r="AGB376" s="192"/>
      <c r="AGC376" s="192"/>
      <c r="AGD376" s="192"/>
      <c r="AGE376" s="192"/>
      <c r="AGF376" s="192"/>
      <c r="AGG376" s="192"/>
      <c r="AGH376" s="192"/>
      <c r="AGI376" s="192"/>
      <c r="AGJ376" s="192"/>
      <c r="AGK376" s="192"/>
      <c r="AGL376" s="192"/>
      <c r="AGM376" s="192"/>
      <c r="AGN376" s="192"/>
      <c r="AGO376" s="192"/>
      <c r="AGP376" s="192"/>
      <c r="AGQ376" s="192"/>
      <c r="AGR376" s="192"/>
      <c r="AGS376" s="192"/>
      <c r="AGT376" s="192"/>
      <c r="AGU376" s="192"/>
      <c r="AGV376" s="192"/>
      <c r="AGW376" s="192"/>
      <c r="AGX376" s="192"/>
      <c r="AGY376" s="192"/>
      <c r="AGZ376" s="192"/>
      <c r="AHA376" s="192"/>
      <c r="AHB376" s="192"/>
      <c r="AHC376" s="192"/>
      <c r="AHD376" s="192"/>
      <c r="AHE376" s="192"/>
      <c r="AHF376" s="192"/>
      <c r="AHG376" s="192"/>
      <c r="AHH376" s="192"/>
      <c r="AHI376" s="192"/>
      <c r="AHJ376" s="192"/>
      <c r="AHK376" s="192"/>
      <c r="AHL376" s="192"/>
      <c r="AHM376" s="192"/>
      <c r="AHN376" s="192"/>
      <c r="AHO376" s="192"/>
      <c r="AHP376" s="192"/>
      <c r="AHQ376" s="192"/>
      <c r="AHR376" s="192"/>
      <c r="AHS376" s="192"/>
      <c r="AHT376" s="192"/>
      <c r="AHU376" s="192"/>
      <c r="AHV376" s="192"/>
      <c r="AHW376" s="192"/>
      <c r="AHX376" s="192"/>
      <c r="AHY376" s="192"/>
      <c r="AHZ376" s="192"/>
      <c r="AIA376" s="192"/>
      <c r="AIB376" s="192"/>
      <c r="AIC376" s="192"/>
      <c r="AID376" s="192"/>
      <c r="AIE376" s="192"/>
      <c r="AIF376" s="192"/>
      <c r="AIG376" s="192"/>
      <c r="AIH376" s="192"/>
      <c r="AII376" s="192"/>
      <c r="AIJ376" s="192"/>
      <c r="AIK376" s="192"/>
      <c r="AIL376" s="192"/>
      <c r="AIM376" s="192"/>
      <c r="AIN376" s="192"/>
      <c r="AIO376" s="192"/>
      <c r="AIP376" s="192"/>
      <c r="AIQ376" s="192"/>
      <c r="AIR376" s="192"/>
      <c r="AIS376" s="192"/>
      <c r="AIT376" s="192"/>
      <c r="AIU376" s="192"/>
      <c r="AIV376" s="192"/>
      <c r="AIW376" s="192"/>
      <c r="AIX376" s="192"/>
      <c r="AIY376" s="192"/>
      <c r="AIZ376" s="192"/>
      <c r="AJA376" s="192"/>
      <c r="AJB376" s="192"/>
      <c r="AJC376" s="192"/>
      <c r="AJD376" s="192"/>
      <c r="AJE376" s="192"/>
      <c r="AJF376" s="192"/>
      <c r="AJG376" s="192"/>
      <c r="AJH376" s="192"/>
      <c r="AJI376" s="192"/>
      <c r="AJJ376" s="192"/>
      <c r="AJK376" s="192"/>
      <c r="AJL376" s="192"/>
      <c r="AJM376" s="192"/>
      <c r="AJN376" s="192"/>
      <c r="AJO376" s="192"/>
      <c r="AJP376" s="192"/>
      <c r="AJQ376" s="192"/>
      <c r="AJR376" s="192"/>
      <c r="AJS376" s="192"/>
      <c r="AJT376" s="192"/>
      <c r="AJU376" s="192"/>
      <c r="AJV376" s="192"/>
      <c r="AJW376" s="192"/>
      <c r="AJX376" s="192"/>
      <c r="AJY376" s="192"/>
      <c r="AJZ376" s="192"/>
      <c r="AKA376" s="192"/>
      <c r="AKB376" s="192"/>
      <c r="AKC376" s="192"/>
      <c r="AKD376" s="192"/>
      <c r="AKE376" s="192"/>
      <c r="AKF376" s="192"/>
      <c r="AKG376" s="192"/>
      <c r="AKH376" s="192"/>
      <c r="AKI376" s="192"/>
      <c r="AKJ376" s="192"/>
      <c r="AKK376" s="192"/>
      <c r="AKL376" s="192"/>
      <c r="AKM376" s="192"/>
      <c r="AKN376" s="192"/>
      <c r="AKO376" s="192"/>
      <c r="AKP376" s="192"/>
      <c r="AKQ376" s="192"/>
      <c r="AKR376" s="192"/>
      <c r="AKS376" s="192"/>
      <c r="AKT376" s="192"/>
      <c r="AKU376" s="192"/>
      <c r="AKV376" s="192"/>
      <c r="AKW376" s="192"/>
      <c r="AKX376" s="192"/>
      <c r="AKY376" s="192"/>
      <c r="AKZ376" s="192"/>
      <c r="ALA376" s="192"/>
      <c r="ALB376" s="192"/>
      <c r="ALC376" s="192"/>
      <c r="ALD376" s="192"/>
      <c r="ALE376" s="192"/>
      <c r="ALF376" s="192"/>
      <c r="ALG376" s="192"/>
      <c r="ALH376" s="192"/>
      <c r="ALI376" s="192"/>
      <c r="ALJ376" s="192"/>
      <c r="ALK376" s="192"/>
      <c r="ALL376" s="192"/>
      <c r="ALM376" s="192"/>
      <c r="ALN376" s="192"/>
      <c r="ALO376" s="192"/>
      <c r="ALP376" s="192"/>
      <c r="ALQ376" s="192"/>
      <c r="ALR376" s="192"/>
      <c r="ALS376" s="192"/>
      <c r="ALT376" s="192"/>
      <c r="ALU376" s="192"/>
      <c r="ALV376" s="192"/>
      <c r="ALW376" s="192"/>
      <c r="ALX376" s="192"/>
      <c r="ALY376" s="192"/>
      <c r="ALZ376" s="192"/>
      <c r="AMA376" s="192"/>
      <c r="AMB376" s="192"/>
      <c r="AMC376" s="192"/>
      <c r="AMD376" s="192"/>
      <c r="AME376" s="192"/>
      <c r="AMF376" s="192"/>
      <c r="AMG376" s="192"/>
      <c r="AMH376" s="192"/>
      <c r="AMI376" s="192"/>
      <c r="AMJ376" s="192"/>
    </row>
    <row r="377" spans="1:1024" s="220" customFormat="1" ht="24" x14ac:dyDescent="0.25">
      <c r="A377" s="672"/>
      <c r="B377" s="675"/>
      <c r="C377" s="671"/>
      <c r="D377" s="672"/>
      <c r="E377" s="672"/>
      <c r="F377" s="187" t="s">
        <v>1665</v>
      </c>
      <c r="G377" s="189" t="s">
        <v>1333</v>
      </c>
      <c r="H377" s="187" t="s">
        <v>1262</v>
      </c>
      <c r="I377" s="189" t="s">
        <v>1666</v>
      </c>
      <c r="J377" s="186" t="s">
        <v>208</v>
      </c>
      <c r="K377" s="190" t="s">
        <v>1335</v>
      </c>
      <c r="L377" s="189" t="str">
        <f>VLOOKUP(K377,CódigosRetorno!$A$2:$B$1795,2,FALSE())</f>
        <v>El dato ingresado como atributo @schemeName es incorrecto.</v>
      </c>
      <c r="M377" s="187" t="s">
        <v>8</v>
      </c>
      <c r="N377" s="191"/>
      <c r="O377" s="192"/>
      <c r="P377" s="192"/>
      <c r="Q377" s="192"/>
      <c r="R377" s="192"/>
      <c r="S377" s="192"/>
      <c r="T377" s="192"/>
      <c r="U377" s="192"/>
      <c r="V377" s="192"/>
      <c r="W377" s="192"/>
      <c r="X377" s="192"/>
      <c r="Y377" s="192"/>
      <c r="Z377" s="192"/>
      <c r="AA377" s="192"/>
      <c r="AB377" s="192"/>
      <c r="AC377" s="192"/>
      <c r="AD377" s="192"/>
      <c r="AE377" s="192"/>
      <c r="AF377" s="192"/>
      <c r="AG377" s="192"/>
      <c r="AH377" s="192"/>
      <c r="AI377" s="192"/>
      <c r="AJ377" s="192"/>
      <c r="AK377" s="192"/>
      <c r="AL377" s="192"/>
      <c r="AM377" s="192"/>
      <c r="AN377" s="192"/>
      <c r="AO377" s="192"/>
      <c r="AP377" s="192"/>
      <c r="AQ377" s="192"/>
      <c r="AR377" s="192"/>
      <c r="AS377" s="192"/>
      <c r="AT377" s="192"/>
      <c r="AU377" s="192"/>
      <c r="AV377" s="192"/>
      <c r="AW377" s="192"/>
      <c r="AX377" s="192"/>
      <c r="AY377" s="192"/>
      <c r="AZ377" s="192"/>
      <c r="BA377" s="192"/>
      <c r="BB377" s="192"/>
      <c r="BC377" s="192"/>
      <c r="BD377" s="192"/>
      <c r="BE377" s="192"/>
      <c r="BF377" s="192"/>
      <c r="BG377" s="192"/>
      <c r="BH377" s="192"/>
      <c r="BI377" s="192"/>
      <c r="BJ377" s="192"/>
      <c r="BK377" s="192"/>
      <c r="BL377" s="192"/>
      <c r="BM377" s="192"/>
      <c r="BN377" s="192"/>
      <c r="BO377" s="192"/>
      <c r="BP377" s="192"/>
      <c r="BQ377" s="192"/>
      <c r="BR377" s="192"/>
      <c r="BS377" s="192"/>
      <c r="BT377" s="192"/>
      <c r="BU377" s="192"/>
      <c r="BV377" s="192"/>
      <c r="BW377" s="192"/>
      <c r="BX377" s="192"/>
      <c r="BY377" s="192"/>
      <c r="BZ377" s="192"/>
      <c r="CA377" s="192"/>
      <c r="CB377" s="192"/>
      <c r="CC377" s="192"/>
      <c r="CD377" s="192"/>
      <c r="CE377" s="192"/>
      <c r="CF377" s="192"/>
      <c r="CG377" s="192"/>
      <c r="CH377" s="192"/>
      <c r="CI377" s="192"/>
      <c r="CJ377" s="192"/>
      <c r="CK377" s="192"/>
      <c r="CL377" s="192"/>
      <c r="CM377" s="192"/>
      <c r="CN377" s="192"/>
      <c r="CO377" s="192"/>
      <c r="CP377" s="192"/>
      <c r="CQ377" s="192"/>
      <c r="CR377" s="192"/>
      <c r="CS377" s="192"/>
      <c r="CT377" s="192"/>
      <c r="CU377" s="192"/>
      <c r="CV377" s="192"/>
      <c r="CW377" s="192"/>
      <c r="CX377" s="192"/>
      <c r="CY377" s="192"/>
      <c r="CZ377" s="192"/>
      <c r="DA377" s="192"/>
      <c r="DB377" s="192"/>
      <c r="DC377" s="192"/>
      <c r="DD377" s="192"/>
      <c r="DE377" s="192"/>
      <c r="DF377" s="192"/>
      <c r="DG377" s="192"/>
      <c r="DH377" s="192"/>
      <c r="DI377" s="192"/>
      <c r="DJ377" s="192"/>
      <c r="DK377" s="192"/>
      <c r="DL377" s="192"/>
      <c r="DM377" s="192"/>
      <c r="DN377" s="192"/>
      <c r="DO377" s="192"/>
      <c r="DP377" s="192"/>
      <c r="DQ377" s="192"/>
      <c r="DR377" s="192"/>
      <c r="DS377" s="192"/>
      <c r="DT377" s="192"/>
      <c r="DU377" s="192"/>
      <c r="DV377" s="192"/>
      <c r="DW377" s="192"/>
      <c r="DX377" s="192"/>
      <c r="DY377" s="192"/>
      <c r="DZ377" s="192"/>
      <c r="EA377" s="192"/>
      <c r="EB377" s="192"/>
      <c r="EC377" s="192"/>
      <c r="ED377" s="192"/>
      <c r="EE377" s="192"/>
      <c r="EF377" s="192"/>
      <c r="EG377" s="192"/>
      <c r="EH377" s="192"/>
      <c r="EI377" s="192"/>
      <c r="EJ377" s="192"/>
      <c r="EK377" s="192"/>
      <c r="EL377" s="192"/>
      <c r="EM377" s="192"/>
      <c r="EN377" s="192"/>
      <c r="EO377" s="192"/>
      <c r="EP377" s="192"/>
      <c r="EQ377" s="192"/>
      <c r="ER377" s="192"/>
      <c r="ES377" s="192"/>
      <c r="ET377" s="192"/>
      <c r="EU377" s="192"/>
      <c r="EV377" s="192"/>
      <c r="EW377" s="192"/>
      <c r="EX377" s="192"/>
      <c r="EY377" s="192"/>
      <c r="EZ377" s="192"/>
      <c r="FA377" s="192"/>
      <c r="FB377" s="192"/>
      <c r="FC377" s="192"/>
      <c r="FD377" s="192"/>
      <c r="FE377" s="192"/>
      <c r="FF377" s="192"/>
      <c r="FG377" s="192"/>
      <c r="FH377" s="192"/>
      <c r="FI377" s="192"/>
      <c r="FJ377" s="192"/>
      <c r="FK377" s="192"/>
      <c r="FL377" s="192"/>
      <c r="FM377" s="192"/>
      <c r="FN377" s="192"/>
      <c r="FO377" s="192"/>
      <c r="FP377" s="192"/>
      <c r="FQ377" s="192"/>
      <c r="FR377" s="192"/>
      <c r="FS377" s="192"/>
      <c r="FT377" s="192"/>
      <c r="FU377" s="192"/>
      <c r="FV377" s="192"/>
      <c r="FW377" s="192"/>
      <c r="FX377" s="192"/>
      <c r="FY377" s="192"/>
      <c r="FZ377" s="192"/>
      <c r="GA377" s="192"/>
      <c r="GB377" s="192"/>
      <c r="GC377" s="192"/>
      <c r="GD377" s="192"/>
      <c r="GE377" s="192"/>
      <c r="GF377" s="192"/>
      <c r="GG377" s="192"/>
      <c r="GH377" s="192"/>
      <c r="GI377" s="192"/>
      <c r="GJ377" s="192"/>
      <c r="GK377" s="192"/>
      <c r="GL377" s="192"/>
      <c r="GM377" s="192"/>
      <c r="GN377" s="192"/>
      <c r="GO377" s="192"/>
      <c r="GP377" s="192"/>
      <c r="GQ377" s="192"/>
      <c r="GR377" s="192"/>
      <c r="GS377" s="192"/>
      <c r="GT377" s="192"/>
      <c r="GU377" s="192"/>
      <c r="GV377" s="192"/>
      <c r="GW377" s="192"/>
      <c r="GX377" s="192"/>
      <c r="GY377" s="192"/>
      <c r="GZ377" s="192"/>
      <c r="HA377" s="192"/>
      <c r="HB377" s="192"/>
      <c r="HC377" s="192"/>
      <c r="HD377" s="192"/>
      <c r="HE377" s="192"/>
      <c r="HF377" s="192"/>
      <c r="HG377" s="192"/>
      <c r="HH377" s="192"/>
      <c r="HI377" s="192"/>
      <c r="HJ377" s="192"/>
      <c r="HK377" s="192"/>
      <c r="HL377" s="192"/>
      <c r="HM377" s="192"/>
      <c r="HN377" s="192"/>
      <c r="HO377" s="192"/>
      <c r="HP377" s="192"/>
      <c r="HQ377" s="192"/>
      <c r="HR377" s="192"/>
      <c r="HS377" s="192"/>
      <c r="HT377" s="192"/>
      <c r="HU377" s="192"/>
      <c r="HV377" s="192"/>
      <c r="HW377" s="192"/>
      <c r="HX377" s="192"/>
      <c r="HY377" s="192"/>
      <c r="HZ377" s="192"/>
      <c r="IA377" s="192"/>
      <c r="IB377" s="192"/>
      <c r="IC377" s="192"/>
      <c r="ID377" s="192"/>
      <c r="IE377" s="192"/>
      <c r="IF377" s="192"/>
      <c r="IG377" s="192"/>
      <c r="IH377" s="192"/>
      <c r="II377" s="192"/>
      <c r="IJ377" s="192"/>
      <c r="IK377" s="192"/>
      <c r="IL377" s="192"/>
      <c r="IM377" s="192"/>
      <c r="IN377" s="192"/>
      <c r="IO377" s="192"/>
      <c r="IP377" s="192"/>
      <c r="IQ377" s="192"/>
      <c r="IR377" s="192"/>
      <c r="IS377" s="192"/>
      <c r="IT377" s="192"/>
      <c r="IU377" s="192"/>
      <c r="IV377" s="192"/>
      <c r="IW377" s="192"/>
      <c r="IX377" s="192"/>
      <c r="IY377" s="192"/>
      <c r="IZ377" s="192"/>
      <c r="JA377" s="192"/>
      <c r="JB377" s="192"/>
      <c r="JC377" s="192"/>
      <c r="JD377" s="192"/>
      <c r="JE377" s="192"/>
      <c r="JF377" s="192"/>
      <c r="JG377" s="192"/>
      <c r="JH377" s="192"/>
      <c r="JI377" s="192"/>
      <c r="JJ377" s="192"/>
      <c r="JK377" s="192"/>
      <c r="JL377" s="192"/>
      <c r="JM377" s="192"/>
      <c r="JN377" s="192"/>
      <c r="JO377" s="192"/>
      <c r="JP377" s="192"/>
      <c r="JQ377" s="192"/>
      <c r="JR377" s="192"/>
      <c r="JS377" s="192"/>
      <c r="JT377" s="192"/>
      <c r="JU377" s="192"/>
      <c r="JV377" s="192"/>
      <c r="JW377" s="192"/>
      <c r="JX377" s="192"/>
      <c r="JY377" s="192"/>
      <c r="JZ377" s="192"/>
      <c r="KA377" s="192"/>
      <c r="KB377" s="192"/>
      <c r="KC377" s="192"/>
      <c r="KD377" s="192"/>
      <c r="KE377" s="192"/>
      <c r="KF377" s="192"/>
      <c r="KG377" s="192"/>
      <c r="KH377" s="192"/>
      <c r="KI377" s="192"/>
      <c r="KJ377" s="192"/>
      <c r="KK377" s="192"/>
      <c r="KL377" s="192"/>
      <c r="KM377" s="192"/>
      <c r="KN377" s="192"/>
      <c r="KO377" s="192"/>
      <c r="KP377" s="192"/>
      <c r="KQ377" s="192"/>
      <c r="KR377" s="192"/>
      <c r="KS377" s="192"/>
      <c r="KT377" s="192"/>
      <c r="KU377" s="192"/>
      <c r="KV377" s="192"/>
      <c r="KW377" s="192"/>
      <c r="KX377" s="192"/>
      <c r="KY377" s="192"/>
      <c r="KZ377" s="192"/>
      <c r="LA377" s="192"/>
      <c r="LB377" s="192"/>
      <c r="LC377" s="192"/>
      <c r="LD377" s="192"/>
      <c r="LE377" s="192"/>
      <c r="LF377" s="192"/>
      <c r="LG377" s="192"/>
      <c r="LH377" s="192"/>
      <c r="LI377" s="192"/>
      <c r="LJ377" s="192"/>
      <c r="LK377" s="192"/>
      <c r="LL377" s="192"/>
      <c r="LM377" s="192"/>
      <c r="LN377" s="192"/>
      <c r="LO377" s="192"/>
      <c r="LP377" s="192"/>
      <c r="LQ377" s="192"/>
      <c r="LR377" s="192"/>
      <c r="LS377" s="192"/>
      <c r="LT377" s="192"/>
      <c r="LU377" s="192"/>
      <c r="LV377" s="192"/>
      <c r="LW377" s="192"/>
      <c r="LX377" s="192"/>
      <c r="LY377" s="192"/>
      <c r="LZ377" s="192"/>
      <c r="MA377" s="192"/>
      <c r="MB377" s="192"/>
      <c r="MC377" s="192"/>
      <c r="MD377" s="192"/>
      <c r="ME377" s="192"/>
      <c r="MF377" s="192"/>
      <c r="MG377" s="192"/>
      <c r="MH377" s="192"/>
      <c r="MI377" s="192"/>
      <c r="MJ377" s="192"/>
      <c r="MK377" s="192"/>
      <c r="ML377" s="192"/>
      <c r="MM377" s="192"/>
      <c r="MN377" s="192"/>
      <c r="MO377" s="192"/>
      <c r="MP377" s="192"/>
      <c r="MQ377" s="192"/>
      <c r="MR377" s="192"/>
      <c r="MS377" s="192"/>
      <c r="MT377" s="192"/>
      <c r="MU377" s="192"/>
      <c r="MV377" s="192"/>
      <c r="MW377" s="192"/>
      <c r="MX377" s="192"/>
      <c r="MY377" s="192"/>
      <c r="MZ377" s="192"/>
      <c r="NA377" s="192"/>
      <c r="NB377" s="192"/>
      <c r="NC377" s="192"/>
      <c r="ND377" s="192"/>
      <c r="NE377" s="192"/>
      <c r="NF377" s="192"/>
      <c r="NG377" s="192"/>
      <c r="NH377" s="192"/>
      <c r="NI377" s="192"/>
      <c r="NJ377" s="192"/>
      <c r="NK377" s="192"/>
      <c r="NL377" s="192"/>
      <c r="NM377" s="192"/>
      <c r="NN377" s="192"/>
      <c r="NO377" s="192"/>
      <c r="NP377" s="192"/>
      <c r="NQ377" s="192"/>
      <c r="NR377" s="192"/>
      <c r="NS377" s="192"/>
      <c r="NT377" s="192"/>
      <c r="NU377" s="192"/>
      <c r="NV377" s="192"/>
      <c r="NW377" s="192"/>
      <c r="NX377" s="192"/>
      <c r="NY377" s="192"/>
      <c r="NZ377" s="192"/>
      <c r="OA377" s="192"/>
      <c r="OB377" s="192"/>
      <c r="OC377" s="192"/>
      <c r="OD377" s="192"/>
      <c r="OE377" s="192"/>
      <c r="OF377" s="192"/>
      <c r="OG377" s="192"/>
      <c r="OH377" s="192"/>
      <c r="OI377" s="192"/>
      <c r="OJ377" s="192"/>
      <c r="OK377" s="192"/>
      <c r="OL377" s="192"/>
      <c r="OM377" s="192"/>
      <c r="ON377" s="192"/>
      <c r="OO377" s="192"/>
      <c r="OP377" s="192"/>
      <c r="OQ377" s="192"/>
      <c r="OR377" s="192"/>
      <c r="OS377" s="192"/>
      <c r="OT377" s="192"/>
      <c r="OU377" s="192"/>
      <c r="OV377" s="192"/>
      <c r="OW377" s="192"/>
      <c r="OX377" s="192"/>
      <c r="OY377" s="192"/>
      <c r="OZ377" s="192"/>
      <c r="PA377" s="192"/>
      <c r="PB377" s="192"/>
      <c r="PC377" s="192"/>
      <c r="PD377" s="192"/>
      <c r="PE377" s="192"/>
      <c r="PF377" s="192"/>
      <c r="PG377" s="192"/>
      <c r="PH377" s="192"/>
      <c r="PI377" s="192"/>
      <c r="PJ377" s="192"/>
      <c r="PK377" s="192"/>
      <c r="PL377" s="192"/>
      <c r="PM377" s="192"/>
      <c r="PN377" s="192"/>
      <c r="PO377" s="192"/>
      <c r="PP377" s="192"/>
      <c r="PQ377" s="192"/>
      <c r="PR377" s="192"/>
      <c r="PS377" s="192"/>
      <c r="PT377" s="192"/>
      <c r="PU377" s="192"/>
      <c r="PV377" s="192"/>
      <c r="PW377" s="192"/>
      <c r="PX377" s="192"/>
      <c r="PY377" s="192"/>
      <c r="PZ377" s="192"/>
      <c r="QA377" s="192"/>
      <c r="QB377" s="192"/>
      <c r="QC377" s="192"/>
      <c r="QD377" s="192"/>
      <c r="QE377" s="192"/>
      <c r="QF377" s="192"/>
      <c r="QG377" s="192"/>
      <c r="QH377" s="192"/>
      <c r="QI377" s="192"/>
      <c r="QJ377" s="192"/>
      <c r="QK377" s="192"/>
      <c r="QL377" s="192"/>
      <c r="QM377" s="192"/>
      <c r="QN377" s="192"/>
      <c r="QO377" s="192"/>
      <c r="QP377" s="192"/>
      <c r="QQ377" s="192"/>
      <c r="QR377" s="192"/>
      <c r="QS377" s="192"/>
      <c r="QT377" s="192"/>
      <c r="QU377" s="192"/>
      <c r="QV377" s="192"/>
      <c r="QW377" s="192"/>
      <c r="QX377" s="192"/>
      <c r="QY377" s="192"/>
      <c r="QZ377" s="192"/>
      <c r="RA377" s="192"/>
      <c r="RB377" s="192"/>
      <c r="RC377" s="192"/>
      <c r="RD377" s="192"/>
      <c r="RE377" s="192"/>
      <c r="RF377" s="192"/>
      <c r="RG377" s="192"/>
      <c r="RH377" s="192"/>
      <c r="RI377" s="192"/>
      <c r="RJ377" s="192"/>
      <c r="RK377" s="192"/>
      <c r="RL377" s="192"/>
      <c r="RM377" s="192"/>
      <c r="RN377" s="192"/>
      <c r="RO377" s="192"/>
      <c r="RP377" s="192"/>
      <c r="RQ377" s="192"/>
      <c r="RR377" s="192"/>
      <c r="RS377" s="192"/>
      <c r="RT377" s="192"/>
      <c r="RU377" s="192"/>
      <c r="RV377" s="192"/>
      <c r="RW377" s="192"/>
      <c r="RX377" s="192"/>
      <c r="RY377" s="192"/>
      <c r="RZ377" s="192"/>
      <c r="SA377" s="192"/>
      <c r="SB377" s="192"/>
      <c r="SC377" s="192"/>
      <c r="SD377" s="192"/>
      <c r="SE377" s="192"/>
      <c r="SF377" s="192"/>
      <c r="SG377" s="192"/>
      <c r="SH377" s="192"/>
      <c r="SI377" s="192"/>
      <c r="SJ377" s="192"/>
      <c r="SK377" s="192"/>
      <c r="SL377" s="192"/>
      <c r="SM377" s="192"/>
      <c r="SN377" s="192"/>
      <c r="SO377" s="192"/>
      <c r="SP377" s="192"/>
      <c r="SQ377" s="192"/>
      <c r="SR377" s="192"/>
      <c r="SS377" s="192"/>
      <c r="ST377" s="192"/>
      <c r="SU377" s="192"/>
      <c r="SV377" s="192"/>
      <c r="SW377" s="192"/>
      <c r="SX377" s="192"/>
      <c r="SY377" s="192"/>
      <c r="SZ377" s="192"/>
      <c r="TA377" s="192"/>
      <c r="TB377" s="192"/>
      <c r="TC377" s="192"/>
      <c r="TD377" s="192"/>
      <c r="TE377" s="192"/>
      <c r="TF377" s="192"/>
      <c r="TG377" s="192"/>
      <c r="TH377" s="192"/>
      <c r="TI377" s="192"/>
      <c r="TJ377" s="192"/>
      <c r="TK377" s="192"/>
      <c r="TL377" s="192"/>
      <c r="TM377" s="192"/>
      <c r="TN377" s="192"/>
      <c r="TO377" s="192"/>
      <c r="TP377" s="192"/>
      <c r="TQ377" s="192"/>
      <c r="TR377" s="192"/>
      <c r="TS377" s="192"/>
      <c r="TT377" s="192"/>
      <c r="TU377" s="192"/>
      <c r="TV377" s="192"/>
      <c r="TW377" s="192"/>
      <c r="TX377" s="192"/>
      <c r="TY377" s="192"/>
      <c r="TZ377" s="192"/>
      <c r="UA377" s="192"/>
      <c r="UB377" s="192"/>
      <c r="UC377" s="192"/>
      <c r="UD377" s="192"/>
      <c r="UE377" s="192"/>
      <c r="UF377" s="192"/>
      <c r="UG377" s="192"/>
      <c r="UH377" s="192"/>
      <c r="UI377" s="192"/>
      <c r="UJ377" s="192"/>
      <c r="UK377" s="192"/>
      <c r="UL377" s="192"/>
      <c r="UM377" s="192"/>
      <c r="UN377" s="192"/>
      <c r="UO377" s="192"/>
      <c r="UP377" s="192"/>
      <c r="UQ377" s="192"/>
      <c r="UR377" s="192"/>
      <c r="US377" s="192"/>
      <c r="UT377" s="192"/>
      <c r="UU377" s="192"/>
      <c r="UV377" s="192"/>
      <c r="UW377" s="192"/>
      <c r="UX377" s="192"/>
      <c r="UY377" s="192"/>
      <c r="UZ377" s="192"/>
      <c r="VA377" s="192"/>
      <c r="VB377" s="192"/>
      <c r="VC377" s="192"/>
      <c r="VD377" s="192"/>
      <c r="VE377" s="192"/>
      <c r="VF377" s="192"/>
      <c r="VG377" s="192"/>
      <c r="VH377" s="192"/>
      <c r="VI377" s="192"/>
      <c r="VJ377" s="192"/>
      <c r="VK377" s="192"/>
      <c r="VL377" s="192"/>
      <c r="VM377" s="192"/>
      <c r="VN377" s="192"/>
      <c r="VO377" s="192"/>
      <c r="VP377" s="192"/>
      <c r="VQ377" s="192"/>
      <c r="VR377" s="192"/>
      <c r="VS377" s="192"/>
      <c r="VT377" s="192"/>
      <c r="VU377" s="192"/>
      <c r="VV377" s="192"/>
      <c r="VW377" s="192"/>
      <c r="VX377" s="192"/>
      <c r="VY377" s="192"/>
      <c r="VZ377" s="192"/>
      <c r="WA377" s="192"/>
      <c r="WB377" s="192"/>
      <c r="WC377" s="192"/>
      <c r="WD377" s="192"/>
      <c r="WE377" s="192"/>
      <c r="WF377" s="192"/>
      <c r="WG377" s="192"/>
      <c r="WH377" s="192"/>
      <c r="WI377" s="192"/>
      <c r="WJ377" s="192"/>
      <c r="WK377" s="192"/>
      <c r="WL377" s="192"/>
      <c r="WM377" s="192"/>
      <c r="WN377" s="192"/>
      <c r="WO377" s="192"/>
      <c r="WP377" s="192"/>
      <c r="WQ377" s="192"/>
      <c r="WR377" s="192"/>
      <c r="WS377" s="192"/>
      <c r="WT377" s="192"/>
      <c r="WU377" s="192"/>
      <c r="WV377" s="192"/>
      <c r="WW377" s="192"/>
      <c r="WX377" s="192"/>
      <c r="WY377" s="192"/>
      <c r="WZ377" s="192"/>
      <c r="XA377" s="192"/>
      <c r="XB377" s="192"/>
      <c r="XC377" s="192"/>
      <c r="XD377" s="192"/>
      <c r="XE377" s="192"/>
      <c r="XF377" s="192"/>
      <c r="XG377" s="192"/>
      <c r="XH377" s="192"/>
      <c r="XI377" s="192"/>
      <c r="XJ377" s="192"/>
      <c r="XK377" s="192"/>
      <c r="XL377" s="192"/>
      <c r="XM377" s="192"/>
      <c r="XN377" s="192"/>
      <c r="XO377" s="192"/>
      <c r="XP377" s="192"/>
      <c r="XQ377" s="192"/>
      <c r="XR377" s="192"/>
      <c r="XS377" s="192"/>
      <c r="XT377" s="192"/>
      <c r="XU377" s="192"/>
      <c r="XV377" s="192"/>
      <c r="XW377" s="192"/>
      <c r="XX377" s="192"/>
      <c r="XY377" s="192"/>
      <c r="XZ377" s="192"/>
      <c r="YA377" s="192"/>
      <c r="YB377" s="192"/>
      <c r="YC377" s="192"/>
      <c r="YD377" s="192"/>
      <c r="YE377" s="192"/>
      <c r="YF377" s="192"/>
      <c r="YG377" s="192"/>
      <c r="YH377" s="192"/>
      <c r="YI377" s="192"/>
      <c r="YJ377" s="192"/>
      <c r="YK377" s="192"/>
      <c r="YL377" s="192"/>
      <c r="YM377" s="192"/>
      <c r="YN377" s="192"/>
      <c r="YO377" s="192"/>
      <c r="YP377" s="192"/>
      <c r="YQ377" s="192"/>
      <c r="YR377" s="192"/>
      <c r="YS377" s="192"/>
      <c r="YT377" s="192"/>
      <c r="YU377" s="192"/>
      <c r="YV377" s="192"/>
      <c r="YW377" s="192"/>
      <c r="YX377" s="192"/>
      <c r="YY377" s="192"/>
      <c r="YZ377" s="192"/>
      <c r="ZA377" s="192"/>
      <c r="ZB377" s="192"/>
      <c r="ZC377" s="192"/>
      <c r="ZD377" s="192"/>
      <c r="ZE377" s="192"/>
      <c r="ZF377" s="192"/>
      <c r="ZG377" s="192"/>
      <c r="ZH377" s="192"/>
      <c r="ZI377" s="192"/>
      <c r="ZJ377" s="192"/>
      <c r="ZK377" s="192"/>
      <c r="ZL377" s="192"/>
      <c r="ZM377" s="192"/>
      <c r="ZN377" s="192"/>
      <c r="ZO377" s="192"/>
      <c r="ZP377" s="192"/>
      <c r="ZQ377" s="192"/>
      <c r="ZR377" s="192"/>
      <c r="ZS377" s="192"/>
      <c r="ZT377" s="192"/>
      <c r="ZU377" s="192"/>
      <c r="ZV377" s="192"/>
      <c r="ZW377" s="192"/>
      <c r="ZX377" s="192"/>
      <c r="ZY377" s="192"/>
      <c r="ZZ377" s="192"/>
      <c r="AAA377" s="192"/>
      <c r="AAB377" s="192"/>
      <c r="AAC377" s="192"/>
      <c r="AAD377" s="192"/>
      <c r="AAE377" s="192"/>
      <c r="AAF377" s="192"/>
      <c r="AAG377" s="192"/>
      <c r="AAH377" s="192"/>
      <c r="AAI377" s="192"/>
      <c r="AAJ377" s="192"/>
      <c r="AAK377" s="192"/>
      <c r="AAL377" s="192"/>
      <c r="AAM377" s="192"/>
      <c r="AAN377" s="192"/>
      <c r="AAO377" s="192"/>
      <c r="AAP377" s="192"/>
      <c r="AAQ377" s="192"/>
      <c r="AAR377" s="192"/>
      <c r="AAS377" s="192"/>
      <c r="AAT377" s="192"/>
      <c r="AAU377" s="192"/>
      <c r="AAV377" s="192"/>
      <c r="AAW377" s="192"/>
      <c r="AAX377" s="192"/>
      <c r="AAY377" s="192"/>
      <c r="AAZ377" s="192"/>
      <c r="ABA377" s="192"/>
      <c r="ABB377" s="192"/>
      <c r="ABC377" s="192"/>
      <c r="ABD377" s="192"/>
      <c r="ABE377" s="192"/>
      <c r="ABF377" s="192"/>
      <c r="ABG377" s="192"/>
      <c r="ABH377" s="192"/>
      <c r="ABI377" s="192"/>
      <c r="ABJ377" s="192"/>
      <c r="ABK377" s="192"/>
      <c r="ABL377" s="192"/>
      <c r="ABM377" s="192"/>
      <c r="ABN377" s="192"/>
      <c r="ABO377" s="192"/>
      <c r="ABP377" s="192"/>
      <c r="ABQ377" s="192"/>
      <c r="ABR377" s="192"/>
      <c r="ABS377" s="192"/>
      <c r="ABT377" s="192"/>
      <c r="ABU377" s="192"/>
      <c r="ABV377" s="192"/>
      <c r="ABW377" s="192"/>
      <c r="ABX377" s="192"/>
      <c r="ABY377" s="192"/>
      <c r="ABZ377" s="192"/>
      <c r="ACA377" s="192"/>
      <c r="ACB377" s="192"/>
      <c r="ACC377" s="192"/>
      <c r="ACD377" s="192"/>
      <c r="ACE377" s="192"/>
      <c r="ACF377" s="192"/>
      <c r="ACG377" s="192"/>
      <c r="ACH377" s="192"/>
      <c r="ACI377" s="192"/>
      <c r="ACJ377" s="192"/>
      <c r="ACK377" s="192"/>
      <c r="ACL377" s="192"/>
      <c r="ACM377" s="192"/>
      <c r="ACN377" s="192"/>
      <c r="ACO377" s="192"/>
      <c r="ACP377" s="192"/>
      <c r="ACQ377" s="192"/>
      <c r="ACR377" s="192"/>
      <c r="ACS377" s="192"/>
      <c r="ACT377" s="192"/>
      <c r="ACU377" s="192"/>
      <c r="ACV377" s="192"/>
      <c r="ACW377" s="192"/>
      <c r="ACX377" s="192"/>
      <c r="ACY377" s="192"/>
      <c r="ACZ377" s="192"/>
      <c r="ADA377" s="192"/>
      <c r="ADB377" s="192"/>
      <c r="ADC377" s="192"/>
      <c r="ADD377" s="192"/>
      <c r="ADE377" s="192"/>
      <c r="ADF377" s="192"/>
      <c r="ADG377" s="192"/>
      <c r="ADH377" s="192"/>
      <c r="ADI377" s="192"/>
      <c r="ADJ377" s="192"/>
      <c r="ADK377" s="192"/>
      <c r="ADL377" s="192"/>
      <c r="ADM377" s="192"/>
      <c r="ADN377" s="192"/>
      <c r="ADO377" s="192"/>
      <c r="ADP377" s="192"/>
      <c r="ADQ377" s="192"/>
      <c r="ADR377" s="192"/>
      <c r="ADS377" s="192"/>
      <c r="ADT377" s="192"/>
      <c r="ADU377" s="192"/>
      <c r="ADV377" s="192"/>
      <c r="ADW377" s="192"/>
      <c r="ADX377" s="192"/>
      <c r="ADY377" s="192"/>
      <c r="ADZ377" s="192"/>
      <c r="AEA377" s="192"/>
      <c r="AEB377" s="192"/>
      <c r="AEC377" s="192"/>
      <c r="AED377" s="192"/>
      <c r="AEE377" s="192"/>
      <c r="AEF377" s="192"/>
      <c r="AEG377" s="192"/>
      <c r="AEH377" s="192"/>
      <c r="AEI377" s="192"/>
      <c r="AEJ377" s="192"/>
      <c r="AEK377" s="192"/>
      <c r="AEL377" s="192"/>
      <c r="AEM377" s="192"/>
      <c r="AEN377" s="192"/>
      <c r="AEO377" s="192"/>
      <c r="AEP377" s="192"/>
      <c r="AEQ377" s="192"/>
      <c r="AER377" s="192"/>
      <c r="AES377" s="192"/>
      <c r="AET377" s="192"/>
      <c r="AEU377" s="192"/>
      <c r="AEV377" s="192"/>
      <c r="AEW377" s="192"/>
      <c r="AEX377" s="192"/>
      <c r="AEY377" s="192"/>
      <c r="AEZ377" s="192"/>
      <c r="AFA377" s="192"/>
      <c r="AFB377" s="192"/>
      <c r="AFC377" s="192"/>
      <c r="AFD377" s="192"/>
      <c r="AFE377" s="192"/>
      <c r="AFF377" s="192"/>
      <c r="AFG377" s="192"/>
      <c r="AFH377" s="192"/>
      <c r="AFI377" s="192"/>
      <c r="AFJ377" s="192"/>
      <c r="AFK377" s="192"/>
      <c r="AFL377" s="192"/>
      <c r="AFM377" s="192"/>
      <c r="AFN377" s="192"/>
      <c r="AFO377" s="192"/>
      <c r="AFP377" s="192"/>
      <c r="AFQ377" s="192"/>
      <c r="AFR377" s="192"/>
      <c r="AFS377" s="192"/>
      <c r="AFT377" s="192"/>
      <c r="AFU377" s="192"/>
      <c r="AFV377" s="192"/>
      <c r="AFW377" s="192"/>
      <c r="AFX377" s="192"/>
      <c r="AFY377" s="192"/>
      <c r="AFZ377" s="192"/>
      <c r="AGA377" s="192"/>
      <c r="AGB377" s="192"/>
      <c r="AGC377" s="192"/>
      <c r="AGD377" s="192"/>
      <c r="AGE377" s="192"/>
      <c r="AGF377" s="192"/>
      <c r="AGG377" s="192"/>
      <c r="AGH377" s="192"/>
      <c r="AGI377" s="192"/>
      <c r="AGJ377" s="192"/>
      <c r="AGK377" s="192"/>
      <c r="AGL377" s="192"/>
      <c r="AGM377" s="192"/>
      <c r="AGN377" s="192"/>
      <c r="AGO377" s="192"/>
      <c r="AGP377" s="192"/>
      <c r="AGQ377" s="192"/>
      <c r="AGR377" s="192"/>
      <c r="AGS377" s="192"/>
      <c r="AGT377" s="192"/>
      <c r="AGU377" s="192"/>
      <c r="AGV377" s="192"/>
      <c r="AGW377" s="192"/>
      <c r="AGX377" s="192"/>
      <c r="AGY377" s="192"/>
      <c r="AGZ377" s="192"/>
      <c r="AHA377" s="192"/>
      <c r="AHB377" s="192"/>
      <c r="AHC377" s="192"/>
      <c r="AHD377" s="192"/>
      <c r="AHE377" s="192"/>
      <c r="AHF377" s="192"/>
      <c r="AHG377" s="192"/>
      <c r="AHH377" s="192"/>
      <c r="AHI377" s="192"/>
      <c r="AHJ377" s="192"/>
      <c r="AHK377" s="192"/>
      <c r="AHL377" s="192"/>
      <c r="AHM377" s="192"/>
      <c r="AHN377" s="192"/>
      <c r="AHO377" s="192"/>
      <c r="AHP377" s="192"/>
      <c r="AHQ377" s="192"/>
      <c r="AHR377" s="192"/>
      <c r="AHS377" s="192"/>
      <c r="AHT377" s="192"/>
      <c r="AHU377" s="192"/>
      <c r="AHV377" s="192"/>
      <c r="AHW377" s="192"/>
      <c r="AHX377" s="192"/>
      <c r="AHY377" s="192"/>
      <c r="AHZ377" s="192"/>
      <c r="AIA377" s="192"/>
      <c r="AIB377" s="192"/>
      <c r="AIC377" s="192"/>
      <c r="AID377" s="192"/>
      <c r="AIE377" s="192"/>
      <c r="AIF377" s="192"/>
      <c r="AIG377" s="192"/>
      <c r="AIH377" s="192"/>
      <c r="AII377" s="192"/>
      <c r="AIJ377" s="192"/>
      <c r="AIK377" s="192"/>
      <c r="AIL377" s="192"/>
      <c r="AIM377" s="192"/>
      <c r="AIN377" s="192"/>
      <c r="AIO377" s="192"/>
      <c r="AIP377" s="192"/>
      <c r="AIQ377" s="192"/>
      <c r="AIR377" s="192"/>
      <c r="AIS377" s="192"/>
      <c r="AIT377" s="192"/>
      <c r="AIU377" s="192"/>
      <c r="AIV377" s="192"/>
      <c r="AIW377" s="192"/>
      <c r="AIX377" s="192"/>
      <c r="AIY377" s="192"/>
      <c r="AIZ377" s="192"/>
      <c r="AJA377" s="192"/>
      <c r="AJB377" s="192"/>
      <c r="AJC377" s="192"/>
      <c r="AJD377" s="192"/>
      <c r="AJE377" s="192"/>
      <c r="AJF377" s="192"/>
      <c r="AJG377" s="192"/>
      <c r="AJH377" s="192"/>
      <c r="AJI377" s="192"/>
      <c r="AJJ377" s="192"/>
      <c r="AJK377" s="192"/>
      <c r="AJL377" s="192"/>
      <c r="AJM377" s="192"/>
      <c r="AJN377" s="192"/>
      <c r="AJO377" s="192"/>
      <c r="AJP377" s="192"/>
      <c r="AJQ377" s="192"/>
      <c r="AJR377" s="192"/>
      <c r="AJS377" s="192"/>
      <c r="AJT377" s="192"/>
      <c r="AJU377" s="192"/>
      <c r="AJV377" s="192"/>
      <c r="AJW377" s="192"/>
      <c r="AJX377" s="192"/>
      <c r="AJY377" s="192"/>
      <c r="AJZ377" s="192"/>
      <c r="AKA377" s="192"/>
      <c r="AKB377" s="192"/>
      <c r="AKC377" s="192"/>
      <c r="AKD377" s="192"/>
      <c r="AKE377" s="192"/>
      <c r="AKF377" s="192"/>
      <c r="AKG377" s="192"/>
      <c r="AKH377" s="192"/>
      <c r="AKI377" s="192"/>
      <c r="AKJ377" s="192"/>
      <c r="AKK377" s="192"/>
      <c r="AKL377" s="192"/>
      <c r="AKM377" s="192"/>
      <c r="AKN377" s="192"/>
      <c r="AKO377" s="192"/>
      <c r="AKP377" s="192"/>
      <c r="AKQ377" s="192"/>
      <c r="AKR377" s="192"/>
      <c r="AKS377" s="192"/>
      <c r="AKT377" s="192"/>
      <c r="AKU377" s="192"/>
      <c r="AKV377" s="192"/>
      <c r="AKW377" s="192"/>
      <c r="AKX377" s="192"/>
      <c r="AKY377" s="192"/>
      <c r="AKZ377" s="192"/>
      <c r="ALA377" s="192"/>
      <c r="ALB377" s="192"/>
      <c r="ALC377" s="192"/>
      <c r="ALD377" s="192"/>
      <c r="ALE377" s="192"/>
      <c r="ALF377" s="192"/>
      <c r="ALG377" s="192"/>
      <c r="ALH377" s="192"/>
      <c r="ALI377" s="192"/>
      <c r="ALJ377" s="192"/>
      <c r="ALK377" s="192"/>
      <c r="ALL377" s="192"/>
      <c r="ALM377" s="192"/>
      <c r="ALN377" s="192"/>
      <c r="ALO377" s="192"/>
      <c r="ALP377" s="192"/>
      <c r="ALQ377" s="192"/>
      <c r="ALR377" s="192"/>
      <c r="ALS377" s="192"/>
      <c r="ALT377" s="192"/>
      <c r="ALU377" s="192"/>
      <c r="ALV377" s="192"/>
      <c r="ALW377" s="192"/>
      <c r="ALX377" s="192"/>
      <c r="ALY377" s="192"/>
      <c r="ALZ377" s="192"/>
      <c r="AMA377" s="192"/>
      <c r="AMB377" s="192"/>
      <c r="AMC377" s="192"/>
      <c r="AMD377" s="192"/>
      <c r="AME377" s="192"/>
      <c r="AMF377" s="192"/>
      <c r="AMG377" s="192"/>
      <c r="AMH377" s="192"/>
      <c r="AMI377" s="192"/>
      <c r="AMJ377" s="192"/>
    </row>
    <row r="378" spans="1:1024" s="220" customFormat="1" ht="24" x14ac:dyDescent="0.25">
      <c r="A378" s="672"/>
      <c r="B378" s="675"/>
      <c r="C378" s="671"/>
      <c r="D378" s="672"/>
      <c r="E378" s="672"/>
      <c r="F378" s="187" t="s">
        <v>1260</v>
      </c>
      <c r="G378" s="189" t="s">
        <v>1261</v>
      </c>
      <c r="H378" s="187" t="s">
        <v>1262</v>
      </c>
      <c r="I378" s="189" t="s">
        <v>1263</v>
      </c>
      <c r="J378" s="186" t="s">
        <v>208</v>
      </c>
      <c r="K378" s="190" t="s">
        <v>1264</v>
      </c>
      <c r="L378" s="189" t="str">
        <f>VLOOKUP(K378,CódigosRetorno!$A$2:$B$1795,2,FALSE())</f>
        <v>El dato ingresado como atributo @schemeAgencyName es incorrecto.</v>
      </c>
      <c r="M378" s="187" t="s">
        <v>8</v>
      </c>
      <c r="N378" s="191"/>
      <c r="O378" s="192"/>
      <c r="P378" s="192"/>
      <c r="Q378" s="192"/>
      <c r="R378" s="192"/>
      <c r="S378" s="192"/>
      <c r="T378" s="192"/>
      <c r="U378" s="192"/>
      <c r="V378" s="192"/>
      <c r="W378" s="192"/>
      <c r="X378" s="192"/>
      <c r="Y378" s="192"/>
      <c r="Z378" s="192"/>
      <c r="AA378" s="192"/>
      <c r="AB378" s="192"/>
      <c r="AC378" s="192"/>
      <c r="AD378" s="192"/>
      <c r="AE378" s="192"/>
      <c r="AF378" s="192"/>
      <c r="AG378" s="192"/>
      <c r="AH378" s="192"/>
      <c r="AI378" s="192"/>
      <c r="AJ378" s="192"/>
      <c r="AK378" s="192"/>
      <c r="AL378" s="192"/>
      <c r="AM378" s="192"/>
      <c r="AN378" s="192"/>
      <c r="AO378" s="192"/>
      <c r="AP378" s="192"/>
      <c r="AQ378" s="192"/>
      <c r="AR378" s="192"/>
      <c r="AS378" s="192"/>
      <c r="AT378" s="192"/>
      <c r="AU378" s="192"/>
      <c r="AV378" s="192"/>
      <c r="AW378" s="192"/>
      <c r="AX378" s="192"/>
      <c r="AY378" s="192"/>
      <c r="AZ378" s="192"/>
      <c r="BA378" s="192"/>
      <c r="BB378" s="192"/>
      <c r="BC378" s="192"/>
      <c r="BD378" s="192"/>
      <c r="BE378" s="192"/>
      <c r="BF378" s="192"/>
      <c r="BG378" s="192"/>
      <c r="BH378" s="192"/>
      <c r="BI378" s="192"/>
      <c r="BJ378" s="192"/>
      <c r="BK378" s="192"/>
      <c r="BL378" s="192"/>
      <c r="BM378" s="192"/>
      <c r="BN378" s="192"/>
      <c r="BO378" s="192"/>
      <c r="BP378" s="192"/>
      <c r="BQ378" s="192"/>
      <c r="BR378" s="192"/>
      <c r="BS378" s="192"/>
      <c r="BT378" s="192"/>
      <c r="BU378" s="192"/>
      <c r="BV378" s="192"/>
      <c r="BW378" s="192"/>
      <c r="BX378" s="192"/>
      <c r="BY378" s="192"/>
      <c r="BZ378" s="192"/>
      <c r="CA378" s="192"/>
      <c r="CB378" s="192"/>
      <c r="CC378" s="192"/>
      <c r="CD378" s="192"/>
      <c r="CE378" s="192"/>
      <c r="CF378" s="192"/>
      <c r="CG378" s="192"/>
      <c r="CH378" s="192"/>
      <c r="CI378" s="192"/>
      <c r="CJ378" s="192"/>
      <c r="CK378" s="192"/>
      <c r="CL378" s="192"/>
      <c r="CM378" s="192"/>
      <c r="CN378" s="192"/>
      <c r="CO378" s="192"/>
      <c r="CP378" s="192"/>
      <c r="CQ378" s="192"/>
      <c r="CR378" s="192"/>
      <c r="CS378" s="192"/>
      <c r="CT378" s="192"/>
      <c r="CU378" s="192"/>
      <c r="CV378" s="192"/>
      <c r="CW378" s="192"/>
      <c r="CX378" s="192"/>
      <c r="CY378" s="192"/>
      <c r="CZ378" s="192"/>
      <c r="DA378" s="192"/>
      <c r="DB378" s="192"/>
      <c r="DC378" s="192"/>
      <c r="DD378" s="192"/>
      <c r="DE378" s="192"/>
      <c r="DF378" s="192"/>
      <c r="DG378" s="192"/>
      <c r="DH378" s="192"/>
      <c r="DI378" s="192"/>
      <c r="DJ378" s="192"/>
      <c r="DK378" s="192"/>
      <c r="DL378" s="192"/>
      <c r="DM378" s="192"/>
      <c r="DN378" s="192"/>
      <c r="DO378" s="192"/>
      <c r="DP378" s="192"/>
      <c r="DQ378" s="192"/>
      <c r="DR378" s="192"/>
      <c r="DS378" s="192"/>
      <c r="DT378" s="192"/>
      <c r="DU378" s="192"/>
      <c r="DV378" s="192"/>
      <c r="DW378" s="192"/>
      <c r="DX378" s="192"/>
      <c r="DY378" s="192"/>
      <c r="DZ378" s="192"/>
      <c r="EA378" s="192"/>
      <c r="EB378" s="192"/>
      <c r="EC378" s="192"/>
      <c r="ED378" s="192"/>
      <c r="EE378" s="192"/>
      <c r="EF378" s="192"/>
      <c r="EG378" s="192"/>
      <c r="EH378" s="192"/>
      <c r="EI378" s="192"/>
      <c r="EJ378" s="192"/>
      <c r="EK378" s="192"/>
      <c r="EL378" s="192"/>
      <c r="EM378" s="192"/>
      <c r="EN378" s="192"/>
      <c r="EO378" s="192"/>
      <c r="EP378" s="192"/>
      <c r="EQ378" s="192"/>
      <c r="ER378" s="192"/>
      <c r="ES378" s="192"/>
      <c r="ET378" s="192"/>
      <c r="EU378" s="192"/>
      <c r="EV378" s="192"/>
      <c r="EW378" s="192"/>
      <c r="EX378" s="192"/>
      <c r="EY378" s="192"/>
      <c r="EZ378" s="192"/>
      <c r="FA378" s="192"/>
      <c r="FB378" s="192"/>
      <c r="FC378" s="192"/>
      <c r="FD378" s="192"/>
      <c r="FE378" s="192"/>
      <c r="FF378" s="192"/>
      <c r="FG378" s="192"/>
      <c r="FH378" s="192"/>
      <c r="FI378" s="192"/>
      <c r="FJ378" s="192"/>
      <c r="FK378" s="192"/>
      <c r="FL378" s="192"/>
      <c r="FM378" s="192"/>
      <c r="FN378" s="192"/>
      <c r="FO378" s="192"/>
      <c r="FP378" s="192"/>
      <c r="FQ378" s="192"/>
      <c r="FR378" s="192"/>
      <c r="FS378" s="192"/>
      <c r="FT378" s="192"/>
      <c r="FU378" s="192"/>
      <c r="FV378" s="192"/>
      <c r="FW378" s="192"/>
      <c r="FX378" s="192"/>
      <c r="FY378" s="192"/>
      <c r="FZ378" s="192"/>
      <c r="GA378" s="192"/>
      <c r="GB378" s="192"/>
      <c r="GC378" s="192"/>
      <c r="GD378" s="192"/>
      <c r="GE378" s="192"/>
      <c r="GF378" s="192"/>
      <c r="GG378" s="192"/>
      <c r="GH378" s="192"/>
      <c r="GI378" s="192"/>
      <c r="GJ378" s="192"/>
      <c r="GK378" s="192"/>
      <c r="GL378" s="192"/>
      <c r="GM378" s="192"/>
      <c r="GN378" s="192"/>
      <c r="GO378" s="192"/>
      <c r="GP378" s="192"/>
      <c r="GQ378" s="192"/>
      <c r="GR378" s="192"/>
      <c r="GS378" s="192"/>
      <c r="GT378" s="192"/>
      <c r="GU378" s="192"/>
      <c r="GV378" s="192"/>
      <c r="GW378" s="192"/>
      <c r="GX378" s="192"/>
      <c r="GY378" s="192"/>
      <c r="GZ378" s="192"/>
      <c r="HA378" s="192"/>
      <c r="HB378" s="192"/>
      <c r="HC378" s="192"/>
      <c r="HD378" s="192"/>
      <c r="HE378" s="192"/>
      <c r="HF378" s="192"/>
      <c r="HG378" s="192"/>
      <c r="HH378" s="192"/>
      <c r="HI378" s="192"/>
      <c r="HJ378" s="192"/>
      <c r="HK378" s="192"/>
      <c r="HL378" s="192"/>
      <c r="HM378" s="192"/>
      <c r="HN378" s="192"/>
      <c r="HO378" s="192"/>
      <c r="HP378" s="192"/>
      <c r="HQ378" s="192"/>
      <c r="HR378" s="192"/>
      <c r="HS378" s="192"/>
      <c r="HT378" s="192"/>
      <c r="HU378" s="192"/>
      <c r="HV378" s="192"/>
      <c r="HW378" s="192"/>
      <c r="HX378" s="192"/>
      <c r="HY378" s="192"/>
      <c r="HZ378" s="192"/>
      <c r="IA378" s="192"/>
      <c r="IB378" s="192"/>
      <c r="IC378" s="192"/>
      <c r="ID378" s="192"/>
      <c r="IE378" s="192"/>
      <c r="IF378" s="192"/>
      <c r="IG378" s="192"/>
      <c r="IH378" s="192"/>
      <c r="II378" s="192"/>
      <c r="IJ378" s="192"/>
      <c r="IK378" s="192"/>
      <c r="IL378" s="192"/>
      <c r="IM378" s="192"/>
      <c r="IN378" s="192"/>
      <c r="IO378" s="192"/>
      <c r="IP378" s="192"/>
      <c r="IQ378" s="192"/>
      <c r="IR378" s="192"/>
      <c r="IS378" s="192"/>
      <c r="IT378" s="192"/>
      <c r="IU378" s="192"/>
      <c r="IV378" s="192"/>
      <c r="IW378" s="192"/>
      <c r="IX378" s="192"/>
      <c r="IY378" s="192"/>
      <c r="IZ378" s="192"/>
      <c r="JA378" s="192"/>
      <c r="JB378" s="192"/>
      <c r="JC378" s="192"/>
      <c r="JD378" s="192"/>
      <c r="JE378" s="192"/>
      <c r="JF378" s="192"/>
      <c r="JG378" s="192"/>
      <c r="JH378" s="192"/>
      <c r="JI378" s="192"/>
      <c r="JJ378" s="192"/>
      <c r="JK378" s="192"/>
      <c r="JL378" s="192"/>
      <c r="JM378" s="192"/>
      <c r="JN378" s="192"/>
      <c r="JO378" s="192"/>
      <c r="JP378" s="192"/>
      <c r="JQ378" s="192"/>
      <c r="JR378" s="192"/>
      <c r="JS378" s="192"/>
      <c r="JT378" s="192"/>
      <c r="JU378" s="192"/>
      <c r="JV378" s="192"/>
      <c r="JW378" s="192"/>
      <c r="JX378" s="192"/>
      <c r="JY378" s="192"/>
      <c r="JZ378" s="192"/>
      <c r="KA378" s="192"/>
      <c r="KB378" s="192"/>
      <c r="KC378" s="192"/>
      <c r="KD378" s="192"/>
      <c r="KE378" s="192"/>
      <c r="KF378" s="192"/>
      <c r="KG378" s="192"/>
      <c r="KH378" s="192"/>
      <c r="KI378" s="192"/>
      <c r="KJ378" s="192"/>
      <c r="KK378" s="192"/>
      <c r="KL378" s="192"/>
      <c r="KM378" s="192"/>
      <c r="KN378" s="192"/>
      <c r="KO378" s="192"/>
      <c r="KP378" s="192"/>
      <c r="KQ378" s="192"/>
      <c r="KR378" s="192"/>
      <c r="KS378" s="192"/>
      <c r="KT378" s="192"/>
      <c r="KU378" s="192"/>
      <c r="KV378" s="192"/>
      <c r="KW378" s="192"/>
      <c r="KX378" s="192"/>
      <c r="KY378" s="192"/>
      <c r="KZ378" s="192"/>
      <c r="LA378" s="192"/>
      <c r="LB378" s="192"/>
      <c r="LC378" s="192"/>
      <c r="LD378" s="192"/>
      <c r="LE378" s="192"/>
      <c r="LF378" s="192"/>
      <c r="LG378" s="192"/>
      <c r="LH378" s="192"/>
      <c r="LI378" s="192"/>
      <c r="LJ378" s="192"/>
      <c r="LK378" s="192"/>
      <c r="LL378" s="192"/>
      <c r="LM378" s="192"/>
      <c r="LN378" s="192"/>
      <c r="LO378" s="192"/>
      <c r="LP378" s="192"/>
      <c r="LQ378" s="192"/>
      <c r="LR378" s="192"/>
      <c r="LS378" s="192"/>
      <c r="LT378" s="192"/>
      <c r="LU378" s="192"/>
      <c r="LV378" s="192"/>
      <c r="LW378" s="192"/>
      <c r="LX378" s="192"/>
      <c r="LY378" s="192"/>
      <c r="LZ378" s="192"/>
      <c r="MA378" s="192"/>
      <c r="MB378" s="192"/>
      <c r="MC378" s="192"/>
      <c r="MD378" s="192"/>
      <c r="ME378" s="192"/>
      <c r="MF378" s="192"/>
      <c r="MG378" s="192"/>
      <c r="MH378" s="192"/>
      <c r="MI378" s="192"/>
      <c r="MJ378" s="192"/>
      <c r="MK378" s="192"/>
      <c r="ML378" s="192"/>
      <c r="MM378" s="192"/>
      <c r="MN378" s="192"/>
      <c r="MO378" s="192"/>
      <c r="MP378" s="192"/>
      <c r="MQ378" s="192"/>
      <c r="MR378" s="192"/>
      <c r="MS378" s="192"/>
      <c r="MT378" s="192"/>
      <c r="MU378" s="192"/>
      <c r="MV378" s="192"/>
      <c r="MW378" s="192"/>
      <c r="MX378" s="192"/>
      <c r="MY378" s="192"/>
      <c r="MZ378" s="192"/>
      <c r="NA378" s="192"/>
      <c r="NB378" s="192"/>
      <c r="NC378" s="192"/>
      <c r="ND378" s="192"/>
      <c r="NE378" s="192"/>
      <c r="NF378" s="192"/>
      <c r="NG378" s="192"/>
      <c r="NH378" s="192"/>
      <c r="NI378" s="192"/>
      <c r="NJ378" s="192"/>
      <c r="NK378" s="192"/>
      <c r="NL378" s="192"/>
      <c r="NM378" s="192"/>
      <c r="NN378" s="192"/>
      <c r="NO378" s="192"/>
      <c r="NP378" s="192"/>
      <c r="NQ378" s="192"/>
      <c r="NR378" s="192"/>
      <c r="NS378" s="192"/>
      <c r="NT378" s="192"/>
      <c r="NU378" s="192"/>
      <c r="NV378" s="192"/>
      <c r="NW378" s="192"/>
      <c r="NX378" s="192"/>
      <c r="NY378" s="192"/>
      <c r="NZ378" s="192"/>
      <c r="OA378" s="192"/>
      <c r="OB378" s="192"/>
      <c r="OC378" s="192"/>
      <c r="OD378" s="192"/>
      <c r="OE378" s="192"/>
      <c r="OF378" s="192"/>
      <c r="OG378" s="192"/>
      <c r="OH378" s="192"/>
      <c r="OI378" s="192"/>
      <c r="OJ378" s="192"/>
      <c r="OK378" s="192"/>
      <c r="OL378" s="192"/>
      <c r="OM378" s="192"/>
      <c r="ON378" s="192"/>
      <c r="OO378" s="192"/>
      <c r="OP378" s="192"/>
      <c r="OQ378" s="192"/>
      <c r="OR378" s="192"/>
      <c r="OS378" s="192"/>
      <c r="OT378" s="192"/>
      <c r="OU378" s="192"/>
      <c r="OV378" s="192"/>
      <c r="OW378" s="192"/>
      <c r="OX378" s="192"/>
      <c r="OY378" s="192"/>
      <c r="OZ378" s="192"/>
      <c r="PA378" s="192"/>
      <c r="PB378" s="192"/>
      <c r="PC378" s="192"/>
      <c r="PD378" s="192"/>
      <c r="PE378" s="192"/>
      <c r="PF378" s="192"/>
      <c r="PG378" s="192"/>
      <c r="PH378" s="192"/>
      <c r="PI378" s="192"/>
      <c r="PJ378" s="192"/>
      <c r="PK378" s="192"/>
      <c r="PL378" s="192"/>
      <c r="PM378" s="192"/>
      <c r="PN378" s="192"/>
      <c r="PO378" s="192"/>
      <c r="PP378" s="192"/>
      <c r="PQ378" s="192"/>
      <c r="PR378" s="192"/>
      <c r="PS378" s="192"/>
      <c r="PT378" s="192"/>
      <c r="PU378" s="192"/>
      <c r="PV378" s="192"/>
      <c r="PW378" s="192"/>
      <c r="PX378" s="192"/>
      <c r="PY378" s="192"/>
      <c r="PZ378" s="192"/>
      <c r="QA378" s="192"/>
      <c r="QB378" s="192"/>
      <c r="QC378" s="192"/>
      <c r="QD378" s="192"/>
      <c r="QE378" s="192"/>
      <c r="QF378" s="192"/>
      <c r="QG378" s="192"/>
      <c r="QH378" s="192"/>
      <c r="QI378" s="192"/>
      <c r="QJ378" s="192"/>
      <c r="QK378" s="192"/>
      <c r="QL378" s="192"/>
      <c r="QM378" s="192"/>
      <c r="QN378" s="192"/>
      <c r="QO378" s="192"/>
      <c r="QP378" s="192"/>
      <c r="QQ378" s="192"/>
      <c r="QR378" s="192"/>
      <c r="QS378" s="192"/>
      <c r="QT378" s="192"/>
      <c r="QU378" s="192"/>
      <c r="QV378" s="192"/>
      <c r="QW378" s="192"/>
      <c r="QX378" s="192"/>
      <c r="QY378" s="192"/>
      <c r="QZ378" s="192"/>
      <c r="RA378" s="192"/>
      <c r="RB378" s="192"/>
      <c r="RC378" s="192"/>
      <c r="RD378" s="192"/>
      <c r="RE378" s="192"/>
      <c r="RF378" s="192"/>
      <c r="RG378" s="192"/>
      <c r="RH378" s="192"/>
      <c r="RI378" s="192"/>
      <c r="RJ378" s="192"/>
      <c r="RK378" s="192"/>
      <c r="RL378" s="192"/>
      <c r="RM378" s="192"/>
      <c r="RN378" s="192"/>
      <c r="RO378" s="192"/>
      <c r="RP378" s="192"/>
      <c r="RQ378" s="192"/>
      <c r="RR378" s="192"/>
      <c r="RS378" s="192"/>
      <c r="RT378" s="192"/>
      <c r="RU378" s="192"/>
      <c r="RV378" s="192"/>
      <c r="RW378" s="192"/>
      <c r="RX378" s="192"/>
      <c r="RY378" s="192"/>
      <c r="RZ378" s="192"/>
      <c r="SA378" s="192"/>
      <c r="SB378" s="192"/>
      <c r="SC378" s="192"/>
      <c r="SD378" s="192"/>
      <c r="SE378" s="192"/>
      <c r="SF378" s="192"/>
      <c r="SG378" s="192"/>
      <c r="SH378" s="192"/>
      <c r="SI378" s="192"/>
      <c r="SJ378" s="192"/>
      <c r="SK378" s="192"/>
      <c r="SL378" s="192"/>
      <c r="SM378" s="192"/>
      <c r="SN378" s="192"/>
      <c r="SO378" s="192"/>
      <c r="SP378" s="192"/>
      <c r="SQ378" s="192"/>
      <c r="SR378" s="192"/>
      <c r="SS378" s="192"/>
      <c r="ST378" s="192"/>
      <c r="SU378" s="192"/>
      <c r="SV378" s="192"/>
      <c r="SW378" s="192"/>
      <c r="SX378" s="192"/>
      <c r="SY378" s="192"/>
      <c r="SZ378" s="192"/>
      <c r="TA378" s="192"/>
      <c r="TB378" s="192"/>
      <c r="TC378" s="192"/>
      <c r="TD378" s="192"/>
      <c r="TE378" s="192"/>
      <c r="TF378" s="192"/>
      <c r="TG378" s="192"/>
      <c r="TH378" s="192"/>
      <c r="TI378" s="192"/>
      <c r="TJ378" s="192"/>
      <c r="TK378" s="192"/>
      <c r="TL378" s="192"/>
      <c r="TM378" s="192"/>
      <c r="TN378" s="192"/>
      <c r="TO378" s="192"/>
      <c r="TP378" s="192"/>
      <c r="TQ378" s="192"/>
      <c r="TR378" s="192"/>
      <c r="TS378" s="192"/>
      <c r="TT378" s="192"/>
      <c r="TU378" s="192"/>
      <c r="TV378" s="192"/>
      <c r="TW378" s="192"/>
      <c r="TX378" s="192"/>
      <c r="TY378" s="192"/>
      <c r="TZ378" s="192"/>
      <c r="UA378" s="192"/>
      <c r="UB378" s="192"/>
      <c r="UC378" s="192"/>
      <c r="UD378" s="192"/>
      <c r="UE378" s="192"/>
      <c r="UF378" s="192"/>
      <c r="UG378" s="192"/>
      <c r="UH378" s="192"/>
      <c r="UI378" s="192"/>
      <c r="UJ378" s="192"/>
      <c r="UK378" s="192"/>
      <c r="UL378" s="192"/>
      <c r="UM378" s="192"/>
      <c r="UN378" s="192"/>
      <c r="UO378" s="192"/>
      <c r="UP378" s="192"/>
      <c r="UQ378" s="192"/>
      <c r="UR378" s="192"/>
      <c r="US378" s="192"/>
      <c r="UT378" s="192"/>
      <c r="UU378" s="192"/>
      <c r="UV378" s="192"/>
      <c r="UW378" s="192"/>
      <c r="UX378" s="192"/>
      <c r="UY378" s="192"/>
      <c r="UZ378" s="192"/>
      <c r="VA378" s="192"/>
      <c r="VB378" s="192"/>
      <c r="VC378" s="192"/>
      <c r="VD378" s="192"/>
      <c r="VE378" s="192"/>
      <c r="VF378" s="192"/>
      <c r="VG378" s="192"/>
      <c r="VH378" s="192"/>
      <c r="VI378" s="192"/>
      <c r="VJ378" s="192"/>
      <c r="VK378" s="192"/>
      <c r="VL378" s="192"/>
      <c r="VM378" s="192"/>
      <c r="VN378" s="192"/>
      <c r="VO378" s="192"/>
      <c r="VP378" s="192"/>
      <c r="VQ378" s="192"/>
      <c r="VR378" s="192"/>
      <c r="VS378" s="192"/>
      <c r="VT378" s="192"/>
      <c r="VU378" s="192"/>
      <c r="VV378" s="192"/>
      <c r="VW378" s="192"/>
      <c r="VX378" s="192"/>
      <c r="VY378" s="192"/>
      <c r="VZ378" s="192"/>
      <c r="WA378" s="192"/>
      <c r="WB378" s="192"/>
      <c r="WC378" s="192"/>
      <c r="WD378" s="192"/>
      <c r="WE378" s="192"/>
      <c r="WF378" s="192"/>
      <c r="WG378" s="192"/>
      <c r="WH378" s="192"/>
      <c r="WI378" s="192"/>
      <c r="WJ378" s="192"/>
      <c r="WK378" s="192"/>
      <c r="WL378" s="192"/>
      <c r="WM378" s="192"/>
      <c r="WN378" s="192"/>
      <c r="WO378" s="192"/>
      <c r="WP378" s="192"/>
      <c r="WQ378" s="192"/>
      <c r="WR378" s="192"/>
      <c r="WS378" s="192"/>
      <c r="WT378" s="192"/>
      <c r="WU378" s="192"/>
      <c r="WV378" s="192"/>
      <c r="WW378" s="192"/>
      <c r="WX378" s="192"/>
      <c r="WY378" s="192"/>
      <c r="WZ378" s="192"/>
      <c r="XA378" s="192"/>
      <c r="XB378" s="192"/>
      <c r="XC378" s="192"/>
      <c r="XD378" s="192"/>
      <c r="XE378" s="192"/>
      <c r="XF378" s="192"/>
      <c r="XG378" s="192"/>
      <c r="XH378" s="192"/>
      <c r="XI378" s="192"/>
      <c r="XJ378" s="192"/>
      <c r="XK378" s="192"/>
      <c r="XL378" s="192"/>
      <c r="XM378" s="192"/>
      <c r="XN378" s="192"/>
      <c r="XO378" s="192"/>
      <c r="XP378" s="192"/>
      <c r="XQ378" s="192"/>
      <c r="XR378" s="192"/>
      <c r="XS378" s="192"/>
      <c r="XT378" s="192"/>
      <c r="XU378" s="192"/>
      <c r="XV378" s="192"/>
      <c r="XW378" s="192"/>
      <c r="XX378" s="192"/>
      <c r="XY378" s="192"/>
      <c r="XZ378" s="192"/>
      <c r="YA378" s="192"/>
      <c r="YB378" s="192"/>
      <c r="YC378" s="192"/>
      <c r="YD378" s="192"/>
      <c r="YE378" s="192"/>
      <c r="YF378" s="192"/>
      <c r="YG378" s="192"/>
      <c r="YH378" s="192"/>
      <c r="YI378" s="192"/>
      <c r="YJ378" s="192"/>
      <c r="YK378" s="192"/>
      <c r="YL378" s="192"/>
      <c r="YM378" s="192"/>
      <c r="YN378" s="192"/>
      <c r="YO378" s="192"/>
      <c r="YP378" s="192"/>
      <c r="YQ378" s="192"/>
      <c r="YR378" s="192"/>
      <c r="YS378" s="192"/>
      <c r="YT378" s="192"/>
      <c r="YU378" s="192"/>
      <c r="YV378" s="192"/>
      <c r="YW378" s="192"/>
      <c r="YX378" s="192"/>
      <c r="YY378" s="192"/>
      <c r="YZ378" s="192"/>
      <c r="ZA378" s="192"/>
      <c r="ZB378" s="192"/>
      <c r="ZC378" s="192"/>
      <c r="ZD378" s="192"/>
      <c r="ZE378" s="192"/>
      <c r="ZF378" s="192"/>
      <c r="ZG378" s="192"/>
      <c r="ZH378" s="192"/>
      <c r="ZI378" s="192"/>
      <c r="ZJ378" s="192"/>
      <c r="ZK378" s="192"/>
      <c r="ZL378" s="192"/>
      <c r="ZM378" s="192"/>
      <c r="ZN378" s="192"/>
      <c r="ZO378" s="192"/>
      <c r="ZP378" s="192"/>
      <c r="ZQ378" s="192"/>
      <c r="ZR378" s="192"/>
      <c r="ZS378" s="192"/>
      <c r="ZT378" s="192"/>
      <c r="ZU378" s="192"/>
      <c r="ZV378" s="192"/>
      <c r="ZW378" s="192"/>
      <c r="ZX378" s="192"/>
      <c r="ZY378" s="192"/>
      <c r="ZZ378" s="192"/>
      <c r="AAA378" s="192"/>
      <c r="AAB378" s="192"/>
      <c r="AAC378" s="192"/>
      <c r="AAD378" s="192"/>
      <c r="AAE378" s="192"/>
      <c r="AAF378" s="192"/>
      <c r="AAG378" s="192"/>
      <c r="AAH378" s="192"/>
      <c r="AAI378" s="192"/>
      <c r="AAJ378" s="192"/>
      <c r="AAK378" s="192"/>
      <c r="AAL378" s="192"/>
      <c r="AAM378" s="192"/>
      <c r="AAN378" s="192"/>
      <c r="AAO378" s="192"/>
      <c r="AAP378" s="192"/>
      <c r="AAQ378" s="192"/>
      <c r="AAR378" s="192"/>
      <c r="AAS378" s="192"/>
      <c r="AAT378" s="192"/>
      <c r="AAU378" s="192"/>
      <c r="AAV378" s="192"/>
      <c r="AAW378" s="192"/>
      <c r="AAX378" s="192"/>
      <c r="AAY378" s="192"/>
      <c r="AAZ378" s="192"/>
      <c r="ABA378" s="192"/>
      <c r="ABB378" s="192"/>
      <c r="ABC378" s="192"/>
      <c r="ABD378" s="192"/>
      <c r="ABE378" s="192"/>
      <c r="ABF378" s="192"/>
      <c r="ABG378" s="192"/>
      <c r="ABH378" s="192"/>
      <c r="ABI378" s="192"/>
      <c r="ABJ378" s="192"/>
      <c r="ABK378" s="192"/>
      <c r="ABL378" s="192"/>
      <c r="ABM378" s="192"/>
      <c r="ABN378" s="192"/>
      <c r="ABO378" s="192"/>
      <c r="ABP378" s="192"/>
      <c r="ABQ378" s="192"/>
      <c r="ABR378" s="192"/>
      <c r="ABS378" s="192"/>
      <c r="ABT378" s="192"/>
      <c r="ABU378" s="192"/>
      <c r="ABV378" s="192"/>
      <c r="ABW378" s="192"/>
      <c r="ABX378" s="192"/>
      <c r="ABY378" s="192"/>
      <c r="ABZ378" s="192"/>
      <c r="ACA378" s="192"/>
      <c r="ACB378" s="192"/>
      <c r="ACC378" s="192"/>
      <c r="ACD378" s="192"/>
      <c r="ACE378" s="192"/>
      <c r="ACF378" s="192"/>
      <c r="ACG378" s="192"/>
      <c r="ACH378" s="192"/>
      <c r="ACI378" s="192"/>
      <c r="ACJ378" s="192"/>
      <c r="ACK378" s="192"/>
      <c r="ACL378" s="192"/>
      <c r="ACM378" s="192"/>
      <c r="ACN378" s="192"/>
      <c r="ACO378" s="192"/>
      <c r="ACP378" s="192"/>
      <c r="ACQ378" s="192"/>
      <c r="ACR378" s="192"/>
      <c r="ACS378" s="192"/>
      <c r="ACT378" s="192"/>
      <c r="ACU378" s="192"/>
      <c r="ACV378" s="192"/>
      <c r="ACW378" s="192"/>
      <c r="ACX378" s="192"/>
      <c r="ACY378" s="192"/>
      <c r="ACZ378" s="192"/>
      <c r="ADA378" s="192"/>
      <c r="ADB378" s="192"/>
      <c r="ADC378" s="192"/>
      <c r="ADD378" s="192"/>
      <c r="ADE378" s="192"/>
      <c r="ADF378" s="192"/>
      <c r="ADG378" s="192"/>
      <c r="ADH378" s="192"/>
      <c r="ADI378" s="192"/>
      <c r="ADJ378" s="192"/>
      <c r="ADK378" s="192"/>
      <c r="ADL378" s="192"/>
      <c r="ADM378" s="192"/>
      <c r="ADN378" s="192"/>
      <c r="ADO378" s="192"/>
      <c r="ADP378" s="192"/>
      <c r="ADQ378" s="192"/>
      <c r="ADR378" s="192"/>
      <c r="ADS378" s="192"/>
      <c r="ADT378" s="192"/>
      <c r="ADU378" s="192"/>
      <c r="ADV378" s="192"/>
      <c r="ADW378" s="192"/>
      <c r="ADX378" s="192"/>
      <c r="ADY378" s="192"/>
      <c r="ADZ378" s="192"/>
      <c r="AEA378" s="192"/>
      <c r="AEB378" s="192"/>
      <c r="AEC378" s="192"/>
      <c r="AED378" s="192"/>
      <c r="AEE378" s="192"/>
      <c r="AEF378" s="192"/>
      <c r="AEG378" s="192"/>
      <c r="AEH378" s="192"/>
      <c r="AEI378" s="192"/>
      <c r="AEJ378" s="192"/>
      <c r="AEK378" s="192"/>
      <c r="AEL378" s="192"/>
      <c r="AEM378" s="192"/>
      <c r="AEN378" s="192"/>
      <c r="AEO378" s="192"/>
      <c r="AEP378" s="192"/>
      <c r="AEQ378" s="192"/>
      <c r="AER378" s="192"/>
      <c r="AES378" s="192"/>
      <c r="AET378" s="192"/>
      <c r="AEU378" s="192"/>
      <c r="AEV378" s="192"/>
      <c r="AEW378" s="192"/>
      <c r="AEX378" s="192"/>
      <c r="AEY378" s="192"/>
      <c r="AEZ378" s="192"/>
      <c r="AFA378" s="192"/>
      <c r="AFB378" s="192"/>
      <c r="AFC378" s="192"/>
      <c r="AFD378" s="192"/>
      <c r="AFE378" s="192"/>
      <c r="AFF378" s="192"/>
      <c r="AFG378" s="192"/>
      <c r="AFH378" s="192"/>
      <c r="AFI378" s="192"/>
      <c r="AFJ378" s="192"/>
      <c r="AFK378" s="192"/>
      <c r="AFL378" s="192"/>
      <c r="AFM378" s="192"/>
      <c r="AFN378" s="192"/>
      <c r="AFO378" s="192"/>
      <c r="AFP378" s="192"/>
      <c r="AFQ378" s="192"/>
      <c r="AFR378" s="192"/>
      <c r="AFS378" s="192"/>
      <c r="AFT378" s="192"/>
      <c r="AFU378" s="192"/>
      <c r="AFV378" s="192"/>
      <c r="AFW378" s="192"/>
      <c r="AFX378" s="192"/>
      <c r="AFY378" s="192"/>
      <c r="AFZ378" s="192"/>
      <c r="AGA378" s="192"/>
      <c r="AGB378" s="192"/>
      <c r="AGC378" s="192"/>
      <c r="AGD378" s="192"/>
      <c r="AGE378" s="192"/>
      <c r="AGF378" s="192"/>
      <c r="AGG378" s="192"/>
      <c r="AGH378" s="192"/>
      <c r="AGI378" s="192"/>
      <c r="AGJ378" s="192"/>
      <c r="AGK378" s="192"/>
      <c r="AGL378" s="192"/>
      <c r="AGM378" s="192"/>
      <c r="AGN378" s="192"/>
      <c r="AGO378" s="192"/>
      <c r="AGP378" s="192"/>
      <c r="AGQ378" s="192"/>
      <c r="AGR378" s="192"/>
      <c r="AGS378" s="192"/>
      <c r="AGT378" s="192"/>
      <c r="AGU378" s="192"/>
      <c r="AGV378" s="192"/>
      <c r="AGW378" s="192"/>
      <c r="AGX378" s="192"/>
      <c r="AGY378" s="192"/>
      <c r="AGZ378" s="192"/>
      <c r="AHA378" s="192"/>
      <c r="AHB378" s="192"/>
      <c r="AHC378" s="192"/>
      <c r="AHD378" s="192"/>
      <c r="AHE378" s="192"/>
      <c r="AHF378" s="192"/>
      <c r="AHG378" s="192"/>
      <c r="AHH378" s="192"/>
      <c r="AHI378" s="192"/>
      <c r="AHJ378" s="192"/>
      <c r="AHK378" s="192"/>
      <c r="AHL378" s="192"/>
      <c r="AHM378" s="192"/>
      <c r="AHN378" s="192"/>
      <c r="AHO378" s="192"/>
      <c r="AHP378" s="192"/>
      <c r="AHQ378" s="192"/>
      <c r="AHR378" s="192"/>
      <c r="AHS378" s="192"/>
      <c r="AHT378" s="192"/>
      <c r="AHU378" s="192"/>
      <c r="AHV378" s="192"/>
      <c r="AHW378" s="192"/>
      <c r="AHX378" s="192"/>
      <c r="AHY378" s="192"/>
      <c r="AHZ378" s="192"/>
      <c r="AIA378" s="192"/>
      <c r="AIB378" s="192"/>
      <c r="AIC378" s="192"/>
      <c r="AID378" s="192"/>
      <c r="AIE378" s="192"/>
      <c r="AIF378" s="192"/>
      <c r="AIG378" s="192"/>
      <c r="AIH378" s="192"/>
      <c r="AII378" s="192"/>
      <c r="AIJ378" s="192"/>
      <c r="AIK378" s="192"/>
      <c r="AIL378" s="192"/>
      <c r="AIM378" s="192"/>
      <c r="AIN378" s="192"/>
      <c r="AIO378" s="192"/>
      <c r="AIP378" s="192"/>
      <c r="AIQ378" s="192"/>
      <c r="AIR378" s="192"/>
      <c r="AIS378" s="192"/>
      <c r="AIT378" s="192"/>
      <c r="AIU378" s="192"/>
      <c r="AIV378" s="192"/>
      <c r="AIW378" s="192"/>
      <c r="AIX378" s="192"/>
      <c r="AIY378" s="192"/>
      <c r="AIZ378" s="192"/>
      <c r="AJA378" s="192"/>
      <c r="AJB378" s="192"/>
      <c r="AJC378" s="192"/>
      <c r="AJD378" s="192"/>
      <c r="AJE378" s="192"/>
      <c r="AJF378" s="192"/>
      <c r="AJG378" s="192"/>
      <c r="AJH378" s="192"/>
      <c r="AJI378" s="192"/>
      <c r="AJJ378" s="192"/>
      <c r="AJK378" s="192"/>
      <c r="AJL378" s="192"/>
      <c r="AJM378" s="192"/>
      <c r="AJN378" s="192"/>
      <c r="AJO378" s="192"/>
      <c r="AJP378" s="192"/>
      <c r="AJQ378" s="192"/>
      <c r="AJR378" s="192"/>
      <c r="AJS378" s="192"/>
      <c r="AJT378" s="192"/>
      <c r="AJU378" s="192"/>
      <c r="AJV378" s="192"/>
      <c r="AJW378" s="192"/>
      <c r="AJX378" s="192"/>
      <c r="AJY378" s="192"/>
      <c r="AJZ378" s="192"/>
      <c r="AKA378" s="192"/>
      <c r="AKB378" s="192"/>
      <c r="AKC378" s="192"/>
      <c r="AKD378" s="192"/>
      <c r="AKE378" s="192"/>
      <c r="AKF378" s="192"/>
      <c r="AKG378" s="192"/>
      <c r="AKH378" s="192"/>
      <c r="AKI378" s="192"/>
      <c r="AKJ378" s="192"/>
      <c r="AKK378" s="192"/>
      <c r="AKL378" s="192"/>
      <c r="AKM378" s="192"/>
      <c r="AKN378" s="192"/>
      <c r="AKO378" s="192"/>
      <c r="AKP378" s="192"/>
      <c r="AKQ378" s="192"/>
      <c r="AKR378" s="192"/>
      <c r="AKS378" s="192"/>
      <c r="AKT378" s="192"/>
      <c r="AKU378" s="192"/>
      <c r="AKV378" s="192"/>
      <c r="AKW378" s="192"/>
      <c r="AKX378" s="192"/>
      <c r="AKY378" s="192"/>
      <c r="AKZ378" s="192"/>
      <c r="ALA378" s="192"/>
      <c r="ALB378" s="192"/>
      <c r="ALC378" s="192"/>
      <c r="ALD378" s="192"/>
      <c r="ALE378" s="192"/>
      <c r="ALF378" s="192"/>
      <c r="ALG378" s="192"/>
      <c r="ALH378" s="192"/>
      <c r="ALI378" s="192"/>
      <c r="ALJ378" s="192"/>
      <c r="ALK378" s="192"/>
      <c r="ALL378" s="192"/>
      <c r="ALM378" s="192"/>
      <c r="ALN378" s="192"/>
      <c r="ALO378" s="192"/>
      <c r="ALP378" s="192"/>
      <c r="ALQ378" s="192"/>
      <c r="ALR378" s="192"/>
      <c r="ALS378" s="192"/>
      <c r="ALT378" s="192"/>
      <c r="ALU378" s="192"/>
      <c r="ALV378" s="192"/>
      <c r="ALW378" s="192"/>
      <c r="ALX378" s="192"/>
      <c r="ALY378" s="192"/>
      <c r="ALZ378" s="192"/>
      <c r="AMA378" s="192"/>
      <c r="AMB378" s="192"/>
      <c r="AMC378" s="192"/>
      <c r="AMD378" s="192"/>
      <c r="AME378" s="192"/>
      <c r="AMF378" s="192"/>
      <c r="AMG378" s="192"/>
      <c r="AMH378" s="192"/>
      <c r="AMI378" s="192"/>
      <c r="AMJ378" s="192"/>
    </row>
    <row r="379" spans="1:1024" s="220" customFormat="1" ht="48" x14ac:dyDescent="0.25">
      <c r="A379" s="672"/>
      <c r="B379" s="675"/>
      <c r="C379" s="671"/>
      <c r="D379" s="672"/>
      <c r="E379" s="672"/>
      <c r="F379" s="187" t="s">
        <v>1694</v>
      </c>
      <c r="G379" s="189" t="s">
        <v>1337</v>
      </c>
      <c r="H379" s="187" t="s">
        <v>1262</v>
      </c>
      <c r="I379" s="189" t="s">
        <v>1668</v>
      </c>
      <c r="J379" s="190" t="s">
        <v>208</v>
      </c>
      <c r="K379" s="188" t="s">
        <v>1339</v>
      </c>
      <c r="L379" s="189" t="str">
        <f>VLOOKUP(K379,CódigosRetorno!$A$2:$B$1795,2,FALSE())</f>
        <v>El dato ingresado como atributo @schemeURI es incorrecto.</v>
      </c>
      <c r="M379" s="187" t="s">
        <v>8</v>
      </c>
      <c r="N379" s="191"/>
      <c r="O379" s="192"/>
      <c r="P379" s="192"/>
      <c r="Q379" s="192"/>
      <c r="R379" s="192"/>
      <c r="S379" s="192"/>
      <c r="T379" s="192"/>
      <c r="U379" s="192"/>
      <c r="V379" s="192"/>
      <c r="W379" s="192"/>
      <c r="X379" s="192"/>
      <c r="Y379" s="192"/>
      <c r="Z379" s="192"/>
      <c r="AA379" s="192"/>
      <c r="AB379" s="192"/>
      <c r="AC379" s="192"/>
      <c r="AD379" s="192"/>
      <c r="AE379" s="192"/>
      <c r="AF379" s="192"/>
      <c r="AG379" s="192"/>
      <c r="AH379" s="192"/>
      <c r="AI379" s="192"/>
      <c r="AJ379" s="192"/>
      <c r="AK379" s="192"/>
      <c r="AL379" s="192"/>
      <c r="AM379" s="192"/>
      <c r="AN379" s="192"/>
      <c r="AO379" s="192"/>
      <c r="AP379" s="192"/>
      <c r="AQ379" s="192"/>
      <c r="AR379" s="192"/>
      <c r="AS379" s="192"/>
      <c r="AT379" s="192"/>
      <c r="AU379" s="192"/>
      <c r="AV379" s="192"/>
      <c r="AW379" s="192"/>
      <c r="AX379" s="192"/>
      <c r="AY379" s="192"/>
      <c r="AZ379" s="192"/>
      <c r="BA379" s="192"/>
      <c r="BB379" s="192"/>
      <c r="BC379" s="192"/>
      <c r="BD379" s="192"/>
      <c r="BE379" s="192"/>
      <c r="BF379" s="192"/>
      <c r="BG379" s="192"/>
      <c r="BH379" s="192"/>
      <c r="BI379" s="192"/>
      <c r="BJ379" s="192"/>
      <c r="BK379" s="192"/>
      <c r="BL379" s="192"/>
      <c r="BM379" s="192"/>
      <c r="BN379" s="192"/>
      <c r="BO379" s="192"/>
      <c r="BP379" s="192"/>
      <c r="BQ379" s="192"/>
      <c r="BR379" s="192"/>
      <c r="BS379" s="192"/>
      <c r="BT379" s="192"/>
      <c r="BU379" s="192"/>
      <c r="BV379" s="192"/>
      <c r="BW379" s="192"/>
      <c r="BX379" s="192"/>
      <c r="BY379" s="192"/>
      <c r="BZ379" s="192"/>
      <c r="CA379" s="192"/>
      <c r="CB379" s="192"/>
      <c r="CC379" s="192"/>
      <c r="CD379" s="192"/>
      <c r="CE379" s="192"/>
      <c r="CF379" s="192"/>
      <c r="CG379" s="192"/>
      <c r="CH379" s="192"/>
      <c r="CI379" s="192"/>
      <c r="CJ379" s="192"/>
      <c r="CK379" s="192"/>
      <c r="CL379" s="192"/>
      <c r="CM379" s="192"/>
      <c r="CN379" s="192"/>
      <c r="CO379" s="192"/>
      <c r="CP379" s="192"/>
      <c r="CQ379" s="192"/>
      <c r="CR379" s="192"/>
      <c r="CS379" s="192"/>
      <c r="CT379" s="192"/>
      <c r="CU379" s="192"/>
      <c r="CV379" s="192"/>
      <c r="CW379" s="192"/>
      <c r="CX379" s="192"/>
      <c r="CY379" s="192"/>
      <c r="CZ379" s="192"/>
      <c r="DA379" s="192"/>
      <c r="DB379" s="192"/>
      <c r="DC379" s="192"/>
      <c r="DD379" s="192"/>
      <c r="DE379" s="192"/>
      <c r="DF379" s="192"/>
      <c r="DG379" s="192"/>
      <c r="DH379" s="192"/>
      <c r="DI379" s="192"/>
      <c r="DJ379" s="192"/>
      <c r="DK379" s="192"/>
      <c r="DL379" s="192"/>
      <c r="DM379" s="192"/>
      <c r="DN379" s="192"/>
      <c r="DO379" s="192"/>
      <c r="DP379" s="192"/>
      <c r="DQ379" s="192"/>
      <c r="DR379" s="192"/>
      <c r="DS379" s="192"/>
      <c r="DT379" s="192"/>
      <c r="DU379" s="192"/>
      <c r="DV379" s="192"/>
      <c r="DW379" s="192"/>
      <c r="DX379" s="192"/>
      <c r="DY379" s="192"/>
      <c r="DZ379" s="192"/>
      <c r="EA379" s="192"/>
      <c r="EB379" s="192"/>
      <c r="EC379" s="192"/>
      <c r="ED379" s="192"/>
      <c r="EE379" s="192"/>
      <c r="EF379" s="192"/>
      <c r="EG379" s="192"/>
      <c r="EH379" s="192"/>
      <c r="EI379" s="192"/>
      <c r="EJ379" s="192"/>
      <c r="EK379" s="192"/>
      <c r="EL379" s="192"/>
      <c r="EM379" s="192"/>
      <c r="EN379" s="192"/>
      <c r="EO379" s="192"/>
      <c r="EP379" s="192"/>
      <c r="EQ379" s="192"/>
      <c r="ER379" s="192"/>
      <c r="ES379" s="192"/>
      <c r="ET379" s="192"/>
      <c r="EU379" s="192"/>
      <c r="EV379" s="192"/>
      <c r="EW379" s="192"/>
      <c r="EX379" s="192"/>
      <c r="EY379" s="192"/>
      <c r="EZ379" s="192"/>
      <c r="FA379" s="192"/>
      <c r="FB379" s="192"/>
      <c r="FC379" s="192"/>
      <c r="FD379" s="192"/>
      <c r="FE379" s="192"/>
      <c r="FF379" s="192"/>
      <c r="FG379" s="192"/>
      <c r="FH379" s="192"/>
      <c r="FI379" s="192"/>
      <c r="FJ379" s="192"/>
      <c r="FK379" s="192"/>
      <c r="FL379" s="192"/>
      <c r="FM379" s="192"/>
      <c r="FN379" s="192"/>
      <c r="FO379" s="192"/>
      <c r="FP379" s="192"/>
      <c r="FQ379" s="192"/>
      <c r="FR379" s="192"/>
      <c r="FS379" s="192"/>
      <c r="FT379" s="192"/>
      <c r="FU379" s="192"/>
      <c r="FV379" s="192"/>
      <c r="FW379" s="192"/>
      <c r="FX379" s="192"/>
      <c r="FY379" s="192"/>
      <c r="FZ379" s="192"/>
      <c r="GA379" s="192"/>
      <c r="GB379" s="192"/>
      <c r="GC379" s="192"/>
      <c r="GD379" s="192"/>
      <c r="GE379" s="192"/>
      <c r="GF379" s="192"/>
      <c r="GG379" s="192"/>
      <c r="GH379" s="192"/>
      <c r="GI379" s="192"/>
      <c r="GJ379" s="192"/>
      <c r="GK379" s="192"/>
      <c r="GL379" s="192"/>
      <c r="GM379" s="192"/>
      <c r="GN379" s="192"/>
      <c r="GO379" s="192"/>
      <c r="GP379" s="192"/>
      <c r="GQ379" s="192"/>
      <c r="GR379" s="192"/>
      <c r="GS379" s="192"/>
      <c r="GT379" s="192"/>
      <c r="GU379" s="192"/>
      <c r="GV379" s="192"/>
      <c r="GW379" s="192"/>
      <c r="GX379" s="192"/>
      <c r="GY379" s="192"/>
      <c r="GZ379" s="192"/>
      <c r="HA379" s="192"/>
      <c r="HB379" s="192"/>
      <c r="HC379" s="192"/>
      <c r="HD379" s="192"/>
      <c r="HE379" s="192"/>
      <c r="HF379" s="192"/>
      <c r="HG379" s="192"/>
      <c r="HH379" s="192"/>
      <c r="HI379" s="192"/>
      <c r="HJ379" s="192"/>
      <c r="HK379" s="192"/>
      <c r="HL379" s="192"/>
      <c r="HM379" s="192"/>
      <c r="HN379" s="192"/>
      <c r="HO379" s="192"/>
      <c r="HP379" s="192"/>
      <c r="HQ379" s="192"/>
      <c r="HR379" s="192"/>
      <c r="HS379" s="192"/>
      <c r="HT379" s="192"/>
      <c r="HU379" s="192"/>
      <c r="HV379" s="192"/>
      <c r="HW379" s="192"/>
      <c r="HX379" s="192"/>
      <c r="HY379" s="192"/>
      <c r="HZ379" s="192"/>
      <c r="IA379" s="192"/>
      <c r="IB379" s="192"/>
      <c r="IC379" s="192"/>
      <c r="ID379" s="192"/>
      <c r="IE379" s="192"/>
      <c r="IF379" s="192"/>
      <c r="IG379" s="192"/>
      <c r="IH379" s="192"/>
      <c r="II379" s="192"/>
      <c r="IJ379" s="192"/>
      <c r="IK379" s="192"/>
      <c r="IL379" s="192"/>
      <c r="IM379" s="192"/>
      <c r="IN379" s="192"/>
      <c r="IO379" s="192"/>
      <c r="IP379" s="192"/>
      <c r="IQ379" s="192"/>
      <c r="IR379" s="192"/>
      <c r="IS379" s="192"/>
      <c r="IT379" s="192"/>
      <c r="IU379" s="192"/>
      <c r="IV379" s="192"/>
      <c r="IW379" s="192"/>
      <c r="IX379" s="192"/>
      <c r="IY379" s="192"/>
      <c r="IZ379" s="192"/>
      <c r="JA379" s="192"/>
      <c r="JB379" s="192"/>
      <c r="JC379" s="192"/>
      <c r="JD379" s="192"/>
      <c r="JE379" s="192"/>
      <c r="JF379" s="192"/>
      <c r="JG379" s="192"/>
      <c r="JH379" s="192"/>
      <c r="JI379" s="192"/>
      <c r="JJ379" s="192"/>
      <c r="JK379" s="192"/>
      <c r="JL379" s="192"/>
      <c r="JM379" s="192"/>
      <c r="JN379" s="192"/>
      <c r="JO379" s="192"/>
      <c r="JP379" s="192"/>
      <c r="JQ379" s="192"/>
      <c r="JR379" s="192"/>
      <c r="JS379" s="192"/>
      <c r="JT379" s="192"/>
      <c r="JU379" s="192"/>
      <c r="JV379" s="192"/>
      <c r="JW379" s="192"/>
      <c r="JX379" s="192"/>
      <c r="JY379" s="192"/>
      <c r="JZ379" s="192"/>
      <c r="KA379" s="192"/>
      <c r="KB379" s="192"/>
      <c r="KC379" s="192"/>
      <c r="KD379" s="192"/>
      <c r="KE379" s="192"/>
      <c r="KF379" s="192"/>
      <c r="KG379" s="192"/>
      <c r="KH379" s="192"/>
      <c r="KI379" s="192"/>
      <c r="KJ379" s="192"/>
      <c r="KK379" s="192"/>
      <c r="KL379" s="192"/>
      <c r="KM379" s="192"/>
      <c r="KN379" s="192"/>
      <c r="KO379" s="192"/>
      <c r="KP379" s="192"/>
      <c r="KQ379" s="192"/>
      <c r="KR379" s="192"/>
      <c r="KS379" s="192"/>
      <c r="KT379" s="192"/>
      <c r="KU379" s="192"/>
      <c r="KV379" s="192"/>
      <c r="KW379" s="192"/>
      <c r="KX379" s="192"/>
      <c r="KY379" s="192"/>
      <c r="KZ379" s="192"/>
      <c r="LA379" s="192"/>
      <c r="LB379" s="192"/>
      <c r="LC379" s="192"/>
      <c r="LD379" s="192"/>
      <c r="LE379" s="192"/>
      <c r="LF379" s="192"/>
      <c r="LG379" s="192"/>
      <c r="LH379" s="192"/>
      <c r="LI379" s="192"/>
      <c r="LJ379" s="192"/>
      <c r="LK379" s="192"/>
      <c r="LL379" s="192"/>
      <c r="LM379" s="192"/>
      <c r="LN379" s="192"/>
      <c r="LO379" s="192"/>
      <c r="LP379" s="192"/>
      <c r="LQ379" s="192"/>
      <c r="LR379" s="192"/>
      <c r="LS379" s="192"/>
      <c r="LT379" s="192"/>
      <c r="LU379" s="192"/>
      <c r="LV379" s="192"/>
      <c r="LW379" s="192"/>
      <c r="LX379" s="192"/>
      <c r="LY379" s="192"/>
      <c r="LZ379" s="192"/>
      <c r="MA379" s="192"/>
      <c r="MB379" s="192"/>
      <c r="MC379" s="192"/>
      <c r="MD379" s="192"/>
      <c r="ME379" s="192"/>
      <c r="MF379" s="192"/>
      <c r="MG379" s="192"/>
      <c r="MH379" s="192"/>
      <c r="MI379" s="192"/>
      <c r="MJ379" s="192"/>
      <c r="MK379" s="192"/>
      <c r="ML379" s="192"/>
      <c r="MM379" s="192"/>
      <c r="MN379" s="192"/>
      <c r="MO379" s="192"/>
      <c r="MP379" s="192"/>
      <c r="MQ379" s="192"/>
      <c r="MR379" s="192"/>
      <c r="MS379" s="192"/>
      <c r="MT379" s="192"/>
      <c r="MU379" s="192"/>
      <c r="MV379" s="192"/>
      <c r="MW379" s="192"/>
      <c r="MX379" s="192"/>
      <c r="MY379" s="192"/>
      <c r="MZ379" s="192"/>
      <c r="NA379" s="192"/>
      <c r="NB379" s="192"/>
      <c r="NC379" s="192"/>
      <c r="ND379" s="192"/>
      <c r="NE379" s="192"/>
      <c r="NF379" s="192"/>
      <c r="NG379" s="192"/>
      <c r="NH379" s="192"/>
      <c r="NI379" s="192"/>
      <c r="NJ379" s="192"/>
      <c r="NK379" s="192"/>
      <c r="NL379" s="192"/>
      <c r="NM379" s="192"/>
      <c r="NN379" s="192"/>
      <c r="NO379" s="192"/>
      <c r="NP379" s="192"/>
      <c r="NQ379" s="192"/>
      <c r="NR379" s="192"/>
      <c r="NS379" s="192"/>
      <c r="NT379" s="192"/>
      <c r="NU379" s="192"/>
      <c r="NV379" s="192"/>
      <c r="NW379" s="192"/>
      <c r="NX379" s="192"/>
      <c r="NY379" s="192"/>
      <c r="NZ379" s="192"/>
      <c r="OA379" s="192"/>
      <c r="OB379" s="192"/>
      <c r="OC379" s="192"/>
      <c r="OD379" s="192"/>
      <c r="OE379" s="192"/>
      <c r="OF379" s="192"/>
      <c r="OG379" s="192"/>
      <c r="OH379" s="192"/>
      <c r="OI379" s="192"/>
      <c r="OJ379" s="192"/>
      <c r="OK379" s="192"/>
      <c r="OL379" s="192"/>
      <c r="OM379" s="192"/>
      <c r="ON379" s="192"/>
      <c r="OO379" s="192"/>
      <c r="OP379" s="192"/>
      <c r="OQ379" s="192"/>
      <c r="OR379" s="192"/>
      <c r="OS379" s="192"/>
      <c r="OT379" s="192"/>
      <c r="OU379" s="192"/>
      <c r="OV379" s="192"/>
      <c r="OW379" s="192"/>
      <c r="OX379" s="192"/>
      <c r="OY379" s="192"/>
      <c r="OZ379" s="192"/>
      <c r="PA379" s="192"/>
      <c r="PB379" s="192"/>
      <c r="PC379" s="192"/>
      <c r="PD379" s="192"/>
      <c r="PE379" s="192"/>
      <c r="PF379" s="192"/>
      <c r="PG379" s="192"/>
      <c r="PH379" s="192"/>
      <c r="PI379" s="192"/>
      <c r="PJ379" s="192"/>
      <c r="PK379" s="192"/>
      <c r="PL379" s="192"/>
      <c r="PM379" s="192"/>
      <c r="PN379" s="192"/>
      <c r="PO379" s="192"/>
      <c r="PP379" s="192"/>
      <c r="PQ379" s="192"/>
      <c r="PR379" s="192"/>
      <c r="PS379" s="192"/>
      <c r="PT379" s="192"/>
      <c r="PU379" s="192"/>
      <c r="PV379" s="192"/>
      <c r="PW379" s="192"/>
      <c r="PX379" s="192"/>
      <c r="PY379" s="192"/>
      <c r="PZ379" s="192"/>
      <c r="QA379" s="192"/>
      <c r="QB379" s="192"/>
      <c r="QC379" s="192"/>
      <c r="QD379" s="192"/>
      <c r="QE379" s="192"/>
      <c r="QF379" s="192"/>
      <c r="QG379" s="192"/>
      <c r="QH379" s="192"/>
      <c r="QI379" s="192"/>
      <c r="QJ379" s="192"/>
      <c r="QK379" s="192"/>
      <c r="QL379" s="192"/>
      <c r="QM379" s="192"/>
      <c r="QN379" s="192"/>
      <c r="QO379" s="192"/>
      <c r="QP379" s="192"/>
      <c r="QQ379" s="192"/>
      <c r="QR379" s="192"/>
      <c r="QS379" s="192"/>
      <c r="QT379" s="192"/>
      <c r="QU379" s="192"/>
      <c r="QV379" s="192"/>
      <c r="QW379" s="192"/>
      <c r="QX379" s="192"/>
      <c r="QY379" s="192"/>
      <c r="QZ379" s="192"/>
      <c r="RA379" s="192"/>
      <c r="RB379" s="192"/>
      <c r="RC379" s="192"/>
      <c r="RD379" s="192"/>
      <c r="RE379" s="192"/>
      <c r="RF379" s="192"/>
      <c r="RG379" s="192"/>
      <c r="RH379" s="192"/>
      <c r="RI379" s="192"/>
      <c r="RJ379" s="192"/>
      <c r="RK379" s="192"/>
      <c r="RL379" s="192"/>
      <c r="RM379" s="192"/>
      <c r="RN379" s="192"/>
      <c r="RO379" s="192"/>
      <c r="RP379" s="192"/>
      <c r="RQ379" s="192"/>
      <c r="RR379" s="192"/>
      <c r="RS379" s="192"/>
      <c r="RT379" s="192"/>
      <c r="RU379" s="192"/>
      <c r="RV379" s="192"/>
      <c r="RW379" s="192"/>
      <c r="RX379" s="192"/>
      <c r="RY379" s="192"/>
      <c r="RZ379" s="192"/>
      <c r="SA379" s="192"/>
      <c r="SB379" s="192"/>
      <c r="SC379" s="192"/>
      <c r="SD379" s="192"/>
      <c r="SE379" s="192"/>
      <c r="SF379" s="192"/>
      <c r="SG379" s="192"/>
      <c r="SH379" s="192"/>
      <c r="SI379" s="192"/>
      <c r="SJ379" s="192"/>
      <c r="SK379" s="192"/>
      <c r="SL379" s="192"/>
      <c r="SM379" s="192"/>
      <c r="SN379" s="192"/>
      <c r="SO379" s="192"/>
      <c r="SP379" s="192"/>
      <c r="SQ379" s="192"/>
      <c r="SR379" s="192"/>
      <c r="SS379" s="192"/>
      <c r="ST379" s="192"/>
      <c r="SU379" s="192"/>
      <c r="SV379" s="192"/>
      <c r="SW379" s="192"/>
      <c r="SX379" s="192"/>
      <c r="SY379" s="192"/>
      <c r="SZ379" s="192"/>
      <c r="TA379" s="192"/>
      <c r="TB379" s="192"/>
      <c r="TC379" s="192"/>
      <c r="TD379" s="192"/>
      <c r="TE379" s="192"/>
      <c r="TF379" s="192"/>
      <c r="TG379" s="192"/>
      <c r="TH379" s="192"/>
      <c r="TI379" s="192"/>
      <c r="TJ379" s="192"/>
      <c r="TK379" s="192"/>
      <c r="TL379" s="192"/>
      <c r="TM379" s="192"/>
      <c r="TN379" s="192"/>
      <c r="TO379" s="192"/>
      <c r="TP379" s="192"/>
      <c r="TQ379" s="192"/>
      <c r="TR379" s="192"/>
      <c r="TS379" s="192"/>
      <c r="TT379" s="192"/>
      <c r="TU379" s="192"/>
      <c r="TV379" s="192"/>
      <c r="TW379" s="192"/>
      <c r="TX379" s="192"/>
      <c r="TY379" s="192"/>
      <c r="TZ379" s="192"/>
      <c r="UA379" s="192"/>
      <c r="UB379" s="192"/>
      <c r="UC379" s="192"/>
      <c r="UD379" s="192"/>
      <c r="UE379" s="192"/>
      <c r="UF379" s="192"/>
      <c r="UG379" s="192"/>
      <c r="UH379" s="192"/>
      <c r="UI379" s="192"/>
      <c r="UJ379" s="192"/>
      <c r="UK379" s="192"/>
      <c r="UL379" s="192"/>
      <c r="UM379" s="192"/>
      <c r="UN379" s="192"/>
      <c r="UO379" s="192"/>
      <c r="UP379" s="192"/>
      <c r="UQ379" s="192"/>
      <c r="UR379" s="192"/>
      <c r="US379" s="192"/>
      <c r="UT379" s="192"/>
      <c r="UU379" s="192"/>
      <c r="UV379" s="192"/>
      <c r="UW379" s="192"/>
      <c r="UX379" s="192"/>
      <c r="UY379" s="192"/>
      <c r="UZ379" s="192"/>
      <c r="VA379" s="192"/>
      <c r="VB379" s="192"/>
      <c r="VC379" s="192"/>
      <c r="VD379" s="192"/>
      <c r="VE379" s="192"/>
      <c r="VF379" s="192"/>
      <c r="VG379" s="192"/>
      <c r="VH379" s="192"/>
      <c r="VI379" s="192"/>
      <c r="VJ379" s="192"/>
      <c r="VK379" s="192"/>
      <c r="VL379" s="192"/>
      <c r="VM379" s="192"/>
      <c r="VN379" s="192"/>
      <c r="VO379" s="192"/>
      <c r="VP379" s="192"/>
      <c r="VQ379" s="192"/>
      <c r="VR379" s="192"/>
      <c r="VS379" s="192"/>
      <c r="VT379" s="192"/>
      <c r="VU379" s="192"/>
      <c r="VV379" s="192"/>
      <c r="VW379" s="192"/>
      <c r="VX379" s="192"/>
      <c r="VY379" s="192"/>
      <c r="VZ379" s="192"/>
      <c r="WA379" s="192"/>
      <c r="WB379" s="192"/>
      <c r="WC379" s="192"/>
      <c r="WD379" s="192"/>
      <c r="WE379" s="192"/>
      <c r="WF379" s="192"/>
      <c r="WG379" s="192"/>
      <c r="WH379" s="192"/>
      <c r="WI379" s="192"/>
      <c r="WJ379" s="192"/>
      <c r="WK379" s="192"/>
      <c r="WL379" s="192"/>
      <c r="WM379" s="192"/>
      <c r="WN379" s="192"/>
      <c r="WO379" s="192"/>
      <c r="WP379" s="192"/>
      <c r="WQ379" s="192"/>
      <c r="WR379" s="192"/>
      <c r="WS379" s="192"/>
      <c r="WT379" s="192"/>
      <c r="WU379" s="192"/>
      <c r="WV379" s="192"/>
      <c r="WW379" s="192"/>
      <c r="WX379" s="192"/>
      <c r="WY379" s="192"/>
      <c r="WZ379" s="192"/>
      <c r="XA379" s="192"/>
      <c r="XB379" s="192"/>
      <c r="XC379" s="192"/>
      <c r="XD379" s="192"/>
      <c r="XE379" s="192"/>
      <c r="XF379" s="192"/>
      <c r="XG379" s="192"/>
      <c r="XH379" s="192"/>
      <c r="XI379" s="192"/>
      <c r="XJ379" s="192"/>
      <c r="XK379" s="192"/>
      <c r="XL379" s="192"/>
      <c r="XM379" s="192"/>
      <c r="XN379" s="192"/>
      <c r="XO379" s="192"/>
      <c r="XP379" s="192"/>
      <c r="XQ379" s="192"/>
      <c r="XR379" s="192"/>
      <c r="XS379" s="192"/>
      <c r="XT379" s="192"/>
      <c r="XU379" s="192"/>
      <c r="XV379" s="192"/>
      <c r="XW379" s="192"/>
      <c r="XX379" s="192"/>
      <c r="XY379" s="192"/>
      <c r="XZ379" s="192"/>
      <c r="YA379" s="192"/>
      <c r="YB379" s="192"/>
      <c r="YC379" s="192"/>
      <c r="YD379" s="192"/>
      <c r="YE379" s="192"/>
      <c r="YF379" s="192"/>
      <c r="YG379" s="192"/>
      <c r="YH379" s="192"/>
      <c r="YI379" s="192"/>
      <c r="YJ379" s="192"/>
      <c r="YK379" s="192"/>
      <c r="YL379" s="192"/>
      <c r="YM379" s="192"/>
      <c r="YN379" s="192"/>
      <c r="YO379" s="192"/>
      <c r="YP379" s="192"/>
      <c r="YQ379" s="192"/>
      <c r="YR379" s="192"/>
      <c r="YS379" s="192"/>
      <c r="YT379" s="192"/>
      <c r="YU379" s="192"/>
      <c r="YV379" s="192"/>
      <c r="YW379" s="192"/>
      <c r="YX379" s="192"/>
      <c r="YY379" s="192"/>
      <c r="YZ379" s="192"/>
      <c r="ZA379" s="192"/>
      <c r="ZB379" s="192"/>
      <c r="ZC379" s="192"/>
      <c r="ZD379" s="192"/>
      <c r="ZE379" s="192"/>
      <c r="ZF379" s="192"/>
      <c r="ZG379" s="192"/>
      <c r="ZH379" s="192"/>
      <c r="ZI379" s="192"/>
      <c r="ZJ379" s="192"/>
      <c r="ZK379" s="192"/>
      <c r="ZL379" s="192"/>
      <c r="ZM379" s="192"/>
      <c r="ZN379" s="192"/>
      <c r="ZO379" s="192"/>
      <c r="ZP379" s="192"/>
      <c r="ZQ379" s="192"/>
      <c r="ZR379" s="192"/>
      <c r="ZS379" s="192"/>
      <c r="ZT379" s="192"/>
      <c r="ZU379" s="192"/>
      <c r="ZV379" s="192"/>
      <c r="ZW379" s="192"/>
      <c r="ZX379" s="192"/>
      <c r="ZY379" s="192"/>
      <c r="ZZ379" s="192"/>
      <c r="AAA379" s="192"/>
      <c r="AAB379" s="192"/>
      <c r="AAC379" s="192"/>
      <c r="AAD379" s="192"/>
      <c r="AAE379" s="192"/>
      <c r="AAF379" s="192"/>
      <c r="AAG379" s="192"/>
      <c r="AAH379" s="192"/>
      <c r="AAI379" s="192"/>
      <c r="AAJ379" s="192"/>
      <c r="AAK379" s="192"/>
      <c r="AAL379" s="192"/>
      <c r="AAM379" s="192"/>
      <c r="AAN379" s="192"/>
      <c r="AAO379" s="192"/>
      <c r="AAP379" s="192"/>
      <c r="AAQ379" s="192"/>
      <c r="AAR379" s="192"/>
      <c r="AAS379" s="192"/>
      <c r="AAT379" s="192"/>
      <c r="AAU379" s="192"/>
      <c r="AAV379" s="192"/>
      <c r="AAW379" s="192"/>
      <c r="AAX379" s="192"/>
      <c r="AAY379" s="192"/>
      <c r="AAZ379" s="192"/>
      <c r="ABA379" s="192"/>
      <c r="ABB379" s="192"/>
      <c r="ABC379" s="192"/>
      <c r="ABD379" s="192"/>
      <c r="ABE379" s="192"/>
      <c r="ABF379" s="192"/>
      <c r="ABG379" s="192"/>
      <c r="ABH379" s="192"/>
      <c r="ABI379" s="192"/>
      <c r="ABJ379" s="192"/>
      <c r="ABK379" s="192"/>
      <c r="ABL379" s="192"/>
      <c r="ABM379" s="192"/>
      <c r="ABN379" s="192"/>
      <c r="ABO379" s="192"/>
      <c r="ABP379" s="192"/>
      <c r="ABQ379" s="192"/>
      <c r="ABR379" s="192"/>
      <c r="ABS379" s="192"/>
      <c r="ABT379" s="192"/>
      <c r="ABU379" s="192"/>
      <c r="ABV379" s="192"/>
      <c r="ABW379" s="192"/>
      <c r="ABX379" s="192"/>
      <c r="ABY379" s="192"/>
      <c r="ABZ379" s="192"/>
      <c r="ACA379" s="192"/>
      <c r="ACB379" s="192"/>
      <c r="ACC379" s="192"/>
      <c r="ACD379" s="192"/>
      <c r="ACE379" s="192"/>
      <c r="ACF379" s="192"/>
      <c r="ACG379" s="192"/>
      <c r="ACH379" s="192"/>
      <c r="ACI379" s="192"/>
      <c r="ACJ379" s="192"/>
      <c r="ACK379" s="192"/>
      <c r="ACL379" s="192"/>
      <c r="ACM379" s="192"/>
      <c r="ACN379" s="192"/>
      <c r="ACO379" s="192"/>
      <c r="ACP379" s="192"/>
      <c r="ACQ379" s="192"/>
      <c r="ACR379" s="192"/>
      <c r="ACS379" s="192"/>
      <c r="ACT379" s="192"/>
      <c r="ACU379" s="192"/>
      <c r="ACV379" s="192"/>
      <c r="ACW379" s="192"/>
      <c r="ACX379" s="192"/>
      <c r="ACY379" s="192"/>
      <c r="ACZ379" s="192"/>
      <c r="ADA379" s="192"/>
      <c r="ADB379" s="192"/>
      <c r="ADC379" s="192"/>
      <c r="ADD379" s="192"/>
      <c r="ADE379" s="192"/>
      <c r="ADF379" s="192"/>
      <c r="ADG379" s="192"/>
      <c r="ADH379" s="192"/>
      <c r="ADI379" s="192"/>
      <c r="ADJ379" s="192"/>
      <c r="ADK379" s="192"/>
      <c r="ADL379" s="192"/>
      <c r="ADM379" s="192"/>
      <c r="ADN379" s="192"/>
      <c r="ADO379" s="192"/>
      <c r="ADP379" s="192"/>
      <c r="ADQ379" s="192"/>
      <c r="ADR379" s="192"/>
      <c r="ADS379" s="192"/>
      <c r="ADT379" s="192"/>
      <c r="ADU379" s="192"/>
      <c r="ADV379" s="192"/>
      <c r="ADW379" s="192"/>
      <c r="ADX379" s="192"/>
      <c r="ADY379" s="192"/>
      <c r="ADZ379" s="192"/>
      <c r="AEA379" s="192"/>
      <c r="AEB379" s="192"/>
      <c r="AEC379" s="192"/>
      <c r="AED379" s="192"/>
      <c r="AEE379" s="192"/>
      <c r="AEF379" s="192"/>
      <c r="AEG379" s="192"/>
      <c r="AEH379" s="192"/>
      <c r="AEI379" s="192"/>
      <c r="AEJ379" s="192"/>
      <c r="AEK379" s="192"/>
      <c r="AEL379" s="192"/>
      <c r="AEM379" s="192"/>
      <c r="AEN379" s="192"/>
      <c r="AEO379" s="192"/>
      <c r="AEP379" s="192"/>
      <c r="AEQ379" s="192"/>
      <c r="AER379" s="192"/>
      <c r="AES379" s="192"/>
      <c r="AET379" s="192"/>
      <c r="AEU379" s="192"/>
      <c r="AEV379" s="192"/>
      <c r="AEW379" s="192"/>
      <c r="AEX379" s="192"/>
      <c r="AEY379" s="192"/>
      <c r="AEZ379" s="192"/>
      <c r="AFA379" s="192"/>
      <c r="AFB379" s="192"/>
      <c r="AFC379" s="192"/>
      <c r="AFD379" s="192"/>
      <c r="AFE379" s="192"/>
      <c r="AFF379" s="192"/>
      <c r="AFG379" s="192"/>
      <c r="AFH379" s="192"/>
      <c r="AFI379" s="192"/>
      <c r="AFJ379" s="192"/>
      <c r="AFK379" s="192"/>
      <c r="AFL379" s="192"/>
      <c r="AFM379" s="192"/>
      <c r="AFN379" s="192"/>
      <c r="AFO379" s="192"/>
      <c r="AFP379" s="192"/>
      <c r="AFQ379" s="192"/>
      <c r="AFR379" s="192"/>
      <c r="AFS379" s="192"/>
      <c r="AFT379" s="192"/>
      <c r="AFU379" s="192"/>
      <c r="AFV379" s="192"/>
      <c r="AFW379" s="192"/>
      <c r="AFX379" s="192"/>
      <c r="AFY379" s="192"/>
      <c r="AFZ379" s="192"/>
      <c r="AGA379" s="192"/>
      <c r="AGB379" s="192"/>
      <c r="AGC379" s="192"/>
      <c r="AGD379" s="192"/>
      <c r="AGE379" s="192"/>
      <c r="AGF379" s="192"/>
      <c r="AGG379" s="192"/>
      <c r="AGH379" s="192"/>
      <c r="AGI379" s="192"/>
      <c r="AGJ379" s="192"/>
      <c r="AGK379" s="192"/>
      <c r="AGL379" s="192"/>
      <c r="AGM379" s="192"/>
      <c r="AGN379" s="192"/>
      <c r="AGO379" s="192"/>
      <c r="AGP379" s="192"/>
      <c r="AGQ379" s="192"/>
      <c r="AGR379" s="192"/>
      <c r="AGS379" s="192"/>
      <c r="AGT379" s="192"/>
      <c r="AGU379" s="192"/>
      <c r="AGV379" s="192"/>
      <c r="AGW379" s="192"/>
      <c r="AGX379" s="192"/>
      <c r="AGY379" s="192"/>
      <c r="AGZ379" s="192"/>
      <c r="AHA379" s="192"/>
      <c r="AHB379" s="192"/>
      <c r="AHC379" s="192"/>
      <c r="AHD379" s="192"/>
      <c r="AHE379" s="192"/>
      <c r="AHF379" s="192"/>
      <c r="AHG379" s="192"/>
      <c r="AHH379" s="192"/>
      <c r="AHI379" s="192"/>
      <c r="AHJ379" s="192"/>
      <c r="AHK379" s="192"/>
      <c r="AHL379" s="192"/>
      <c r="AHM379" s="192"/>
      <c r="AHN379" s="192"/>
      <c r="AHO379" s="192"/>
      <c r="AHP379" s="192"/>
      <c r="AHQ379" s="192"/>
      <c r="AHR379" s="192"/>
      <c r="AHS379" s="192"/>
      <c r="AHT379" s="192"/>
      <c r="AHU379" s="192"/>
      <c r="AHV379" s="192"/>
      <c r="AHW379" s="192"/>
      <c r="AHX379" s="192"/>
      <c r="AHY379" s="192"/>
      <c r="AHZ379" s="192"/>
      <c r="AIA379" s="192"/>
      <c r="AIB379" s="192"/>
      <c r="AIC379" s="192"/>
      <c r="AID379" s="192"/>
      <c r="AIE379" s="192"/>
      <c r="AIF379" s="192"/>
      <c r="AIG379" s="192"/>
      <c r="AIH379" s="192"/>
      <c r="AII379" s="192"/>
      <c r="AIJ379" s="192"/>
      <c r="AIK379" s="192"/>
      <c r="AIL379" s="192"/>
      <c r="AIM379" s="192"/>
      <c r="AIN379" s="192"/>
      <c r="AIO379" s="192"/>
      <c r="AIP379" s="192"/>
      <c r="AIQ379" s="192"/>
      <c r="AIR379" s="192"/>
      <c r="AIS379" s="192"/>
      <c r="AIT379" s="192"/>
      <c r="AIU379" s="192"/>
      <c r="AIV379" s="192"/>
      <c r="AIW379" s="192"/>
      <c r="AIX379" s="192"/>
      <c r="AIY379" s="192"/>
      <c r="AIZ379" s="192"/>
      <c r="AJA379" s="192"/>
      <c r="AJB379" s="192"/>
      <c r="AJC379" s="192"/>
      <c r="AJD379" s="192"/>
      <c r="AJE379" s="192"/>
      <c r="AJF379" s="192"/>
      <c r="AJG379" s="192"/>
      <c r="AJH379" s="192"/>
      <c r="AJI379" s="192"/>
      <c r="AJJ379" s="192"/>
      <c r="AJK379" s="192"/>
      <c r="AJL379" s="192"/>
      <c r="AJM379" s="192"/>
      <c r="AJN379" s="192"/>
      <c r="AJO379" s="192"/>
      <c r="AJP379" s="192"/>
      <c r="AJQ379" s="192"/>
      <c r="AJR379" s="192"/>
      <c r="AJS379" s="192"/>
      <c r="AJT379" s="192"/>
      <c r="AJU379" s="192"/>
      <c r="AJV379" s="192"/>
      <c r="AJW379" s="192"/>
      <c r="AJX379" s="192"/>
      <c r="AJY379" s="192"/>
      <c r="AJZ379" s="192"/>
      <c r="AKA379" s="192"/>
      <c r="AKB379" s="192"/>
      <c r="AKC379" s="192"/>
      <c r="AKD379" s="192"/>
      <c r="AKE379" s="192"/>
      <c r="AKF379" s="192"/>
      <c r="AKG379" s="192"/>
      <c r="AKH379" s="192"/>
      <c r="AKI379" s="192"/>
      <c r="AKJ379" s="192"/>
      <c r="AKK379" s="192"/>
      <c r="AKL379" s="192"/>
      <c r="AKM379" s="192"/>
      <c r="AKN379" s="192"/>
      <c r="AKO379" s="192"/>
      <c r="AKP379" s="192"/>
      <c r="AKQ379" s="192"/>
      <c r="AKR379" s="192"/>
      <c r="AKS379" s="192"/>
      <c r="AKT379" s="192"/>
      <c r="AKU379" s="192"/>
      <c r="AKV379" s="192"/>
      <c r="AKW379" s="192"/>
      <c r="AKX379" s="192"/>
      <c r="AKY379" s="192"/>
      <c r="AKZ379" s="192"/>
      <c r="ALA379" s="192"/>
      <c r="ALB379" s="192"/>
      <c r="ALC379" s="192"/>
      <c r="ALD379" s="192"/>
      <c r="ALE379" s="192"/>
      <c r="ALF379" s="192"/>
      <c r="ALG379" s="192"/>
      <c r="ALH379" s="192"/>
      <c r="ALI379" s="192"/>
      <c r="ALJ379" s="192"/>
      <c r="ALK379" s="192"/>
      <c r="ALL379" s="192"/>
      <c r="ALM379" s="192"/>
      <c r="ALN379" s="192"/>
      <c r="ALO379" s="192"/>
      <c r="ALP379" s="192"/>
      <c r="ALQ379" s="192"/>
      <c r="ALR379" s="192"/>
      <c r="ALS379" s="192"/>
      <c r="ALT379" s="192"/>
      <c r="ALU379" s="192"/>
      <c r="ALV379" s="192"/>
      <c r="ALW379" s="192"/>
      <c r="ALX379" s="192"/>
      <c r="ALY379" s="192"/>
      <c r="ALZ379" s="192"/>
      <c r="AMA379" s="192"/>
      <c r="AMB379" s="192"/>
      <c r="AMC379" s="192"/>
      <c r="AMD379" s="192"/>
      <c r="AME379" s="192"/>
      <c r="AMF379" s="192"/>
      <c r="AMG379" s="192"/>
      <c r="AMH379" s="192"/>
      <c r="AMI379" s="192"/>
      <c r="AMJ379" s="192"/>
    </row>
    <row r="380" spans="1:1024" s="220" customFormat="1" ht="24" customHeight="1" x14ac:dyDescent="0.25">
      <c r="A380" s="672"/>
      <c r="B380" s="675"/>
      <c r="C380" s="671"/>
      <c r="D380" s="672"/>
      <c r="E380" s="672" t="s">
        <v>1669</v>
      </c>
      <c r="F380" s="671" t="s">
        <v>1129</v>
      </c>
      <c r="G380" s="673" t="s">
        <v>1795</v>
      </c>
      <c r="H380" s="672">
        <v>1</v>
      </c>
      <c r="I380" s="189" t="s">
        <v>605</v>
      </c>
      <c r="J380" s="190" t="s">
        <v>6</v>
      </c>
      <c r="K380" s="188" t="s">
        <v>1796</v>
      </c>
      <c r="L380" s="189" t="str">
        <f>VLOOKUP(K380,CódigosRetorno!$A$2:$B$1795,2,FALSE())</f>
        <v>El XML no contiene el tag TaxScheme Name de impuestos globales</v>
      </c>
      <c r="M380" s="187" t="s">
        <v>8</v>
      </c>
      <c r="N380" s="191"/>
      <c r="O380" s="192"/>
      <c r="P380" s="192"/>
      <c r="Q380" s="192"/>
      <c r="R380" s="192"/>
      <c r="S380" s="192"/>
      <c r="T380" s="192"/>
      <c r="U380" s="192"/>
      <c r="V380" s="192"/>
      <c r="W380" s="192"/>
      <c r="X380" s="192"/>
      <c r="Y380" s="192"/>
      <c r="Z380" s="192"/>
      <c r="AA380" s="192"/>
      <c r="AB380" s="192"/>
      <c r="AC380" s="192"/>
      <c r="AD380" s="192"/>
      <c r="AE380" s="192"/>
      <c r="AF380" s="192"/>
      <c r="AG380" s="192"/>
      <c r="AH380" s="192"/>
      <c r="AI380" s="192"/>
      <c r="AJ380" s="192"/>
      <c r="AK380" s="192"/>
      <c r="AL380" s="192"/>
      <c r="AM380" s="192"/>
      <c r="AN380" s="192"/>
      <c r="AO380" s="192"/>
      <c r="AP380" s="192"/>
      <c r="AQ380" s="192"/>
      <c r="AR380" s="192"/>
      <c r="AS380" s="192"/>
      <c r="AT380" s="192"/>
      <c r="AU380" s="192"/>
      <c r="AV380" s="192"/>
      <c r="AW380" s="192"/>
      <c r="AX380" s="192"/>
      <c r="AY380" s="192"/>
      <c r="AZ380" s="192"/>
      <c r="BA380" s="192"/>
      <c r="BB380" s="192"/>
      <c r="BC380" s="192"/>
      <c r="BD380" s="192"/>
      <c r="BE380" s="192"/>
      <c r="BF380" s="192"/>
      <c r="BG380" s="192"/>
      <c r="BH380" s="192"/>
      <c r="BI380" s="192"/>
      <c r="BJ380" s="192"/>
      <c r="BK380" s="192"/>
      <c r="BL380" s="192"/>
      <c r="BM380" s="192"/>
      <c r="BN380" s="192"/>
      <c r="BO380" s="192"/>
      <c r="BP380" s="192"/>
      <c r="BQ380" s="192"/>
      <c r="BR380" s="192"/>
      <c r="BS380" s="192"/>
      <c r="BT380" s="192"/>
      <c r="BU380" s="192"/>
      <c r="BV380" s="192"/>
      <c r="BW380" s="192"/>
      <c r="BX380" s="192"/>
      <c r="BY380" s="192"/>
      <c r="BZ380" s="192"/>
      <c r="CA380" s="192"/>
      <c r="CB380" s="192"/>
      <c r="CC380" s="192"/>
      <c r="CD380" s="192"/>
      <c r="CE380" s="192"/>
      <c r="CF380" s="192"/>
      <c r="CG380" s="192"/>
      <c r="CH380" s="192"/>
      <c r="CI380" s="192"/>
      <c r="CJ380" s="192"/>
      <c r="CK380" s="192"/>
      <c r="CL380" s="192"/>
      <c r="CM380" s="192"/>
      <c r="CN380" s="192"/>
      <c r="CO380" s="192"/>
      <c r="CP380" s="192"/>
      <c r="CQ380" s="192"/>
      <c r="CR380" s="192"/>
      <c r="CS380" s="192"/>
      <c r="CT380" s="192"/>
      <c r="CU380" s="192"/>
      <c r="CV380" s="192"/>
      <c r="CW380" s="192"/>
      <c r="CX380" s="192"/>
      <c r="CY380" s="192"/>
      <c r="CZ380" s="192"/>
      <c r="DA380" s="192"/>
      <c r="DB380" s="192"/>
      <c r="DC380" s="192"/>
      <c r="DD380" s="192"/>
      <c r="DE380" s="192"/>
      <c r="DF380" s="192"/>
      <c r="DG380" s="192"/>
      <c r="DH380" s="192"/>
      <c r="DI380" s="192"/>
      <c r="DJ380" s="192"/>
      <c r="DK380" s="192"/>
      <c r="DL380" s="192"/>
      <c r="DM380" s="192"/>
      <c r="DN380" s="192"/>
      <c r="DO380" s="192"/>
      <c r="DP380" s="192"/>
      <c r="DQ380" s="192"/>
      <c r="DR380" s="192"/>
      <c r="DS380" s="192"/>
      <c r="DT380" s="192"/>
      <c r="DU380" s="192"/>
      <c r="DV380" s="192"/>
      <c r="DW380" s="192"/>
      <c r="DX380" s="192"/>
      <c r="DY380" s="192"/>
      <c r="DZ380" s="192"/>
      <c r="EA380" s="192"/>
      <c r="EB380" s="192"/>
      <c r="EC380" s="192"/>
      <c r="ED380" s="192"/>
      <c r="EE380" s="192"/>
      <c r="EF380" s="192"/>
      <c r="EG380" s="192"/>
      <c r="EH380" s="192"/>
      <c r="EI380" s="192"/>
      <c r="EJ380" s="192"/>
      <c r="EK380" s="192"/>
      <c r="EL380" s="192"/>
      <c r="EM380" s="192"/>
      <c r="EN380" s="192"/>
      <c r="EO380" s="192"/>
      <c r="EP380" s="192"/>
      <c r="EQ380" s="192"/>
      <c r="ER380" s="192"/>
      <c r="ES380" s="192"/>
      <c r="ET380" s="192"/>
      <c r="EU380" s="192"/>
      <c r="EV380" s="192"/>
      <c r="EW380" s="192"/>
      <c r="EX380" s="192"/>
      <c r="EY380" s="192"/>
      <c r="EZ380" s="192"/>
      <c r="FA380" s="192"/>
      <c r="FB380" s="192"/>
      <c r="FC380" s="192"/>
      <c r="FD380" s="192"/>
      <c r="FE380" s="192"/>
      <c r="FF380" s="192"/>
      <c r="FG380" s="192"/>
      <c r="FH380" s="192"/>
      <c r="FI380" s="192"/>
      <c r="FJ380" s="192"/>
      <c r="FK380" s="192"/>
      <c r="FL380" s="192"/>
      <c r="FM380" s="192"/>
      <c r="FN380" s="192"/>
      <c r="FO380" s="192"/>
      <c r="FP380" s="192"/>
      <c r="FQ380" s="192"/>
      <c r="FR380" s="192"/>
      <c r="FS380" s="192"/>
      <c r="FT380" s="192"/>
      <c r="FU380" s="192"/>
      <c r="FV380" s="192"/>
      <c r="FW380" s="192"/>
      <c r="FX380" s="192"/>
      <c r="FY380" s="192"/>
      <c r="FZ380" s="192"/>
      <c r="GA380" s="192"/>
      <c r="GB380" s="192"/>
      <c r="GC380" s="192"/>
      <c r="GD380" s="192"/>
      <c r="GE380" s="192"/>
      <c r="GF380" s="192"/>
      <c r="GG380" s="192"/>
      <c r="GH380" s="192"/>
      <c r="GI380" s="192"/>
      <c r="GJ380" s="192"/>
      <c r="GK380" s="192"/>
      <c r="GL380" s="192"/>
      <c r="GM380" s="192"/>
      <c r="GN380" s="192"/>
      <c r="GO380" s="192"/>
      <c r="GP380" s="192"/>
      <c r="GQ380" s="192"/>
      <c r="GR380" s="192"/>
      <c r="GS380" s="192"/>
      <c r="GT380" s="192"/>
      <c r="GU380" s="192"/>
      <c r="GV380" s="192"/>
      <c r="GW380" s="192"/>
      <c r="GX380" s="192"/>
      <c r="GY380" s="192"/>
      <c r="GZ380" s="192"/>
      <c r="HA380" s="192"/>
      <c r="HB380" s="192"/>
      <c r="HC380" s="192"/>
      <c r="HD380" s="192"/>
      <c r="HE380" s="192"/>
      <c r="HF380" s="192"/>
      <c r="HG380" s="192"/>
      <c r="HH380" s="192"/>
      <c r="HI380" s="192"/>
      <c r="HJ380" s="192"/>
      <c r="HK380" s="192"/>
      <c r="HL380" s="192"/>
      <c r="HM380" s="192"/>
      <c r="HN380" s="192"/>
      <c r="HO380" s="192"/>
      <c r="HP380" s="192"/>
      <c r="HQ380" s="192"/>
      <c r="HR380" s="192"/>
      <c r="HS380" s="192"/>
      <c r="HT380" s="192"/>
      <c r="HU380" s="192"/>
      <c r="HV380" s="192"/>
      <c r="HW380" s="192"/>
      <c r="HX380" s="192"/>
      <c r="HY380" s="192"/>
      <c r="HZ380" s="192"/>
      <c r="IA380" s="192"/>
      <c r="IB380" s="192"/>
      <c r="IC380" s="192"/>
      <c r="ID380" s="192"/>
      <c r="IE380" s="192"/>
      <c r="IF380" s="192"/>
      <c r="IG380" s="192"/>
      <c r="IH380" s="192"/>
      <c r="II380" s="192"/>
      <c r="IJ380" s="192"/>
      <c r="IK380" s="192"/>
      <c r="IL380" s="192"/>
      <c r="IM380" s="192"/>
      <c r="IN380" s="192"/>
      <c r="IO380" s="192"/>
      <c r="IP380" s="192"/>
      <c r="IQ380" s="192"/>
      <c r="IR380" s="192"/>
      <c r="IS380" s="192"/>
      <c r="IT380" s="192"/>
      <c r="IU380" s="192"/>
      <c r="IV380" s="192"/>
      <c r="IW380" s="192"/>
      <c r="IX380" s="192"/>
      <c r="IY380" s="192"/>
      <c r="IZ380" s="192"/>
      <c r="JA380" s="192"/>
      <c r="JB380" s="192"/>
      <c r="JC380" s="192"/>
      <c r="JD380" s="192"/>
      <c r="JE380" s="192"/>
      <c r="JF380" s="192"/>
      <c r="JG380" s="192"/>
      <c r="JH380" s="192"/>
      <c r="JI380" s="192"/>
      <c r="JJ380" s="192"/>
      <c r="JK380" s="192"/>
      <c r="JL380" s="192"/>
      <c r="JM380" s="192"/>
      <c r="JN380" s="192"/>
      <c r="JO380" s="192"/>
      <c r="JP380" s="192"/>
      <c r="JQ380" s="192"/>
      <c r="JR380" s="192"/>
      <c r="JS380" s="192"/>
      <c r="JT380" s="192"/>
      <c r="JU380" s="192"/>
      <c r="JV380" s="192"/>
      <c r="JW380" s="192"/>
      <c r="JX380" s="192"/>
      <c r="JY380" s="192"/>
      <c r="JZ380" s="192"/>
      <c r="KA380" s="192"/>
      <c r="KB380" s="192"/>
      <c r="KC380" s="192"/>
      <c r="KD380" s="192"/>
      <c r="KE380" s="192"/>
      <c r="KF380" s="192"/>
      <c r="KG380" s="192"/>
      <c r="KH380" s="192"/>
      <c r="KI380" s="192"/>
      <c r="KJ380" s="192"/>
      <c r="KK380" s="192"/>
      <c r="KL380" s="192"/>
      <c r="KM380" s="192"/>
      <c r="KN380" s="192"/>
      <c r="KO380" s="192"/>
      <c r="KP380" s="192"/>
      <c r="KQ380" s="192"/>
      <c r="KR380" s="192"/>
      <c r="KS380" s="192"/>
      <c r="KT380" s="192"/>
      <c r="KU380" s="192"/>
      <c r="KV380" s="192"/>
      <c r="KW380" s="192"/>
      <c r="KX380" s="192"/>
      <c r="KY380" s="192"/>
      <c r="KZ380" s="192"/>
      <c r="LA380" s="192"/>
      <c r="LB380" s="192"/>
      <c r="LC380" s="192"/>
      <c r="LD380" s="192"/>
      <c r="LE380" s="192"/>
      <c r="LF380" s="192"/>
      <c r="LG380" s="192"/>
      <c r="LH380" s="192"/>
      <c r="LI380" s="192"/>
      <c r="LJ380" s="192"/>
      <c r="LK380" s="192"/>
      <c r="LL380" s="192"/>
      <c r="LM380" s="192"/>
      <c r="LN380" s="192"/>
      <c r="LO380" s="192"/>
      <c r="LP380" s="192"/>
      <c r="LQ380" s="192"/>
      <c r="LR380" s="192"/>
      <c r="LS380" s="192"/>
      <c r="LT380" s="192"/>
      <c r="LU380" s="192"/>
      <c r="LV380" s="192"/>
      <c r="LW380" s="192"/>
      <c r="LX380" s="192"/>
      <c r="LY380" s="192"/>
      <c r="LZ380" s="192"/>
      <c r="MA380" s="192"/>
      <c r="MB380" s="192"/>
      <c r="MC380" s="192"/>
      <c r="MD380" s="192"/>
      <c r="ME380" s="192"/>
      <c r="MF380" s="192"/>
      <c r="MG380" s="192"/>
      <c r="MH380" s="192"/>
      <c r="MI380" s="192"/>
      <c r="MJ380" s="192"/>
      <c r="MK380" s="192"/>
      <c r="ML380" s="192"/>
      <c r="MM380" s="192"/>
      <c r="MN380" s="192"/>
      <c r="MO380" s="192"/>
      <c r="MP380" s="192"/>
      <c r="MQ380" s="192"/>
      <c r="MR380" s="192"/>
      <c r="MS380" s="192"/>
      <c r="MT380" s="192"/>
      <c r="MU380" s="192"/>
      <c r="MV380" s="192"/>
      <c r="MW380" s="192"/>
      <c r="MX380" s="192"/>
      <c r="MY380" s="192"/>
      <c r="MZ380" s="192"/>
      <c r="NA380" s="192"/>
      <c r="NB380" s="192"/>
      <c r="NC380" s="192"/>
      <c r="ND380" s="192"/>
      <c r="NE380" s="192"/>
      <c r="NF380" s="192"/>
      <c r="NG380" s="192"/>
      <c r="NH380" s="192"/>
      <c r="NI380" s="192"/>
      <c r="NJ380" s="192"/>
      <c r="NK380" s="192"/>
      <c r="NL380" s="192"/>
      <c r="NM380" s="192"/>
      <c r="NN380" s="192"/>
      <c r="NO380" s="192"/>
      <c r="NP380" s="192"/>
      <c r="NQ380" s="192"/>
      <c r="NR380" s="192"/>
      <c r="NS380" s="192"/>
      <c r="NT380" s="192"/>
      <c r="NU380" s="192"/>
      <c r="NV380" s="192"/>
      <c r="NW380" s="192"/>
      <c r="NX380" s="192"/>
      <c r="NY380" s="192"/>
      <c r="NZ380" s="192"/>
      <c r="OA380" s="192"/>
      <c r="OB380" s="192"/>
      <c r="OC380" s="192"/>
      <c r="OD380" s="192"/>
      <c r="OE380" s="192"/>
      <c r="OF380" s="192"/>
      <c r="OG380" s="192"/>
      <c r="OH380" s="192"/>
      <c r="OI380" s="192"/>
      <c r="OJ380" s="192"/>
      <c r="OK380" s="192"/>
      <c r="OL380" s="192"/>
      <c r="OM380" s="192"/>
      <c r="ON380" s="192"/>
      <c r="OO380" s="192"/>
      <c r="OP380" s="192"/>
      <c r="OQ380" s="192"/>
      <c r="OR380" s="192"/>
      <c r="OS380" s="192"/>
      <c r="OT380" s="192"/>
      <c r="OU380" s="192"/>
      <c r="OV380" s="192"/>
      <c r="OW380" s="192"/>
      <c r="OX380" s="192"/>
      <c r="OY380" s="192"/>
      <c r="OZ380" s="192"/>
      <c r="PA380" s="192"/>
      <c r="PB380" s="192"/>
      <c r="PC380" s="192"/>
      <c r="PD380" s="192"/>
      <c r="PE380" s="192"/>
      <c r="PF380" s="192"/>
      <c r="PG380" s="192"/>
      <c r="PH380" s="192"/>
      <c r="PI380" s="192"/>
      <c r="PJ380" s="192"/>
      <c r="PK380" s="192"/>
      <c r="PL380" s="192"/>
      <c r="PM380" s="192"/>
      <c r="PN380" s="192"/>
      <c r="PO380" s="192"/>
      <c r="PP380" s="192"/>
      <c r="PQ380" s="192"/>
      <c r="PR380" s="192"/>
      <c r="PS380" s="192"/>
      <c r="PT380" s="192"/>
      <c r="PU380" s="192"/>
      <c r="PV380" s="192"/>
      <c r="PW380" s="192"/>
      <c r="PX380" s="192"/>
      <c r="PY380" s="192"/>
      <c r="PZ380" s="192"/>
      <c r="QA380" s="192"/>
      <c r="QB380" s="192"/>
      <c r="QC380" s="192"/>
      <c r="QD380" s="192"/>
      <c r="QE380" s="192"/>
      <c r="QF380" s="192"/>
      <c r="QG380" s="192"/>
      <c r="QH380" s="192"/>
      <c r="QI380" s="192"/>
      <c r="QJ380" s="192"/>
      <c r="QK380" s="192"/>
      <c r="QL380" s="192"/>
      <c r="QM380" s="192"/>
      <c r="QN380" s="192"/>
      <c r="QO380" s="192"/>
      <c r="QP380" s="192"/>
      <c r="QQ380" s="192"/>
      <c r="QR380" s="192"/>
      <c r="QS380" s="192"/>
      <c r="QT380" s="192"/>
      <c r="QU380" s="192"/>
      <c r="QV380" s="192"/>
      <c r="QW380" s="192"/>
      <c r="QX380" s="192"/>
      <c r="QY380" s="192"/>
      <c r="QZ380" s="192"/>
      <c r="RA380" s="192"/>
      <c r="RB380" s="192"/>
      <c r="RC380" s="192"/>
      <c r="RD380" s="192"/>
      <c r="RE380" s="192"/>
      <c r="RF380" s="192"/>
      <c r="RG380" s="192"/>
      <c r="RH380" s="192"/>
      <c r="RI380" s="192"/>
      <c r="RJ380" s="192"/>
      <c r="RK380" s="192"/>
      <c r="RL380" s="192"/>
      <c r="RM380" s="192"/>
      <c r="RN380" s="192"/>
      <c r="RO380" s="192"/>
      <c r="RP380" s="192"/>
      <c r="RQ380" s="192"/>
      <c r="RR380" s="192"/>
      <c r="RS380" s="192"/>
      <c r="RT380" s="192"/>
      <c r="RU380" s="192"/>
      <c r="RV380" s="192"/>
      <c r="RW380" s="192"/>
      <c r="RX380" s="192"/>
      <c r="RY380" s="192"/>
      <c r="RZ380" s="192"/>
      <c r="SA380" s="192"/>
      <c r="SB380" s="192"/>
      <c r="SC380" s="192"/>
      <c r="SD380" s="192"/>
      <c r="SE380" s="192"/>
      <c r="SF380" s="192"/>
      <c r="SG380" s="192"/>
      <c r="SH380" s="192"/>
      <c r="SI380" s="192"/>
      <c r="SJ380" s="192"/>
      <c r="SK380" s="192"/>
      <c r="SL380" s="192"/>
      <c r="SM380" s="192"/>
      <c r="SN380" s="192"/>
      <c r="SO380" s="192"/>
      <c r="SP380" s="192"/>
      <c r="SQ380" s="192"/>
      <c r="SR380" s="192"/>
      <c r="SS380" s="192"/>
      <c r="ST380" s="192"/>
      <c r="SU380" s="192"/>
      <c r="SV380" s="192"/>
      <c r="SW380" s="192"/>
      <c r="SX380" s="192"/>
      <c r="SY380" s="192"/>
      <c r="SZ380" s="192"/>
      <c r="TA380" s="192"/>
      <c r="TB380" s="192"/>
      <c r="TC380" s="192"/>
      <c r="TD380" s="192"/>
      <c r="TE380" s="192"/>
      <c r="TF380" s="192"/>
      <c r="TG380" s="192"/>
      <c r="TH380" s="192"/>
      <c r="TI380" s="192"/>
      <c r="TJ380" s="192"/>
      <c r="TK380" s="192"/>
      <c r="TL380" s="192"/>
      <c r="TM380" s="192"/>
      <c r="TN380" s="192"/>
      <c r="TO380" s="192"/>
      <c r="TP380" s="192"/>
      <c r="TQ380" s="192"/>
      <c r="TR380" s="192"/>
      <c r="TS380" s="192"/>
      <c r="TT380" s="192"/>
      <c r="TU380" s="192"/>
      <c r="TV380" s="192"/>
      <c r="TW380" s="192"/>
      <c r="TX380" s="192"/>
      <c r="TY380" s="192"/>
      <c r="TZ380" s="192"/>
      <c r="UA380" s="192"/>
      <c r="UB380" s="192"/>
      <c r="UC380" s="192"/>
      <c r="UD380" s="192"/>
      <c r="UE380" s="192"/>
      <c r="UF380" s="192"/>
      <c r="UG380" s="192"/>
      <c r="UH380" s="192"/>
      <c r="UI380" s="192"/>
      <c r="UJ380" s="192"/>
      <c r="UK380" s="192"/>
      <c r="UL380" s="192"/>
      <c r="UM380" s="192"/>
      <c r="UN380" s="192"/>
      <c r="UO380" s="192"/>
      <c r="UP380" s="192"/>
      <c r="UQ380" s="192"/>
      <c r="UR380" s="192"/>
      <c r="US380" s="192"/>
      <c r="UT380" s="192"/>
      <c r="UU380" s="192"/>
      <c r="UV380" s="192"/>
      <c r="UW380" s="192"/>
      <c r="UX380" s="192"/>
      <c r="UY380" s="192"/>
      <c r="UZ380" s="192"/>
      <c r="VA380" s="192"/>
      <c r="VB380" s="192"/>
      <c r="VC380" s="192"/>
      <c r="VD380" s="192"/>
      <c r="VE380" s="192"/>
      <c r="VF380" s="192"/>
      <c r="VG380" s="192"/>
      <c r="VH380" s="192"/>
      <c r="VI380" s="192"/>
      <c r="VJ380" s="192"/>
      <c r="VK380" s="192"/>
      <c r="VL380" s="192"/>
      <c r="VM380" s="192"/>
      <c r="VN380" s="192"/>
      <c r="VO380" s="192"/>
      <c r="VP380" s="192"/>
      <c r="VQ380" s="192"/>
      <c r="VR380" s="192"/>
      <c r="VS380" s="192"/>
      <c r="VT380" s="192"/>
      <c r="VU380" s="192"/>
      <c r="VV380" s="192"/>
      <c r="VW380" s="192"/>
      <c r="VX380" s="192"/>
      <c r="VY380" s="192"/>
      <c r="VZ380" s="192"/>
      <c r="WA380" s="192"/>
      <c r="WB380" s="192"/>
      <c r="WC380" s="192"/>
      <c r="WD380" s="192"/>
      <c r="WE380" s="192"/>
      <c r="WF380" s="192"/>
      <c r="WG380" s="192"/>
      <c r="WH380" s="192"/>
      <c r="WI380" s="192"/>
      <c r="WJ380" s="192"/>
      <c r="WK380" s="192"/>
      <c r="WL380" s="192"/>
      <c r="WM380" s="192"/>
      <c r="WN380" s="192"/>
      <c r="WO380" s="192"/>
      <c r="WP380" s="192"/>
      <c r="WQ380" s="192"/>
      <c r="WR380" s="192"/>
      <c r="WS380" s="192"/>
      <c r="WT380" s="192"/>
      <c r="WU380" s="192"/>
      <c r="WV380" s="192"/>
      <c r="WW380" s="192"/>
      <c r="WX380" s="192"/>
      <c r="WY380" s="192"/>
      <c r="WZ380" s="192"/>
      <c r="XA380" s="192"/>
      <c r="XB380" s="192"/>
      <c r="XC380" s="192"/>
      <c r="XD380" s="192"/>
      <c r="XE380" s="192"/>
      <c r="XF380" s="192"/>
      <c r="XG380" s="192"/>
      <c r="XH380" s="192"/>
      <c r="XI380" s="192"/>
      <c r="XJ380" s="192"/>
      <c r="XK380" s="192"/>
      <c r="XL380" s="192"/>
      <c r="XM380" s="192"/>
      <c r="XN380" s="192"/>
      <c r="XO380" s="192"/>
      <c r="XP380" s="192"/>
      <c r="XQ380" s="192"/>
      <c r="XR380" s="192"/>
      <c r="XS380" s="192"/>
      <c r="XT380" s="192"/>
      <c r="XU380" s="192"/>
      <c r="XV380" s="192"/>
      <c r="XW380" s="192"/>
      <c r="XX380" s="192"/>
      <c r="XY380" s="192"/>
      <c r="XZ380" s="192"/>
      <c r="YA380" s="192"/>
      <c r="YB380" s="192"/>
      <c r="YC380" s="192"/>
      <c r="YD380" s="192"/>
      <c r="YE380" s="192"/>
      <c r="YF380" s="192"/>
      <c r="YG380" s="192"/>
      <c r="YH380" s="192"/>
      <c r="YI380" s="192"/>
      <c r="YJ380" s="192"/>
      <c r="YK380" s="192"/>
      <c r="YL380" s="192"/>
      <c r="YM380" s="192"/>
      <c r="YN380" s="192"/>
      <c r="YO380" s="192"/>
      <c r="YP380" s="192"/>
      <c r="YQ380" s="192"/>
      <c r="YR380" s="192"/>
      <c r="YS380" s="192"/>
      <c r="YT380" s="192"/>
      <c r="YU380" s="192"/>
      <c r="YV380" s="192"/>
      <c r="YW380" s="192"/>
      <c r="YX380" s="192"/>
      <c r="YY380" s="192"/>
      <c r="YZ380" s="192"/>
      <c r="ZA380" s="192"/>
      <c r="ZB380" s="192"/>
      <c r="ZC380" s="192"/>
      <c r="ZD380" s="192"/>
      <c r="ZE380" s="192"/>
      <c r="ZF380" s="192"/>
      <c r="ZG380" s="192"/>
      <c r="ZH380" s="192"/>
      <c r="ZI380" s="192"/>
      <c r="ZJ380" s="192"/>
      <c r="ZK380" s="192"/>
      <c r="ZL380" s="192"/>
      <c r="ZM380" s="192"/>
      <c r="ZN380" s="192"/>
      <c r="ZO380" s="192"/>
      <c r="ZP380" s="192"/>
      <c r="ZQ380" s="192"/>
      <c r="ZR380" s="192"/>
      <c r="ZS380" s="192"/>
      <c r="ZT380" s="192"/>
      <c r="ZU380" s="192"/>
      <c r="ZV380" s="192"/>
      <c r="ZW380" s="192"/>
      <c r="ZX380" s="192"/>
      <c r="ZY380" s="192"/>
      <c r="ZZ380" s="192"/>
      <c r="AAA380" s="192"/>
      <c r="AAB380" s="192"/>
      <c r="AAC380" s="192"/>
      <c r="AAD380" s="192"/>
      <c r="AAE380" s="192"/>
      <c r="AAF380" s="192"/>
      <c r="AAG380" s="192"/>
      <c r="AAH380" s="192"/>
      <c r="AAI380" s="192"/>
      <c r="AAJ380" s="192"/>
      <c r="AAK380" s="192"/>
      <c r="AAL380" s="192"/>
      <c r="AAM380" s="192"/>
      <c r="AAN380" s="192"/>
      <c r="AAO380" s="192"/>
      <c r="AAP380" s="192"/>
      <c r="AAQ380" s="192"/>
      <c r="AAR380" s="192"/>
      <c r="AAS380" s="192"/>
      <c r="AAT380" s="192"/>
      <c r="AAU380" s="192"/>
      <c r="AAV380" s="192"/>
      <c r="AAW380" s="192"/>
      <c r="AAX380" s="192"/>
      <c r="AAY380" s="192"/>
      <c r="AAZ380" s="192"/>
      <c r="ABA380" s="192"/>
      <c r="ABB380" s="192"/>
      <c r="ABC380" s="192"/>
      <c r="ABD380" s="192"/>
      <c r="ABE380" s="192"/>
      <c r="ABF380" s="192"/>
      <c r="ABG380" s="192"/>
      <c r="ABH380" s="192"/>
      <c r="ABI380" s="192"/>
      <c r="ABJ380" s="192"/>
      <c r="ABK380" s="192"/>
      <c r="ABL380" s="192"/>
      <c r="ABM380" s="192"/>
      <c r="ABN380" s="192"/>
      <c r="ABO380" s="192"/>
      <c r="ABP380" s="192"/>
      <c r="ABQ380" s="192"/>
      <c r="ABR380" s="192"/>
      <c r="ABS380" s="192"/>
      <c r="ABT380" s="192"/>
      <c r="ABU380" s="192"/>
      <c r="ABV380" s="192"/>
      <c r="ABW380" s="192"/>
      <c r="ABX380" s="192"/>
      <c r="ABY380" s="192"/>
      <c r="ABZ380" s="192"/>
      <c r="ACA380" s="192"/>
      <c r="ACB380" s="192"/>
      <c r="ACC380" s="192"/>
      <c r="ACD380" s="192"/>
      <c r="ACE380" s="192"/>
      <c r="ACF380" s="192"/>
      <c r="ACG380" s="192"/>
      <c r="ACH380" s="192"/>
      <c r="ACI380" s="192"/>
      <c r="ACJ380" s="192"/>
      <c r="ACK380" s="192"/>
      <c r="ACL380" s="192"/>
      <c r="ACM380" s="192"/>
      <c r="ACN380" s="192"/>
      <c r="ACO380" s="192"/>
      <c r="ACP380" s="192"/>
      <c r="ACQ380" s="192"/>
      <c r="ACR380" s="192"/>
      <c r="ACS380" s="192"/>
      <c r="ACT380" s="192"/>
      <c r="ACU380" s="192"/>
      <c r="ACV380" s="192"/>
      <c r="ACW380" s="192"/>
      <c r="ACX380" s="192"/>
      <c r="ACY380" s="192"/>
      <c r="ACZ380" s="192"/>
      <c r="ADA380" s="192"/>
      <c r="ADB380" s="192"/>
      <c r="ADC380" s="192"/>
      <c r="ADD380" s="192"/>
      <c r="ADE380" s="192"/>
      <c r="ADF380" s="192"/>
      <c r="ADG380" s="192"/>
      <c r="ADH380" s="192"/>
      <c r="ADI380" s="192"/>
      <c r="ADJ380" s="192"/>
      <c r="ADK380" s="192"/>
      <c r="ADL380" s="192"/>
      <c r="ADM380" s="192"/>
      <c r="ADN380" s="192"/>
      <c r="ADO380" s="192"/>
      <c r="ADP380" s="192"/>
      <c r="ADQ380" s="192"/>
      <c r="ADR380" s="192"/>
      <c r="ADS380" s="192"/>
      <c r="ADT380" s="192"/>
      <c r="ADU380" s="192"/>
      <c r="ADV380" s="192"/>
      <c r="ADW380" s="192"/>
      <c r="ADX380" s="192"/>
      <c r="ADY380" s="192"/>
      <c r="ADZ380" s="192"/>
      <c r="AEA380" s="192"/>
      <c r="AEB380" s="192"/>
      <c r="AEC380" s="192"/>
      <c r="AED380" s="192"/>
      <c r="AEE380" s="192"/>
      <c r="AEF380" s="192"/>
      <c r="AEG380" s="192"/>
      <c r="AEH380" s="192"/>
      <c r="AEI380" s="192"/>
      <c r="AEJ380" s="192"/>
      <c r="AEK380" s="192"/>
      <c r="AEL380" s="192"/>
      <c r="AEM380" s="192"/>
      <c r="AEN380" s="192"/>
      <c r="AEO380" s="192"/>
      <c r="AEP380" s="192"/>
      <c r="AEQ380" s="192"/>
      <c r="AER380" s="192"/>
      <c r="AES380" s="192"/>
      <c r="AET380" s="192"/>
      <c r="AEU380" s="192"/>
      <c r="AEV380" s="192"/>
      <c r="AEW380" s="192"/>
      <c r="AEX380" s="192"/>
      <c r="AEY380" s="192"/>
      <c r="AEZ380" s="192"/>
      <c r="AFA380" s="192"/>
      <c r="AFB380" s="192"/>
      <c r="AFC380" s="192"/>
      <c r="AFD380" s="192"/>
      <c r="AFE380" s="192"/>
      <c r="AFF380" s="192"/>
      <c r="AFG380" s="192"/>
      <c r="AFH380" s="192"/>
      <c r="AFI380" s="192"/>
      <c r="AFJ380" s="192"/>
      <c r="AFK380" s="192"/>
      <c r="AFL380" s="192"/>
      <c r="AFM380" s="192"/>
      <c r="AFN380" s="192"/>
      <c r="AFO380" s="192"/>
      <c r="AFP380" s="192"/>
      <c r="AFQ380" s="192"/>
      <c r="AFR380" s="192"/>
      <c r="AFS380" s="192"/>
      <c r="AFT380" s="192"/>
      <c r="AFU380" s="192"/>
      <c r="AFV380" s="192"/>
      <c r="AFW380" s="192"/>
      <c r="AFX380" s="192"/>
      <c r="AFY380" s="192"/>
      <c r="AFZ380" s="192"/>
      <c r="AGA380" s="192"/>
      <c r="AGB380" s="192"/>
      <c r="AGC380" s="192"/>
      <c r="AGD380" s="192"/>
      <c r="AGE380" s="192"/>
      <c r="AGF380" s="192"/>
      <c r="AGG380" s="192"/>
      <c r="AGH380" s="192"/>
      <c r="AGI380" s="192"/>
      <c r="AGJ380" s="192"/>
      <c r="AGK380" s="192"/>
      <c r="AGL380" s="192"/>
      <c r="AGM380" s="192"/>
      <c r="AGN380" s="192"/>
      <c r="AGO380" s="192"/>
      <c r="AGP380" s="192"/>
      <c r="AGQ380" s="192"/>
      <c r="AGR380" s="192"/>
      <c r="AGS380" s="192"/>
      <c r="AGT380" s="192"/>
      <c r="AGU380" s="192"/>
      <c r="AGV380" s="192"/>
      <c r="AGW380" s="192"/>
      <c r="AGX380" s="192"/>
      <c r="AGY380" s="192"/>
      <c r="AGZ380" s="192"/>
      <c r="AHA380" s="192"/>
      <c r="AHB380" s="192"/>
      <c r="AHC380" s="192"/>
      <c r="AHD380" s="192"/>
      <c r="AHE380" s="192"/>
      <c r="AHF380" s="192"/>
      <c r="AHG380" s="192"/>
      <c r="AHH380" s="192"/>
      <c r="AHI380" s="192"/>
      <c r="AHJ380" s="192"/>
      <c r="AHK380" s="192"/>
      <c r="AHL380" s="192"/>
      <c r="AHM380" s="192"/>
      <c r="AHN380" s="192"/>
      <c r="AHO380" s="192"/>
      <c r="AHP380" s="192"/>
      <c r="AHQ380" s="192"/>
      <c r="AHR380" s="192"/>
      <c r="AHS380" s="192"/>
      <c r="AHT380" s="192"/>
      <c r="AHU380" s="192"/>
      <c r="AHV380" s="192"/>
      <c r="AHW380" s="192"/>
      <c r="AHX380" s="192"/>
      <c r="AHY380" s="192"/>
      <c r="AHZ380" s="192"/>
      <c r="AIA380" s="192"/>
      <c r="AIB380" s="192"/>
      <c r="AIC380" s="192"/>
      <c r="AID380" s="192"/>
      <c r="AIE380" s="192"/>
      <c r="AIF380" s="192"/>
      <c r="AIG380" s="192"/>
      <c r="AIH380" s="192"/>
      <c r="AII380" s="192"/>
      <c r="AIJ380" s="192"/>
      <c r="AIK380" s="192"/>
      <c r="AIL380" s="192"/>
      <c r="AIM380" s="192"/>
      <c r="AIN380" s="192"/>
      <c r="AIO380" s="192"/>
      <c r="AIP380" s="192"/>
      <c r="AIQ380" s="192"/>
      <c r="AIR380" s="192"/>
      <c r="AIS380" s="192"/>
      <c r="AIT380" s="192"/>
      <c r="AIU380" s="192"/>
      <c r="AIV380" s="192"/>
      <c r="AIW380" s="192"/>
      <c r="AIX380" s="192"/>
      <c r="AIY380" s="192"/>
      <c r="AIZ380" s="192"/>
      <c r="AJA380" s="192"/>
      <c r="AJB380" s="192"/>
      <c r="AJC380" s="192"/>
      <c r="AJD380" s="192"/>
      <c r="AJE380" s="192"/>
      <c r="AJF380" s="192"/>
      <c r="AJG380" s="192"/>
      <c r="AJH380" s="192"/>
      <c r="AJI380" s="192"/>
      <c r="AJJ380" s="192"/>
      <c r="AJK380" s="192"/>
      <c r="AJL380" s="192"/>
      <c r="AJM380" s="192"/>
      <c r="AJN380" s="192"/>
      <c r="AJO380" s="192"/>
      <c r="AJP380" s="192"/>
      <c r="AJQ380" s="192"/>
      <c r="AJR380" s="192"/>
      <c r="AJS380" s="192"/>
      <c r="AJT380" s="192"/>
      <c r="AJU380" s="192"/>
      <c r="AJV380" s="192"/>
      <c r="AJW380" s="192"/>
      <c r="AJX380" s="192"/>
      <c r="AJY380" s="192"/>
      <c r="AJZ380" s="192"/>
      <c r="AKA380" s="192"/>
      <c r="AKB380" s="192"/>
      <c r="AKC380" s="192"/>
      <c r="AKD380" s="192"/>
      <c r="AKE380" s="192"/>
      <c r="AKF380" s="192"/>
      <c r="AKG380" s="192"/>
      <c r="AKH380" s="192"/>
      <c r="AKI380" s="192"/>
      <c r="AKJ380" s="192"/>
      <c r="AKK380" s="192"/>
      <c r="AKL380" s="192"/>
      <c r="AKM380" s="192"/>
      <c r="AKN380" s="192"/>
      <c r="AKO380" s="192"/>
      <c r="AKP380" s="192"/>
      <c r="AKQ380" s="192"/>
      <c r="AKR380" s="192"/>
      <c r="AKS380" s="192"/>
      <c r="AKT380" s="192"/>
      <c r="AKU380" s="192"/>
      <c r="AKV380" s="192"/>
      <c r="AKW380" s="192"/>
      <c r="AKX380" s="192"/>
      <c r="AKY380" s="192"/>
      <c r="AKZ380" s="192"/>
      <c r="ALA380" s="192"/>
      <c r="ALB380" s="192"/>
      <c r="ALC380" s="192"/>
      <c r="ALD380" s="192"/>
      <c r="ALE380" s="192"/>
      <c r="ALF380" s="192"/>
      <c r="ALG380" s="192"/>
      <c r="ALH380" s="192"/>
      <c r="ALI380" s="192"/>
      <c r="ALJ380" s="192"/>
      <c r="ALK380" s="192"/>
      <c r="ALL380" s="192"/>
      <c r="ALM380" s="192"/>
      <c r="ALN380" s="192"/>
      <c r="ALO380" s="192"/>
      <c r="ALP380" s="192"/>
      <c r="ALQ380" s="192"/>
      <c r="ALR380" s="192"/>
      <c r="ALS380" s="192"/>
      <c r="ALT380" s="192"/>
      <c r="ALU380" s="192"/>
      <c r="ALV380" s="192"/>
      <c r="ALW380" s="192"/>
      <c r="ALX380" s="192"/>
      <c r="ALY380" s="192"/>
      <c r="ALZ380" s="192"/>
      <c r="AMA380" s="192"/>
      <c r="AMB380" s="192"/>
      <c r="AMC380" s="192"/>
      <c r="AMD380" s="192"/>
      <c r="AME380" s="192"/>
      <c r="AMF380" s="192"/>
      <c r="AMG380" s="192"/>
      <c r="AMH380" s="192"/>
      <c r="AMI380" s="192"/>
      <c r="AMJ380" s="192"/>
    </row>
    <row r="381" spans="1:1024" s="220" customFormat="1" ht="24" x14ac:dyDescent="0.25">
      <c r="A381" s="672"/>
      <c r="B381" s="675"/>
      <c r="C381" s="671"/>
      <c r="D381" s="672"/>
      <c r="E381" s="672"/>
      <c r="F381" s="671"/>
      <c r="G381" s="673"/>
      <c r="H381" s="672"/>
      <c r="I381" s="193" t="s">
        <v>1797</v>
      </c>
      <c r="J381" s="190" t="s">
        <v>6</v>
      </c>
      <c r="K381" s="188" t="s">
        <v>1798</v>
      </c>
      <c r="L381" s="189" t="str">
        <f>VLOOKUP(K381,CódigosRetorno!$A$2:$B$1795,2,FALSE())</f>
        <v>El valor del tag nombre del tributo no corresponde al esperado.</v>
      </c>
      <c r="M381" s="187" t="s">
        <v>1658</v>
      </c>
      <c r="N381" s="191"/>
      <c r="O381" s="192"/>
      <c r="P381" s="192"/>
      <c r="Q381" s="192"/>
      <c r="R381" s="192"/>
      <c r="S381" s="192"/>
      <c r="T381" s="192"/>
      <c r="U381" s="192"/>
      <c r="V381" s="192"/>
      <c r="W381" s="192"/>
      <c r="X381" s="192"/>
      <c r="Y381" s="192"/>
      <c r="Z381" s="192"/>
      <c r="AA381" s="192"/>
      <c r="AB381" s="192"/>
      <c r="AC381" s="192"/>
      <c r="AD381" s="192"/>
      <c r="AE381" s="192"/>
      <c r="AF381" s="192"/>
      <c r="AG381" s="192"/>
      <c r="AH381" s="192"/>
      <c r="AI381" s="192"/>
      <c r="AJ381" s="192"/>
      <c r="AK381" s="192"/>
      <c r="AL381" s="192"/>
      <c r="AM381" s="192"/>
      <c r="AN381" s="192"/>
      <c r="AO381" s="192"/>
      <c r="AP381" s="192"/>
      <c r="AQ381" s="192"/>
      <c r="AR381" s="192"/>
      <c r="AS381" s="192"/>
      <c r="AT381" s="192"/>
      <c r="AU381" s="192"/>
      <c r="AV381" s="192"/>
      <c r="AW381" s="192"/>
      <c r="AX381" s="192"/>
      <c r="AY381" s="192"/>
      <c r="AZ381" s="192"/>
      <c r="BA381" s="192"/>
      <c r="BB381" s="192"/>
      <c r="BC381" s="192"/>
      <c r="BD381" s="192"/>
      <c r="BE381" s="192"/>
      <c r="BF381" s="192"/>
      <c r="BG381" s="192"/>
      <c r="BH381" s="192"/>
      <c r="BI381" s="192"/>
      <c r="BJ381" s="192"/>
      <c r="BK381" s="192"/>
      <c r="BL381" s="192"/>
      <c r="BM381" s="192"/>
      <c r="BN381" s="192"/>
      <c r="BO381" s="192"/>
      <c r="BP381" s="192"/>
      <c r="BQ381" s="192"/>
      <c r="BR381" s="192"/>
      <c r="BS381" s="192"/>
      <c r="BT381" s="192"/>
      <c r="BU381" s="192"/>
      <c r="BV381" s="192"/>
      <c r="BW381" s="192"/>
      <c r="BX381" s="192"/>
      <c r="BY381" s="192"/>
      <c r="BZ381" s="192"/>
      <c r="CA381" s="192"/>
      <c r="CB381" s="192"/>
      <c r="CC381" s="192"/>
      <c r="CD381" s="192"/>
      <c r="CE381" s="192"/>
      <c r="CF381" s="192"/>
      <c r="CG381" s="192"/>
      <c r="CH381" s="192"/>
      <c r="CI381" s="192"/>
      <c r="CJ381" s="192"/>
      <c r="CK381" s="192"/>
      <c r="CL381" s="192"/>
      <c r="CM381" s="192"/>
      <c r="CN381" s="192"/>
      <c r="CO381" s="192"/>
      <c r="CP381" s="192"/>
      <c r="CQ381" s="192"/>
      <c r="CR381" s="192"/>
      <c r="CS381" s="192"/>
      <c r="CT381" s="192"/>
      <c r="CU381" s="192"/>
      <c r="CV381" s="192"/>
      <c r="CW381" s="192"/>
      <c r="CX381" s="192"/>
      <c r="CY381" s="192"/>
      <c r="CZ381" s="192"/>
      <c r="DA381" s="192"/>
      <c r="DB381" s="192"/>
      <c r="DC381" s="192"/>
      <c r="DD381" s="192"/>
      <c r="DE381" s="192"/>
      <c r="DF381" s="192"/>
      <c r="DG381" s="192"/>
      <c r="DH381" s="192"/>
      <c r="DI381" s="192"/>
      <c r="DJ381" s="192"/>
      <c r="DK381" s="192"/>
      <c r="DL381" s="192"/>
      <c r="DM381" s="192"/>
      <c r="DN381" s="192"/>
      <c r="DO381" s="192"/>
      <c r="DP381" s="192"/>
      <c r="DQ381" s="192"/>
      <c r="DR381" s="192"/>
      <c r="DS381" s="192"/>
      <c r="DT381" s="192"/>
      <c r="DU381" s="192"/>
      <c r="DV381" s="192"/>
      <c r="DW381" s="192"/>
      <c r="DX381" s="192"/>
      <c r="DY381" s="192"/>
      <c r="DZ381" s="192"/>
      <c r="EA381" s="192"/>
      <c r="EB381" s="192"/>
      <c r="EC381" s="192"/>
      <c r="ED381" s="192"/>
      <c r="EE381" s="192"/>
      <c r="EF381" s="192"/>
      <c r="EG381" s="192"/>
      <c r="EH381" s="192"/>
      <c r="EI381" s="192"/>
      <c r="EJ381" s="192"/>
      <c r="EK381" s="192"/>
      <c r="EL381" s="192"/>
      <c r="EM381" s="192"/>
      <c r="EN381" s="192"/>
      <c r="EO381" s="192"/>
      <c r="EP381" s="192"/>
      <c r="EQ381" s="192"/>
      <c r="ER381" s="192"/>
      <c r="ES381" s="192"/>
      <c r="ET381" s="192"/>
      <c r="EU381" s="192"/>
      <c r="EV381" s="192"/>
      <c r="EW381" s="192"/>
      <c r="EX381" s="192"/>
      <c r="EY381" s="192"/>
      <c r="EZ381" s="192"/>
      <c r="FA381" s="192"/>
      <c r="FB381" s="192"/>
      <c r="FC381" s="192"/>
      <c r="FD381" s="192"/>
      <c r="FE381" s="192"/>
      <c r="FF381" s="192"/>
      <c r="FG381" s="192"/>
      <c r="FH381" s="192"/>
      <c r="FI381" s="192"/>
      <c r="FJ381" s="192"/>
      <c r="FK381" s="192"/>
      <c r="FL381" s="192"/>
      <c r="FM381" s="192"/>
      <c r="FN381" s="192"/>
      <c r="FO381" s="192"/>
      <c r="FP381" s="192"/>
      <c r="FQ381" s="192"/>
      <c r="FR381" s="192"/>
      <c r="FS381" s="192"/>
      <c r="FT381" s="192"/>
      <c r="FU381" s="192"/>
      <c r="FV381" s="192"/>
      <c r="FW381" s="192"/>
      <c r="FX381" s="192"/>
      <c r="FY381" s="192"/>
      <c r="FZ381" s="192"/>
      <c r="GA381" s="192"/>
      <c r="GB381" s="192"/>
      <c r="GC381" s="192"/>
      <c r="GD381" s="192"/>
      <c r="GE381" s="192"/>
      <c r="GF381" s="192"/>
      <c r="GG381" s="192"/>
      <c r="GH381" s="192"/>
      <c r="GI381" s="192"/>
      <c r="GJ381" s="192"/>
      <c r="GK381" s="192"/>
      <c r="GL381" s="192"/>
      <c r="GM381" s="192"/>
      <c r="GN381" s="192"/>
      <c r="GO381" s="192"/>
      <c r="GP381" s="192"/>
      <c r="GQ381" s="192"/>
      <c r="GR381" s="192"/>
      <c r="GS381" s="192"/>
      <c r="GT381" s="192"/>
      <c r="GU381" s="192"/>
      <c r="GV381" s="192"/>
      <c r="GW381" s="192"/>
      <c r="GX381" s="192"/>
      <c r="GY381" s="192"/>
      <c r="GZ381" s="192"/>
      <c r="HA381" s="192"/>
      <c r="HB381" s="192"/>
      <c r="HC381" s="192"/>
      <c r="HD381" s="192"/>
      <c r="HE381" s="192"/>
      <c r="HF381" s="192"/>
      <c r="HG381" s="192"/>
      <c r="HH381" s="192"/>
      <c r="HI381" s="192"/>
      <c r="HJ381" s="192"/>
      <c r="HK381" s="192"/>
      <c r="HL381" s="192"/>
      <c r="HM381" s="192"/>
      <c r="HN381" s="192"/>
      <c r="HO381" s="192"/>
      <c r="HP381" s="192"/>
      <c r="HQ381" s="192"/>
      <c r="HR381" s="192"/>
      <c r="HS381" s="192"/>
      <c r="HT381" s="192"/>
      <c r="HU381" s="192"/>
      <c r="HV381" s="192"/>
      <c r="HW381" s="192"/>
      <c r="HX381" s="192"/>
      <c r="HY381" s="192"/>
      <c r="HZ381" s="192"/>
      <c r="IA381" s="192"/>
      <c r="IB381" s="192"/>
      <c r="IC381" s="192"/>
      <c r="ID381" s="192"/>
      <c r="IE381" s="192"/>
      <c r="IF381" s="192"/>
      <c r="IG381" s="192"/>
      <c r="IH381" s="192"/>
      <c r="II381" s="192"/>
      <c r="IJ381" s="192"/>
      <c r="IK381" s="192"/>
      <c r="IL381" s="192"/>
      <c r="IM381" s="192"/>
      <c r="IN381" s="192"/>
      <c r="IO381" s="192"/>
      <c r="IP381" s="192"/>
      <c r="IQ381" s="192"/>
      <c r="IR381" s="192"/>
      <c r="IS381" s="192"/>
      <c r="IT381" s="192"/>
      <c r="IU381" s="192"/>
      <c r="IV381" s="192"/>
      <c r="IW381" s="192"/>
      <c r="IX381" s="192"/>
      <c r="IY381" s="192"/>
      <c r="IZ381" s="192"/>
      <c r="JA381" s="192"/>
      <c r="JB381" s="192"/>
      <c r="JC381" s="192"/>
      <c r="JD381" s="192"/>
      <c r="JE381" s="192"/>
      <c r="JF381" s="192"/>
      <c r="JG381" s="192"/>
      <c r="JH381" s="192"/>
      <c r="JI381" s="192"/>
      <c r="JJ381" s="192"/>
      <c r="JK381" s="192"/>
      <c r="JL381" s="192"/>
      <c r="JM381" s="192"/>
      <c r="JN381" s="192"/>
      <c r="JO381" s="192"/>
      <c r="JP381" s="192"/>
      <c r="JQ381" s="192"/>
      <c r="JR381" s="192"/>
      <c r="JS381" s="192"/>
      <c r="JT381" s="192"/>
      <c r="JU381" s="192"/>
      <c r="JV381" s="192"/>
      <c r="JW381" s="192"/>
      <c r="JX381" s="192"/>
      <c r="JY381" s="192"/>
      <c r="JZ381" s="192"/>
      <c r="KA381" s="192"/>
      <c r="KB381" s="192"/>
      <c r="KC381" s="192"/>
      <c r="KD381" s="192"/>
      <c r="KE381" s="192"/>
      <c r="KF381" s="192"/>
      <c r="KG381" s="192"/>
      <c r="KH381" s="192"/>
      <c r="KI381" s="192"/>
      <c r="KJ381" s="192"/>
      <c r="KK381" s="192"/>
      <c r="KL381" s="192"/>
      <c r="KM381" s="192"/>
      <c r="KN381" s="192"/>
      <c r="KO381" s="192"/>
      <c r="KP381" s="192"/>
      <c r="KQ381" s="192"/>
      <c r="KR381" s="192"/>
      <c r="KS381" s="192"/>
      <c r="KT381" s="192"/>
      <c r="KU381" s="192"/>
      <c r="KV381" s="192"/>
      <c r="KW381" s="192"/>
      <c r="KX381" s="192"/>
      <c r="KY381" s="192"/>
      <c r="KZ381" s="192"/>
      <c r="LA381" s="192"/>
      <c r="LB381" s="192"/>
      <c r="LC381" s="192"/>
      <c r="LD381" s="192"/>
      <c r="LE381" s="192"/>
      <c r="LF381" s="192"/>
      <c r="LG381" s="192"/>
      <c r="LH381" s="192"/>
      <c r="LI381" s="192"/>
      <c r="LJ381" s="192"/>
      <c r="LK381" s="192"/>
      <c r="LL381" s="192"/>
      <c r="LM381" s="192"/>
      <c r="LN381" s="192"/>
      <c r="LO381" s="192"/>
      <c r="LP381" s="192"/>
      <c r="LQ381" s="192"/>
      <c r="LR381" s="192"/>
      <c r="LS381" s="192"/>
      <c r="LT381" s="192"/>
      <c r="LU381" s="192"/>
      <c r="LV381" s="192"/>
      <c r="LW381" s="192"/>
      <c r="LX381" s="192"/>
      <c r="LY381" s="192"/>
      <c r="LZ381" s="192"/>
      <c r="MA381" s="192"/>
      <c r="MB381" s="192"/>
      <c r="MC381" s="192"/>
      <c r="MD381" s="192"/>
      <c r="ME381" s="192"/>
      <c r="MF381" s="192"/>
      <c r="MG381" s="192"/>
      <c r="MH381" s="192"/>
      <c r="MI381" s="192"/>
      <c r="MJ381" s="192"/>
      <c r="MK381" s="192"/>
      <c r="ML381" s="192"/>
      <c r="MM381" s="192"/>
      <c r="MN381" s="192"/>
      <c r="MO381" s="192"/>
      <c r="MP381" s="192"/>
      <c r="MQ381" s="192"/>
      <c r="MR381" s="192"/>
      <c r="MS381" s="192"/>
      <c r="MT381" s="192"/>
      <c r="MU381" s="192"/>
      <c r="MV381" s="192"/>
      <c r="MW381" s="192"/>
      <c r="MX381" s="192"/>
      <c r="MY381" s="192"/>
      <c r="MZ381" s="192"/>
      <c r="NA381" s="192"/>
      <c r="NB381" s="192"/>
      <c r="NC381" s="192"/>
      <c r="ND381" s="192"/>
      <c r="NE381" s="192"/>
      <c r="NF381" s="192"/>
      <c r="NG381" s="192"/>
      <c r="NH381" s="192"/>
      <c r="NI381" s="192"/>
      <c r="NJ381" s="192"/>
      <c r="NK381" s="192"/>
      <c r="NL381" s="192"/>
      <c r="NM381" s="192"/>
      <c r="NN381" s="192"/>
      <c r="NO381" s="192"/>
      <c r="NP381" s="192"/>
      <c r="NQ381" s="192"/>
      <c r="NR381" s="192"/>
      <c r="NS381" s="192"/>
      <c r="NT381" s="192"/>
      <c r="NU381" s="192"/>
      <c r="NV381" s="192"/>
      <c r="NW381" s="192"/>
      <c r="NX381" s="192"/>
      <c r="NY381" s="192"/>
      <c r="NZ381" s="192"/>
      <c r="OA381" s="192"/>
      <c r="OB381" s="192"/>
      <c r="OC381" s="192"/>
      <c r="OD381" s="192"/>
      <c r="OE381" s="192"/>
      <c r="OF381" s="192"/>
      <c r="OG381" s="192"/>
      <c r="OH381" s="192"/>
      <c r="OI381" s="192"/>
      <c r="OJ381" s="192"/>
      <c r="OK381" s="192"/>
      <c r="OL381" s="192"/>
      <c r="OM381" s="192"/>
      <c r="ON381" s="192"/>
      <c r="OO381" s="192"/>
      <c r="OP381" s="192"/>
      <c r="OQ381" s="192"/>
      <c r="OR381" s="192"/>
      <c r="OS381" s="192"/>
      <c r="OT381" s="192"/>
      <c r="OU381" s="192"/>
      <c r="OV381" s="192"/>
      <c r="OW381" s="192"/>
      <c r="OX381" s="192"/>
      <c r="OY381" s="192"/>
      <c r="OZ381" s="192"/>
      <c r="PA381" s="192"/>
      <c r="PB381" s="192"/>
      <c r="PC381" s="192"/>
      <c r="PD381" s="192"/>
      <c r="PE381" s="192"/>
      <c r="PF381" s="192"/>
      <c r="PG381" s="192"/>
      <c r="PH381" s="192"/>
      <c r="PI381" s="192"/>
      <c r="PJ381" s="192"/>
      <c r="PK381" s="192"/>
      <c r="PL381" s="192"/>
      <c r="PM381" s="192"/>
      <c r="PN381" s="192"/>
      <c r="PO381" s="192"/>
      <c r="PP381" s="192"/>
      <c r="PQ381" s="192"/>
      <c r="PR381" s="192"/>
      <c r="PS381" s="192"/>
      <c r="PT381" s="192"/>
      <c r="PU381" s="192"/>
      <c r="PV381" s="192"/>
      <c r="PW381" s="192"/>
      <c r="PX381" s="192"/>
      <c r="PY381" s="192"/>
      <c r="PZ381" s="192"/>
      <c r="QA381" s="192"/>
      <c r="QB381" s="192"/>
      <c r="QC381" s="192"/>
      <c r="QD381" s="192"/>
      <c r="QE381" s="192"/>
      <c r="QF381" s="192"/>
      <c r="QG381" s="192"/>
      <c r="QH381" s="192"/>
      <c r="QI381" s="192"/>
      <c r="QJ381" s="192"/>
      <c r="QK381" s="192"/>
      <c r="QL381" s="192"/>
      <c r="QM381" s="192"/>
      <c r="QN381" s="192"/>
      <c r="QO381" s="192"/>
      <c r="QP381" s="192"/>
      <c r="QQ381" s="192"/>
      <c r="QR381" s="192"/>
      <c r="QS381" s="192"/>
      <c r="QT381" s="192"/>
      <c r="QU381" s="192"/>
      <c r="QV381" s="192"/>
      <c r="QW381" s="192"/>
      <c r="QX381" s="192"/>
      <c r="QY381" s="192"/>
      <c r="QZ381" s="192"/>
      <c r="RA381" s="192"/>
      <c r="RB381" s="192"/>
      <c r="RC381" s="192"/>
      <c r="RD381" s="192"/>
      <c r="RE381" s="192"/>
      <c r="RF381" s="192"/>
      <c r="RG381" s="192"/>
      <c r="RH381" s="192"/>
      <c r="RI381" s="192"/>
      <c r="RJ381" s="192"/>
      <c r="RK381" s="192"/>
      <c r="RL381" s="192"/>
      <c r="RM381" s="192"/>
      <c r="RN381" s="192"/>
      <c r="RO381" s="192"/>
      <c r="RP381" s="192"/>
      <c r="RQ381" s="192"/>
      <c r="RR381" s="192"/>
      <c r="RS381" s="192"/>
      <c r="RT381" s="192"/>
      <c r="RU381" s="192"/>
      <c r="RV381" s="192"/>
      <c r="RW381" s="192"/>
      <c r="RX381" s="192"/>
      <c r="RY381" s="192"/>
      <c r="RZ381" s="192"/>
      <c r="SA381" s="192"/>
      <c r="SB381" s="192"/>
      <c r="SC381" s="192"/>
      <c r="SD381" s="192"/>
      <c r="SE381" s="192"/>
      <c r="SF381" s="192"/>
      <c r="SG381" s="192"/>
      <c r="SH381" s="192"/>
      <c r="SI381" s="192"/>
      <c r="SJ381" s="192"/>
      <c r="SK381" s="192"/>
      <c r="SL381" s="192"/>
      <c r="SM381" s="192"/>
      <c r="SN381" s="192"/>
      <c r="SO381" s="192"/>
      <c r="SP381" s="192"/>
      <c r="SQ381" s="192"/>
      <c r="SR381" s="192"/>
      <c r="SS381" s="192"/>
      <c r="ST381" s="192"/>
      <c r="SU381" s="192"/>
      <c r="SV381" s="192"/>
      <c r="SW381" s="192"/>
      <c r="SX381" s="192"/>
      <c r="SY381" s="192"/>
      <c r="SZ381" s="192"/>
      <c r="TA381" s="192"/>
      <c r="TB381" s="192"/>
      <c r="TC381" s="192"/>
      <c r="TD381" s="192"/>
      <c r="TE381" s="192"/>
      <c r="TF381" s="192"/>
      <c r="TG381" s="192"/>
      <c r="TH381" s="192"/>
      <c r="TI381" s="192"/>
      <c r="TJ381" s="192"/>
      <c r="TK381" s="192"/>
      <c r="TL381" s="192"/>
      <c r="TM381" s="192"/>
      <c r="TN381" s="192"/>
      <c r="TO381" s="192"/>
      <c r="TP381" s="192"/>
      <c r="TQ381" s="192"/>
      <c r="TR381" s="192"/>
      <c r="TS381" s="192"/>
      <c r="TT381" s="192"/>
      <c r="TU381" s="192"/>
      <c r="TV381" s="192"/>
      <c r="TW381" s="192"/>
      <c r="TX381" s="192"/>
      <c r="TY381" s="192"/>
      <c r="TZ381" s="192"/>
      <c r="UA381" s="192"/>
      <c r="UB381" s="192"/>
      <c r="UC381" s="192"/>
      <c r="UD381" s="192"/>
      <c r="UE381" s="192"/>
      <c r="UF381" s="192"/>
      <c r="UG381" s="192"/>
      <c r="UH381" s="192"/>
      <c r="UI381" s="192"/>
      <c r="UJ381" s="192"/>
      <c r="UK381" s="192"/>
      <c r="UL381" s="192"/>
      <c r="UM381" s="192"/>
      <c r="UN381" s="192"/>
      <c r="UO381" s="192"/>
      <c r="UP381" s="192"/>
      <c r="UQ381" s="192"/>
      <c r="UR381" s="192"/>
      <c r="US381" s="192"/>
      <c r="UT381" s="192"/>
      <c r="UU381" s="192"/>
      <c r="UV381" s="192"/>
      <c r="UW381" s="192"/>
      <c r="UX381" s="192"/>
      <c r="UY381" s="192"/>
      <c r="UZ381" s="192"/>
      <c r="VA381" s="192"/>
      <c r="VB381" s="192"/>
      <c r="VC381" s="192"/>
      <c r="VD381" s="192"/>
      <c r="VE381" s="192"/>
      <c r="VF381" s="192"/>
      <c r="VG381" s="192"/>
      <c r="VH381" s="192"/>
      <c r="VI381" s="192"/>
      <c r="VJ381" s="192"/>
      <c r="VK381" s="192"/>
      <c r="VL381" s="192"/>
      <c r="VM381" s="192"/>
      <c r="VN381" s="192"/>
      <c r="VO381" s="192"/>
      <c r="VP381" s="192"/>
      <c r="VQ381" s="192"/>
      <c r="VR381" s="192"/>
      <c r="VS381" s="192"/>
      <c r="VT381" s="192"/>
      <c r="VU381" s="192"/>
      <c r="VV381" s="192"/>
      <c r="VW381" s="192"/>
      <c r="VX381" s="192"/>
      <c r="VY381" s="192"/>
      <c r="VZ381" s="192"/>
      <c r="WA381" s="192"/>
      <c r="WB381" s="192"/>
      <c r="WC381" s="192"/>
      <c r="WD381" s="192"/>
      <c r="WE381" s="192"/>
      <c r="WF381" s="192"/>
      <c r="WG381" s="192"/>
      <c r="WH381" s="192"/>
      <c r="WI381" s="192"/>
      <c r="WJ381" s="192"/>
      <c r="WK381" s="192"/>
      <c r="WL381" s="192"/>
      <c r="WM381" s="192"/>
      <c r="WN381" s="192"/>
      <c r="WO381" s="192"/>
      <c r="WP381" s="192"/>
      <c r="WQ381" s="192"/>
      <c r="WR381" s="192"/>
      <c r="WS381" s="192"/>
      <c r="WT381" s="192"/>
      <c r="WU381" s="192"/>
      <c r="WV381" s="192"/>
      <c r="WW381" s="192"/>
      <c r="WX381" s="192"/>
      <c r="WY381" s="192"/>
      <c r="WZ381" s="192"/>
      <c r="XA381" s="192"/>
      <c r="XB381" s="192"/>
      <c r="XC381" s="192"/>
      <c r="XD381" s="192"/>
      <c r="XE381" s="192"/>
      <c r="XF381" s="192"/>
      <c r="XG381" s="192"/>
      <c r="XH381" s="192"/>
      <c r="XI381" s="192"/>
      <c r="XJ381" s="192"/>
      <c r="XK381" s="192"/>
      <c r="XL381" s="192"/>
      <c r="XM381" s="192"/>
      <c r="XN381" s="192"/>
      <c r="XO381" s="192"/>
      <c r="XP381" s="192"/>
      <c r="XQ381" s="192"/>
      <c r="XR381" s="192"/>
      <c r="XS381" s="192"/>
      <c r="XT381" s="192"/>
      <c r="XU381" s="192"/>
      <c r="XV381" s="192"/>
      <c r="XW381" s="192"/>
      <c r="XX381" s="192"/>
      <c r="XY381" s="192"/>
      <c r="XZ381" s="192"/>
      <c r="YA381" s="192"/>
      <c r="YB381" s="192"/>
      <c r="YC381" s="192"/>
      <c r="YD381" s="192"/>
      <c r="YE381" s="192"/>
      <c r="YF381" s="192"/>
      <c r="YG381" s="192"/>
      <c r="YH381" s="192"/>
      <c r="YI381" s="192"/>
      <c r="YJ381" s="192"/>
      <c r="YK381" s="192"/>
      <c r="YL381" s="192"/>
      <c r="YM381" s="192"/>
      <c r="YN381" s="192"/>
      <c r="YO381" s="192"/>
      <c r="YP381" s="192"/>
      <c r="YQ381" s="192"/>
      <c r="YR381" s="192"/>
      <c r="YS381" s="192"/>
      <c r="YT381" s="192"/>
      <c r="YU381" s="192"/>
      <c r="YV381" s="192"/>
      <c r="YW381" s="192"/>
      <c r="YX381" s="192"/>
      <c r="YY381" s="192"/>
      <c r="YZ381" s="192"/>
      <c r="ZA381" s="192"/>
      <c r="ZB381" s="192"/>
      <c r="ZC381" s="192"/>
      <c r="ZD381" s="192"/>
      <c r="ZE381" s="192"/>
      <c r="ZF381" s="192"/>
      <c r="ZG381" s="192"/>
      <c r="ZH381" s="192"/>
      <c r="ZI381" s="192"/>
      <c r="ZJ381" s="192"/>
      <c r="ZK381" s="192"/>
      <c r="ZL381" s="192"/>
      <c r="ZM381" s="192"/>
      <c r="ZN381" s="192"/>
      <c r="ZO381" s="192"/>
      <c r="ZP381" s="192"/>
      <c r="ZQ381" s="192"/>
      <c r="ZR381" s="192"/>
      <c r="ZS381" s="192"/>
      <c r="ZT381" s="192"/>
      <c r="ZU381" s="192"/>
      <c r="ZV381" s="192"/>
      <c r="ZW381" s="192"/>
      <c r="ZX381" s="192"/>
      <c r="ZY381" s="192"/>
      <c r="ZZ381" s="192"/>
      <c r="AAA381" s="192"/>
      <c r="AAB381" s="192"/>
      <c r="AAC381" s="192"/>
      <c r="AAD381" s="192"/>
      <c r="AAE381" s="192"/>
      <c r="AAF381" s="192"/>
      <c r="AAG381" s="192"/>
      <c r="AAH381" s="192"/>
      <c r="AAI381" s="192"/>
      <c r="AAJ381" s="192"/>
      <c r="AAK381" s="192"/>
      <c r="AAL381" s="192"/>
      <c r="AAM381" s="192"/>
      <c r="AAN381" s="192"/>
      <c r="AAO381" s="192"/>
      <c r="AAP381" s="192"/>
      <c r="AAQ381" s="192"/>
      <c r="AAR381" s="192"/>
      <c r="AAS381" s="192"/>
      <c r="AAT381" s="192"/>
      <c r="AAU381" s="192"/>
      <c r="AAV381" s="192"/>
      <c r="AAW381" s="192"/>
      <c r="AAX381" s="192"/>
      <c r="AAY381" s="192"/>
      <c r="AAZ381" s="192"/>
      <c r="ABA381" s="192"/>
      <c r="ABB381" s="192"/>
      <c r="ABC381" s="192"/>
      <c r="ABD381" s="192"/>
      <c r="ABE381" s="192"/>
      <c r="ABF381" s="192"/>
      <c r="ABG381" s="192"/>
      <c r="ABH381" s="192"/>
      <c r="ABI381" s="192"/>
      <c r="ABJ381" s="192"/>
      <c r="ABK381" s="192"/>
      <c r="ABL381" s="192"/>
      <c r="ABM381" s="192"/>
      <c r="ABN381" s="192"/>
      <c r="ABO381" s="192"/>
      <c r="ABP381" s="192"/>
      <c r="ABQ381" s="192"/>
      <c r="ABR381" s="192"/>
      <c r="ABS381" s="192"/>
      <c r="ABT381" s="192"/>
      <c r="ABU381" s="192"/>
      <c r="ABV381" s="192"/>
      <c r="ABW381" s="192"/>
      <c r="ABX381" s="192"/>
      <c r="ABY381" s="192"/>
      <c r="ABZ381" s="192"/>
      <c r="ACA381" s="192"/>
      <c r="ACB381" s="192"/>
      <c r="ACC381" s="192"/>
      <c r="ACD381" s="192"/>
      <c r="ACE381" s="192"/>
      <c r="ACF381" s="192"/>
      <c r="ACG381" s="192"/>
      <c r="ACH381" s="192"/>
      <c r="ACI381" s="192"/>
      <c r="ACJ381" s="192"/>
      <c r="ACK381" s="192"/>
      <c r="ACL381" s="192"/>
      <c r="ACM381" s="192"/>
      <c r="ACN381" s="192"/>
      <c r="ACO381" s="192"/>
      <c r="ACP381" s="192"/>
      <c r="ACQ381" s="192"/>
      <c r="ACR381" s="192"/>
      <c r="ACS381" s="192"/>
      <c r="ACT381" s="192"/>
      <c r="ACU381" s="192"/>
      <c r="ACV381" s="192"/>
      <c r="ACW381" s="192"/>
      <c r="ACX381" s="192"/>
      <c r="ACY381" s="192"/>
      <c r="ACZ381" s="192"/>
      <c r="ADA381" s="192"/>
      <c r="ADB381" s="192"/>
      <c r="ADC381" s="192"/>
      <c r="ADD381" s="192"/>
      <c r="ADE381" s="192"/>
      <c r="ADF381" s="192"/>
      <c r="ADG381" s="192"/>
      <c r="ADH381" s="192"/>
      <c r="ADI381" s="192"/>
      <c r="ADJ381" s="192"/>
      <c r="ADK381" s="192"/>
      <c r="ADL381" s="192"/>
      <c r="ADM381" s="192"/>
      <c r="ADN381" s="192"/>
      <c r="ADO381" s="192"/>
      <c r="ADP381" s="192"/>
      <c r="ADQ381" s="192"/>
      <c r="ADR381" s="192"/>
      <c r="ADS381" s="192"/>
      <c r="ADT381" s="192"/>
      <c r="ADU381" s="192"/>
      <c r="ADV381" s="192"/>
      <c r="ADW381" s="192"/>
      <c r="ADX381" s="192"/>
      <c r="ADY381" s="192"/>
      <c r="ADZ381" s="192"/>
      <c r="AEA381" s="192"/>
      <c r="AEB381" s="192"/>
      <c r="AEC381" s="192"/>
      <c r="AED381" s="192"/>
      <c r="AEE381" s="192"/>
      <c r="AEF381" s="192"/>
      <c r="AEG381" s="192"/>
      <c r="AEH381" s="192"/>
      <c r="AEI381" s="192"/>
      <c r="AEJ381" s="192"/>
      <c r="AEK381" s="192"/>
      <c r="AEL381" s="192"/>
      <c r="AEM381" s="192"/>
      <c r="AEN381" s="192"/>
      <c r="AEO381" s="192"/>
      <c r="AEP381" s="192"/>
      <c r="AEQ381" s="192"/>
      <c r="AER381" s="192"/>
      <c r="AES381" s="192"/>
      <c r="AET381" s="192"/>
      <c r="AEU381" s="192"/>
      <c r="AEV381" s="192"/>
      <c r="AEW381" s="192"/>
      <c r="AEX381" s="192"/>
      <c r="AEY381" s="192"/>
      <c r="AEZ381" s="192"/>
      <c r="AFA381" s="192"/>
      <c r="AFB381" s="192"/>
      <c r="AFC381" s="192"/>
      <c r="AFD381" s="192"/>
      <c r="AFE381" s="192"/>
      <c r="AFF381" s="192"/>
      <c r="AFG381" s="192"/>
      <c r="AFH381" s="192"/>
      <c r="AFI381" s="192"/>
      <c r="AFJ381" s="192"/>
      <c r="AFK381" s="192"/>
      <c r="AFL381" s="192"/>
      <c r="AFM381" s="192"/>
      <c r="AFN381" s="192"/>
      <c r="AFO381" s="192"/>
      <c r="AFP381" s="192"/>
      <c r="AFQ381" s="192"/>
      <c r="AFR381" s="192"/>
      <c r="AFS381" s="192"/>
      <c r="AFT381" s="192"/>
      <c r="AFU381" s="192"/>
      <c r="AFV381" s="192"/>
      <c r="AFW381" s="192"/>
      <c r="AFX381" s="192"/>
      <c r="AFY381" s="192"/>
      <c r="AFZ381" s="192"/>
      <c r="AGA381" s="192"/>
      <c r="AGB381" s="192"/>
      <c r="AGC381" s="192"/>
      <c r="AGD381" s="192"/>
      <c r="AGE381" s="192"/>
      <c r="AGF381" s="192"/>
      <c r="AGG381" s="192"/>
      <c r="AGH381" s="192"/>
      <c r="AGI381" s="192"/>
      <c r="AGJ381" s="192"/>
      <c r="AGK381" s="192"/>
      <c r="AGL381" s="192"/>
      <c r="AGM381" s="192"/>
      <c r="AGN381" s="192"/>
      <c r="AGO381" s="192"/>
      <c r="AGP381" s="192"/>
      <c r="AGQ381" s="192"/>
      <c r="AGR381" s="192"/>
      <c r="AGS381" s="192"/>
      <c r="AGT381" s="192"/>
      <c r="AGU381" s="192"/>
      <c r="AGV381" s="192"/>
      <c r="AGW381" s="192"/>
      <c r="AGX381" s="192"/>
      <c r="AGY381" s="192"/>
      <c r="AGZ381" s="192"/>
      <c r="AHA381" s="192"/>
      <c r="AHB381" s="192"/>
      <c r="AHC381" s="192"/>
      <c r="AHD381" s="192"/>
      <c r="AHE381" s="192"/>
      <c r="AHF381" s="192"/>
      <c r="AHG381" s="192"/>
      <c r="AHH381" s="192"/>
      <c r="AHI381" s="192"/>
      <c r="AHJ381" s="192"/>
      <c r="AHK381" s="192"/>
      <c r="AHL381" s="192"/>
      <c r="AHM381" s="192"/>
      <c r="AHN381" s="192"/>
      <c r="AHO381" s="192"/>
      <c r="AHP381" s="192"/>
      <c r="AHQ381" s="192"/>
      <c r="AHR381" s="192"/>
      <c r="AHS381" s="192"/>
      <c r="AHT381" s="192"/>
      <c r="AHU381" s="192"/>
      <c r="AHV381" s="192"/>
      <c r="AHW381" s="192"/>
      <c r="AHX381" s="192"/>
      <c r="AHY381" s="192"/>
      <c r="AHZ381" s="192"/>
      <c r="AIA381" s="192"/>
      <c r="AIB381" s="192"/>
      <c r="AIC381" s="192"/>
      <c r="AID381" s="192"/>
      <c r="AIE381" s="192"/>
      <c r="AIF381" s="192"/>
      <c r="AIG381" s="192"/>
      <c r="AIH381" s="192"/>
      <c r="AII381" s="192"/>
      <c r="AIJ381" s="192"/>
      <c r="AIK381" s="192"/>
      <c r="AIL381" s="192"/>
      <c r="AIM381" s="192"/>
      <c r="AIN381" s="192"/>
      <c r="AIO381" s="192"/>
      <c r="AIP381" s="192"/>
      <c r="AIQ381" s="192"/>
      <c r="AIR381" s="192"/>
      <c r="AIS381" s="192"/>
      <c r="AIT381" s="192"/>
      <c r="AIU381" s="192"/>
      <c r="AIV381" s="192"/>
      <c r="AIW381" s="192"/>
      <c r="AIX381" s="192"/>
      <c r="AIY381" s="192"/>
      <c r="AIZ381" s="192"/>
      <c r="AJA381" s="192"/>
      <c r="AJB381" s="192"/>
      <c r="AJC381" s="192"/>
      <c r="AJD381" s="192"/>
      <c r="AJE381" s="192"/>
      <c r="AJF381" s="192"/>
      <c r="AJG381" s="192"/>
      <c r="AJH381" s="192"/>
      <c r="AJI381" s="192"/>
      <c r="AJJ381" s="192"/>
      <c r="AJK381" s="192"/>
      <c r="AJL381" s="192"/>
      <c r="AJM381" s="192"/>
      <c r="AJN381" s="192"/>
      <c r="AJO381" s="192"/>
      <c r="AJP381" s="192"/>
      <c r="AJQ381" s="192"/>
      <c r="AJR381" s="192"/>
      <c r="AJS381" s="192"/>
      <c r="AJT381" s="192"/>
      <c r="AJU381" s="192"/>
      <c r="AJV381" s="192"/>
      <c r="AJW381" s="192"/>
      <c r="AJX381" s="192"/>
      <c r="AJY381" s="192"/>
      <c r="AJZ381" s="192"/>
      <c r="AKA381" s="192"/>
      <c r="AKB381" s="192"/>
      <c r="AKC381" s="192"/>
      <c r="AKD381" s="192"/>
      <c r="AKE381" s="192"/>
      <c r="AKF381" s="192"/>
      <c r="AKG381" s="192"/>
      <c r="AKH381" s="192"/>
      <c r="AKI381" s="192"/>
      <c r="AKJ381" s="192"/>
      <c r="AKK381" s="192"/>
      <c r="AKL381" s="192"/>
      <c r="AKM381" s="192"/>
      <c r="AKN381" s="192"/>
      <c r="AKO381" s="192"/>
      <c r="AKP381" s="192"/>
      <c r="AKQ381" s="192"/>
      <c r="AKR381" s="192"/>
      <c r="AKS381" s="192"/>
      <c r="AKT381" s="192"/>
      <c r="AKU381" s="192"/>
      <c r="AKV381" s="192"/>
      <c r="AKW381" s="192"/>
      <c r="AKX381" s="192"/>
      <c r="AKY381" s="192"/>
      <c r="AKZ381" s="192"/>
      <c r="ALA381" s="192"/>
      <c r="ALB381" s="192"/>
      <c r="ALC381" s="192"/>
      <c r="ALD381" s="192"/>
      <c r="ALE381" s="192"/>
      <c r="ALF381" s="192"/>
      <c r="ALG381" s="192"/>
      <c r="ALH381" s="192"/>
      <c r="ALI381" s="192"/>
      <c r="ALJ381" s="192"/>
      <c r="ALK381" s="192"/>
      <c r="ALL381" s="192"/>
      <c r="ALM381" s="192"/>
      <c r="ALN381" s="192"/>
      <c r="ALO381" s="192"/>
      <c r="ALP381" s="192"/>
      <c r="ALQ381" s="192"/>
      <c r="ALR381" s="192"/>
      <c r="ALS381" s="192"/>
      <c r="ALT381" s="192"/>
      <c r="ALU381" s="192"/>
      <c r="ALV381" s="192"/>
      <c r="ALW381" s="192"/>
      <c r="ALX381" s="192"/>
      <c r="ALY381" s="192"/>
      <c r="ALZ381" s="192"/>
      <c r="AMA381" s="192"/>
      <c r="AMB381" s="192"/>
      <c r="AMC381" s="192"/>
      <c r="AMD381" s="192"/>
      <c r="AME381" s="192"/>
      <c r="AMF381" s="192"/>
      <c r="AMG381" s="192"/>
      <c r="AMH381" s="192"/>
      <c r="AMI381" s="192"/>
      <c r="AMJ381" s="192"/>
    </row>
    <row r="382" spans="1:1024" s="220" customFormat="1" ht="24" customHeight="1" x14ac:dyDescent="0.25">
      <c r="A382" s="672"/>
      <c r="B382" s="675"/>
      <c r="C382" s="671"/>
      <c r="D382" s="672"/>
      <c r="E382" s="672" t="s">
        <v>144</v>
      </c>
      <c r="F382" s="671" t="s">
        <v>1129</v>
      </c>
      <c r="G382" s="673" t="s">
        <v>1799</v>
      </c>
      <c r="H382" s="672">
        <v>1</v>
      </c>
      <c r="I382" s="189" t="s">
        <v>605</v>
      </c>
      <c r="J382" s="190" t="s">
        <v>6</v>
      </c>
      <c r="K382" s="188" t="s">
        <v>1800</v>
      </c>
      <c r="L382" s="189" t="str">
        <f>VLOOKUP(K382,CódigosRetorno!$A$2:$B$1795,2,FALSE())</f>
        <v>El XML no contiene el tag código de tributo internacional de impuestos globales</v>
      </c>
      <c r="M382" s="187" t="s">
        <v>8</v>
      </c>
      <c r="N382" s="191"/>
      <c r="O382" s="192"/>
      <c r="P382" s="192"/>
      <c r="Q382" s="192"/>
      <c r="R382" s="192"/>
      <c r="S382" s="192"/>
      <c r="T382" s="192"/>
      <c r="U382" s="192"/>
      <c r="V382" s="192"/>
      <c r="W382" s="192"/>
      <c r="X382" s="192"/>
      <c r="Y382" s="192"/>
      <c r="Z382" s="192"/>
      <c r="AA382" s="192"/>
      <c r="AB382" s="192"/>
      <c r="AC382" s="192"/>
      <c r="AD382" s="192"/>
      <c r="AE382" s="192"/>
      <c r="AF382" s="192"/>
      <c r="AG382" s="192"/>
      <c r="AH382" s="192"/>
      <c r="AI382" s="192"/>
      <c r="AJ382" s="192"/>
      <c r="AK382" s="192"/>
      <c r="AL382" s="192"/>
      <c r="AM382" s="192"/>
      <c r="AN382" s="192"/>
      <c r="AO382" s="192"/>
      <c r="AP382" s="192"/>
      <c r="AQ382" s="192"/>
      <c r="AR382" s="192"/>
      <c r="AS382" s="192"/>
      <c r="AT382" s="192"/>
      <c r="AU382" s="192"/>
      <c r="AV382" s="192"/>
      <c r="AW382" s="192"/>
      <c r="AX382" s="192"/>
      <c r="AY382" s="192"/>
      <c r="AZ382" s="192"/>
      <c r="BA382" s="192"/>
      <c r="BB382" s="192"/>
      <c r="BC382" s="192"/>
      <c r="BD382" s="192"/>
      <c r="BE382" s="192"/>
      <c r="BF382" s="192"/>
      <c r="BG382" s="192"/>
      <c r="BH382" s="192"/>
      <c r="BI382" s="192"/>
      <c r="BJ382" s="192"/>
      <c r="BK382" s="192"/>
      <c r="BL382" s="192"/>
      <c r="BM382" s="192"/>
      <c r="BN382" s="192"/>
      <c r="BO382" s="192"/>
      <c r="BP382" s="192"/>
      <c r="BQ382" s="192"/>
      <c r="BR382" s="192"/>
      <c r="BS382" s="192"/>
      <c r="BT382" s="192"/>
      <c r="BU382" s="192"/>
      <c r="BV382" s="192"/>
      <c r="BW382" s="192"/>
      <c r="BX382" s="192"/>
      <c r="BY382" s="192"/>
      <c r="BZ382" s="192"/>
      <c r="CA382" s="192"/>
      <c r="CB382" s="192"/>
      <c r="CC382" s="192"/>
      <c r="CD382" s="192"/>
      <c r="CE382" s="192"/>
      <c r="CF382" s="192"/>
      <c r="CG382" s="192"/>
      <c r="CH382" s="192"/>
      <c r="CI382" s="192"/>
      <c r="CJ382" s="192"/>
      <c r="CK382" s="192"/>
      <c r="CL382" s="192"/>
      <c r="CM382" s="192"/>
      <c r="CN382" s="192"/>
      <c r="CO382" s="192"/>
      <c r="CP382" s="192"/>
      <c r="CQ382" s="192"/>
      <c r="CR382" s="192"/>
      <c r="CS382" s="192"/>
      <c r="CT382" s="192"/>
      <c r="CU382" s="192"/>
      <c r="CV382" s="192"/>
      <c r="CW382" s="192"/>
      <c r="CX382" s="192"/>
      <c r="CY382" s="192"/>
      <c r="CZ382" s="192"/>
      <c r="DA382" s="192"/>
      <c r="DB382" s="192"/>
      <c r="DC382" s="192"/>
      <c r="DD382" s="192"/>
      <c r="DE382" s="192"/>
      <c r="DF382" s="192"/>
      <c r="DG382" s="192"/>
      <c r="DH382" s="192"/>
      <c r="DI382" s="192"/>
      <c r="DJ382" s="192"/>
      <c r="DK382" s="192"/>
      <c r="DL382" s="192"/>
      <c r="DM382" s="192"/>
      <c r="DN382" s="192"/>
      <c r="DO382" s="192"/>
      <c r="DP382" s="192"/>
      <c r="DQ382" s="192"/>
      <c r="DR382" s="192"/>
      <c r="DS382" s="192"/>
      <c r="DT382" s="192"/>
      <c r="DU382" s="192"/>
      <c r="DV382" s="192"/>
      <c r="DW382" s="192"/>
      <c r="DX382" s="192"/>
      <c r="DY382" s="192"/>
      <c r="DZ382" s="192"/>
      <c r="EA382" s="192"/>
      <c r="EB382" s="192"/>
      <c r="EC382" s="192"/>
      <c r="ED382" s="192"/>
      <c r="EE382" s="192"/>
      <c r="EF382" s="192"/>
      <c r="EG382" s="192"/>
      <c r="EH382" s="192"/>
      <c r="EI382" s="192"/>
      <c r="EJ382" s="192"/>
      <c r="EK382" s="192"/>
      <c r="EL382" s="192"/>
      <c r="EM382" s="192"/>
      <c r="EN382" s="192"/>
      <c r="EO382" s="192"/>
      <c r="EP382" s="192"/>
      <c r="EQ382" s="192"/>
      <c r="ER382" s="192"/>
      <c r="ES382" s="192"/>
      <c r="ET382" s="192"/>
      <c r="EU382" s="192"/>
      <c r="EV382" s="192"/>
      <c r="EW382" s="192"/>
      <c r="EX382" s="192"/>
      <c r="EY382" s="192"/>
      <c r="EZ382" s="192"/>
      <c r="FA382" s="192"/>
      <c r="FB382" s="192"/>
      <c r="FC382" s="192"/>
      <c r="FD382" s="192"/>
      <c r="FE382" s="192"/>
      <c r="FF382" s="192"/>
      <c r="FG382" s="192"/>
      <c r="FH382" s="192"/>
      <c r="FI382" s="192"/>
      <c r="FJ382" s="192"/>
      <c r="FK382" s="192"/>
      <c r="FL382" s="192"/>
      <c r="FM382" s="192"/>
      <c r="FN382" s="192"/>
      <c r="FO382" s="192"/>
      <c r="FP382" s="192"/>
      <c r="FQ382" s="192"/>
      <c r="FR382" s="192"/>
      <c r="FS382" s="192"/>
      <c r="FT382" s="192"/>
      <c r="FU382" s="192"/>
      <c r="FV382" s="192"/>
      <c r="FW382" s="192"/>
      <c r="FX382" s="192"/>
      <c r="FY382" s="192"/>
      <c r="FZ382" s="192"/>
      <c r="GA382" s="192"/>
      <c r="GB382" s="192"/>
      <c r="GC382" s="192"/>
      <c r="GD382" s="192"/>
      <c r="GE382" s="192"/>
      <c r="GF382" s="192"/>
      <c r="GG382" s="192"/>
      <c r="GH382" s="192"/>
      <c r="GI382" s="192"/>
      <c r="GJ382" s="192"/>
      <c r="GK382" s="192"/>
      <c r="GL382" s="192"/>
      <c r="GM382" s="192"/>
      <c r="GN382" s="192"/>
      <c r="GO382" s="192"/>
      <c r="GP382" s="192"/>
      <c r="GQ382" s="192"/>
      <c r="GR382" s="192"/>
      <c r="GS382" s="192"/>
      <c r="GT382" s="192"/>
      <c r="GU382" s="192"/>
      <c r="GV382" s="192"/>
      <c r="GW382" s="192"/>
      <c r="GX382" s="192"/>
      <c r="GY382" s="192"/>
      <c r="GZ382" s="192"/>
      <c r="HA382" s="192"/>
      <c r="HB382" s="192"/>
      <c r="HC382" s="192"/>
      <c r="HD382" s="192"/>
      <c r="HE382" s="192"/>
      <c r="HF382" s="192"/>
      <c r="HG382" s="192"/>
      <c r="HH382" s="192"/>
      <c r="HI382" s="192"/>
      <c r="HJ382" s="192"/>
      <c r="HK382" s="192"/>
      <c r="HL382" s="192"/>
      <c r="HM382" s="192"/>
      <c r="HN382" s="192"/>
      <c r="HO382" s="192"/>
      <c r="HP382" s="192"/>
      <c r="HQ382" s="192"/>
      <c r="HR382" s="192"/>
      <c r="HS382" s="192"/>
      <c r="HT382" s="192"/>
      <c r="HU382" s="192"/>
      <c r="HV382" s="192"/>
      <c r="HW382" s="192"/>
      <c r="HX382" s="192"/>
      <c r="HY382" s="192"/>
      <c r="HZ382" s="192"/>
      <c r="IA382" s="192"/>
      <c r="IB382" s="192"/>
      <c r="IC382" s="192"/>
      <c r="ID382" s="192"/>
      <c r="IE382" s="192"/>
      <c r="IF382" s="192"/>
      <c r="IG382" s="192"/>
      <c r="IH382" s="192"/>
      <c r="II382" s="192"/>
      <c r="IJ382" s="192"/>
      <c r="IK382" s="192"/>
      <c r="IL382" s="192"/>
      <c r="IM382" s="192"/>
      <c r="IN382" s="192"/>
      <c r="IO382" s="192"/>
      <c r="IP382" s="192"/>
      <c r="IQ382" s="192"/>
      <c r="IR382" s="192"/>
      <c r="IS382" s="192"/>
      <c r="IT382" s="192"/>
      <c r="IU382" s="192"/>
      <c r="IV382" s="192"/>
      <c r="IW382" s="192"/>
      <c r="IX382" s="192"/>
      <c r="IY382" s="192"/>
      <c r="IZ382" s="192"/>
      <c r="JA382" s="192"/>
      <c r="JB382" s="192"/>
      <c r="JC382" s="192"/>
      <c r="JD382" s="192"/>
      <c r="JE382" s="192"/>
      <c r="JF382" s="192"/>
      <c r="JG382" s="192"/>
      <c r="JH382" s="192"/>
      <c r="JI382" s="192"/>
      <c r="JJ382" s="192"/>
      <c r="JK382" s="192"/>
      <c r="JL382" s="192"/>
      <c r="JM382" s="192"/>
      <c r="JN382" s="192"/>
      <c r="JO382" s="192"/>
      <c r="JP382" s="192"/>
      <c r="JQ382" s="192"/>
      <c r="JR382" s="192"/>
      <c r="JS382" s="192"/>
      <c r="JT382" s="192"/>
      <c r="JU382" s="192"/>
      <c r="JV382" s="192"/>
      <c r="JW382" s="192"/>
      <c r="JX382" s="192"/>
      <c r="JY382" s="192"/>
      <c r="JZ382" s="192"/>
      <c r="KA382" s="192"/>
      <c r="KB382" s="192"/>
      <c r="KC382" s="192"/>
      <c r="KD382" s="192"/>
      <c r="KE382" s="192"/>
      <c r="KF382" s="192"/>
      <c r="KG382" s="192"/>
      <c r="KH382" s="192"/>
      <c r="KI382" s="192"/>
      <c r="KJ382" s="192"/>
      <c r="KK382" s="192"/>
      <c r="KL382" s="192"/>
      <c r="KM382" s="192"/>
      <c r="KN382" s="192"/>
      <c r="KO382" s="192"/>
      <c r="KP382" s="192"/>
      <c r="KQ382" s="192"/>
      <c r="KR382" s="192"/>
      <c r="KS382" s="192"/>
      <c r="KT382" s="192"/>
      <c r="KU382" s="192"/>
      <c r="KV382" s="192"/>
      <c r="KW382" s="192"/>
      <c r="KX382" s="192"/>
      <c r="KY382" s="192"/>
      <c r="KZ382" s="192"/>
      <c r="LA382" s="192"/>
      <c r="LB382" s="192"/>
      <c r="LC382" s="192"/>
      <c r="LD382" s="192"/>
      <c r="LE382" s="192"/>
      <c r="LF382" s="192"/>
      <c r="LG382" s="192"/>
      <c r="LH382" s="192"/>
      <c r="LI382" s="192"/>
      <c r="LJ382" s="192"/>
      <c r="LK382" s="192"/>
      <c r="LL382" s="192"/>
      <c r="LM382" s="192"/>
      <c r="LN382" s="192"/>
      <c r="LO382" s="192"/>
      <c r="LP382" s="192"/>
      <c r="LQ382" s="192"/>
      <c r="LR382" s="192"/>
      <c r="LS382" s="192"/>
      <c r="LT382" s="192"/>
      <c r="LU382" s="192"/>
      <c r="LV382" s="192"/>
      <c r="LW382" s="192"/>
      <c r="LX382" s="192"/>
      <c r="LY382" s="192"/>
      <c r="LZ382" s="192"/>
      <c r="MA382" s="192"/>
      <c r="MB382" s="192"/>
      <c r="MC382" s="192"/>
      <c r="MD382" s="192"/>
      <c r="ME382" s="192"/>
      <c r="MF382" s="192"/>
      <c r="MG382" s="192"/>
      <c r="MH382" s="192"/>
      <c r="MI382" s="192"/>
      <c r="MJ382" s="192"/>
      <c r="MK382" s="192"/>
      <c r="ML382" s="192"/>
      <c r="MM382" s="192"/>
      <c r="MN382" s="192"/>
      <c r="MO382" s="192"/>
      <c r="MP382" s="192"/>
      <c r="MQ382" s="192"/>
      <c r="MR382" s="192"/>
      <c r="MS382" s="192"/>
      <c r="MT382" s="192"/>
      <c r="MU382" s="192"/>
      <c r="MV382" s="192"/>
      <c r="MW382" s="192"/>
      <c r="MX382" s="192"/>
      <c r="MY382" s="192"/>
      <c r="MZ382" s="192"/>
      <c r="NA382" s="192"/>
      <c r="NB382" s="192"/>
      <c r="NC382" s="192"/>
      <c r="ND382" s="192"/>
      <c r="NE382" s="192"/>
      <c r="NF382" s="192"/>
      <c r="NG382" s="192"/>
      <c r="NH382" s="192"/>
      <c r="NI382" s="192"/>
      <c r="NJ382" s="192"/>
      <c r="NK382" s="192"/>
      <c r="NL382" s="192"/>
      <c r="NM382" s="192"/>
      <c r="NN382" s="192"/>
      <c r="NO382" s="192"/>
      <c r="NP382" s="192"/>
      <c r="NQ382" s="192"/>
      <c r="NR382" s="192"/>
      <c r="NS382" s="192"/>
      <c r="NT382" s="192"/>
      <c r="NU382" s="192"/>
      <c r="NV382" s="192"/>
      <c r="NW382" s="192"/>
      <c r="NX382" s="192"/>
      <c r="NY382" s="192"/>
      <c r="NZ382" s="192"/>
      <c r="OA382" s="192"/>
      <c r="OB382" s="192"/>
      <c r="OC382" s="192"/>
      <c r="OD382" s="192"/>
      <c r="OE382" s="192"/>
      <c r="OF382" s="192"/>
      <c r="OG382" s="192"/>
      <c r="OH382" s="192"/>
      <c r="OI382" s="192"/>
      <c r="OJ382" s="192"/>
      <c r="OK382" s="192"/>
      <c r="OL382" s="192"/>
      <c r="OM382" s="192"/>
      <c r="ON382" s="192"/>
      <c r="OO382" s="192"/>
      <c r="OP382" s="192"/>
      <c r="OQ382" s="192"/>
      <c r="OR382" s="192"/>
      <c r="OS382" s="192"/>
      <c r="OT382" s="192"/>
      <c r="OU382" s="192"/>
      <c r="OV382" s="192"/>
      <c r="OW382" s="192"/>
      <c r="OX382" s="192"/>
      <c r="OY382" s="192"/>
      <c r="OZ382" s="192"/>
      <c r="PA382" s="192"/>
      <c r="PB382" s="192"/>
      <c r="PC382" s="192"/>
      <c r="PD382" s="192"/>
      <c r="PE382" s="192"/>
      <c r="PF382" s="192"/>
      <c r="PG382" s="192"/>
      <c r="PH382" s="192"/>
      <c r="PI382" s="192"/>
      <c r="PJ382" s="192"/>
      <c r="PK382" s="192"/>
      <c r="PL382" s="192"/>
      <c r="PM382" s="192"/>
      <c r="PN382" s="192"/>
      <c r="PO382" s="192"/>
      <c r="PP382" s="192"/>
      <c r="PQ382" s="192"/>
      <c r="PR382" s="192"/>
      <c r="PS382" s="192"/>
      <c r="PT382" s="192"/>
      <c r="PU382" s="192"/>
      <c r="PV382" s="192"/>
      <c r="PW382" s="192"/>
      <c r="PX382" s="192"/>
      <c r="PY382" s="192"/>
      <c r="PZ382" s="192"/>
      <c r="QA382" s="192"/>
      <c r="QB382" s="192"/>
      <c r="QC382" s="192"/>
      <c r="QD382" s="192"/>
      <c r="QE382" s="192"/>
      <c r="QF382" s="192"/>
      <c r="QG382" s="192"/>
      <c r="QH382" s="192"/>
      <c r="QI382" s="192"/>
      <c r="QJ382" s="192"/>
      <c r="QK382" s="192"/>
      <c r="QL382" s="192"/>
      <c r="QM382" s="192"/>
      <c r="QN382" s="192"/>
      <c r="QO382" s="192"/>
      <c r="QP382" s="192"/>
      <c r="QQ382" s="192"/>
      <c r="QR382" s="192"/>
      <c r="QS382" s="192"/>
      <c r="QT382" s="192"/>
      <c r="QU382" s="192"/>
      <c r="QV382" s="192"/>
      <c r="QW382" s="192"/>
      <c r="QX382" s="192"/>
      <c r="QY382" s="192"/>
      <c r="QZ382" s="192"/>
      <c r="RA382" s="192"/>
      <c r="RB382" s="192"/>
      <c r="RC382" s="192"/>
      <c r="RD382" s="192"/>
      <c r="RE382" s="192"/>
      <c r="RF382" s="192"/>
      <c r="RG382" s="192"/>
      <c r="RH382" s="192"/>
      <c r="RI382" s="192"/>
      <c r="RJ382" s="192"/>
      <c r="RK382" s="192"/>
      <c r="RL382" s="192"/>
      <c r="RM382" s="192"/>
      <c r="RN382" s="192"/>
      <c r="RO382" s="192"/>
      <c r="RP382" s="192"/>
      <c r="RQ382" s="192"/>
      <c r="RR382" s="192"/>
      <c r="RS382" s="192"/>
      <c r="RT382" s="192"/>
      <c r="RU382" s="192"/>
      <c r="RV382" s="192"/>
      <c r="RW382" s="192"/>
      <c r="RX382" s="192"/>
      <c r="RY382" s="192"/>
      <c r="RZ382" s="192"/>
      <c r="SA382" s="192"/>
      <c r="SB382" s="192"/>
      <c r="SC382" s="192"/>
      <c r="SD382" s="192"/>
      <c r="SE382" s="192"/>
      <c r="SF382" s="192"/>
      <c r="SG382" s="192"/>
      <c r="SH382" s="192"/>
      <c r="SI382" s="192"/>
      <c r="SJ382" s="192"/>
      <c r="SK382" s="192"/>
      <c r="SL382" s="192"/>
      <c r="SM382" s="192"/>
      <c r="SN382" s="192"/>
      <c r="SO382" s="192"/>
      <c r="SP382" s="192"/>
      <c r="SQ382" s="192"/>
      <c r="SR382" s="192"/>
      <c r="SS382" s="192"/>
      <c r="ST382" s="192"/>
      <c r="SU382" s="192"/>
      <c r="SV382" s="192"/>
      <c r="SW382" s="192"/>
      <c r="SX382" s="192"/>
      <c r="SY382" s="192"/>
      <c r="SZ382" s="192"/>
      <c r="TA382" s="192"/>
      <c r="TB382" s="192"/>
      <c r="TC382" s="192"/>
      <c r="TD382" s="192"/>
      <c r="TE382" s="192"/>
      <c r="TF382" s="192"/>
      <c r="TG382" s="192"/>
      <c r="TH382" s="192"/>
      <c r="TI382" s="192"/>
      <c r="TJ382" s="192"/>
      <c r="TK382" s="192"/>
      <c r="TL382" s="192"/>
      <c r="TM382" s="192"/>
      <c r="TN382" s="192"/>
      <c r="TO382" s="192"/>
      <c r="TP382" s="192"/>
      <c r="TQ382" s="192"/>
      <c r="TR382" s="192"/>
      <c r="TS382" s="192"/>
      <c r="TT382" s="192"/>
      <c r="TU382" s="192"/>
      <c r="TV382" s="192"/>
      <c r="TW382" s="192"/>
      <c r="TX382" s="192"/>
      <c r="TY382" s="192"/>
      <c r="TZ382" s="192"/>
      <c r="UA382" s="192"/>
      <c r="UB382" s="192"/>
      <c r="UC382" s="192"/>
      <c r="UD382" s="192"/>
      <c r="UE382" s="192"/>
      <c r="UF382" s="192"/>
      <c r="UG382" s="192"/>
      <c r="UH382" s="192"/>
      <c r="UI382" s="192"/>
      <c r="UJ382" s="192"/>
      <c r="UK382" s="192"/>
      <c r="UL382" s="192"/>
      <c r="UM382" s="192"/>
      <c r="UN382" s="192"/>
      <c r="UO382" s="192"/>
      <c r="UP382" s="192"/>
      <c r="UQ382" s="192"/>
      <c r="UR382" s="192"/>
      <c r="US382" s="192"/>
      <c r="UT382" s="192"/>
      <c r="UU382" s="192"/>
      <c r="UV382" s="192"/>
      <c r="UW382" s="192"/>
      <c r="UX382" s="192"/>
      <c r="UY382" s="192"/>
      <c r="UZ382" s="192"/>
      <c r="VA382" s="192"/>
      <c r="VB382" s="192"/>
      <c r="VC382" s="192"/>
      <c r="VD382" s="192"/>
      <c r="VE382" s="192"/>
      <c r="VF382" s="192"/>
      <c r="VG382" s="192"/>
      <c r="VH382" s="192"/>
      <c r="VI382" s="192"/>
      <c r="VJ382" s="192"/>
      <c r="VK382" s="192"/>
      <c r="VL382" s="192"/>
      <c r="VM382" s="192"/>
      <c r="VN382" s="192"/>
      <c r="VO382" s="192"/>
      <c r="VP382" s="192"/>
      <c r="VQ382" s="192"/>
      <c r="VR382" s="192"/>
      <c r="VS382" s="192"/>
      <c r="VT382" s="192"/>
      <c r="VU382" s="192"/>
      <c r="VV382" s="192"/>
      <c r="VW382" s="192"/>
      <c r="VX382" s="192"/>
      <c r="VY382" s="192"/>
      <c r="VZ382" s="192"/>
      <c r="WA382" s="192"/>
      <c r="WB382" s="192"/>
      <c r="WC382" s="192"/>
      <c r="WD382" s="192"/>
      <c r="WE382" s="192"/>
      <c r="WF382" s="192"/>
      <c r="WG382" s="192"/>
      <c r="WH382" s="192"/>
      <c r="WI382" s="192"/>
      <c r="WJ382" s="192"/>
      <c r="WK382" s="192"/>
      <c r="WL382" s="192"/>
      <c r="WM382" s="192"/>
      <c r="WN382" s="192"/>
      <c r="WO382" s="192"/>
      <c r="WP382" s="192"/>
      <c r="WQ382" s="192"/>
      <c r="WR382" s="192"/>
      <c r="WS382" s="192"/>
      <c r="WT382" s="192"/>
      <c r="WU382" s="192"/>
      <c r="WV382" s="192"/>
      <c r="WW382" s="192"/>
      <c r="WX382" s="192"/>
      <c r="WY382" s="192"/>
      <c r="WZ382" s="192"/>
      <c r="XA382" s="192"/>
      <c r="XB382" s="192"/>
      <c r="XC382" s="192"/>
      <c r="XD382" s="192"/>
      <c r="XE382" s="192"/>
      <c r="XF382" s="192"/>
      <c r="XG382" s="192"/>
      <c r="XH382" s="192"/>
      <c r="XI382" s="192"/>
      <c r="XJ382" s="192"/>
      <c r="XK382" s="192"/>
      <c r="XL382" s="192"/>
      <c r="XM382" s="192"/>
      <c r="XN382" s="192"/>
      <c r="XO382" s="192"/>
      <c r="XP382" s="192"/>
      <c r="XQ382" s="192"/>
      <c r="XR382" s="192"/>
      <c r="XS382" s="192"/>
      <c r="XT382" s="192"/>
      <c r="XU382" s="192"/>
      <c r="XV382" s="192"/>
      <c r="XW382" s="192"/>
      <c r="XX382" s="192"/>
      <c r="XY382" s="192"/>
      <c r="XZ382" s="192"/>
      <c r="YA382" s="192"/>
      <c r="YB382" s="192"/>
      <c r="YC382" s="192"/>
      <c r="YD382" s="192"/>
      <c r="YE382" s="192"/>
      <c r="YF382" s="192"/>
      <c r="YG382" s="192"/>
      <c r="YH382" s="192"/>
      <c r="YI382" s="192"/>
      <c r="YJ382" s="192"/>
      <c r="YK382" s="192"/>
      <c r="YL382" s="192"/>
      <c r="YM382" s="192"/>
      <c r="YN382" s="192"/>
      <c r="YO382" s="192"/>
      <c r="YP382" s="192"/>
      <c r="YQ382" s="192"/>
      <c r="YR382" s="192"/>
      <c r="YS382" s="192"/>
      <c r="YT382" s="192"/>
      <c r="YU382" s="192"/>
      <c r="YV382" s="192"/>
      <c r="YW382" s="192"/>
      <c r="YX382" s="192"/>
      <c r="YY382" s="192"/>
      <c r="YZ382" s="192"/>
      <c r="ZA382" s="192"/>
      <c r="ZB382" s="192"/>
      <c r="ZC382" s="192"/>
      <c r="ZD382" s="192"/>
      <c r="ZE382" s="192"/>
      <c r="ZF382" s="192"/>
      <c r="ZG382" s="192"/>
      <c r="ZH382" s="192"/>
      <c r="ZI382" s="192"/>
      <c r="ZJ382" s="192"/>
      <c r="ZK382" s="192"/>
      <c r="ZL382" s="192"/>
      <c r="ZM382" s="192"/>
      <c r="ZN382" s="192"/>
      <c r="ZO382" s="192"/>
      <c r="ZP382" s="192"/>
      <c r="ZQ382" s="192"/>
      <c r="ZR382" s="192"/>
      <c r="ZS382" s="192"/>
      <c r="ZT382" s="192"/>
      <c r="ZU382" s="192"/>
      <c r="ZV382" s="192"/>
      <c r="ZW382" s="192"/>
      <c r="ZX382" s="192"/>
      <c r="ZY382" s="192"/>
      <c r="ZZ382" s="192"/>
      <c r="AAA382" s="192"/>
      <c r="AAB382" s="192"/>
      <c r="AAC382" s="192"/>
      <c r="AAD382" s="192"/>
      <c r="AAE382" s="192"/>
      <c r="AAF382" s="192"/>
      <c r="AAG382" s="192"/>
      <c r="AAH382" s="192"/>
      <c r="AAI382" s="192"/>
      <c r="AAJ382" s="192"/>
      <c r="AAK382" s="192"/>
      <c r="AAL382" s="192"/>
      <c r="AAM382" s="192"/>
      <c r="AAN382" s="192"/>
      <c r="AAO382" s="192"/>
      <c r="AAP382" s="192"/>
      <c r="AAQ382" s="192"/>
      <c r="AAR382" s="192"/>
      <c r="AAS382" s="192"/>
      <c r="AAT382" s="192"/>
      <c r="AAU382" s="192"/>
      <c r="AAV382" s="192"/>
      <c r="AAW382" s="192"/>
      <c r="AAX382" s="192"/>
      <c r="AAY382" s="192"/>
      <c r="AAZ382" s="192"/>
      <c r="ABA382" s="192"/>
      <c r="ABB382" s="192"/>
      <c r="ABC382" s="192"/>
      <c r="ABD382" s="192"/>
      <c r="ABE382" s="192"/>
      <c r="ABF382" s="192"/>
      <c r="ABG382" s="192"/>
      <c r="ABH382" s="192"/>
      <c r="ABI382" s="192"/>
      <c r="ABJ382" s="192"/>
      <c r="ABK382" s="192"/>
      <c r="ABL382" s="192"/>
      <c r="ABM382" s="192"/>
      <c r="ABN382" s="192"/>
      <c r="ABO382" s="192"/>
      <c r="ABP382" s="192"/>
      <c r="ABQ382" s="192"/>
      <c r="ABR382" s="192"/>
      <c r="ABS382" s="192"/>
      <c r="ABT382" s="192"/>
      <c r="ABU382" s="192"/>
      <c r="ABV382" s="192"/>
      <c r="ABW382" s="192"/>
      <c r="ABX382" s="192"/>
      <c r="ABY382" s="192"/>
      <c r="ABZ382" s="192"/>
      <c r="ACA382" s="192"/>
      <c r="ACB382" s="192"/>
      <c r="ACC382" s="192"/>
      <c r="ACD382" s="192"/>
      <c r="ACE382" s="192"/>
      <c r="ACF382" s="192"/>
      <c r="ACG382" s="192"/>
      <c r="ACH382" s="192"/>
      <c r="ACI382" s="192"/>
      <c r="ACJ382" s="192"/>
      <c r="ACK382" s="192"/>
      <c r="ACL382" s="192"/>
      <c r="ACM382" s="192"/>
      <c r="ACN382" s="192"/>
      <c r="ACO382" s="192"/>
      <c r="ACP382" s="192"/>
      <c r="ACQ382" s="192"/>
      <c r="ACR382" s="192"/>
      <c r="ACS382" s="192"/>
      <c r="ACT382" s="192"/>
      <c r="ACU382" s="192"/>
      <c r="ACV382" s="192"/>
      <c r="ACW382" s="192"/>
      <c r="ACX382" s="192"/>
      <c r="ACY382" s="192"/>
      <c r="ACZ382" s="192"/>
      <c r="ADA382" s="192"/>
      <c r="ADB382" s="192"/>
      <c r="ADC382" s="192"/>
      <c r="ADD382" s="192"/>
      <c r="ADE382" s="192"/>
      <c r="ADF382" s="192"/>
      <c r="ADG382" s="192"/>
      <c r="ADH382" s="192"/>
      <c r="ADI382" s="192"/>
      <c r="ADJ382" s="192"/>
      <c r="ADK382" s="192"/>
      <c r="ADL382" s="192"/>
      <c r="ADM382" s="192"/>
      <c r="ADN382" s="192"/>
      <c r="ADO382" s="192"/>
      <c r="ADP382" s="192"/>
      <c r="ADQ382" s="192"/>
      <c r="ADR382" s="192"/>
      <c r="ADS382" s="192"/>
      <c r="ADT382" s="192"/>
      <c r="ADU382" s="192"/>
      <c r="ADV382" s="192"/>
      <c r="ADW382" s="192"/>
      <c r="ADX382" s="192"/>
      <c r="ADY382" s="192"/>
      <c r="ADZ382" s="192"/>
      <c r="AEA382" s="192"/>
      <c r="AEB382" s="192"/>
      <c r="AEC382" s="192"/>
      <c r="AED382" s="192"/>
      <c r="AEE382" s="192"/>
      <c r="AEF382" s="192"/>
      <c r="AEG382" s="192"/>
      <c r="AEH382" s="192"/>
      <c r="AEI382" s="192"/>
      <c r="AEJ382" s="192"/>
      <c r="AEK382" s="192"/>
      <c r="AEL382" s="192"/>
      <c r="AEM382" s="192"/>
      <c r="AEN382" s="192"/>
      <c r="AEO382" s="192"/>
      <c r="AEP382" s="192"/>
      <c r="AEQ382" s="192"/>
      <c r="AER382" s="192"/>
      <c r="AES382" s="192"/>
      <c r="AET382" s="192"/>
      <c r="AEU382" s="192"/>
      <c r="AEV382" s="192"/>
      <c r="AEW382" s="192"/>
      <c r="AEX382" s="192"/>
      <c r="AEY382" s="192"/>
      <c r="AEZ382" s="192"/>
      <c r="AFA382" s="192"/>
      <c r="AFB382" s="192"/>
      <c r="AFC382" s="192"/>
      <c r="AFD382" s="192"/>
      <c r="AFE382" s="192"/>
      <c r="AFF382" s="192"/>
      <c r="AFG382" s="192"/>
      <c r="AFH382" s="192"/>
      <c r="AFI382" s="192"/>
      <c r="AFJ382" s="192"/>
      <c r="AFK382" s="192"/>
      <c r="AFL382" s="192"/>
      <c r="AFM382" s="192"/>
      <c r="AFN382" s="192"/>
      <c r="AFO382" s="192"/>
      <c r="AFP382" s="192"/>
      <c r="AFQ382" s="192"/>
      <c r="AFR382" s="192"/>
      <c r="AFS382" s="192"/>
      <c r="AFT382" s="192"/>
      <c r="AFU382" s="192"/>
      <c r="AFV382" s="192"/>
      <c r="AFW382" s="192"/>
      <c r="AFX382" s="192"/>
      <c r="AFY382" s="192"/>
      <c r="AFZ382" s="192"/>
      <c r="AGA382" s="192"/>
      <c r="AGB382" s="192"/>
      <c r="AGC382" s="192"/>
      <c r="AGD382" s="192"/>
      <c r="AGE382" s="192"/>
      <c r="AGF382" s="192"/>
      <c r="AGG382" s="192"/>
      <c r="AGH382" s="192"/>
      <c r="AGI382" s="192"/>
      <c r="AGJ382" s="192"/>
      <c r="AGK382" s="192"/>
      <c r="AGL382" s="192"/>
      <c r="AGM382" s="192"/>
      <c r="AGN382" s="192"/>
      <c r="AGO382" s="192"/>
      <c r="AGP382" s="192"/>
      <c r="AGQ382" s="192"/>
      <c r="AGR382" s="192"/>
      <c r="AGS382" s="192"/>
      <c r="AGT382" s="192"/>
      <c r="AGU382" s="192"/>
      <c r="AGV382" s="192"/>
      <c r="AGW382" s="192"/>
      <c r="AGX382" s="192"/>
      <c r="AGY382" s="192"/>
      <c r="AGZ382" s="192"/>
      <c r="AHA382" s="192"/>
      <c r="AHB382" s="192"/>
      <c r="AHC382" s="192"/>
      <c r="AHD382" s="192"/>
      <c r="AHE382" s="192"/>
      <c r="AHF382" s="192"/>
      <c r="AHG382" s="192"/>
      <c r="AHH382" s="192"/>
      <c r="AHI382" s="192"/>
      <c r="AHJ382" s="192"/>
      <c r="AHK382" s="192"/>
      <c r="AHL382" s="192"/>
      <c r="AHM382" s="192"/>
      <c r="AHN382" s="192"/>
      <c r="AHO382" s="192"/>
      <c r="AHP382" s="192"/>
      <c r="AHQ382" s="192"/>
      <c r="AHR382" s="192"/>
      <c r="AHS382" s="192"/>
      <c r="AHT382" s="192"/>
      <c r="AHU382" s="192"/>
      <c r="AHV382" s="192"/>
      <c r="AHW382" s="192"/>
      <c r="AHX382" s="192"/>
      <c r="AHY382" s="192"/>
      <c r="AHZ382" s="192"/>
      <c r="AIA382" s="192"/>
      <c r="AIB382" s="192"/>
      <c r="AIC382" s="192"/>
      <c r="AID382" s="192"/>
      <c r="AIE382" s="192"/>
      <c r="AIF382" s="192"/>
      <c r="AIG382" s="192"/>
      <c r="AIH382" s="192"/>
      <c r="AII382" s="192"/>
      <c r="AIJ382" s="192"/>
      <c r="AIK382" s="192"/>
      <c r="AIL382" s="192"/>
      <c r="AIM382" s="192"/>
      <c r="AIN382" s="192"/>
      <c r="AIO382" s="192"/>
      <c r="AIP382" s="192"/>
      <c r="AIQ382" s="192"/>
      <c r="AIR382" s="192"/>
      <c r="AIS382" s="192"/>
      <c r="AIT382" s="192"/>
      <c r="AIU382" s="192"/>
      <c r="AIV382" s="192"/>
      <c r="AIW382" s="192"/>
      <c r="AIX382" s="192"/>
      <c r="AIY382" s="192"/>
      <c r="AIZ382" s="192"/>
      <c r="AJA382" s="192"/>
      <c r="AJB382" s="192"/>
      <c r="AJC382" s="192"/>
      <c r="AJD382" s="192"/>
      <c r="AJE382" s="192"/>
      <c r="AJF382" s="192"/>
      <c r="AJG382" s="192"/>
      <c r="AJH382" s="192"/>
      <c r="AJI382" s="192"/>
      <c r="AJJ382" s="192"/>
      <c r="AJK382" s="192"/>
      <c r="AJL382" s="192"/>
      <c r="AJM382" s="192"/>
      <c r="AJN382" s="192"/>
      <c r="AJO382" s="192"/>
      <c r="AJP382" s="192"/>
      <c r="AJQ382" s="192"/>
      <c r="AJR382" s="192"/>
      <c r="AJS382" s="192"/>
      <c r="AJT382" s="192"/>
      <c r="AJU382" s="192"/>
      <c r="AJV382" s="192"/>
      <c r="AJW382" s="192"/>
      <c r="AJX382" s="192"/>
      <c r="AJY382" s="192"/>
      <c r="AJZ382" s="192"/>
      <c r="AKA382" s="192"/>
      <c r="AKB382" s="192"/>
      <c r="AKC382" s="192"/>
      <c r="AKD382" s="192"/>
      <c r="AKE382" s="192"/>
      <c r="AKF382" s="192"/>
      <c r="AKG382" s="192"/>
      <c r="AKH382" s="192"/>
      <c r="AKI382" s="192"/>
      <c r="AKJ382" s="192"/>
      <c r="AKK382" s="192"/>
      <c r="AKL382" s="192"/>
      <c r="AKM382" s="192"/>
      <c r="AKN382" s="192"/>
      <c r="AKO382" s="192"/>
      <c r="AKP382" s="192"/>
      <c r="AKQ382" s="192"/>
      <c r="AKR382" s="192"/>
      <c r="AKS382" s="192"/>
      <c r="AKT382" s="192"/>
      <c r="AKU382" s="192"/>
      <c r="AKV382" s="192"/>
      <c r="AKW382" s="192"/>
      <c r="AKX382" s="192"/>
      <c r="AKY382" s="192"/>
      <c r="AKZ382" s="192"/>
      <c r="ALA382" s="192"/>
      <c r="ALB382" s="192"/>
      <c r="ALC382" s="192"/>
      <c r="ALD382" s="192"/>
      <c r="ALE382" s="192"/>
      <c r="ALF382" s="192"/>
      <c r="ALG382" s="192"/>
      <c r="ALH382" s="192"/>
      <c r="ALI382" s="192"/>
      <c r="ALJ382" s="192"/>
      <c r="ALK382" s="192"/>
      <c r="ALL382" s="192"/>
      <c r="ALM382" s="192"/>
      <c r="ALN382" s="192"/>
      <c r="ALO382" s="192"/>
      <c r="ALP382" s="192"/>
      <c r="ALQ382" s="192"/>
      <c r="ALR382" s="192"/>
      <c r="ALS382" s="192"/>
      <c r="ALT382" s="192"/>
      <c r="ALU382" s="192"/>
      <c r="ALV382" s="192"/>
      <c r="ALW382" s="192"/>
      <c r="ALX382" s="192"/>
      <c r="ALY382" s="192"/>
      <c r="ALZ382" s="192"/>
      <c r="AMA382" s="192"/>
      <c r="AMB382" s="192"/>
      <c r="AMC382" s="192"/>
      <c r="AMD382" s="192"/>
      <c r="AME382" s="192"/>
      <c r="AMF382" s="192"/>
      <c r="AMG382" s="192"/>
      <c r="AMH382" s="192"/>
      <c r="AMI382" s="192"/>
      <c r="AMJ382" s="192"/>
    </row>
    <row r="383" spans="1:1024" s="220" customFormat="1" ht="36" x14ac:dyDescent="0.25">
      <c r="A383" s="672"/>
      <c r="B383" s="675"/>
      <c r="C383" s="671"/>
      <c r="D383" s="672"/>
      <c r="E383" s="672"/>
      <c r="F383" s="671"/>
      <c r="G383" s="673"/>
      <c r="H383" s="672"/>
      <c r="I383" s="193" t="s">
        <v>1801</v>
      </c>
      <c r="J383" s="190" t="s">
        <v>6</v>
      </c>
      <c r="K383" s="188" t="s">
        <v>1802</v>
      </c>
      <c r="L383" s="189" t="str">
        <f>VLOOKUP(K383,CódigosRetorno!$A$2:$B$1795,2,FALSE())</f>
        <v>El valor del tag codigo de tributo internacional no corresponde al esperado.</v>
      </c>
      <c r="M383" s="187" t="s">
        <v>1658</v>
      </c>
      <c r="N383" s="191"/>
      <c r="O383" s="192"/>
      <c r="P383" s="192"/>
      <c r="Q383" s="192"/>
      <c r="R383" s="192"/>
      <c r="S383" s="192"/>
      <c r="T383" s="192"/>
      <c r="U383" s="192"/>
      <c r="V383" s="192"/>
      <c r="W383" s="192"/>
      <c r="X383" s="192"/>
      <c r="Y383" s="192"/>
      <c r="Z383" s="192"/>
      <c r="AA383" s="192"/>
      <c r="AB383" s="192"/>
      <c r="AC383" s="192"/>
      <c r="AD383" s="192"/>
      <c r="AE383" s="192"/>
      <c r="AF383" s="192"/>
      <c r="AG383" s="192"/>
      <c r="AH383" s="192"/>
      <c r="AI383" s="192"/>
      <c r="AJ383" s="192"/>
      <c r="AK383" s="192"/>
      <c r="AL383" s="192"/>
      <c r="AM383" s="192"/>
      <c r="AN383" s="192"/>
      <c r="AO383" s="192"/>
      <c r="AP383" s="192"/>
      <c r="AQ383" s="192"/>
      <c r="AR383" s="192"/>
      <c r="AS383" s="192"/>
      <c r="AT383" s="192"/>
      <c r="AU383" s="192"/>
      <c r="AV383" s="192"/>
      <c r="AW383" s="192"/>
      <c r="AX383" s="192"/>
      <c r="AY383" s="192"/>
      <c r="AZ383" s="192"/>
      <c r="BA383" s="192"/>
      <c r="BB383" s="192"/>
      <c r="BC383" s="192"/>
      <c r="BD383" s="192"/>
      <c r="BE383" s="192"/>
      <c r="BF383" s="192"/>
      <c r="BG383" s="192"/>
      <c r="BH383" s="192"/>
      <c r="BI383" s="192"/>
      <c r="BJ383" s="192"/>
      <c r="BK383" s="192"/>
      <c r="BL383" s="192"/>
      <c r="BM383" s="192"/>
      <c r="BN383" s="192"/>
      <c r="BO383" s="192"/>
      <c r="BP383" s="192"/>
      <c r="BQ383" s="192"/>
      <c r="BR383" s="192"/>
      <c r="BS383" s="192"/>
      <c r="BT383" s="192"/>
      <c r="BU383" s="192"/>
      <c r="BV383" s="192"/>
      <c r="BW383" s="192"/>
      <c r="BX383" s="192"/>
      <c r="BY383" s="192"/>
      <c r="BZ383" s="192"/>
      <c r="CA383" s="192"/>
      <c r="CB383" s="192"/>
      <c r="CC383" s="192"/>
      <c r="CD383" s="192"/>
      <c r="CE383" s="192"/>
      <c r="CF383" s="192"/>
      <c r="CG383" s="192"/>
      <c r="CH383" s="192"/>
      <c r="CI383" s="192"/>
      <c r="CJ383" s="192"/>
      <c r="CK383" s="192"/>
      <c r="CL383" s="192"/>
      <c r="CM383" s="192"/>
      <c r="CN383" s="192"/>
      <c r="CO383" s="192"/>
      <c r="CP383" s="192"/>
      <c r="CQ383" s="192"/>
      <c r="CR383" s="192"/>
      <c r="CS383" s="192"/>
      <c r="CT383" s="192"/>
      <c r="CU383" s="192"/>
      <c r="CV383" s="192"/>
      <c r="CW383" s="192"/>
      <c r="CX383" s="192"/>
      <c r="CY383" s="192"/>
      <c r="CZ383" s="192"/>
      <c r="DA383" s="192"/>
      <c r="DB383" s="192"/>
      <c r="DC383" s="192"/>
      <c r="DD383" s="192"/>
      <c r="DE383" s="192"/>
      <c r="DF383" s="192"/>
      <c r="DG383" s="192"/>
      <c r="DH383" s="192"/>
      <c r="DI383" s="192"/>
      <c r="DJ383" s="192"/>
      <c r="DK383" s="192"/>
      <c r="DL383" s="192"/>
      <c r="DM383" s="192"/>
      <c r="DN383" s="192"/>
      <c r="DO383" s="192"/>
      <c r="DP383" s="192"/>
      <c r="DQ383" s="192"/>
      <c r="DR383" s="192"/>
      <c r="DS383" s="192"/>
      <c r="DT383" s="192"/>
      <c r="DU383" s="192"/>
      <c r="DV383" s="192"/>
      <c r="DW383" s="192"/>
      <c r="DX383" s="192"/>
      <c r="DY383" s="192"/>
      <c r="DZ383" s="192"/>
      <c r="EA383" s="192"/>
      <c r="EB383" s="192"/>
      <c r="EC383" s="192"/>
      <c r="ED383" s="192"/>
      <c r="EE383" s="192"/>
      <c r="EF383" s="192"/>
      <c r="EG383" s="192"/>
      <c r="EH383" s="192"/>
      <c r="EI383" s="192"/>
      <c r="EJ383" s="192"/>
      <c r="EK383" s="192"/>
      <c r="EL383" s="192"/>
      <c r="EM383" s="192"/>
      <c r="EN383" s="192"/>
      <c r="EO383" s="192"/>
      <c r="EP383" s="192"/>
      <c r="EQ383" s="192"/>
      <c r="ER383" s="192"/>
      <c r="ES383" s="192"/>
      <c r="ET383" s="192"/>
      <c r="EU383" s="192"/>
      <c r="EV383" s="192"/>
      <c r="EW383" s="192"/>
      <c r="EX383" s="192"/>
      <c r="EY383" s="192"/>
      <c r="EZ383" s="192"/>
      <c r="FA383" s="192"/>
      <c r="FB383" s="192"/>
      <c r="FC383" s="192"/>
      <c r="FD383" s="192"/>
      <c r="FE383" s="192"/>
      <c r="FF383" s="192"/>
      <c r="FG383" s="192"/>
      <c r="FH383" s="192"/>
      <c r="FI383" s="192"/>
      <c r="FJ383" s="192"/>
      <c r="FK383" s="192"/>
      <c r="FL383" s="192"/>
      <c r="FM383" s="192"/>
      <c r="FN383" s="192"/>
      <c r="FO383" s="192"/>
      <c r="FP383" s="192"/>
      <c r="FQ383" s="192"/>
      <c r="FR383" s="192"/>
      <c r="FS383" s="192"/>
      <c r="FT383" s="192"/>
      <c r="FU383" s="192"/>
      <c r="FV383" s="192"/>
      <c r="FW383" s="192"/>
      <c r="FX383" s="192"/>
      <c r="FY383" s="192"/>
      <c r="FZ383" s="192"/>
      <c r="GA383" s="192"/>
      <c r="GB383" s="192"/>
      <c r="GC383" s="192"/>
      <c r="GD383" s="192"/>
      <c r="GE383" s="192"/>
      <c r="GF383" s="192"/>
      <c r="GG383" s="192"/>
      <c r="GH383" s="192"/>
      <c r="GI383" s="192"/>
      <c r="GJ383" s="192"/>
      <c r="GK383" s="192"/>
      <c r="GL383" s="192"/>
      <c r="GM383" s="192"/>
      <c r="GN383" s="192"/>
      <c r="GO383" s="192"/>
      <c r="GP383" s="192"/>
      <c r="GQ383" s="192"/>
      <c r="GR383" s="192"/>
      <c r="GS383" s="192"/>
      <c r="GT383" s="192"/>
      <c r="GU383" s="192"/>
      <c r="GV383" s="192"/>
      <c r="GW383" s="192"/>
      <c r="GX383" s="192"/>
      <c r="GY383" s="192"/>
      <c r="GZ383" s="192"/>
      <c r="HA383" s="192"/>
      <c r="HB383" s="192"/>
      <c r="HC383" s="192"/>
      <c r="HD383" s="192"/>
      <c r="HE383" s="192"/>
      <c r="HF383" s="192"/>
      <c r="HG383" s="192"/>
      <c r="HH383" s="192"/>
      <c r="HI383" s="192"/>
      <c r="HJ383" s="192"/>
      <c r="HK383" s="192"/>
      <c r="HL383" s="192"/>
      <c r="HM383" s="192"/>
      <c r="HN383" s="192"/>
      <c r="HO383" s="192"/>
      <c r="HP383" s="192"/>
      <c r="HQ383" s="192"/>
      <c r="HR383" s="192"/>
      <c r="HS383" s="192"/>
      <c r="HT383" s="192"/>
      <c r="HU383" s="192"/>
      <c r="HV383" s="192"/>
      <c r="HW383" s="192"/>
      <c r="HX383" s="192"/>
      <c r="HY383" s="192"/>
      <c r="HZ383" s="192"/>
      <c r="IA383" s="192"/>
      <c r="IB383" s="192"/>
      <c r="IC383" s="192"/>
      <c r="ID383" s="192"/>
      <c r="IE383" s="192"/>
      <c r="IF383" s="192"/>
      <c r="IG383" s="192"/>
      <c r="IH383" s="192"/>
      <c r="II383" s="192"/>
      <c r="IJ383" s="192"/>
      <c r="IK383" s="192"/>
      <c r="IL383" s="192"/>
      <c r="IM383" s="192"/>
      <c r="IN383" s="192"/>
      <c r="IO383" s="192"/>
      <c r="IP383" s="192"/>
      <c r="IQ383" s="192"/>
      <c r="IR383" s="192"/>
      <c r="IS383" s="192"/>
      <c r="IT383" s="192"/>
      <c r="IU383" s="192"/>
      <c r="IV383" s="192"/>
      <c r="IW383" s="192"/>
      <c r="IX383" s="192"/>
      <c r="IY383" s="192"/>
      <c r="IZ383" s="192"/>
      <c r="JA383" s="192"/>
      <c r="JB383" s="192"/>
      <c r="JC383" s="192"/>
      <c r="JD383" s="192"/>
      <c r="JE383" s="192"/>
      <c r="JF383" s="192"/>
      <c r="JG383" s="192"/>
      <c r="JH383" s="192"/>
      <c r="JI383" s="192"/>
      <c r="JJ383" s="192"/>
      <c r="JK383" s="192"/>
      <c r="JL383" s="192"/>
      <c r="JM383" s="192"/>
      <c r="JN383" s="192"/>
      <c r="JO383" s="192"/>
      <c r="JP383" s="192"/>
      <c r="JQ383" s="192"/>
      <c r="JR383" s="192"/>
      <c r="JS383" s="192"/>
      <c r="JT383" s="192"/>
      <c r="JU383" s="192"/>
      <c r="JV383" s="192"/>
      <c r="JW383" s="192"/>
      <c r="JX383" s="192"/>
      <c r="JY383" s="192"/>
      <c r="JZ383" s="192"/>
      <c r="KA383" s="192"/>
      <c r="KB383" s="192"/>
      <c r="KC383" s="192"/>
      <c r="KD383" s="192"/>
      <c r="KE383" s="192"/>
      <c r="KF383" s="192"/>
      <c r="KG383" s="192"/>
      <c r="KH383" s="192"/>
      <c r="KI383" s="192"/>
      <c r="KJ383" s="192"/>
      <c r="KK383" s="192"/>
      <c r="KL383" s="192"/>
      <c r="KM383" s="192"/>
      <c r="KN383" s="192"/>
      <c r="KO383" s="192"/>
      <c r="KP383" s="192"/>
      <c r="KQ383" s="192"/>
      <c r="KR383" s="192"/>
      <c r="KS383" s="192"/>
      <c r="KT383" s="192"/>
      <c r="KU383" s="192"/>
      <c r="KV383" s="192"/>
      <c r="KW383" s="192"/>
      <c r="KX383" s="192"/>
      <c r="KY383" s="192"/>
      <c r="KZ383" s="192"/>
      <c r="LA383" s="192"/>
      <c r="LB383" s="192"/>
      <c r="LC383" s="192"/>
      <c r="LD383" s="192"/>
      <c r="LE383" s="192"/>
      <c r="LF383" s="192"/>
      <c r="LG383" s="192"/>
      <c r="LH383" s="192"/>
      <c r="LI383" s="192"/>
      <c r="LJ383" s="192"/>
      <c r="LK383" s="192"/>
      <c r="LL383" s="192"/>
      <c r="LM383" s="192"/>
      <c r="LN383" s="192"/>
      <c r="LO383" s="192"/>
      <c r="LP383" s="192"/>
      <c r="LQ383" s="192"/>
      <c r="LR383" s="192"/>
      <c r="LS383" s="192"/>
      <c r="LT383" s="192"/>
      <c r="LU383" s="192"/>
      <c r="LV383" s="192"/>
      <c r="LW383" s="192"/>
      <c r="LX383" s="192"/>
      <c r="LY383" s="192"/>
      <c r="LZ383" s="192"/>
      <c r="MA383" s="192"/>
      <c r="MB383" s="192"/>
      <c r="MC383" s="192"/>
      <c r="MD383" s="192"/>
      <c r="ME383" s="192"/>
      <c r="MF383" s="192"/>
      <c r="MG383" s="192"/>
      <c r="MH383" s="192"/>
      <c r="MI383" s="192"/>
      <c r="MJ383" s="192"/>
      <c r="MK383" s="192"/>
      <c r="ML383" s="192"/>
      <c r="MM383" s="192"/>
      <c r="MN383" s="192"/>
      <c r="MO383" s="192"/>
      <c r="MP383" s="192"/>
      <c r="MQ383" s="192"/>
      <c r="MR383" s="192"/>
      <c r="MS383" s="192"/>
      <c r="MT383" s="192"/>
      <c r="MU383" s="192"/>
      <c r="MV383" s="192"/>
      <c r="MW383" s="192"/>
      <c r="MX383" s="192"/>
      <c r="MY383" s="192"/>
      <c r="MZ383" s="192"/>
      <c r="NA383" s="192"/>
      <c r="NB383" s="192"/>
      <c r="NC383" s="192"/>
      <c r="ND383" s="192"/>
      <c r="NE383" s="192"/>
      <c r="NF383" s="192"/>
      <c r="NG383" s="192"/>
      <c r="NH383" s="192"/>
      <c r="NI383" s="192"/>
      <c r="NJ383" s="192"/>
      <c r="NK383" s="192"/>
      <c r="NL383" s="192"/>
      <c r="NM383" s="192"/>
      <c r="NN383" s="192"/>
      <c r="NO383" s="192"/>
      <c r="NP383" s="192"/>
      <c r="NQ383" s="192"/>
      <c r="NR383" s="192"/>
      <c r="NS383" s="192"/>
      <c r="NT383" s="192"/>
      <c r="NU383" s="192"/>
      <c r="NV383" s="192"/>
      <c r="NW383" s="192"/>
      <c r="NX383" s="192"/>
      <c r="NY383" s="192"/>
      <c r="NZ383" s="192"/>
      <c r="OA383" s="192"/>
      <c r="OB383" s="192"/>
      <c r="OC383" s="192"/>
      <c r="OD383" s="192"/>
      <c r="OE383" s="192"/>
      <c r="OF383" s="192"/>
      <c r="OG383" s="192"/>
      <c r="OH383" s="192"/>
      <c r="OI383" s="192"/>
      <c r="OJ383" s="192"/>
      <c r="OK383" s="192"/>
      <c r="OL383" s="192"/>
      <c r="OM383" s="192"/>
      <c r="ON383" s="192"/>
      <c r="OO383" s="192"/>
      <c r="OP383" s="192"/>
      <c r="OQ383" s="192"/>
      <c r="OR383" s="192"/>
      <c r="OS383" s="192"/>
      <c r="OT383" s="192"/>
      <c r="OU383" s="192"/>
      <c r="OV383" s="192"/>
      <c r="OW383" s="192"/>
      <c r="OX383" s="192"/>
      <c r="OY383" s="192"/>
      <c r="OZ383" s="192"/>
      <c r="PA383" s="192"/>
      <c r="PB383" s="192"/>
      <c r="PC383" s="192"/>
      <c r="PD383" s="192"/>
      <c r="PE383" s="192"/>
      <c r="PF383" s="192"/>
      <c r="PG383" s="192"/>
      <c r="PH383" s="192"/>
      <c r="PI383" s="192"/>
      <c r="PJ383" s="192"/>
      <c r="PK383" s="192"/>
      <c r="PL383" s="192"/>
      <c r="PM383" s="192"/>
      <c r="PN383" s="192"/>
      <c r="PO383" s="192"/>
      <c r="PP383" s="192"/>
      <c r="PQ383" s="192"/>
      <c r="PR383" s="192"/>
      <c r="PS383" s="192"/>
      <c r="PT383" s="192"/>
      <c r="PU383" s="192"/>
      <c r="PV383" s="192"/>
      <c r="PW383" s="192"/>
      <c r="PX383" s="192"/>
      <c r="PY383" s="192"/>
      <c r="PZ383" s="192"/>
      <c r="QA383" s="192"/>
      <c r="QB383" s="192"/>
      <c r="QC383" s="192"/>
      <c r="QD383" s="192"/>
      <c r="QE383" s="192"/>
      <c r="QF383" s="192"/>
      <c r="QG383" s="192"/>
      <c r="QH383" s="192"/>
      <c r="QI383" s="192"/>
      <c r="QJ383" s="192"/>
      <c r="QK383" s="192"/>
      <c r="QL383" s="192"/>
      <c r="QM383" s="192"/>
      <c r="QN383" s="192"/>
      <c r="QO383" s="192"/>
      <c r="QP383" s="192"/>
      <c r="QQ383" s="192"/>
      <c r="QR383" s="192"/>
      <c r="QS383" s="192"/>
      <c r="QT383" s="192"/>
      <c r="QU383" s="192"/>
      <c r="QV383" s="192"/>
      <c r="QW383" s="192"/>
      <c r="QX383" s="192"/>
      <c r="QY383" s="192"/>
      <c r="QZ383" s="192"/>
      <c r="RA383" s="192"/>
      <c r="RB383" s="192"/>
      <c r="RC383" s="192"/>
      <c r="RD383" s="192"/>
      <c r="RE383" s="192"/>
      <c r="RF383" s="192"/>
      <c r="RG383" s="192"/>
      <c r="RH383" s="192"/>
      <c r="RI383" s="192"/>
      <c r="RJ383" s="192"/>
      <c r="RK383" s="192"/>
      <c r="RL383" s="192"/>
      <c r="RM383" s="192"/>
      <c r="RN383" s="192"/>
      <c r="RO383" s="192"/>
      <c r="RP383" s="192"/>
      <c r="RQ383" s="192"/>
      <c r="RR383" s="192"/>
      <c r="RS383" s="192"/>
      <c r="RT383" s="192"/>
      <c r="RU383" s="192"/>
      <c r="RV383" s="192"/>
      <c r="RW383" s="192"/>
      <c r="RX383" s="192"/>
      <c r="RY383" s="192"/>
      <c r="RZ383" s="192"/>
      <c r="SA383" s="192"/>
      <c r="SB383" s="192"/>
      <c r="SC383" s="192"/>
      <c r="SD383" s="192"/>
      <c r="SE383" s="192"/>
      <c r="SF383" s="192"/>
      <c r="SG383" s="192"/>
      <c r="SH383" s="192"/>
      <c r="SI383" s="192"/>
      <c r="SJ383" s="192"/>
      <c r="SK383" s="192"/>
      <c r="SL383" s="192"/>
      <c r="SM383" s="192"/>
      <c r="SN383" s="192"/>
      <c r="SO383" s="192"/>
      <c r="SP383" s="192"/>
      <c r="SQ383" s="192"/>
      <c r="SR383" s="192"/>
      <c r="SS383" s="192"/>
      <c r="ST383" s="192"/>
      <c r="SU383" s="192"/>
      <c r="SV383" s="192"/>
      <c r="SW383" s="192"/>
      <c r="SX383" s="192"/>
      <c r="SY383" s="192"/>
      <c r="SZ383" s="192"/>
      <c r="TA383" s="192"/>
      <c r="TB383" s="192"/>
      <c r="TC383" s="192"/>
      <c r="TD383" s="192"/>
      <c r="TE383" s="192"/>
      <c r="TF383" s="192"/>
      <c r="TG383" s="192"/>
      <c r="TH383" s="192"/>
      <c r="TI383" s="192"/>
      <c r="TJ383" s="192"/>
      <c r="TK383" s="192"/>
      <c r="TL383" s="192"/>
      <c r="TM383" s="192"/>
      <c r="TN383" s="192"/>
      <c r="TO383" s="192"/>
      <c r="TP383" s="192"/>
      <c r="TQ383" s="192"/>
      <c r="TR383" s="192"/>
      <c r="TS383" s="192"/>
      <c r="TT383" s="192"/>
      <c r="TU383" s="192"/>
      <c r="TV383" s="192"/>
      <c r="TW383" s="192"/>
      <c r="TX383" s="192"/>
      <c r="TY383" s="192"/>
      <c r="TZ383" s="192"/>
      <c r="UA383" s="192"/>
      <c r="UB383" s="192"/>
      <c r="UC383" s="192"/>
      <c r="UD383" s="192"/>
      <c r="UE383" s="192"/>
      <c r="UF383" s="192"/>
      <c r="UG383" s="192"/>
      <c r="UH383" s="192"/>
      <c r="UI383" s="192"/>
      <c r="UJ383" s="192"/>
      <c r="UK383" s="192"/>
      <c r="UL383" s="192"/>
      <c r="UM383" s="192"/>
      <c r="UN383" s="192"/>
      <c r="UO383" s="192"/>
      <c r="UP383" s="192"/>
      <c r="UQ383" s="192"/>
      <c r="UR383" s="192"/>
      <c r="US383" s="192"/>
      <c r="UT383" s="192"/>
      <c r="UU383" s="192"/>
      <c r="UV383" s="192"/>
      <c r="UW383" s="192"/>
      <c r="UX383" s="192"/>
      <c r="UY383" s="192"/>
      <c r="UZ383" s="192"/>
      <c r="VA383" s="192"/>
      <c r="VB383" s="192"/>
      <c r="VC383" s="192"/>
      <c r="VD383" s="192"/>
      <c r="VE383" s="192"/>
      <c r="VF383" s="192"/>
      <c r="VG383" s="192"/>
      <c r="VH383" s="192"/>
      <c r="VI383" s="192"/>
      <c r="VJ383" s="192"/>
      <c r="VK383" s="192"/>
      <c r="VL383" s="192"/>
      <c r="VM383" s="192"/>
      <c r="VN383" s="192"/>
      <c r="VO383" s="192"/>
      <c r="VP383" s="192"/>
      <c r="VQ383" s="192"/>
      <c r="VR383" s="192"/>
      <c r="VS383" s="192"/>
      <c r="VT383" s="192"/>
      <c r="VU383" s="192"/>
      <c r="VV383" s="192"/>
      <c r="VW383" s="192"/>
      <c r="VX383" s="192"/>
      <c r="VY383" s="192"/>
      <c r="VZ383" s="192"/>
      <c r="WA383" s="192"/>
      <c r="WB383" s="192"/>
      <c r="WC383" s="192"/>
      <c r="WD383" s="192"/>
      <c r="WE383" s="192"/>
      <c r="WF383" s="192"/>
      <c r="WG383" s="192"/>
      <c r="WH383" s="192"/>
      <c r="WI383" s="192"/>
      <c r="WJ383" s="192"/>
      <c r="WK383" s="192"/>
      <c r="WL383" s="192"/>
      <c r="WM383" s="192"/>
      <c r="WN383" s="192"/>
      <c r="WO383" s="192"/>
      <c r="WP383" s="192"/>
      <c r="WQ383" s="192"/>
      <c r="WR383" s="192"/>
      <c r="WS383" s="192"/>
      <c r="WT383" s="192"/>
      <c r="WU383" s="192"/>
      <c r="WV383" s="192"/>
      <c r="WW383" s="192"/>
      <c r="WX383" s="192"/>
      <c r="WY383" s="192"/>
      <c r="WZ383" s="192"/>
      <c r="XA383" s="192"/>
      <c r="XB383" s="192"/>
      <c r="XC383" s="192"/>
      <c r="XD383" s="192"/>
      <c r="XE383" s="192"/>
      <c r="XF383" s="192"/>
      <c r="XG383" s="192"/>
      <c r="XH383" s="192"/>
      <c r="XI383" s="192"/>
      <c r="XJ383" s="192"/>
      <c r="XK383" s="192"/>
      <c r="XL383" s="192"/>
      <c r="XM383" s="192"/>
      <c r="XN383" s="192"/>
      <c r="XO383" s="192"/>
      <c r="XP383" s="192"/>
      <c r="XQ383" s="192"/>
      <c r="XR383" s="192"/>
      <c r="XS383" s="192"/>
      <c r="XT383" s="192"/>
      <c r="XU383" s="192"/>
      <c r="XV383" s="192"/>
      <c r="XW383" s="192"/>
      <c r="XX383" s="192"/>
      <c r="XY383" s="192"/>
      <c r="XZ383" s="192"/>
      <c r="YA383" s="192"/>
      <c r="YB383" s="192"/>
      <c r="YC383" s="192"/>
      <c r="YD383" s="192"/>
      <c r="YE383" s="192"/>
      <c r="YF383" s="192"/>
      <c r="YG383" s="192"/>
      <c r="YH383" s="192"/>
      <c r="YI383" s="192"/>
      <c r="YJ383" s="192"/>
      <c r="YK383" s="192"/>
      <c r="YL383" s="192"/>
      <c r="YM383" s="192"/>
      <c r="YN383" s="192"/>
      <c r="YO383" s="192"/>
      <c r="YP383" s="192"/>
      <c r="YQ383" s="192"/>
      <c r="YR383" s="192"/>
      <c r="YS383" s="192"/>
      <c r="YT383" s="192"/>
      <c r="YU383" s="192"/>
      <c r="YV383" s="192"/>
      <c r="YW383" s="192"/>
      <c r="YX383" s="192"/>
      <c r="YY383" s="192"/>
      <c r="YZ383" s="192"/>
      <c r="ZA383" s="192"/>
      <c r="ZB383" s="192"/>
      <c r="ZC383" s="192"/>
      <c r="ZD383" s="192"/>
      <c r="ZE383" s="192"/>
      <c r="ZF383" s="192"/>
      <c r="ZG383" s="192"/>
      <c r="ZH383" s="192"/>
      <c r="ZI383" s="192"/>
      <c r="ZJ383" s="192"/>
      <c r="ZK383" s="192"/>
      <c r="ZL383" s="192"/>
      <c r="ZM383" s="192"/>
      <c r="ZN383" s="192"/>
      <c r="ZO383" s="192"/>
      <c r="ZP383" s="192"/>
      <c r="ZQ383" s="192"/>
      <c r="ZR383" s="192"/>
      <c r="ZS383" s="192"/>
      <c r="ZT383" s="192"/>
      <c r="ZU383" s="192"/>
      <c r="ZV383" s="192"/>
      <c r="ZW383" s="192"/>
      <c r="ZX383" s="192"/>
      <c r="ZY383" s="192"/>
      <c r="ZZ383" s="192"/>
      <c r="AAA383" s="192"/>
      <c r="AAB383" s="192"/>
      <c r="AAC383" s="192"/>
      <c r="AAD383" s="192"/>
      <c r="AAE383" s="192"/>
      <c r="AAF383" s="192"/>
      <c r="AAG383" s="192"/>
      <c r="AAH383" s="192"/>
      <c r="AAI383" s="192"/>
      <c r="AAJ383" s="192"/>
      <c r="AAK383" s="192"/>
      <c r="AAL383" s="192"/>
      <c r="AAM383" s="192"/>
      <c r="AAN383" s="192"/>
      <c r="AAO383" s="192"/>
      <c r="AAP383" s="192"/>
      <c r="AAQ383" s="192"/>
      <c r="AAR383" s="192"/>
      <c r="AAS383" s="192"/>
      <c r="AAT383" s="192"/>
      <c r="AAU383" s="192"/>
      <c r="AAV383" s="192"/>
      <c r="AAW383" s="192"/>
      <c r="AAX383" s="192"/>
      <c r="AAY383" s="192"/>
      <c r="AAZ383" s="192"/>
      <c r="ABA383" s="192"/>
      <c r="ABB383" s="192"/>
      <c r="ABC383" s="192"/>
      <c r="ABD383" s="192"/>
      <c r="ABE383" s="192"/>
      <c r="ABF383" s="192"/>
      <c r="ABG383" s="192"/>
      <c r="ABH383" s="192"/>
      <c r="ABI383" s="192"/>
      <c r="ABJ383" s="192"/>
      <c r="ABK383" s="192"/>
      <c r="ABL383" s="192"/>
      <c r="ABM383" s="192"/>
      <c r="ABN383" s="192"/>
      <c r="ABO383" s="192"/>
      <c r="ABP383" s="192"/>
      <c r="ABQ383" s="192"/>
      <c r="ABR383" s="192"/>
      <c r="ABS383" s="192"/>
      <c r="ABT383" s="192"/>
      <c r="ABU383" s="192"/>
      <c r="ABV383" s="192"/>
      <c r="ABW383" s="192"/>
      <c r="ABX383" s="192"/>
      <c r="ABY383" s="192"/>
      <c r="ABZ383" s="192"/>
      <c r="ACA383" s="192"/>
      <c r="ACB383" s="192"/>
      <c r="ACC383" s="192"/>
      <c r="ACD383" s="192"/>
      <c r="ACE383" s="192"/>
      <c r="ACF383" s="192"/>
      <c r="ACG383" s="192"/>
      <c r="ACH383" s="192"/>
      <c r="ACI383" s="192"/>
      <c r="ACJ383" s="192"/>
      <c r="ACK383" s="192"/>
      <c r="ACL383" s="192"/>
      <c r="ACM383" s="192"/>
      <c r="ACN383" s="192"/>
      <c r="ACO383" s="192"/>
      <c r="ACP383" s="192"/>
      <c r="ACQ383" s="192"/>
      <c r="ACR383" s="192"/>
      <c r="ACS383" s="192"/>
      <c r="ACT383" s="192"/>
      <c r="ACU383" s="192"/>
      <c r="ACV383" s="192"/>
      <c r="ACW383" s="192"/>
      <c r="ACX383" s="192"/>
      <c r="ACY383" s="192"/>
      <c r="ACZ383" s="192"/>
      <c r="ADA383" s="192"/>
      <c r="ADB383" s="192"/>
      <c r="ADC383" s="192"/>
      <c r="ADD383" s="192"/>
      <c r="ADE383" s="192"/>
      <c r="ADF383" s="192"/>
      <c r="ADG383" s="192"/>
      <c r="ADH383" s="192"/>
      <c r="ADI383" s="192"/>
      <c r="ADJ383" s="192"/>
      <c r="ADK383" s="192"/>
      <c r="ADL383" s="192"/>
      <c r="ADM383" s="192"/>
      <c r="ADN383" s="192"/>
      <c r="ADO383" s="192"/>
      <c r="ADP383" s="192"/>
      <c r="ADQ383" s="192"/>
      <c r="ADR383" s="192"/>
      <c r="ADS383" s="192"/>
      <c r="ADT383" s="192"/>
      <c r="ADU383" s="192"/>
      <c r="ADV383" s="192"/>
      <c r="ADW383" s="192"/>
      <c r="ADX383" s="192"/>
      <c r="ADY383" s="192"/>
      <c r="ADZ383" s="192"/>
      <c r="AEA383" s="192"/>
      <c r="AEB383" s="192"/>
      <c r="AEC383" s="192"/>
      <c r="AED383" s="192"/>
      <c r="AEE383" s="192"/>
      <c r="AEF383" s="192"/>
      <c r="AEG383" s="192"/>
      <c r="AEH383" s="192"/>
      <c r="AEI383" s="192"/>
      <c r="AEJ383" s="192"/>
      <c r="AEK383" s="192"/>
      <c r="AEL383" s="192"/>
      <c r="AEM383" s="192"/>
      <c r="AEN383" s="192"/>
      <c r="AEO383" s="192"/>
      <c r="AEP383" s="192"/>
      <c r="AEQ383" s="192"/>
      <c r="AER383" s="192"/>
      <c r="AES383" s="192"/>
      <c r="AET383" s="192"/>
      <c r="AEU383" s="192"/>
      <c r="AEV383" s="192"/>
      <c r="AEW383" s="192"/>
      <c r="AEX383" s="192"/>
      <c r="AEY383" s="192"/>
      <c r="AEZ383" s="192"/>
      <c r="AFA383" s="192"/>
      <c r="AFB383" s="192"/>
      <c r="AFC383" s="192"/>
      <c r="AFD383" s="192"/>
      <c r="AFE383" s="192"/>
      <c r="AFF383" s="192"/>
      <c r="AFG383" s="192"/>
      <c r="AFH383" s="192"/>
      <c r="AFI383" s="192"/>
      <c r="AFJ383" s="192"/>
      <c r="AFK383" s="192"/>
      <c r="AFL383" s="192"/>
      <c r="AFM383" s="192"/>
      <c r="AFN383" s="192"/>
      <c r="AFO383" s="192"/>
      <c r="AFP383" s="192"/>
      <c r="AFQ383" s="192"/>
      <c r="AFR383" s="192"/>
      <c r="AFS383" s="192"/>
      <c r="AFT383" s="192"/>
      <c r="AFU383" s="192"/>
      <c r="AFV383" s="192"/>
      <c r="AFW383" s="192"/>
      <c r="AFX383" s="192"/>
      <c r="AFY383" s="192"/>
      <c r="AFZ383" s="192"/>
      <c r="AGA383" s="192"/>
      <c r="AGB383" s="192"/>
      <c r="AGC383" s="192"/>
      <c r="AGD383" s="192"/>
      <c r="AGE383" s="192"/>
      <c r="AGF383" s="192"/>
      <c r="AGG383" s="192"/>
      <c r="AGH383" s="192"/>
      <c r="AGI383" s="192"/>
      <c r="AGJ383" s="192"/>
      <c r="AGK383" s="192"/>
      <c r="AGL383" s="192"/>
      <c r="AGM383" s="192"/>
      <c r="AGN383" s="192"/>
      <c r="AGO383" s="192"/>
      <c r="AGP383" s="192"/>
      <c r="AGQ383" s="192"/>
      <c r="AGR383" s="192"/>
      <c r="AGS383" s="192"/>
      <c r="AGT383" s="192"/>
      <c r="AGU383" s="192"/>
      <c r="AGV383" s="192"/>
      <c r="AGW383" s="192"/>
      <c r="AGX383" s="192"/>
      <c r="AGY383" s="192"/>
      <c r="AGZ383" s="192"/>
      <c r="AHA383" s="192"/>
      <c r="AHB383" s="192"/>
      <c r="AHC383" s="192"/>
      <c r="AHD383" s="192"/>
      <c r="AHE383" s="192"/>
      <c r="AHF383" s="192"/>
      <c r="AHG383" s="192"/>
      <c r="AHH383" s="192"/>
      <c r="AHI383" s="192"/>
      <c r="AHJ383" s="192"/>
      <c r="AHK383" s="192"/>
      <c r="AHL383" s="192"/>
      <c r="AHM383" s="192"/>
      <c r="AHN383" s="192"/>
      <c r="AHO383" s="192"/>
      <c r="AHP383" s="192"/>
      <c r="AHQ383" s="192"/>
      <c r="AHR383" s="192"/>
      <c r="AHS383" s="192"/>
      <c r="AHT383" s="192"/>
      <c r="AHU383" s="192"/>
      <c r="AHV383" s="192"/>
      <c r="AHW383" s="192"/>
      <c r="AHX383" s="192"/>
      <c r="AHY383" s="192"/>
      <c r="AHZ383" s="192"/>
      <c r="AIA383" s="192"/>
      <c r="AIB383" s="192"/>
      <c r="AIC383" s="192"/>
      <c r="AID383" s="192"/>
      <c r="AIE383" s="192"/>
      <c r="AIF383" s="192"/>
      <c r="AIG383" s="192"/>
      <c r="AIH383" s="192"/>
      <c r="AII383" s="192"/>
      <c r="AIJ383" s="192"/>
      <c r="AIK383" s="192"/>
      <c r="AIL383" s="192"/>
      <c r="AIM383" s="192"/>
      <c r="AIN383" s="192"/>
      <c r="AIO383" s="192"/>
      <c r="AIP383" s="192"/>
      <c r="AIQ383" s="192"/>
      <c r="AIR383" s="192"/>
      <c r="AIS383" s="192"/>
      <c r="AIT383" s="192"/>
      <c r="AIU383" s="192"/>
      <c r="AIV383" s="192"/>
      <c r="AIW383" s="192"/>
      <c r="AIX383" s="192"/>
      <c r="AIY383" s="192"/>
      <c r="AIZ383" s="192"/>
      <c r="AJA383" s="192"/>
      <c r="AJB383" s="192"/>
      <c r="AJC383" s="192"/>
      <c r="AJD383" s="192"/>
      <c r="AJE383" s="192"/>
      <c r="AJF383" s="192"/>
      <c r="AJG383" s="192"/>
      <c r="AJH383" s="192"/>
      <c r="AJI383" s="192"/>
      <c r="AJJ383" s="192"/>
      <c r="AJK383" s="192"/>
      <c r="AJL383" s="192"/>
      <c r="AJM383" s="192"/>
      <c r="AJN383" s="192"/>
      <c r="AJO383" s="192"/>
      <c r="AJP383" s="192"/>
      <c r="AJQ383" s="192"/>
      <c r="AJR383" s="192"/>
      <c r="AJS383" s="192"/>
      <c r="AJT383" s="192"/>
      <c r="AJU383" s="192"/>
      <c r="AJV383" s="192"/>
      <c r="AJW383" s="192"/>
      <c r="AJX383" s="192"/>
      <c r="AJY383" s="192"/>
      <c r="AJZ383" s="192"/>
      <c r="AKA383" s="192"/>
      <c r="AKB383" s="192"/>
      <c r="AKC383" s="192"/>
      <c r="AKD383" s="192"/>
      <c r="AKE383" s="192"/>
      <c r="AKF383" s="192"/>
      <c r="AKG383" s="192"/>
      <c r="AKH383" s="192"/>
      <c r="AKI383" s="192"/>
      <c r="AKJ383" s="192"/>
      <c r="AKK383" s="192"/>
      <c r="AKL383" s="192"/>
      <c r="AKM383" s="192"/>
      <c r="AKN383" s="192"/>
      <c r="AKO383" s="192"/>
      <c r="AKP383" s="192"/>
      <c r="AKQ383" s="192"/>
      <c r="AKR383" s="192"/>
      <c r="AKS383" s="192"/>
      <c r="AKT383" s="192"/>
      <c r="AKU383" s="192"/>
      <c r="AKV383" s="192"/>
      <c r="AKW383" s="192"/>
      <c r="AKX383" s="192"/>
      <c r="AKY383" s="192"/>
      <c r="AKZ383" s="192"/>
      <c r="ALA383" s="192"/>
      <c r="ALB383" s="192"/>
      <c r="ALC383" s="192"/>
      <c r="ALD383" s="192"/>
      <c r="ALE383" s="192"/>
      <c r="ALF383" s="192"/>
      <c r="ALG383" s="192"/>
      <c r="ALH383" s="192"/>
      <c r="ALI383" s="192"/>
      <c r="ALJ383" s="192"/>
      <c r="ALK383" s="192"/>
      <c r="ALL383" s="192"/>
      <c r="ALM383" s="192"/>
      <c r="ALN383" s="192"/>
      <c r="ALO383" s="192"/>
      <c r="ALP383" s="192"/>
      <c r="ALQ383" s="192"/>
      <c r="ALR383" s="192"/>
      <c r="ALS383" s="192"/>
      <c r="ALT383" s="192"/>
      <c r="ALU383" s="192"/>
      <c r="ALV383" s="192"/>
      <c r="ALW383" s="192"/>
      <c r="ALX383" s="192"/>
      <c r="ALY383" s="192"/>
      <c r="ALZ383" s="192"/>
      <c r="AMA383" s="192"/>
      <c r="AMB383" s="192"/>
      <c r="AMC383" s="192"/>
      <c r="AMD383" s="192"/>
      <c r="AME383" s="192"/>
      <c r="AMF383" s="192"/>
      <c r="AMG383" s="192"/>
      <c r="AMH383" s="192"/>
      <c r="AMI383" s="192"/>
      <c r="AMJ383" s="192"/>
    </row>
    <row r="384" spans="1:1024" s="220" customFormat="1" ht="36" customHeight="1" x14ac:dyDescent="0.25">
      <c r="A384" s="672">
        <v>50</v>
      </c>
      <c r="B384" s="675" t="s">
        <v>1847</v>
      </c>
      <c r="C384" s="671" t="s">
        <v>63</v>
      </c>
      <c r="D384" s="671" t="s">
        <v>184</v>
      </c>
      <c r="E384" s="672" t="s">
        <v>1104</v>
      </c>
      <c r="F384" s="671" t="s">
        <v>1725</v>
      </c>
      <c r="G384" s="673" t="s">
        <v>1848</v>
      </c>
      <c r="H384" s="672">
        <v>1</v>
      </c>
      <c r="I384" s="189" t="s">
        <v>1849</v>
      </c>
      <c r="J384" s="186" t="s">
        <v>6</v>
      </c>
      <c r="K384" s="190" t="s">
        <v>1728</v>
      </c>
      <c r="L384" s="189" t="str">
        <f>VLOOKUP(K384,CódigosRetorno!$A$2:$B$1795,2,FALSE())</f>
        <v>El dato ingresado como indicador de cargo/descuento no corresponde al valor esperado.</v>
      </c>
      <c r="M384" s="187" t="s">
        <v>8</v>
      </c>
      <c r="N384" s="191"/>
      <c r="O384" s="192"/>
      <c r="P384" s="192"/>
      <c r="Q384" s="192"/>
      <c r="R384" s="192"/>
      <c r="S384" s="192"/>
      <c r="T384" s="192"/>
      <c r="U384" s="192"/>
      <c r="V384" s="192"/>
      <c r="W384" s="192"/>
      <c r="X384" s="192"/>
      <c r="Y384" s="192"/>
      <c r="Z384" s="192"/>
      <c r="AA384" s="192"/>
      <c r="AB384" s="192"/>
      <c r="AC384" s="192"/>
      <c r="AD384" s="192"/>
      <c r="AE384" s="192"/>
      <c r="AF384" s="192"/>
      <c r="AG384" s="192"/>
      <c r="AH384" s="192"/>
      <c r="AI384" s="192"/>
      <c r="AJ384" s="192"/>
      <c r="AK384" s="192"/>
      <c r="AL384" s="192"/>
      <c r="AM384" s="192"/>
      <c r="AN384" s="192"/>
      <c r="AO384" s="192"/>
      <c r="AP384" s="192"/>
      <c r="AQ384" s="192"/>
      <c r="AR384" s="192"/>
      <c r="AS384" s="192"/>
      <c r="AT384" s="192"/>
      <c r="AU384" s="192"/>
      <c r="AV384" s="192"/>
      <c r="AW384" s="192"/>
      <c r="AX384" s="192"/>
      <c r="AY384" s="192"/>
      <c r="AZ384" s="192"/>
      <c r="BA384" s="192"/>
      <c r="BB384" s="192"/>
      <c r="BC384" s="192"/>
      <c r="BD384" s="192"/>
      <c r="BE384" s="192"/>
      <c r="BF384" s="192"/>
      <c r="BG384" s="192"/>
      <c r="BH384" s="192"/>
      <c r="BI384" s="192"/>
      <c r="BJ384" s="192"/>
      <c r="BK384" s="192"/>
      <c r="BL384" s="192"/>
      <c r="BM384" s="192"/>
      <c r="BN384" s="192"/>
      <c r="BO384" s="192"/>
      <c r="BP384" s="192"/>
      <c r="BQ384" s="192"/>
      <c r="BR384" s="192"/>
      <c r="BS384" s="192"/>
      <c r="BT384" s="192"/>
      <c r="BU384" s="192"/>
      <c r="BV384" s="192"/>
      <c r="BW384" s="192"/>
      <c r="BX384" s="192"/>
      <c r="BY384" s="192"/>
      <c r="BZ384" s="192"/>
      <c r="CA384" s="192"/>
      <c r="CB384" s="192"/>
      <c r="CC384" s="192"/>
      <c r="CD384" s="192"/>
      <c r="CE384" s="192"/>
      <c r="CF384" s="192"/>
      <c r="CG384" s="192"/>
      <c r="CH384" s="192"/>
      <c r="CI384" s="192"/>
      <c r="CJ384" s="192"/>
      <c r="CK384" s="192"/>
      <c r="CL384" s="192"/>
      <c r="CM384" s="192"/>
      <c r="CN384" s="192"/>
      <c r="CO384" s="192"/>
      <c r="CP384" s="192"/>
      <c r="CQ384" s="192"/>
      <c r="CR384" s="192"/>
      <c r="CS384" s="192"/>
      <c r="CT384" s="192"/>
      <c r="CU384" s="192"/>
      <c r="CV384" s="192"/>
      <c r="CW384" s="192"/>
      <c r="CX384" s="192"/>
      <c r="CY384" s="192"/>
      <c r="CZ384" s="192"/>
      <c r="DA384" s="192"/>
      <c r="DB384" s="192"/>
      <c r="DC384" s="192"/>
      <c r="DD384" s="192"/>
      <c r="DE384" s="192"/>
      <c r="DF384" s="192"/>
      <c r="DG384" s="192"/>
      <c r="DH384" s="192"/>
      <c r="DI384" s="192"/>
      <c r="DJ384" s="192"/>
      <c r="DK384" s="192"/>
      <c r="DL384" s="192"/>
      <c r="DM384" s="192"/>
      <c r="DN384" s="192"/>
      <c r="DO384" s="192"/>
      <c r="DP384" s="192"/>
      <c r="DQ384" s="192"/>
      <c r="DR384" s="192"/>
      <c r="DS384" s="192"/>
      <c r="DT384" s="192"/>
      <c r="DU384" s="192"/>
      <c r="DV384" s="192"/>
      <c r="DW384" s="192"/>
      <c r="DX384" s="192"/>
      <c r="DY384" s="192"/>
      <c r="DZ384" s="192"/>
      <c r="EA384" s="192"/>
      <c r="EB384" s="192"/>
      <c r="EC384" s="192"/>
      <c r="ED384" s="192"/>
      <c r="EE384" s="192"/>
      <c r="EF384" s="192"/>
      <c r="EG384" s="192"/>
      <c r="EH384" s="192"/>
      <c r="EI384" s="192"/>
      <c r="EJ384" s="192"/>
      <c r="EK384" s="192"/>
      <c r="EL384" s="192"/>
      <c r="EM384" s="192"/>
      <c r="EN384" s="192"/>
      <c r="EO384" s="192"/>
      <c r="EP384" s="192"/>
      <c r="EQ384" s="192"/>
      <c r="ER384" s="192"/>
      <c r="ES384" s="192"/>
      <c r="ET384" s="192"/>
      <c r="EU384" s="192"/>
      <c r="EV384" s="192"/>
      <c r="EW384" s="192"/>
      <c r="EX384" s="192"/>
      <c r="EY384" s="192"/>
      <c r="EZ384" s="192"/>
      <c r="FA384" s="192"/>
      <c r="FB384" s="192"/>
      <c r="FC384" s="192"/>
      <c r="FD384" s="192"/>
      <c r="FE384" s="192"/>
      <c r="FF384" s="192"/>
      <c r="FG384" s="192"/>
      <c r="FH384" s="192"/>
      <c r="FI384" s="192"/>
      <c r="FJ384" s="192"/>
      <c r="FK384" s="192"/>
      <c r="FL384" s="192"/>
      <c r="FM384" s="192"/>
      <c r="FN384" s="192"/>
      <c r="FO384" s="192"/>
      <c r="FP384" s="192"/>
      <c r="FQ384" s="192"/>
      <c r="FR384" s="192"/>
      <c r="FS384" s="192"/>
      <c r="FT384" s="192"/>
      <c r="FU384" s="192"/>
      <c r="FV384" s="192"/>
      <c r="FW384" s="192"/>
      <c r="FX384" s="192"/>
      <c r="FY384" s="192"/>
      <c r="FZ384" s="192"/>
      <c r="GA384" s="192"/>
      <c r="GB384" s="192"/>
      <c r="GC384" s="192"/>
      <c r="GD384" s="192"/>
      <c r="GE384" s="192"/>
      <c r="GF384" s="192"/>
      <c r="GG384" s="192"/>
      <c r="GH384" s="192"/>
      <c r="GI384" s="192"/>
      <c r="GJ384" s="192"/>
      <c r="GK384" s="192"/>
      <c r="GL384" s="192"/>
      <c r="GM384" s="192"/>
      <c r="GN384" s="192"/>
      <c r="GO384" s="192"/>
      <c r="GP384" s="192"/>
      <c r="GQ384" s="192"/>
      <c r="GR384" s="192"/>
      <c r="GS384" s="192"/>
      <c r="GT384" s="192"/>
      <c r="GU384" s="192"/>
      <c r="GV384" s="192"/>
      <c r="GW384" s="192"/>
      <c r="GX384" s="192"/>
      <c r="GY384" s="192"/>
      <c r="GZ384" s="192"/>
      <c r="HA384" s="192"/>
      <c r="HB384" s="192"/>
      <c r="HC384" s="192"/>
      <c r="HD384" s="192"/>
      <c r="HE384" s="192"/>
      <c r="HF384" s="192"/>
      <c r="HG384" s="192"/>
      <c r="HH384" s="192"/>
      <c r="HI384" s="192"/>
      <c r="HJ384" s="192"/>
      <c r="HK384" s="192"/>
      <c r="HL384" s="192"/>
      <c r="HM384" s="192"/>
      <c r="HN384" s="192"/>
      <c r="HO384" s="192"/>
      <c r="HP384" s="192"/>
      <c r="HQ384" s="192"/>
      <c r="HR384" s="192"/>
      <c r="HS384" s="192"/>
      <c r="HT384" s="192"/>
      <c r="HU384" s="192"/>
      <c r="HV384" s="192"/>
      <c r="HW384" s="192"/>
      <c r="HX384" s="192"/>
      <c r="HY384" s="192"/>
      <c r="HZ384" s="192"/>
      <c r="IA384" s="192"/>
      <c r="IB384" s="192"/>
      <c r="IC384" s="192"/>
      <c r="ID384" s="192"/>
      <c r="IE384" s="192"/>
      <c r="IF384" s="192"/>
      <c r="IG384" s="192"/>
      <c r="IH384" s="192"/>
      <c r="II384" s="192"/>
      <c r="IJ384" s="192"/>
      <c r="IK384" s="192"/>
      <c r="IL384" s="192"/>
      <c r="IM384" s="192"/>
      <c r="IN384" s="192"/>
      <c r="IO384" s="192"/>
      <c r="IP384" s="192"/>
      <c r="IQ384" s="192"/>
      <c r="IR384" s="192"/>
      <c r="IS384" s="192"/>
      <c r="IT384" s="192"/>
      <c r="IU384" s="192"/>
      <c r="IV384" s="192"/>
      <c r="IW384" s="192"/>
      <c r="IX384" s="192"/>
      <c r="IY384" s="192"/>
      <c r="IZ384" s="192"/>
      <c r="JA384" s="192"/>
      <c r="JB384" s="192"/>
      <c r="JC384" s="192"/>
      <c r="JD384" s="192"/>
      <c r="JE384" s="192"/>
      <c r="JF384" s="192"/>
      <c r="JG384" s="192"/>
      <c r="JH384" s="192"/>
      <c r="JI384" s="192"/>
      <c r="JJ384" s="192"/>
      <c r="JK384" s="192"/>
      <c r="JL384" s="192"/>
      <c r="JM384" s="192"/>
      <c r="JN384" s="192"/>
      <c r="JO384" s="192"/>
      <c r="JP384" s="192"/>
      <c r="JQ384" s="192"/>
      <c r="JR384" s="192"/>
      <c r="JS384" s="192"/>
      <c r="JT384" s="192"/>
      <c r="JU384" s="192"/>
      <c r="JV384" s="192"/>
      <c r="JW384" s="192"/>
      <c r="JX384" s="192"/>
      <c r="JY384" s="192"/>
      <c r="JZ384" s="192"/>
      <c r="KA384" s="192"/>
      <c r="KB384" s="192"/>
      <c r="KC384" s="192"/>
      <c r="KD384" s="192"/>
      <c r="KE384" s="192"/>
      <c r="KF384" s="192"/>
      <c r="KG384" s="192"/>
      <c r="KH384" s="192"/>
      <c r="KI384" s="192"/>
      <c r="KJ384" s="192"/>
      <c r="KK384" s="192"/>
      <c r="KL384" s="192"/>
      <c r="KM384" s="192"/>
      <c r="KN384" s="192"/>
      <c r="KO384" s="192"/>
      <c r="KP384" s="192"/>
      <c r="KQ384" s="192"/>
      <c r="KR384" s="192"/>
      <c r="KS384" s="192"/>
      <c r="KT384" s="192"/>
      <c r="KU384" s="192"/>
      <c r="KV384" s="192"/>
      <c r="KW384" s="192"/>
      <c r="KX384" s="192"/>
      <c r="KY384" s="192"/>
      <c r="KZ384" s="192"/>
      <c r="LA384" s="192"/>
      <c r="LB384" s="192"/>
      <c r="LC384" s="192"/>
      <c r="LD384" s="192"/>
      <c r="LE384" s="192"/>
      <c r="LF384" s="192"/>
      <c r="LG384" s="192"/>
      <c r="LH384" s="192"/>
      <c r="LI384" s="192"/>
      <c r="LJ384" s="192"/>
      <c r="LK384" s="192"/>
      <c r="LL384" s="192"/>
      <c r="LM384" s="192"/>
      <c r="LN384" s="192"/>
      <c r="LO384" s="192"/>
      <c r="LP384" s="192"/>
      <c r="LQ384" s="192"/>
      <c r="LR384" s="192"/>
      <c r="LS384" s="192"/>
      <c r="LT384" s="192"/>
      <c r="LU384" s="192"/>
      <c r="LV384" s="192"/>
      <c r="LW384" s="192"/>
      <c r="LX384" s="192"/>
      <c r="LY384" s="192"/>
      <c r="LZ384" s="192"/>
      <c r="MA384" s="192"/>
      <c r="MB384" s="192"/>
      <c r="MC384" s="192"/>
      <c r="MD384" s="192"/>
      <c r="ME384" s="192"/>
      <c r="MF384" s="192"/>
      <c r="MG384" s="192"/>
      <c r="MH384" s="192"/>
      <c r="MI384" s="192"/>
      <c r="MJ384" s="192"/>
      <c r="MK384" s="192"/>
      <c r="ML384" s="192"/>
      <c r="MM384" s="192"/>
      <c r="MN384" s="192"/>
      <c r="MO384" s="192"/>
      <c r="MP384" s="192"/>
      <c r="MQ384" s="192"/>
      <c r="MR384" s="192"/>
      <c r="MS384" s="192"/>
      <c r="MT384" s="192"/>
      <c r="MU384" s="192"/>
      <c r="MV384" s="192"/>
      <c r="MW384" s="192"/>
      <c r="MX384" s="192"/>
      <c r="MY384" s="192"/>
      <c r="MZ384" s="192"/>
      <c r="NA384" s="192"/>
      <c r="NB384" s="192"/>
      <c r="NC384" s="192"/>
      <c r="ND384" s="192"/>
      <c r="NE384" s="192"/>
      <c r="NF384" s="192"/>
      <c r="NG384" s="192"/>
      <c r="NH384" s="192"/>
      <c r="NI384" s="192"/>
      <c r="NJ384" s="192"/>
      <c r="NK384" s="192"/>
      <c r="NL384" s="192"/>
      <c r="NM384" s="192"/>
      <c r="NN384" s="192"/>
      <c r="NO384" s="192"/>
      <c r="NP384" s="192"/>
      <c r="NQ384" s="192"/>
      <c r="NR384" s="192"/>
      <c r="NS384" s="192"/>
      <c r="NT384" s="192"/>
      <c r="NU384" s="192"/>
      <c r="NV384" s="192"/>
      <c r="NW384" s="192"/>
      <c r="NX384" s="192"/>
      <c r="NY384" s="192"/>
      <c r="NZ384" s="192"/>
      <c r="OA384" s="192"/>
      <c r="OB384" s="192"/>
      <c r="OC384" s="192"/>
      <c r="OD384" s="192"/>
      <c r="OE384" s="192"/>
      <c r="OF384" s="192"/>
      <c r="OG384" s="192"/>
      <c r="OH384" s="192"/>
      <c r="OI384" s="192"/>
      <c r="OJ384" s="192"/>
      <c r="OK384" s="192"/>
      <c r="OL384" s="192"/>
      <c r="OM384" s="192"/>
      <c r="ON384" s="192"/>
      <c r="OO384" s="192"/>
      <c r="OP384" s="192"/>
      <c r="OQ384" s="192"/>
      <c r="OR384" s="192"/>
      <c r="OS384" s="192"/>
      <c r="OT384" s="192"/>
      <c r="OU384" s="192"/>
      <c r="OV384" s="192"/>
      <c r="OW384" s="192"/>
      <c r="OX384" s="192"/>
      <c r="OY384" s="192"/>
      <c r="OZ384" s="192"/>
      <c r="PA384" s="192"/>
      <c r="PB384" s="192"/>
      <c r="PC384" s="192"/>
      <c r="PD384" s="192"/>
      <c r="PE384" s="192"/>
      <c r="PF384" s="192"/>
      <c r="PG384" s="192"/>
      <c r="PH384" s="192"/>
      <c r="PI384" s="192"/>
      <c r="PJ384" s="192"/>
      <c r="PK384" s="192"/>
      <c r="PL384" s="192"/>
      <c r="PM384" s="192"/>
      <c r="PN384" s="192"/>
      <c r="PO384" s="192"/>
      <c r="PP384" s="192"/>
      <c r="PQ384" s="192"/>
      <c r="PR384" s="192"/>
      <c r="PS384" s="192"/>
      <c r="PT384" s="192"/>
      <c r="PU384" s="192"/>
      <c r="PV384" s="192"/>
      <c r="PW384" s="192"/>
      <c r="PX384" s="192"/>
      <c r="PY384" s="192"/>
      <c r="PZ384" s="192"/>
      <c r="QA384" s="192"/>
      <c r="QB384" s="192"/>
      <c r="QC384" s="192"/>
      <c r="QD384" s="192"/>
      <c r="QE384" s="192"/>
      <c r="QF384" s="192"/>
      <c r="QG384" s="192"/>
      <c r="QH384" s="192"/>
      <c r="QI384" s="192"/>
      <c r="QJ384" s="192"/>
      <c r="QK384" s="192"/>
      <c r="QL384" s="192"/>
      <c r="QM384" s="192"/>
      <c r="QN384" s="192"/>
      <c r="QO384" s="192"/>
      <c r="QP384" s="192"/>
      <c r="QQ384" s="192"/>
      <c r="QR384" s="192"/>
      <c r="QS384" s="192"/>
      <c r="QT384" s="192"/>
      <c r="QU384" s="192"/>
      <c r="QV384" s="192"/>
      <c r="QW384" s="192"/>
      <c r="QX384" s="192"/>
      <c r="QY384" s="192"/>
      <c r="QZ384" s="192"/>
      <c r="RA384" s="192"/>
      <c r="RB384" s="192"/>
      <c r="RC384" s="192"/>
      <c r="RD384" s="192"/>
      <c r="RE384" s="192"/>
      <c r="RF384" s="192"/>
      <c r="RG384" s="192"/>
      <c r="RH384" s="192"/>
      <c r="RI384" s="192"/>
      <c r="RJ384" s="192"/>
      <c r="RK384" s="192"/>
      <c r="RL384" s="192"/>
      <c r="RM384" s="192"/>
      <c r="RN384" s="192"/>
      <c r="RO384" s="192"/>
      <c r="RP384" s="192"/>
      <c r="RQ384" s="192"/>
      <c r="RR384" s="192"/>
      <c r="RS384" s="192"/>
      <c r="RT384" s="192"/>
      <c r="RU384" s="192"/>
      <c r="RV384" s="192"/>
      <c r="RW384" s="192"/>
      <c r="RX384" s="192"/>
      <c r="RY384" s="192"/>
      <c r="RZ384" s="192"/>
      <c r="SA384" s="192"/>
      <c r="SB384" s="192"/>
      <c r="SC384" s="192"/>
      <c r="SD384" s="192"/>
      <c r="SE384" s="192"/>
      <c r="SF384" s="192"/>
      <c r="SG384" s="192"/>
      <c r="SH384" s="192"/>
      <c r="SI384" s="192"/>
      <c r="SJ384" s="192"/>
      <c r="SK384" s="192"/>
      <c r="SL384" s="192"/>
      <c r="SM384" s="192"/>
      <c r="SN384" s="192"/>
      <c r="SO384" s="192"/>
      <c r="SP384" s="192"/>
      <c r="SQ384" s="192"/>
      <c r="SR384" s="192"/>
      <c r="SS384" s="192"/>
      <c r="ST384" s="192"/>
      <c r="SU384" s="192"/>
      <c r="SV384" s="192"/>
      <c r="SW384" s="192"/>
      <c r="SX384" s="192"/>
      <c r="SY384" s="192"/>
      <c r="SZ384" s="192"/>
      <c r="TA384" s="192"/>
      <c r="TB384" s="192"/>
      <c r="TC384" s="192"/>
      <c r="TD384" s="192"/>
      <c r="TE384" s="192"/>
      <c r="TF384" s="192"/>
      <c r="TG384" s="192"/>
      <c r="TH384" s="192"/>
      <c r="TI384" s="192"/>
      <c r="TJ384" s="192"/>
      <c r="TK384" s="192"/>
      <c r="TL384" s="192"/>
      <c r="TM384" s="192"/>
      <c r="TN384" s="192"/>
      <c r="TO384" s="192"/>
      <c r="TP384" s="192"/>
      <c r="TQ384" s="192"/>
      <c r="TR384" s="192"/>
      <c r="TS384" s="192"/>
      <c r="TT384" s="192"/>
      <c r="TU384" s="192"/>
      <c r="TV384" s="192"/>
      <c r="TW384" s="192"/>
      <c r="TX384" s="192"/>
      <c r="TY384" s="192"/>
      <c r="TZ384" s="192"/>
      <c r="UA384" s="192"/>
      <c r="UB384" s="192"/>
      <c r="UC384" s="192"/>
      <c r="UD384" s="192"/>
      <c r="UE384" s="192"/>
      <c r="UF384" s="192"/>
      <c r="UG384" s="192"/>
      <c r="UH384" s="192"/>
      <c r="UI384" s="192"/>
      <c r="UJ384" s="192"/>
      <c r="UK384" s="192"/>
      <c r="UL384" s="192"/>
      <c r="UM384" s="192"/>
      <c r="UN384" s="192"/>
      <c r="UO384" s="192"/>
      <c r="UP384" s="192"/>
      <c r="UQ384" s="192"/>
      <c r="UR384" s="192"/>
      <c r="US384" s="192"/>
      <c r="UT384" s="192"/>
      <c r="UU384" s="192"/>
      <c r="UV384" s="192"/>
      <c r="UW384" s="192"/>
      <c r="UX384" s="192"/>
      <c r="UY384" s="192"/>
      <c r="UZ384" s="192"/>
      <c r="VA384" s="192"/>
      <c r="VB384" s="192"/>
      <c r="VC384" s="192"/>
      <c r="VD384" s="192"/>
      <c r="VE384" s="192"/>
      <c r="VF384" s="192"/>
      <c r="VG384" s="192"/>
      <c r="VH384" s="192"/>
      <c r="VI384" s="192"/>
      <c r="VJ384" s="192"/>
      <c r="VK384" s="192"/>
      <c r="VL384" s="192"/>
      <c r="VM384" s="192"/>
      <c r="VN384" s="192"/>
      <c r="VO384" s="192"/>
      <c r="VP384" s="192"/>
      <c r="VQ384" s="192"/>
      <c r="VR384" s="192"/>
      <c r="VS384" s="192"/>
      <c r="VT384" s="192"/>
      <c r="VU384" s="192"/>
      <c r="VV384" s="192"/>
      <c r="VW384" s="192"/>
      <c r="VX384" s="192"/>
      <c r="VY384" s="192"/>
      <c r="VZ384" s="192"/>
      <c r="WA384" s="192"/>
      <c r="WB384" s="192"/>
      <c r="WC384" s="192"/>
      <c r="WD384" s="192"/>
      <c r="WE384" s="192"/>
      <c r="WF384" s="192"/>
      <c r="WG384" s="192"/>
      <c r="WH384" s="192"/>
      <c r="WI384" s="192"/>
      <c r="WJ384" s="192"/>
      <c r="WK384" s="192"/>
      <c r="WL384" s="192"/>
      <c r="WM384" s="192"/>
      <c r="WN384" s="192"/>
      <c r="WO384" s="192"/>
      <c r="WP384" s="192"/>
      <c r="WQ384" s="192"/>
      <c r="WR384" s="192"/>
      <c r="WS384" s="192"/>
      <c r="WT384" s="192"/>
      <c r="WU384" s="192"/>
      <c r="WV384" s="192"/>
      <c r="WW384" s="192"/>
      <c r="WX384" s="192"/>
      <c r="WY384" s="192"/>
      <c r="WZ384" s="192"/>
      <c r="XA384" s="192"/>
      <c r="XB384" s="192"/>
      <c r="XC384" s="192"/>
      <c r="XD384" s="192"/>
      <c r="XE384" s="192"/>
      <c r="XF384" s="192"/>
      <c r="XG384" s="192"/>
      <c r="XH384" s="192"/>
      <c r="XI384" s="192"/>
      <c r="XJ384" s="192"/>
      <c r="XK384" s="192"/>
      <c r="XL384" s="192"/>
      <c r="XM384" s="192"/>
      <c r="XN384" s="192"/>
      <c r="XO384" s="192"/>
      <c r="XP384" s="192"/>
      <c r="XQ384" s="192"/>
      <c r="XR384" s="192"/>
      <c r="XS384" s="192"/>
      <c r="XT384" s="192"/>
      <c r="XU384" s="192"/>
      <c r="XV384" s="192"/>
      <c r="XW384" s="192"/>
      <c r="XX384" s="192"/>
      <c r="XY384" s="192"/>
      <c r="XZ384" s="192"/>
      <c r="YA384" s="192"/>
      <c r="YB384" s="192"/>
      <c r="YC384" s="192"/>
      <c r="YD384" s="192"/>
      <c r="YE384" s="192"/>
      <c r="YF384" s="192"/>
      <c r="YG384" s="192"/>
      <c r="YH384" s="192"/>
      <c r="YI384" s="192"/>
      <c r="YJ384" s="192"/>
      <c r="YK384" s="192"/>
      <c r="YL384" s="192"/>
      <c r="YM384" s="192"/>
      <c r="YN384" s="192"/>
      <c r="YO384" s="192"/>
      <c r="YP384" s="192"/>
      <c r="YQ384" s="192"/>
      <c r="YR384" s="192"/>
      <c r="YS384" s="192"/>
      <c r="YT384" s="192"/>
      <c r="YU384" s="192"/>
      <c r="YV384" s="192"/>
      <c r="YW384" s="192"/>
      <c r="YX384" s="192"/>
      <c r="YY384" s="192"/>
      <c r="YZ384" s="192"/>
      <c r="ZA384" s="192"/>
      <c r="ZB384" s="192"/>
      <c r="ZC384" s="192"/>
      <c r="ZD384" s="192"/>
      <c r="ZE384" s="192"/>
      <c r="ZF384" s="192"/>
      <c r="ZG384" s="192"/>
      <c r="ZH384" s="192"/>
      <c r="ZI384" s="192"/>
      <c r="ZJ384" s="192"/>
      <c r="ZK384" s="192"/>
      <c r="ZL384" s="192"/>
      <c r="ZM384" s="192"/>
      <c r="ZN384" s="192"/>
      <c r="ZO384" s="192"/>
      <c r="ZP384" s="192"/>
      <c r="ZQ384" s="192"/>
      <c r="ZR384" s="192"/>
      <c r="ZS384" s="192"/>
      <c r="ZT384" s="192"/>
      <c r="ZU384" s="192"/>
      <c r="ZV384" s="192"/>
      <c r="ZW384" s="192"/>
      <c r="ZX384" s="192"/>
      <c r="ZY384" s="192"/>
      <c r="ZZ384" s="192"/>
      <c r="AAA384" s="192"/>
      <c r="AAB384" s="192"/>
      <c r="AAC384" s="192"/>
      <c r="AAD384" s="192"/>
      <c r="AAE384" s="192"/>
      <c r="AAF384" s="192"/>
      <c r="AAG384" s="192"/>
      <c r="AAH384" s="192"/>
      <c r="AAI384" s="192"/>
      <c r="AAJ384" s="192"/>
      <c r="AAK384" s="192"/>
      <c r="AAL384" s="192"/>
      <c r="AAM384" s="192"/>
      <c r="AAN384" s="192"/>
      <c r="AAO384" s="192"/>
      <c r="AAP384" s="192"/>
      <c r="AAQ384" s="192"/>
      <c r="AAR384" s="192"/>
      <c r="AAS384" s="192"/>
      <c r="AAT384" s="192"/>
      <c r="AAU384" s="192"/>
      <c r="AAV384" s="192"/>
      <c r="AAW384" s="192"/>
      <c r="AAX384" s="192"/>
      <c r="AAY384" s="192"/>
      <c r="AAZ384" s="192"/>
      <c r="ABA384" s="192"/>
      <c r="ABB384" s="192"/>
      <c r="ABC384" s="192"/>
      <c r="ABD384" s="192"/>
      <c r="ABE384" s="192"/>
      <c r="ABF384" s="192"/>
      <c r="ABG384" s="192"/>
      <c r="ABH384" s="192"/>
      <c r="ABI384" s="192"/>
      <c r="ABJ384" s="192"/>
      <c r="ABK384" s="192"/>
      <c r="ABL384" s="192"/>
      <c r="ABM384" s="192"/>
      <c r="ABN384" s="192"/>
      <c r="ABO384" s="192"/>
      <c r="ABP384" s="192"/>
      <c r="ABQ384" s="192"/>
      <c r="ABR384" s="192"/>
      <c r="ABS384" s="192"/>
      <c r="ABT384" s="192"/>
      <c r="ABU384" s="192"/>
      <c r="ABV384" s="192"/>
      <c r="ABW384" s="192"/>
      <c r="ABX384" s="192"/>
      <c r="ABY384" s="192"/>
      <c r="ABZ384" s="192"/>
      <c r="ACA384" s="192"/>
      <c r="ACB384" s="192"/>
      <c r="ACC384" s="192"/>
      <c r="ACD384" s="192"/>
      <c r="ACE384" s="192"/>
      <c r="ACF384" s="192"/>
      <c r="ACG384" s="192"/>
      <c r="ACH384" s="192"/>
      <c r="ACI384" s="192"/>
      <c r="ACJ384" s="192"/>
      <c r="ACK384" s="192"/>
      <c r="ACL384" s="192"/>
      <c r="ACM384" s="192"/>
      <c r="ACN384" s="192"/>
      <c r="ACO384" s="192"/>
      <c r="ACP384" s="192"/>
      <c r="ACQ384" s="192"/>
      <c r="ACR384" s="192"/>
      <c r="ACS384" s="192"/>
      <c r="ACT384" s="192"/>
      <c r="ACU384" s="192"/>
      <c r="ACV384" s="192"/>
      <c r="ACW384" s="192"/>
      <c r="ACX384" s="192"/>
      <c r="ACY384" s="192"/>
      <c r="ACZ384" s="192"/>
      <c r="ADA384" s="192"/>
      <c r="ADB384" s="192"/>
      <c r="ADC384" s="192"/>
      <c r="ADD384" s="192"/>
      <c r="ADE384" s="192"/>
      <c r="ADF384" s="192"/>
      <c r="ADG384" s="192"/>
      <c r="ADH384" s="192"/>
      <c r="ADI384" s="192"/>
      <c r="ADJ384" s="192"/>
      <c r="ADK384" s="192"/>
      <c r="ADL384" s="192"/>
      <c r="ADM384" s="192"/>
      <c r="ADN384" s="192"/>
      <c r="ADO384" s="192"/>
      <c r="ADP384" s="192"/>
      <c r="ADQ384" s="192"/>
      <c r="ADR384" s="192"/>
      <c r="ADS384" s="192"/>
      <c r="ADT384" s="192"/>
      <c r="ADU384" s="192"/>
      <c r="ADV384" s="192"/>
      <c r="ADW384" s="192"/>
      <c r="ADX384" s="192"/>
      <c r="ADY384" s="192"/>
      <c r="ADZ384" s="192"/>
      <c r="AEA384" s="192"/>
      <c r="AEB384" s="192"/>
      <c r="AEC384" s="192"/>
      <c r="AED384" s="192"/>
      <c r="AEE384" s="192"/>
      <c r="AEF384" s="192"/>
      <c r="AEG384" s="192"/>
      <c r="AEH384" s="192"/>
      <c r="AEI384" s="192"/>
      <c r="AEJ384" s="192"/>
      <c r="AEK384" s="192"/>
      <c r="AEL384" s="192"/>
      <c r="AEM384" s="192"/>
      <c r="AEN384" s="192"/>
      <c r="AEO384" s="192"/>
      <c r="AEP384" s="192"/>
      <c r="AEQ384" s="192"/>
      <c r="AER384" s="192"/>
      <c r="AES384" s="192"/>
      <c r="AET384" s="192"/>
      <c r="AEU384" s="192"/>
      <c r="AEV384" s="192"/>
      <c r="AEW384" s="192"/>
      <c r="AEX384" s="192"/>
      <c r="AEY384" s="192"/>
      <c r="AEZ384" s="192"/>
      <c r="AFA384" s="192"/>
      <c r="AFB384" s="192"/>
      <c r="AFC384" s="192"/>
      <c r="AFD384" s="192"/>
      <c r="AFE384" s="192"/>
      <c r="AFF384" s="192"/>
      <c r="AFG384" s="192"/>
      <c r="AFH384" s="192"/>
      <c r="AFI384" s="192"/>
      <c r="AFJ384" s="192"/>
      <c r="AFK384" s="192"/>
      <c r="AFL384" s="192"/>
      <c r="AFM384" s="192"/>
      <c r="AFN384" s="192"/>
      <c r="AFO384" s="192"/>
      <c r="AFP384" s="192"/>
      <c r="AFQ384" s="192"/>
      <c r="AFR384" s="192"/>
      <c r="AFS384" s="192"/>
      <c r="AFT384" s="192"/>
      <c r="AFU384" s="192"/>
      <c r="AFV384" s="192"/>
      <c r="AFW384" s="192"/>
      <c r="AFX384" s="192"/>
      <c r="AFY384" s="192"/>
      <c r="AFZ384" s="192"/>
      <c r="AGA384" s="192"/>
      <c r="AGB384" s="192"/>
      <c r="AGC384" s="192"/>
      <c r="AGD384" s="192"/>
      <c r="AGE384" s="192"/>
      <c r="AGF384" s="192"/>
      <c r="AGG384" s="192"/>
      <c r="AGH384" s="192"/>
      <c r="AGI384" s="192"/>
      <c r="AGJ384" s="192"/>
      <c r="AGK384" s="192"/>
      <c r="AGL384" s="192"/>
      <c r="AGM384" s="192"/>
      <c r="AGN384" s="192"/>
      <c r="AGO384" s="192"/>
      <c r="AGP384" s="192"/>
      <c r="AGQ384" s="192"/>
      <c r="AGR384" s="192"/>
      <c r="AGS384" s="192"/>
      <c r="AGT384" s="192"/>
      <c r="AGU384" s="192"/>
      <c r="AGV384" s="192"/>
      <c r="AGW384" s="192"/>
      <c r="AGX384" s="192"/>
      <c r="AGY384" s="192"/>
      <c r="AGZ384" s="192"/>
      <c r="AHA384" s="192"/>
      <c r="AHB384" s="192"/>
      <c r="AHC384" s="192"/>
      <c r="AHD384" s="192"/>
      <c r="AHE384" s="192"/>
      <c r="AHF384" s="192"/>
      <c r="AHG384" s="192"/>
      <c r="AHH384" s="192"/>
      <c r="AHI384" s="192"/>
      <c r="AHJ384" s="192"/>
      <c r="AHK384" s="192"/>
      <c r="AHL384" s="192"/>
      <c r="AHM384" s="192"/>
      <c r="AHN384" s="192"/>
      <c r="AHO384" s="192"/>
      <c r="AHP384" s="192"/>
      <c r="AHQ384" s="192"/>
      <c r="AHR384" s="192"/>
      <c r="AHS384" s="192"/>
      <c r="AHT384" s="192"/>
      <c r="AHU384" s="192"/>
      <c r="AHV384" s="192"/>
      <c r="AHW384" s="192"/>
      <c r="AHX384" s="192"/>
      <c r="AHY384" s="192"/>
      <c r="AHZ384" s="192"/>
      <c r="AIA384" s="192"/>
      <c r="AIB384" s="192"/>
      <c r="AIC384" s="192"/>
      <c r="AID384" s="192"/>
      <c r="AIE384" s="192"/>
      <c r="AIF384" s="192"/>
      <c r="AIG384" s="192"/>
      <c r="AIH384" s="192"/>
      <c r="AII384" s="192"/>
      <c r="AIJ384" s="192"/>
      <c r="AIK384" s="192"/>
      <c r="AIL384" s="192"/>
      <c r="AIM384" s="192"/>
      <c r="AIN384" s="192"/>
      <c r="AIO384" s="192"/>
      <c r="AIP384" s="192"/>
      <c r="AIQ384" s="192"/>
      <c r="AIR384" s="192"/>
      <c r="AIS384" s="192"/>
      <c r="AIT384" s="192"/>
      <c r="AIU384" s="192"/>
      <c r="AIV384" s="192"/>
      <c r="AIW384" s="192"/>
      <c r="AIX384" s="192"/>
      <c r="AIY384" s="192"/>
      <c r="AIZ384" s="192"/>
      <c r="AJA384" s="192"/>
      <c r="AJB384" s="192"/>
      <c r="AJC384" s="192"/>
      <c r="AJD384" s="192"/>
      <c r="AJE384" s="192"/>
      <c r="AJF384" s="192"/>
      <c r="AJG384" s="192"/>
      <c r="AJH384" s="192"/>
      <c r="AJI384" s="192"/>
      <c r="AJJ384" s="192"/>
      <c r="AJK384" s="192"/>
      <c r="AJL384" s="192"/>
      <c r="AJM384" s="192"/>
      <c r="AJN384" s="192"/>
      <c r="AJO384" s="192"/>
      <c r="AJP384" s="192"/>
      <c r="AJQ384" s="192"/>
      <c r="AJR384" s="192"/>
      <c r="AJS384" s="192"/>
      <c r="AJT384" s="192"/>
      <c r="AJU384" s="192"/>
      <c r="AJV384" s="192"/>
      <c r="AJW384" s="192"/>
      <c r="AJX384" s="192"/>
      <c r="AJY384" s="192"/>
      <c r="AJZ384" s="192"/>
      <c r="AKA384" s="192"/>
      <c r="AKB384" s="192"/>
      <c r="AKC384" s="192"/>
      <c r="AKD384" s="192"/>
      <c r="AKE384" s="192"/>
      <c r="AKF384" s="192"/>
      <c r="AKG384" s="192"/>
      <c r="AKH384" s="192"/>
      <c r="AKI384" s="192"/>
      <c r="AKJ384" s="192"/>
      <c r="AKK384" s="192"/>
      <c r="AKL384" s="192"/>
      <c r="AKM384" s="192"/>
      <c r="AKN384" s="192"/>
      <c r="AKO384" s="192"/>
      <c r="AKP384" s="192"/>
      <c r="AKQ384" s="192"/>
      <c r="AKR384" s="192"/>
      <c r="AKS384" s="192"/>
      <c r="AKT384" s="192"/>
      <c r="AKU384" s="192"/>
      <c r="AKV384" s="192"/>
      <c r="AKW384" s="192"/>
      <c r="AKX384" s="192"/>
      <c r="AKY384" s="192"/>
      <c r="AKZ384" s="192"/>
      <c r="ALA384" s="192"/>
      <c r="ALB384" s="192"/>
      <c r="ALC384" s="192"/>
      <c r="ALD384" s="192"/>
      <c r="ALE384" s="192"/>
      <c r="ALF384" s="192"/>
      <c r="ALG384" s="192"/>
      <c r="ALH384" s="192"/>
      <c r="ALI384" s="192"/>
      <c r="ALJ384" s="192"/>
      <c r="ALK384" s="192"/>
      <c r="ALL384" s="192"/>
      <c r="ALM384" s="192"/>
      <c r="ALN384" s="192"/>
      <c r="ALO384" s="192"/>
      <c r="ALP384" s="192"/>
      <c r="ALQ384" s="192"/>
      <c r="ALR384" s="192"/>
      <c r="ALS384" s="192"/>
      <c r="ALT384" s="192"/>
      <c r="ALU384" s="192"/>
      <c r="ALV384" s="192"/>
      <c r="ALW384" s="192"/>
      <c r="ALX384" s="192"/>
      <c r="ALY384" s="192"/>
      <c r="ALZ384" s="192"/>
      <c r="AMA384" s="192"/>
      <c r="AMB384" s="192"/>
      <c r="AMC384" s="192"/>
      <c r="AMD384" s="192"/>
      <c r="AME384" s="192"/>
      <c r="AMF384" s="192"/>
      <c r="AMG384" s="192"/>
      <c r="AMH384" s="192"/>
      <c r="AMI384" s="192"/>
      <c r="AMJ384" s="192"/>
    </row>
    <row r="385" spans="1:1024" s="220" customFormat="1" ht="36" x14ac:dyDescent="0.25">
      <c r="A385" s="672"/>
      <c r="B385" s="675"/>
      <c r="C385" s="671"/>
      <c r="D385" s="671"/>
      <c r="E385" s="672"/>
      <c r="F385" s="671"/>
      <c r="G385" s="673"/>
      <c r="H385" s="672"/>
      <c r="I385" s="189" t="s">
        <v>1850</v>
      </c>
      <c r="J385" s="186" t="s">
        <v>6</v>
      </c>
      <c r="K385" s="190" t="s">
        <v>1728</v>
      </c>
      <c r="L385" s="189" t="str">
        <f>VLOOKUP(K385,CódigosRetorno!$A$2:$B$1795,2,FALSE())</f>
        <v>El dato ingresado como indicador de cargo/descuento no corresponde al valor esperado.</v>
      </c>
      <c r="M385" s="187" t="s">
        <v>8</v>
      </c>
      <c r="N385" s="191"/>
      <c r="O385" s="192"/>
      <c r="P385" s="192"/>
      <c r="Q385" s="192"/>
      <c r="R385" s="192"/>
      <c r="S385" s="192"/>
      <c r="T385" s="192"/>
      <c r="U385" s="192"/>
      <c r="V385" s="192"/>
      <c r="W385" s="192"/>
      <c r="X385" s="192"/>
      <c r="Y385" s="192"/>
      <c r="Z385" s="192"/>
      <c r="AA385" s="192"/>
      <c r="AB385" s="192"/>
      <c r="AC385" s="192"/>
      <c r="AD385" s="192"/>
      <c r="AE385" s="192"/>
      <c r="AF385" s="192"/>
      <c r="AG385" s="192"/>
      <c r="AH385" s="192"/>
      <c r="AI385" s="192"/>
      <c r="AJ385" s="192"/>
      <c r="AK385" s="192"/>
      <c r="AL385" s="192"/>
      <c r="AM385" s="192"/>
      <c r="AN385" s="192"/>
      <c r="AO385" s="192"/>
      <c r="AP385" s="192"/>
      <c r="AQ385" s="192"/>
      <c r="AR385" s="192"/>
      <c r="AS385" s="192"/>
      <c r="AT385" s="192"/>
      <c r="AU385" s="192"/>
      <c r="AV385" s="192"/>
      <c r="AW385" s="192"/>
      <c r="AX385" s="192"/>
      <c r="AY385" s="192"/>
      <c r="AZ385" s="192"/>
      <c r="BA385" s="192"/>
      <c r="BB385" s="192"/>
      <c r="BC385" s="192"/>
      <c r="BD385" s="192"/>
      <c r="BE385" s="192"/>
      <c r="BF385" s="192"/>
      <c r="BG385" s="192"/>
      <c r="BH385" s="192"/>
      <c r="BI385" s="192"/>
      <c r="BJ385" s="192"/>
      <c r="BK385" s="192"/>
      <c r="BL385" s="192"/>
      <c r="BM385" s="192"/>
      <c r="BN385" s="192"/>
      <c r="BO385" s="192"/>
      <c r="BP385" s="192"/>
      <c r="BQ385" s="192"/>
      <c r="BR385" s="192"/>
      <c r="BS385" s="192"/>
      <c r="BT385" s="192"/>
      <c r="BU385" s="192"/>
      <c r="BV385" s="192"/>
      <c r="BW385" s="192"/>
      <c r="BX385" s="192"/>
      <c r="BY385" s="192"/>
      <c r="BZ385" s="192"/>
      <c r="CA385" s="192"/>
      <c r="CB385" s="192"/>
      <c r="CC385" s="192"/>
      <c r="CD385" s="192"/>
      <c r="CE385" s="192"/>
      <c r="CF385" s="192"/>
      <c r="CG385" s="192"/>
      <c r="CH385" s="192"/>
      <c r="CI385" s="192"/>
      <c r="CJ385" s="192"/>
      <c r="CK385" s="192"/>
      <c r="CL385" s="192"/>
      <c r="CM385" s="192"/>
      <c r="CN385" s="192"/>
      <c r="CO385" s="192"/>
      <c r="CP385" s="192"/>
      <c r="CQ385" s="192"/>
      <c r="CR385" s="192"/>
      <c r="CS385" s="192"/>
      <c r="CT385" s="192"/>
      <c r="CU385" s="192"/>
      <c r="CV385" s="192"/>
      <c r="CW385" s="192"/>
      <c r="CX385" s="192"/>
      <c r="CY385" s="192"/>
      <c r="CZ385" s="192"/>
      <c r="DA385" s="192"/>
      <c r="DB385" s="192"/>
      <c r="DC385" s="192"/>
      <c r="DD385" s="192"/>
      <c r="DE385" s="192"/>
      <c r="DF385" s="192"/>
      <c r="DG385" s="192"/>
      <c r="DH385" s="192"/>
      <c r="DI385" s="192"/>
      <c r="DJ385" s="192"/>
      <c r="DK385" s="192"/>
      <c r="DL385" s="192"/>
      <c r="DM385" s="192"/>
      <c r="DN385" s="192"/>
      <c r="DO385" s="192"/>
      <c r="DP385" s="192"/>
      <c r="DQ385" s="192"/>
      <c r="DR385" s="192"/>
      <c r="DS385" s="192"/>
      <c r="DT385" s="192"/>
      <c r="DU385" s="192"/>
      <c r="DV385" s="192"/>
      <c r="DW385" s="192"/>
      <c r="DX385" s="192"/>
      <c r="DY385" s="192"/>
      <c r="DZ385" s="192"/>
      <c r="EA385" s="192"/>
      <c r="EB385" s="192"/>
      <c r="EC385" s="192"/>
      <c r="ED385" s="192"/>
      <c r="EE385" s="192"/>
      <c r="EF385" s="192"/>
      <c r="EG385" s="192"/>
      <c r="EH385" s="192"/>
      <c r="EI385" s="192"/>
      <c r="EJ385" s="192"/>
      <c r="EK385" s="192"/>
      <c r="EL385" s="192"/>
      <c r="EM385" s="192"/>
      <c r="EN385" s="192"/>
      <c r="EO385" s="192"/>
      <c r="EP385" s="192"/>
      <c r="EQ385" s="192"/>
      <c r="ER385" s="192"/>
      <c r="ES385" s="192"/>
      <c r="ET385" s="192"/>
      <c r="EU385" s="192"/>
      <c r="EV385" s="192"/>
      <c r="EW385" s="192"/>
      <c r="EX385" s="192"/>
      <c r="EY385" s="192"/>
      <c r="EZ385" s="192"/>
      <c r="FA385" s="192"/>
      <c r="FB385" s="192"/>
      <c r="FC385" s="192"/>
      <c r="FD385" s="192"/>
      <c r="FE385" s="192"/>
      <c r="FF385" s="192"/>
      <c r="FG385" s="192"/>
      <c r="FH385" s="192"/>
      <c r="FI385" s="192"/>
      <c r="FJ385" s="192"/>
      <c r="FK385" s="192"/>
      <c r="FL385" s="192"/>
      <c r="FM385" s="192"/>
      <c r="FN385" s="192"/>
      <c r="FO385" s="192"/>
      <c r="FP385" s="192"/>
      <c r="FQ385" s="192"/>
      <c r="FR385" s="192"/>
      <c r="FS385" s="192"/>
      <c r="FT385" s="192"/>
      <c r="FU385" s="192"/>
      <c r="FV385" s="192"/>
      <c r="FW385" s="192"/>
      <c r="FX385" s="192"/>
      <c r="FY385" s="192"/>
      <c r="FZ385" s="192"/>
      <c r="GA385" s="192"/>
      <c r="GB385" s="192"/>
      <c r="GC385" s="192"/>
      <c r="GD385" s="192"/>
      <c r="GE385" s="192"/>
      <c r="GF385" s="192"/>
      <c r="GG385" s="192"/>
      <c r="GH385" s="192"/>
      <c r="GI385" s="192"/>
      <c r="GJ385" s="192"/>
      <c r="GK385" s="192"/>
      <c r="GL385" s="192"/>
      <c r="GM385" s="192"/>
      <c r="GN385" s="192"/>
      <c r="GO385" s="192"/>
      <c r="GP385" s="192"/>
      <c r="GQ385" s="192"/>
      <c r="GR385" s="192"/>
      <c r="GS385" s="192"/>
      <c r="GT385" s="192"/>
      <c r="GU385" s="192"/>
      <c r="GV385" s="192"/>
      <c r="GW385" s="192"/>
      <c r="GX385" s="192"/>
      <c r="GY385" s="192"/>
      <c r="GZ385" s="192"/>
      <c r="HA385" s="192"/>
      <c r="HB385" s="192"/>
      <c r="HC385" s="192"/>
      <c r="HD385" s="192"/>
      <c r="HE385" s="192"/>
      <c r="HF385" s="192"/>
      <c r="HG385" s="192"/>
      <c r="HH385" s="192"/>
      <c r="HI385" s="192"/>
      <c r="HJ385" s="192"/>
      <c r="HK385" s="192"/>
      <c r="HL385" s="192"/>
      <c r="HM385" s="192"/>
      <c r="HN385" s="192"/>
      <c r="HO385" s="192"/>
      <c r="HP385" s="192"/>
      <c r="HQ385" s="192"/>
      <c r="HR385" s="192"/>
      <c r="HS385" s="192"/>
      <c r="HT385" s="192"/>
      <c r="HU385" s="192"/>
      <c r="HV385" s="192"/>
      <c r="HW385" s="192"/>
      <c r="HX385" s="192"/>
      <c r="HY385" s="192"/>
      <c r="HZ385" s="192"/>
      <c r="IA385" s="192"/>
      <c r="IB385" s="192"/>
      <c r="IC385" s="192"/>
      <c r="ID385" s="192"/>
      <c r="IE385" s="192"/>
      <c r="IF385" s="192"/>
      <c r="IG385" s="192"/>
      <c r="IH385" s="192"/>
      <c r="II385" s="192"/>
      <c r="IJ385" s="192"/>
      <c r="IK385" s="192"/>
      <c r="IL385" s="192"/>
      <c r="IM385" s="192"/>
      <c r="IN385" s="192"/>
      <c r="IO385" s="192"/>
      <c r="IP385" s="192"/>
      <c r="IQ385" s="192"/>
      <c r="IR385" s="192"/>
      <c r="IS385" s="192"/>
      <c r="IT385" s="192"/>
      <c r="IU385" s="192"/>
      <c r="IV385" s="192"/>
      <c r="IW385" s="192"/>
      <c r="IX385" s="192"/>
      <c r="IY385" s="192"/>
      <c r="IZ385" s="192"/>
      <c r="JA385" s="192"/>
      <c r="JB385" s="192"/>
      <c r="JC385" s="192"/>
      <c r="JD385" s="192"/>
      <c r="JE385" s="192"/>
      <c r="JF385" s="192"/>
      <c r="JG385" s="192"/>
      <c r="JH385" s="192"/>
      <c r="JI385" s="192"/>
      <c r="JJ385" s="192"/>
      <c r="JK385" s="192"/>
      <c r="JL385" s="192"/>
      <c r="JM385" s="192"/>
      <c r="JN385" s="192"/>
      <c r="JO385" s="192"/>
      <c r="JP385" s="192"/>
      <c r="JQ385" s="192"/>
      <c r="JR385" s="192"/>
      <c r="JS385" s="192"/>
      <c r="JT385" s="192"/>
      <c r="JU385" s="192"/>
      <c r="JV385" s="192"/>
      <c r="JW385" s="192"/>
      <c r="JX385" s="192"/>
      <c r="JY385" s="192"/>
      <c r="JZ385" s="192"/>
      <c r="KA385" s="192"/>
      <c r="KB385" s="192"/>
      <c r="KC385" s="192"/>
      <c r="KD385" s="192"/>
      <c r="KE385" s="192"/>
      <c r="KF385" s="192"/>
      <c r="KG385" s="192"/>
      <c r="KH385" s="192"/>
      <c r="KI385" s="192"/>
      <c r="KJ385" s="192"/>
      <c r="KK385" s="192"/>
      <c r="KL385" s="192"/>
      <c r="KM385" s="192"/>
      <c r="KN385" s="192"/>
      <c r="KO385" s="192"/>
      <c r="KP385" s="192"/>
      <c r="KQ385" s="192"/>
      <c r="KR385" s="192"/>
      <c r="KS385" s="192"/>
      <c r="KT385" s="192"/>
      <c r="KU385" s="192"/>
      <c r="KV385" s="192"/>
      <c r="KW385" s="192"/>
      <c r="KX385" s="192"/>
      <c r="KY385" s="192"/>
      <c r="KZ385" s="192"/>
      <c r="LA385" s="192"/>
      <c r="LB385" s="192"/>
      <c r="LC385" s="192"/>
      <c r="LD385" s="192"/>
      <c r="LE385" s="192"/>
      <c r="LF385" s="192"/>
      <c r="LG385" s="192"/>
      <c r="LH385" s="192"/>
      <c r="LI385" s="192"/>
      <c r="LJ385" s="192"/>
      <c r="LK385" s="192"/>
      <c r="LL385" s="192"/>
      <c r="LM385" s="192"/>
      <c r="LN385" s="192"/>
      <c r="LO385" s="192"/>
      <c r="LP385" s="192"/>
      <c r="LQ385" s="192"/>
      <c r="LR385" s="192"/>
      <c r="LS385" s="192"/>
      <c r="LT385" s="192"/>
      <c r="LU385" s="192"/>
      <c r="LV385" s="192"/>
      <c r="LW385" s="192"/>
      <c r="LX385" s="192"/>
      <c r="LY385" s="192"/>
      <c r="LZ385" s="192"/>
      <c r="MA385" s="192"/>
      <c r="MB385" s="192"/>
      <c r="MC385" s="192"/>
      <c r="MD385" s="192"/>
      <c r="ME385" s="192"/>
      <c r="MF385" s="192"/>
      <c r="MG385" s="192"/>
      <c r="MH385" s="192"/>
      <c r="MI385" s="192"/>
      <c r="MJ385" s="192"/>
      <c r="MK385" s="192"/>
      <c r="ML385" s="192"/>
      <c r="MM385" s="192"/>
      <c r="MN385" s="192"/>
      <c r="MO385" s="192"/>
      <c r="MP385" s="192"/>
      <c r="MQ385" s="192"/>
      <c r="MR385" s="192"/>
      <c r="MS385" s="192"/>
      <c r="MT385" s="192"/>
      <c r="MU385" s="192"/>
      <c r="MV385" s="192"/>
      <c r="MW385" s="192"/>
      <c r="MX385" s="192"/>
      <c r="MY385" s="192"/>
      <c r="MZ385" s="192"/>
      <c r="NA385" s="192"/>
      <c r="NB385" s="192"/>
      <c r="NC385" s="192"/>
      <c r="ND385" s="192"/>
      <c r="NE385" s="192"/>
      <c r="NF385" s="192"/>
      <c r="NG385" s="192"/>
      <c r="NH385" s="192"/>
      <c r="NI385" s="192"/>
      <c r="NJ385" s="192"/>
      <c r="NK385" s="192"/>
      <c r="NL385" s="192"/>
      <c r="NM385" s="192"/>
      <c r="NN385" s="192"/>
      <c r="NO385" s="192"/>
      <c r="NP385" s="192"/>
      <c r="NQ385" s="192"/>
      <c r="NR385" s="192"/>
      <c r="NS385" s="192"/>
      <c r="NT385" s="192"/>
      <c r="NU385" s="192"/>
      <c r="NV385" s="192"/>
      <c r="NW385" s="192"/>
      <c r="NX385" s="192"/>
      <c r="NY385" s="192"/>
      <c r="NZ385" s="192"/>
      <c r="OA385" s="192"/>
      <c r="OB385" s="192"/>
      <c r="OC385" s="192"/>
      <c r="OD385" s="192"/>
      <c r="OE385" s="192"/>
      <c r="OF385" s="192"/>
      <c r="OG385" s="192"/>
      <c r="OH385" s="192"/>
      <c r="OI385" s="192"/>
      <c r="OJ385" s="192"/>
      <c r="OK385" s="192"/>
      <c r="OL385" s="192"/>
      <c r="OM385" s="192"/>
      <c r="ON385" s="192"/>
      <c r="OO385" s="192"/>
      <c r="OP385" s="192"/>
      <c r="OQ385" s="192"/>
      <c r="OR385" s="192"/>
      <c r="OS385" s="192"/>
      <c r="OT385" s="192"/>
      <c r="OU385" s="192"/>
      <c r="OV385" s="192"/>
      <c r="OW385" s="192"/>
      <c r="OX385" s="192"/>
      <c r="OY385" s="192"/>
      <c r="OZ385" s="192"/>
      <c r="PA385" s="192"/>
      <c r="PB385" s="192"/>
      <c r="PC385" s="192"/>
      <c r="PD385" s="192"/>
      <c r="PE385" s="192"/>
      <c r="PF385" s="192"/>
      <c r="PG385" s="192"/>
      <c r="PH385" s="192"/>
      <c r="PI385" s="192"/>
      <c r="PJ385" s="192"/>
      <c r="PK385" s="192"/>
      <c r="PL385" s="192"/>
      <c r="PM385" s="192"/>
      <c r="PN385" s="192"/>
      <c r="PO385" s="192"/>
      <c r="PP385" s="192"/>
      <c r="PQ385" s="192"/>
      <c r="PR385" s="192"/>
      <c r="PS385" s="192"/>
      <c r="PT385" s="192"/>
      <c r="PU385" s="192"/>
      <c r="PV385" s="192"/>
      <c r="PW385" s="192"/>
      <c r="PX385" s="192"/>
      <c r="PY385" s="192"/>
      <c r="PZ385" s="192"/>
      <c r="QA385" s="192"/>
      <c r="QB385" s="192"/>
      <c r="QC385" s="192"/>
      <c r="QD385" s="192"/>
      <c r="QE385" s="192"/>
      <c r="QF385" s="192"/>
      <c r="QG385" s="192"/>
      <c r="QH385" s="192"/>
      <c r="QI385" s="192"/>
      <c r="QJ385" s="192"/>
      <c r="QK385" s="192"/>
      <c r="QL385" s="192"/>
      <c r="QM385" s="192"/>
      <c r="QN385" s="192"/>
      <c r="QO385" s="192"/>
      <c r="QP385" s="192"/>
      <c r="QQ385" s="192"/>
      <c r="QR385" s="192"/>
      <c r="QS385" s="192"/>
      <c r="QT385" s="192"/>
      <c r="QU385" s="192"/>
      <c r="QV385" s="192"/>
      <c r="QW385" s="192"/>
      <c r="QX385" s="192"/>
      <c r="QY385" s="192"/>
      <c r="QZ385" s="192"/>
      <c r="RA385" s="192"/>
      <c r="RB385" s="192"/>
      <c r="RC385" s="192"/>
      <c r="RD385" s="192"/>
      <c r="RE385" s="192"/>
      <c r="RF385" s="192"/>
      <c r="RG385" s="192"/>
      <c r="RH385" s="192"/>
      <c r="RI385" s="192"/>
      <c r="RJ385" s="192"/>
      <c r="RK385" s="192"/>
      <c r="RL385" s="192"/>
      <c r="RM385" s="192"/>
      <c r="RN385" s="192"/>
      <c r="RO385" s="192"/>
      <c r="RP385" s="192"/>
      <c r="RQ385" s="192"/>
      <c r="RR385" s="192"/>
      <c r="RS385" s="192"/>
      <c r="RT385" s="192"/>
      <c r="RU385" s="192"/>
      <c r="RV385" s="192"/>
      <c r="RW385" s="192"/>
      <c r="RX385" s="192"/>
      <c r="RY385" s="192"/>
      <c r="RZ385" s="192"/>
      <c r="SA385" s="192"/>
      <c r="SB385" s="192"/>
      <c r="SC385" s="192"/>
      <c r="SD385" s="192"/>
      <c r="SE385" s="192"/>
      <c r="SF385" s="192"/>
      <c r="SG385" s="192"/>
      <c r="SH385" s="192"/>
      <c r="SI385" s="192"/>
      <c r="SJ385" s="192"/>
      <c r="SK385" s="192"/>
      <c r="SL385" s="192"/>
      <c r="SM385" s="192"/>
      <c r="SN385" s="192"/>
      <c r="SO385" s="192"/>
      <c r="SP385" s="192"/>
      <c r="SQ385" s="192"/>
      <c r="SR385" s="192"/>
      <c r="SS385" s="192"/>
      <c r="ST385" s="192"/>
      <c r="SU385" s="192"/>
      <c r="SV385" s="192"/>
      <c r="SW385" s="192"/>
      <c r="SX385" s="192"/>
      <c r="SY385" s="192"/>
      <c r="SZ385" s="192"/>
      <c r="TA385" s="192"/>
      <c r="TB385" s="192"/>
      <c r="TC385" s="192"/>
      <c r="TD385" s="192"/>
      <c r="TE385" s="192"/>
      <c r="TF385" s="192"/>
      <c r="TG385" s="192"/>
      <c r="TH385" s="192"/>
      <c r="TI385" s="192"/>
      <c r="TJ385" s="192"/>
      <c r="TK385" s="192"/>
      <c r="TL385" s="192"/>
      <c r="TM385" s="192"/>
      <c r="TN385" s="192"/>
      <c r="TO385" s="192"/>
      <c r="TP385" s="192"/>
      <c r="TQ385" s="192"/>
      <c r="TR385" s="192"/>
      <c r="TS385" s="192"/>
      <c r="TT385" s="192"/>
      <c r="TU385" s="192"/>
      <c r="TV385" s="192"/>
      <c r="TW385" s="192"/>
      <c r="TX385" s="192"/>
      <c r="TY385" s="192"/>
      <c r="TZ385" s="192"/>
      <c r="UA385" s="192"/>
      <c r="UB385" s="192"/>
      <c r="UC385" s="192"/>
      <c r="UD385" s="192"/>
      <c r="UE385" s="192"/>
      <c r="UF385" s="192"/>
      <c r="UG385" s="192"/>
      <c r="UH385" s="192"/>
      <c r="UI385" s="192"/>
      <c r="UJ385" s="192"/>
      <c r="UK385" s="192"/>
      <c r="UL385" s="192"/>
      <c r="UM385" s="192"/>
      <c r="UN385" s="192"/>
      <c r="UO385" s="192"/>
      <c r="UP385" s="192"/>
      <c r="UQ385" s="192"/>
      <c r="UR385" s="192"/>
      <c r="US385" s="192"/>
      <c r="UT385" s="192"/>
      <c r="UU385" s="192"/>
      <c r="UV385" s="192"/>
      <c r="UW385" s="192"/>
      <c r="UX385" s="192"/>
      <c r="UY385" s="192"/>
      <c r="UZ385" s="192"/>
      <c r="VA385" s="192"/>
      <c r="VB385" s="192"/>
      <c r="VC385" s="192"/>
      <c r="VD385" s="192"/>
      <c r="VE385" s="192"/>
      <c r="VF385" s="192"/>
      <c r="VG385" s="192"/>
      <c r="VH385" s="192"/>
      <c r="VI385" s="192"/>
      <c r="VJ385" s="192"/>
      <c r="VK385" s="192"/>
      <c r="VL385" s="192"/>
      <c r="VM385" s="192"/>
      <c r="VN385" s="192"/>
      <c r="VO385" s="192"/>
      <c r="VP385" s="192"/>
      <c r="VQ385" s="192"/>
      <c r="VR385" s="192"/>
      <c r="VS385" s="192"/>
      <c r="VT385" s="192"/>
      <c r="VU385" s="192"/>
      <c r="VV385" s="192"/>
      <c r="VW385" s="192"/>
      <c r="VX385" s="192"/>
      <c r="VY385" s="192"/>
      <c r="VZ385" s="192"/>
      <c r="WA385" s="192"/>
      <c r="WB385" s="192"/>
      <c r="WC385" s="192"/>
      <c r="WD385" s="192"/>
      <c r="WE385" s="192"/>
      <c r="WF385" s="192"/>
      <c r="WG385" s="192"/>
      <c r="WH385" s="192"/>
      <c r="WI385" s="192"/>
      <c r="WJ385" s="192"/>
      <c r="WK385" s="192"/>
      <c r="WL385" s="192"/>
      <c r="WM385" s="192"/>
      <c r="WN385" s="192"/>
      <c r="WO385" s="192"/>
      <c r="WP385" s="192"/>
      <c r="WQ385" s="192"/>
      <c r="WR385" s="192"/>
      <c r="WS385" s="192"/>
      <c r="WT385" s="192"/>
      <c r="WU385" s="192"/>
      <c r="WV385" s="192"/>
      <c r="WW385" s="192"/>
      <c r="WX385" s="192"/>
      <c r="WY385" s="192"/>
      <c r="WZ385" s="192"/>
      <c r="XA385" s="192"/>
      <c r="XB385" s="192"/>
      <c r="XC385" s="192"/>
      <c r="XD385" s="192"/>
      <c r="XE385" s="192"/>
      <c r="XF385" s="192"/>
      <c r="XG385" s="192"/>
      <c r="XH385" s="192"/>
      <c r="XI385" s="192"/>
      <c r="XJ385" s="192"/>
      <c r="XK385" s="192"/>
      <c r="XL385" s="192"/>
      <c r="XM385" s="192"/>
      <c r="XN385" s="192"/>
      <c r="XO385" s="192"/>
      <c r="XP385" s="192"/>
      <c r="XQ385" s="192"/>
      <c r="XR385" s="192"/>
      <c r="XS385" s="192"/>
      <c r="XT385" s="192"/>
      <c r="XU385" s="192"/>
      <c r="XV385" s="192"/>
      <c r="XW385" s="192"/>
      <c r="XX385" s="192"/>
      <c r="XY385" s="192"/>
      <c r="XZ385" s="192"/>
      <c r="YA385" s="192"/>
      <c r="YB385" s="192"/>
      <c r="YC385" s="192"/>
      <c r="YD385" s="192"/>
      <c r="YE385" s="192"/>
      <c r="YF385" s="192"/>
      <c r="YG385" s="192"/>
      <c r="YH385" s="192"/>
      <c r="YI385" s="192"/>
      <c r="YJ385" s="192"/>
      <c r="YK385" s="192"/>
      <c r="YL385" s="192"/>
      <c r="YM385" s="192"/>
      <c r="YN385" s="192"/>
      <c r="YO385" s="192"/>
      <c r="YP385" s="192"/>
      <c r="YQ385" s="192"/>
      <c r="YR385" s="192"/>
      <c r="YS385" s="192"/>
      <c r="YT385" s="192"/>
      <c r="YU385" s="192"/>
      <c r="YV385" s="192"/>
      <c r="YW385" s="192"/>
      <c r="YX385" s="192"/>
      <c r="YY385" s="192"/>
      <c r="YZ385" s="192"/>
      <c r="ZA385" s="192"/>
      <c r="ZB385" s="192"/>
      <c r="ZC385" s="192"/>
      <c r="ZD385" s="192"/>
      <c r="ZE385" s="192"/>
      <c r="ZF385" s="192"/>
      <c r="ZG385" s="192"/>
      <c r="ZH385" s="192"/>
      <c r="ZI385" s="192"/>
      <c r="ZJ385" s="192"/>
      <c r="ZK385" s="192"/>
      <c r="ZL385" s="192"/>
      <c r="ZM385" s="192"/>
      <c r="ZN385" s="192"/>
      <c r="ZO385" s="192"/>
      <c r="ZP385" s="192"/>
      <c r="ZQ385" s="192"/>
      <c r="ZR385" s="192"/>
      <c r="ZS385" s="192"/>
      <c r="ZT385" s="192"/>
      <c r="ZU385" s="192"/>
      <c r="ZV385" s="192"/>
      <c r="ZW385" s="192"/>
      <c r="ZX385" s="192"/>
      <c r="ZY385" s="192"/>
      <c r="ZZ385" s="192"/>
      <c r="AAA385" s="192"/>
      <c r="AAB385" s="192"/>
      <c r="AAC385" s="192"/>
      <c r="AAD385" s="192"/>
      <c r="AAE385" s="192"/>
      <c r="AAF385" s="192"/>
      <c r="AAG385" s="192"/>
      <c r="AAH385" s="192"/>
      <c r="AAI385" s="192"/>
      <c r="AAJ385" s="192"/>
      <c r="AAK385" s="192"/>
      <c r="AAL385" s="192"/>
      <c r="AAM385" s="192"/>
      <c r="AAN385" s="192"/>
      <c r="AAO385" s="192"/>
      <c r="AAP385" s="192"/>
      <c r="AAQ385" s="192"/>
      <c r="AAR385" s="192"/>
      <c r="AAS385" s="192"/>
      <c r="AAT385" s="192"/>
      <c r="AAU385" s="192"/>
      <c r="AAV385" s="192"/>
      <c r="AAW385" s="192"/>
      <c r="AAX385" s="192"/>
      <c r="AAY385" s="192"/>
      <c r="AAZ385" s="192"/>
      <c r="ABA385" s="192"/>
      <c r="ABB385" s="192"/>
      <c r="ABC385" s="192"/>
      <c r="ABD385" s="192"/>
      <c r="ABE385" s="192"/>
      <c r="ABF385" s="192"/>
      <c r="ABG385" s="192"/>
      <c r="ABH385" s="192"/>
      <c r="ABI385" s="192"/>
      <c r="ABJ385" s="192"/>
      <c r="ABK385" s="192"/>
      <c r="ABL385" s="192"/>
      <c r="ABM385" s="192"/>
      <c r="ABN385" s="192"/>
      <c r="ABO385" s="192"/>
      <c r="ABP385" s="192"/>
      <c r="ABQ385" s="192"/>
      <c r="ABR385" s="192"/>
      <c r="ABS385" s="192"/>
      <c r="ABT385" s="192"/>
      <c r="ABU385" s="192"/>
      <c r="ABV385" s="192"/>
      <c r="ABW385" s="192"/>
      <c r="ABX385" s="192"/>
      <c r="ABY385" s="192"/>
      <c r="ABZ385" s="192"/>
      <c r="ACA385" s="192"/>
      <c r="ACB385" s="192"/>
      <c r="ACC385" s="192"/>
      <c r="ACD385" s="192"/>
      <c r="ACE385" s="192"/>
      <c r="ACF385" s="192"/>
      <c r="ACG385" s="192"/>
      <c r="ACH385" s="192"/>
      <c r="ACI385" s="192"/>
      <c r="ACJ385" s="192"/>
      <c r="ACK385" s="192"/>
      <c r="ACL385" s="192"/>
      <c r="ACM385" s="192"/>
      <c r="ACN385" s="192"/>
      <c r="ACO385" s="192"/>
      <c r="ACP385" s="192"/>
      <c r="ACQ385" s="192"/>
      <c r="ACR385" s="192"/>
      <c r="ACS385" s="192"/>
      <c r="ACT385" s="192"/>
      <c r="ACU385" s="192"/>
      <c r="ACV385" s="192"/>
      <c r="ACW385" s="192"/>
      <c r="ACX385" s="192"/>
      <c r="ACY385" s="192"/>
      <c r="ACZ385" s="192"/>
      <c r="ADA385" s="192"/>
      <c r="ADB385" s="192"/>
      <c r="ADC385" s="192"/>
      <c r="ADD385" s="192"/>
      <c r="ADE385" s="192"/>
      <c r="ADF385" s="192"/>
      <c r="ADG385" s="192"/>
      <c r="ADH385" s="192"/>
      <c r="ADI385" s="192"/>
      <c r="ADJ385" s="192"/>
      <c r="ADK385" s="192"/>
      <c r="ADL385" s="192"/>
      <c r="ADM385" s="192"/>
      <c r="ADN385" s="192"/>
      <c r="ADO385" s="192"/>
      <c r="ADP385" s="192"/>
      <c r="ADQ385" s="192"/>
      <c r="ADR385" s="192"/>
      <c r="ADS385" s="192"/>
      <c r="ADT385" s="192"/>
      <c r="ADU385" s="192"/>
      <c r="ADV385" s="192"/>
      <c r="ADW385" s="192"/>
      <c r="ADX385" s="192"/>
      <c r="ADY385" s="192"/>
      <c r="ADZ385" s="192"/>
      <c r="AEA385" s="192"/>
      <c r="AEB385" s="192"/>
      <c r="AEC385" s="192"/>
      <c r="AED385" s="192"/>
      <c r="AEE385" s="192"/>
      <c r="AEF385" s="192"/>
      <c r="AEG385" s="192"/>
      <c r="AEH385" s="192"/>
      <c r="AEI385" s="192"/>
      <c r="AEJ385" s="192"/>
      <c r="AEK385" s="192"/>
      <c r="AEL385" s="192"/>
      <c r="AEM385" s="192"/>
      <c r="AEN385" s="192"/>
      <c r="AEO385" s="192"/>
      <c r="AEP385" s="192"/>
      <c r="AEQ385" s="192"/>
      <c r="AER385" s="192"/>
      <c r="AES385" s="192"/>
      <c r="AET385" s="192"/>
      <c r="AEU385" s="192"/>
      <c r="AEV385" s="192"/>
      <c r="AEW385" s="192"/>
      <c r="AEX385" s="192"/>
      <c r="AEY385" s="192"/>
      <c r="AEZ385" s="192"/>
      <c r="AFA385" s="192"/>
      <c r="AFB385" s="192"/>
      <c r="AFC385" s="192"/>
      <c r="AFD385" s="192"/>
      <c r="AFE385" s="192"/>
      <c r="AFF385" s="192"/>
      <c r="AFG385" s="192"/>
      <c r="AFH385" s="192"/>
      <c r="AFI385" s="192"/>
      <c r="AFJ385" s="192"/>
      <c r="AFK385" s="192"/>
      <c r="AFL385" s="192"/>
      <c r="AFM385" s="192"/>
      <c r="AFN385" s="192"/>
      <c r="AFO385" s="192"/>
      <c r="AFP385" s="192"/>
      <c r="AFQ385" s="192"/>
      <c r="AFR385" s="192"/>
      <c r="AFS385" s="192"/>
      <c r="AFT385" s="192"/>
      <c r="AFU385" s="192"/>
      <c r="AFV385" s="192"/>
      <c r="AFW385" s="192"/>
      <c r="AFX385" s="192"/>
      <c r="AFY385" s="192"/>
      <c r="AFZ385" s="192"/>
      <c r="AGA385" s="192"/>
      <c r="AGB385" s="192"/>
      <c r="AGC385" s="192"/>
      <c r="AGD385" s="192"/>
      <c r="AGE385" s="192"/>
      <c r="AGF385" s="192"/>
      <c r="AGG385" s="192"/>
      <c r="AGH385" s="192"/>
      <c r="AGI385" s="192"/>
      <c r="AGJ385" s="192"/>
      <c r="AGK385" s="192"/>
      <c r="AGL385" s="192"/>
      <c r="AGM385" s="192"/>
      <c r="AGN385" s="192"/>
      <c r="AGO385" s="192"/>
      <c r="AGP385" s="192"/>
      <c r="AGQ385" s="192"/>
      <c r="AGR385" s="192"/>
      <c r="AGS385" s="192"/>
      <c r="AGT385" s="192"/>
      <c r="AGU385" s="192"/>
      <c r="AGV385" s="192"/>
      <c r="AGW385" s="192"/>
      <c r="AGX385" s="192"/>
      <c r="AGY385" s="192"/>
      <c r="AGZ385" s="192"/>
      <c r="AHA385" s="192"/>
      <c r="AHB385" s="192"/>
      <c r="AHC385" s="192"/>
      <c r="AHD385" s="192"/>
      <c r="AHE385" s="192"/>
      <c r="AHF385" s="192"/>
      <c r="AHG385" s="192"/>
      <c r="AHH385" s="192"/>
      <c r="AHI385" s="192"/>
      <c r="AHJ385" s="192"/>
      <c r="AHK385" s="192"/>
      <c r="AHL385" s="192"/>
      <c r="AHM385" s="192"/>
      <c r="AHN385" s="192"/>
      <c r="AHO385" s="192"/>
      <c r="AHP385" s="192"/>
      <c r="AHQ385" s="192"/>
      <c r="AHR385" s="192"/>
      <c r="AHS385" s="192"/>
      <c r="AHT385" s="192"/>
      <c r="AHU385" s="192"/>
      <c r="AHV385" s="192"/>
      <c r="AHW385" s="192"/>
      <c r="AHX385" s="192"/>
      <c r="AHY385" s="192"/>
      <c r="AHZ385" s="192"/>
      <c r="AIA385" s="192"/>
      <c r="AIB385" s="192"/>
      <c r="AIC385" s="192"/>
      <c r="AID385" s="192"/>
      <c r="AIE385" s="192"/>
      <c r="AIF385" s="192"/>
      <c r="AIG385" s="192"/>
      <c r="AIH385" s="192"/>
      <c r="AII385" s="192"/>
      <c r="AIJ385" s="192"/>
      <c r="AIK385" s="192"/>
      <c r="AIL385" s="192"/>
      <c r="AIM385" s="192"/>
      <c r="AIN385" s="192"/>
      <c r="AIO385" s="192"/>
      <c r="AIP385" s="192"/>
      <c r="AIQ385" s="192"/>
      <c r="AIR385" s="192"/>
      <c r="AIS385" s="192"/>
      <c r="AIT385" s="192"/>
      <c r="AIU385" s="192"/>
      <c r="AIV385" s="192"/>
      <c r="AIW385" s="192"/>
      <c r="AIX385" s="192"/>
      <c r="AIY385" s="192"/>
      <c r="AIZ385" s="192"/>
      <c r="AJA385" s="192"/>
      <c r="AJB385" s="192"/>
      <c r="AJC385" s="192"/>
      <c r="AJD385" s="192"/>
      <c r="AJE385" s="192"/>
      <c r="AJF385" s="192"/>
      <c r="AJG385" s="192"/>
      <c r="AJH385" s="192"/>
      <c r="AJI385" s="192"/>
      <c r="AJJ385" s="192"/>
      <c r="AJK385" s="192"/>
      <c r="AJL385" s="192"/>
      <c r="AJM385" s="192"/>
      <c r="AJN385" s="192"/>
      <c r="AJO385" s="192"/>
      <c r="AJP385" s="192"/>
      <c r="AJQ385" s="192"/>
      <c r="AJR385" s="192"/>
      <c r="AJS385" s="192"/>
      <c r="AJT385" s="192"/>
      <c r="AJU385" s="192"/>
      <c r="AJV385" s="192"/>
      <c r="AJW385" s="192"/>
      <c r="AJX385" s="192"/>
      <c r="AJY385" s="192"/>
      <c r="AJZ385" s="192"/>
      <c r="AKA385" s="192"/>
      <c r="AKB385" s="192"/>
      <c r="AKC385" s="192"/>
      <c r="AKD385" s="192"/>
      <c r="AKE385" s="192"/>
      <c r="AKF385" s="192"/>
      <c r="AKG385" s="192"/>
      <c r="AKH385" s="192"/>
      <c r="AKI385" s="192"/>
      <c r="AKJ385" s="192"/>
      <c r="AKK385" s="192"/>
      <c r="AKL385" s="192"/>
      <c r="AKM385" s="192"/>
      <c r="AKN385" s="192"/>
      <c r="AKO385" s="192"/>
      <c r="AKP385" s="192"/>
      <c r="AKQ385" s="192"/>
      <c r="AKR385" s="192"/>
      <c r="AKS385" s="192"/>
      <c r="AKT385" s="192"/>
      <c r="AKU385" s="192"/>
      <c r="AKV385" s="192"/>
      <c r="AKW385" s="192"/>
      <c r="AKX385" s="192"/>
      <c r="AKY385" s="192"/>
      <c r="AKZ385" s="192"/>
      <c r="ALA385" s="192"/>
      <c r="ALB385" s="192"/>
      <c r="ALC385" s="192"/>
      <c r="ALD385" s="192"/>
      <c r="ALE385" s="192"/>
      <c r="ALF385" s="192"/>
      <c r="ALG385" s="192"/>
      <c r="ALH385" s="192"/>
      <c r="ALI385" s="192"/>
      <c r="ALJ385" s="192"/>
      <c r="ALK385" s="192"/>
      <c r="ALL385" s="192"/>
      <c r="ALM385" s="192"/>
      <c r="ALN385" s="192"/>
      <c r="ALO385" s="192"/>
      <c r="ALP385" s="192"/>
      <c r="ALQ385" s="192"/>
      <c r="ALR385" s="192"/>
      <c r="ALS385" s="192"/>
      <c r="ALT385" s="192"/>
      <c r="ALU385" s="192"/>
      <c r="ALV385" s="192"/>
      <c r="ALW385" s="192"/>
      <c r="ALX385" s="192"/>
      <c r="ALY385" s="192"/>
      <c r="ALZ385" s="192"/>
      <c r="AMA385" s="192"/>
      <c r="AMB385" s="192"/>
      <c r="AMC385" s="192"/>
      <c r="AMD385" s="192"/>
      <c r="AME385" s="192"/>
      <c r="AMF385" s="192"/>
      <c r="AMG385" s="192"/>
      <c r="AMH385" s="192"/>
      <c r="AMI385" s="192"/>
      <c r="AMJ385" s="192"/>
    </row>
    <row r="386" spans="1:1024" s="220" customFormat="1" ht="24" customHeight="1" x14ac:dyDescent="0.25">
      <c r="A386" s="672"/>
      <c r="B386" s="675"/>
      <c r="C386" s="671"/>
      <c r="D386" s="671"/>
      <c r="E386" s="672" t="s">
        <v>330</v>
      </c>
      <c r="F386" s="671" t="s">
        <v>1730</v>
      </c>
      <c r="G386" s="673" t="s">
        <v>1851</v>
      </c>
      <c r="H386" s="672">
        <v>1</v>
      </c>
      <c r="I386" s="189" t="s">
        <v>1852</v>
      </c>
      <c r="J386" s="190" t="s">
        <v>6</v>
      </c>
      <c r="K386" s="188" t="s">
        <v>1853</v>
      </c>
      <c r="L386" s="189" t="str">
        <f>VLOOKUP(K386,CódigosRetorno!$A$2:$B$1795,2,FALSE())</f>
        <v>El XML no contiene el tag o no existe informacion de codigo de motivo de cargo/descuento global.</v>
      </c>
      <c r="M386" s="187" t="s">
        <v>8</v>
      </c>
      <c r="N386" s="191"/>
      <c r="O386" s="192"/>
      <c r="P386" s="192"/>
      <c r="Q386" s="192"/>
      <c r="R386" s="192"/>
      <c r="S386" s="192"/>
      <c r="T386" s="192"/>
      <c r="U386" s="192"/>
      <c r="V386" s="192"/>
      <c r="W386" s="192"/>
      <c r="X386" s="192"/>
      <c r="Y386" s="192"/>
      <c r="Z386" s="192"/>
      <c r="AA386" s="192"/>
      <c r="AB386" s="192"/>
      <c r="AC386" s="192"/>
      <c r="AD386" s="192"/>
      <c r="AE386" s="192"/>
      <c r="AF386" s="192"/>
      <c r="AG386" s="192"/>
      <c r="AH386" s="192"/>
      <c r="AI386" s="192"/>
      <c r="AJ386" s="192"/>
      <c r="AK386" s="192"/>
      <c r="AL386" s="192"/>
      <c r="AM386" s="192"/>
      <c r="AN386" s="192"/>
      <c r="AO386" s="192"/>
      <c r="AP386" s="192"/>
      <c r="AQ386" s="192"/>
      <c r="AR386" s="192"/>
      <c r="AS386" s="192"/>
      <c r="AT386" s="192"/>
      <c r="AU386" s="192"/>
      <c r="AV386" s="192"/>
      <c r="AW386" s="192"/>
      <c r="AX386" s="192"/>
      <c r="AY386" s="192"/>
      <c r="AZ386" s="192"/>
      <c r="BA386" s="192"/>
      <c r="BB386" s="192"/>
      <c r="BC386" s="192"/>
      <c r="BD386" s="192"/>
      <c r="BE386" s="192"/>
      <c r="BF386" s="192"/>
      <c r="BG386" s="192"/>
      <c r="BH386" s="192"/>
      <c r="BI386" s="192"/>
      <c r="BJ386" s="192"/>
      <c r="BK386" s="192"/>
      <c r="BL386" s="192"/>
      <c r="BM386" s="192"/>
      <c r="BN386" s="192"/>
      <c r="BO386" s="192"/>
      <c r="BP386" s="192"/>
      <c r="BQ386" s="192"/>
      <c r="BR386" s="192"/>
      <c r="BS386" s="192"/>
      <c r="BT386" s="192"/>
      <c r="BU386" s="192"/>
      <c r="BV386" s="192"/>
      <c r="BW386" s="192"/>
      <c r="BX386" s="192"/>
      <c r="BY386" s="192"/>
      <c r="BZ386" s="192"/>
      <c r="CA386" s="192"/>
      <c r="CB386" s="192"/>
      <c r="CC386" s="192"/>
      <c r="CD386" s="192"/>
      <c r="CE386" s="192"/>
      <c r="CF386" s="192"/>
      <c r="CG386" s="192"/>
      <c r="CH386" s="192"/>
      <c r="CI386" s="192"/>
      <c r="CJ386" s="192"/>
      <c r="CK386" s="192"/>
      <c r="CL386" s="192"/>
      <c r="CM386" s="192"/>
      <c r="CN386" s="192"/>
      <c r="CO386" s="192"/>
      <c r="CP386" s="192"/>
      <c r="CQ386" s="192"/>
      <c r="CR386" s="192"/>
      <c r="CS386" s="192"/>
      <c r="CT386" s="192"/>
      <c r="CU386" s="192"/>
      <c r="CV386" s="192"/>
      <c r="CW386" s="192"/>
      <c r="CX386" s="192"/>
      <c r="CY386" s="192"/>
      <c r="CZ386" s="192"/>
      <c r="DA386" s="192"/>
      <c r="DB386" s="192"/>
      <c r="DC386" s="192"/>
      <c r="DD386" s="192"/>
      <c r="DE386" s="192"/>
      <c r="DF386" s="192"/>
      <c r="DG386" s="192"/>
      <c r="DH386" s="192"/>
      <c r="DI386" s="192"/>
      <c r="DJ386" s="192"/>
      <c r="DK386" s="192"/>
      <c r="DL386" s="192"/>
      <c r="DM386" s="192"/>
      <c r="DN386" s="192"/>
      <c r="DO386" s="192"/>
      <c r="DP386" s="192"/>
      <c r="DQ386" s="192"/>
      <c r="DR386" s="192"/>
      <c r="DS386" s="192"/>
      <c r="DT386" s="192"/>
      <c r="DU386" s="192"/>
      <c r="DV386" s="192"/>
      <c r="DW386" s="192"/>
      <c r="DX386" s="192"/>
      <c r="DY386" s="192"/>
      <c r="DZ386" s="192"/>
      <c r="EA386" s="192"/>
      <c r="EB386" s="192"/>
      <c r="EC386" s="192"/>
      <c r="ED386" s="192"/>
      <c r="EE386" s="192"/>
      <c r="EF386" s="192"/>
      <c r="EG386" s="192"/>
      <c r="EH386" s="192"/>
      <c r="EI386" s="192"/>
      <c r="EJ386" s="192"/>
      <c r="EK386" s="192"/>
      <c r="EL386" s="192"/>
      <c r="EM386" s="192"/>
      <c r="EN386" s="192"/>
      <c r="EO386" s="192"/>
      <c r="EP386" s="192"/>
      <c r="EQ386" s="192"/>
      <c r="ER386" s="192"/>
      <c r="ES386" s="192"/>
      <c r="ET386" s="192"/>
      <c r="EU386" s="192"/>
      <c r="EV386" s="192"/>
      <c r="EW386" s="192"/>
      <c r="EX386" s="192"/>
      <c r="EY386" s="192"/>
      <c r="EZ386" s="192"/>
      <c r="FA386" s="192"/>
      <c r="FB386" s="192"/>
      <c r="FC386" s="192"/>
      <c r="FD386" s="192"/>
      <c r="FE386" s="192"/>
      <c r="FF386" s="192"/>
      <c r="FG386" s="192"/>
      <c r="FH386" s="192"/>
      <c r="FI386" s="192"/>
      <c r="FJ386" s="192"/>
      <c r="FK386" s="192"/>
      <c r="FL386" s="192"/>
      <c r="FM386" s="192"/>
      <c r="FN386" s="192"/>
      <c r="FO386" s="192"/>
      <c r="FP386" s="192"/>
      <c r="FQ386" s="192"/>
      <c r="FR386" s="192"/>
      <c r="FS386" s="192"/>
      <c r="FT386" s="192"/>
      <c r="FU386" s="192"/>
      <c r="FV386" s="192"/>
      <c r="FW386" s="192"/>
      <c r="FX386" s="192"/>
      <c r="FY386" s="192"/>
      <c r="FZ386" s="192"/>
      <c r="GA386" s="192"/>
      <c r="GB386" s="192"/>
      <c r="GC386" s="192"/>
      <c r="GD386" s="192"/>
      <c r="GE386" s="192"/>
      <c r="GF386" s="192"/>
      <c r="GG386" s="192"/>
      <c r="GH386" s="192"/>
      <c r="GI386" s="192"/>
      <c r="GJ386" s="192"/>
      <c r="GK386" s="192"/>
      <c r="GL386" s="192"/>
      <c r="GM386" s="192"/>
      <c r="GN386" s="192"/>
      <c r="GO386" s="192"/>
      <c r="GP386" s="192"/>
      <c r="GQ386" s="192"/>
      <c r="GR386" s="192"/>
      <c r="GS386" s="192"/>
      <c r="GT386" s="192"/>
      <c r="GU386" s="192"/>
      <c r="GV386" s="192"/>
      <c r="GW386" s="192"/>
      <c r="GX386" s="192"/>
      <c r="GY386" s="192"/>
      <c r="GZ386" s="192"/>
      <c r="HA386" s="192"/>
      <c r="HB386" s="192"/>
      <c r="HC386" s="192"/>
      <c r="HD386" s="192"/>
      <c r="HE386" s="192"/>
      <c r="HF386" s="192"/>
      <c r="HG386" s="192"/>
      <c r="HH386" s="192"/>
      <c r="HI386" s="192"/>
      <c r="HJ386" s="192"/>
      <c r="HK386" s="192"/>
      <c r="HL386" s="192"/>
      <c r="HM386" s="192"/>
      <c r="HN386" s="192"/>
      <c r="HO386" s="192"/>
      <c r="HP386" s="192"/>
      <c r="HQ386" s="192"/>
      <c r="HR386" s="192"/>
      <c r="HS386" s="192"/>
      <c r="HT386" s="192"/>
      <c r="HU386" s="192"/>
      <c r="HV386" s="192"/>
      <c r="HW386" s="192"/>
      <c r="HX386" s="192"/>
      <c r="HY386" s="192"/>
      <c r="HZ386" s="192"/>
      <c r="IA386" s="192"/>
      <c r="IB386" s="192"/>
      <c r="IC386" s="192"/>
      <c r="ID386" s="192"/>
      <c r="IE386" s="192"/>
      <c r="IF386" s="192"/>
      <c r="IG386" s="192"/>
      <c r="IH386" s="192"/>
      <c r="II386" s="192"/>
      <c r="IJ386" s="192"/>
      <c r="IK386" s="192"/>
      <c r="IL386" s="192"/>
      <c r="IM386" s="192"/>
      <c r="IN386" s="192"/>
      <c r="IO386" s="192"/>
      <c r="IP386" s="192"/>
      <c r="IQ386" s="192"/>
      <c r="IR386" s="192"/>
      <c r="IS386" s="192"/>
      <c r="IT386" s="192"/>
      <c r="IU386" s="192"/>
      <c r="IV386" s="192"/>
      <c r="IW386" s="192"/>
      <c r="IX386" s="192"/>
      <c r="IY386" s="192"/>
      <c r="IZ386" s="192"/>
      <c r="JA386" s="192"/>
      <c r="JB386" s="192"/>
      <c r="JC386" s="192"/>
      <c r="JD386" s="192"/>
      <c r="JE386" s="192"/>
      <c r="JF386" s="192"/>
      <c r="JG386" s="192"/>
      <c r="JH386" s="192"/>
      <c r="JI386" s="192"/>
      <c r="JJ386" s="192"/>
      <c r="JK386" s="192"/>
      <c r="JL386" s="192"/>
      <c r="JM386" s="192"/>
      <c r="JN386" s="192"/>
      <c r="JO386" s="192"/>
      <c r="JP386" s="192"/>
      <c r="JQ386" s="192"/>
      <c r="JR386" s="192"/>
      <c r="JS386" s="192"/>
      <c r="JT386" s="192"/>
      <c r="JU386" s="192"/>
      <c r="JV386" s="192"/>
      <c r="JW386" s="192"/>
      <c r="JX386" s="192"/>
      <c r="JY386" s="192"/>
      <c r="JZ386" s="192"/>
      <c r="KA386" s="192"/>
      <c r="KB386" s="192"/>
      <c r="KC386" s="192"/>
      <c r="KD386" s="192"/>
      <c r="KE386" s="192"/>
      <c r="KF386" s="192"/>
      <c r="KG386" s="192"/>
      <c r="KH386" s="192"/>
      <c r="KI386" s="192"/>
      <c r="KJ386" s="192"/>
      <c r="KK386" s="192"/>
      <c r="KL386" s="192"/>
      <c r="KM386" s="192"/>
      <c r="KN386" s="192"/>
      <c r="KO386" s="192"/>
      <c r="KP386" s="192"/>
      <c r="KQ386" s="192"/>
      <c r="KR386" s="192"/>
      <c r="KS386" s="192"/>
      <c r="KT386" s="192"/>
      <c r="KU386" s="192"/>
      <c r="KV386" s="192"/>
      <c r="KW386" s="192"/>
      <c r="KX386" s="192"/>
      <c r="KY386" s="192"/>
      <c r="KZ386" s="192"/>
      <c r="LA386" s="192"/>
      <c r="LB386" s="192"/>
      <c r="LC386" s="192"/>
      <c r="LD386" s="192"/>
      <c r="LE386" s="192"/>
      <c r="LF386" s="192"/>
      <c r="LG386" s="192"/>
      <c r="LH386" s="192"/>
      <c r="LI386" s="192"/>
      <c r="LJ386" s="192"/>
      <c r="LK386" s="192"/>
      <c r="LL386" s="192"/>
      <c r="LM386" s="192"/>
      <c r="LN386" s="192"/>
      <c r="LO386" s="192"/>
      <c r="LP386" s="192"/>
      <c r="LQ386" s="192"/>
      <c r="LR386" s="192"/>
      <c r="LS386" s="192"/>
      <c r="LT386" s="192"/>
      <c r="LU386" s="192"/>
      <c r="LV386" s="192"/>
      <c r="LW386" s="192"/>
      <c r="LX386" s="192"/>
      <c r="LY386" s="192"/>
      <c r="LZ386" s="192"/>
      <c r="MA386" s="192"/>
      <c r="MB386" s="192"/>
      <c r="MC386" s="192"/>
      <c r="MD386" s="192"/>
      <c r="ME386" s="192"/>
      <c r="MF386" s="192"/>
      <c r="MG386" s="192"/>
      <c r="MH386" s="192"/>
      <c r="MI386" s="192"/>
      <c r="MJ386" s="192"/>
      <c r="MK386" s="192"/>
      <c r="ML386" s="192"/>
      <c r="MM386" s="192"/>
      <c r="MN386" s="192"/>
      <c r="MO386" s="192"/>
      <c r="MP386" s="192"/>
      <c r="MQ386" s="192"/>
      <c r="MR386" s="192"/>
      <c r="MS386" s="192"/>
      <c r="MT386" s="192"/>
      <c r="MU386" s="192"/>
      <c r="MV386" s="192"/>
      <c r="MW386" s="192"/>
      <c r="MX386" s="192"/>
      <c r="MY386" s="192"/>
      <c r="MZ386" s="192"/>
      <c r="NA386" s="192"/>
      <c r="NB386" s="192"/>
      <c r="NC386" s="192"/>
      <c r="ND386" s="192"/>
      <c r="NE386" s="192"/>
      <c r="NF386" s="192"/>
      <c r="NG386" s="192"/>
      <c r="NH386" s="192"/>
      <c r="NI386" s="192"/>
      <c r="NJ386" s="192"/>
      <c r="NK386" s="192"/>
      <c r="NL386" s="192"/>
      <c r="NM386" s="192"/>
      <c r="NN386" s="192"/>
      <c r="NO386" s="192"/>
      <c r="NP386" s="192"/>
      <c r="NQ386" s="192"/>
      <c r="NR386" s="192"/>
      <c r="NS386" s="192"/>
      <c r="NT386" s="192"/>
      <c r="NU386" s="192"/>
      <c r="NV386" s="192"/>
      <c r="NW386" s="192"/>
      <c r="NX386" s="192"/>
      <c r="NY386" s="192"/>
      <c r="NZ386" s="192"/>
      <c r="OA386" s="192"/>
      <c r="OB386" s="192"/>
      <c r="OC386" s="192"/>
      <c r="OD386" s="192"/>
      <c r="OE386" s="192"/>
      <c r="OF386" s="192"/>
      <c r="OG386" s="192"/>
      <c r="OH386" s="192"/>
      <c r="OI386" s="192"/>
      <c r="OJ386" s="192"/>
      <c r="OK386" s="192"/>
      <c r="OL386" s="192"/>
      <c r="OM386" s="192"/>
      <c r="ON386" s="192"/>
      <c r="OO386" s="192"/>
      <c r="OP386" s="192"/>
      <c r="OQ386" s="192"/>
      <c r="OR386" s="192"/>
      <c r="OS386" s="192"/>
      <c r="OT386" s="192"/>
      <c r="OU386" s="192"/>
      <c r="OV386" s="192"/>
      <c r="OW386" s="192"/>
      <c r="OX386" s="192"/>
      <c r="OY386" s="192"/>
      <c r="OZ386" s="192"/>
      <c r="PA386" s="192"/>
      <c r="PB386" s="192"/>
      <c r="PC386" s="192"/>
      <c r="PD386" s="192"/>
      <c r="PE386" s="192"/>
      <c r="PF386" s="192"/>
      <c r="PG386" s="192"/>
      <c r="PH386" s="192"/>
      <c r="PI386" s="192"/>
      <c r="PJ386" s="192"/>
      <c r="PK386" s="192"/>
      <c r="PL386" s="192"/>
      <c r="PM386" s="192"/>
      <c r="PN386" s="192"/>
      <c r="PO386" s="192"/>
      <c r="PP386" s="192"/>
      <c r="PQ386" s="192"/>
      <c r="PR386" s="192"/>
      <c r="PS386" s="192"/>
      <c r="PT386" s="192"/>
      <c r="PU386" s="192"/>
      <c r="PV386" s="192"/>
      <c r="PW386" s="192"/>
      <c r="PX386" s="192"/>
      <c r="PY386" s="192"/>
      <c r="PZ386" s="192"/>
      <c r="QA386" s="192"/>
      <c r="QB386" s="192"/>
      <c r="QC386" s="192"/>
      <c r="QD386" s="192"/>
      <c r="QE386" s="192"/>
      <c r="QF386" s="192"/>
      <c r="QG386" s="192"/>
      <c r="QH386" s="192"/>
      <c r="QI386" s="192"/>
      <c r="QJ386" s="192"/>
      <c r="QK386" s="192"/>
      <c r="QL386" s="192"/>
      <c r="QM386" s="192"/>
      <c r="QN386" s="192"/>
      <c r="QO386" s="192"/>
      <c r="QP386" s="192"/>
      <c r="QQ386" s="192"/>
      <c r="QR386" s="192"/>
      <c r="QS386" s="192"/>
      <c r="QT386" s="192"/>
      <c r="QU386" s="192"/>
      <c r="QV386" s="192"/>
      <c r="QW386" s="192"/>
      <c r="QX386" s="192"/>
      <c r="QY386" s="192"/>
      <c r="QZ386" s="192"/>
      <c r="RA386" s="192"/>
      <c r="RB386" s="192"/>
      <c r="RC386" s="192"/>
      <c r="RD386" s="192"/>
      <c r="RE386" s="192"/>
      <c r="RF386" s="192"/>
      <c r="RG386" s="192"/>
      <c r="RH386" s="192"/>
      <c r="RI386" s="192"/>
      <c r="RJ386" s="192"/>
      <c r="RK386" s="192"/>
      <c r="RL386" s="192"/>
      <c r="RM386" s="192"/>
      <c r="RN386" s="192"/>
      <c r="RO386" s="192"/>
      <c r="RP386" s="192"/>
      <c r="RQ386" s="192"/>
      <c r="RR386" s="192"/>
      <c r="RS386" s="192"/>
      <c r="RT386" s="192"/>
      <c r="RU386" s="192"/>
      <c r="RV386" s="192"/>
      <c r="RW386" s="192"/>
      <c r="RX386" s="192"/>
      <c r="RY386" s="192"/>
      <c r="RZ386" s="192"/>
      <c r="SA386" s="192"/>
      <c r="SB386" s="192"/>
      <c r="SC386" s="192"/>
      <c r="SD386" s="192"/>
      <c r="SE386" s="192"/>
      <c r="SF386" s="192"/>
      <c r="SG386" s="192"/>
      <c r="SH386" s="192"/>
      <c r="SI386" s="192"/>
      <c r="SJ386" s="192"/>
      <c r="SK386" s="192"/>
      <c r="SL386" s="192"/>
      <c r="SM386" s="192"/>
      <c r="SN386" s="192"/>
      <c r="SO386" s="192"/>
      <c r="SP386" s="192"/>
      <c r="SQ386" s="192"/>
      <c r="SR386" s="192"/>
      <c r="SS386" s="192"/>
      <c r="ST386" s="192"/>
      <c r="SU386" s="192"/>
      <c r="SV386" s="192"/>
      <c r="SW386" s="192"/>
      <c r="SX386" s="192"/>
      <c r="SY386" s="192"/>
      <c r="SZ386" s="192"/>
      <c r="TA386" s="192"/>
      <c r="TB386" s="192"/>
      <c r="TC386" s="192"/>
      <c r="TD386" s="192"/>
      <c r="TE386" s="192"/>
      <c r="TF386" s="192"/>
      <c r="TG386" s="192"/>
      <c r="TH386" s="192"/>
      <c r="TI386" s="192"/>
      <c r="TJ386" s="192"/>
      <c r="TK386" s="192"/>
      <c r="TL386" s="192"/>
      <c r="TM386" s="192"/>
      <c r="TN386" s="192"/>
      <c r="TO386" s="192"/>
      <c r="TP386" s="192"/>
      <c r="TQ386" s="192"/>
      <c r="TR386" s="192"/>
      <c r="TS386" s="192"/>
      <c r="TT386" s="192"/>
      <c r="TU386" s="192"/>
      <c r="TV386" s="192"/>
      <c r="TW386" s="192"/>
      <c r="TX386" s="192"/>
      <c r="TY386" s="192"/>
      <c r="TZ386" s="192"/>
      <c r="UA386" s="192"/>
      <c r="UB386" s="192"/>
      <c r="UC386" s="192"/>
      <c r="UD386" s="192"/>
      <c r="UE386" s="192"/>
      <c r="UF386" s="192"/>
      <c r="UG386" s="192"/>
      <c r="UH386" s="192"/>
      <c r="UI386" s="192"/>
      <c r="UJ386" s="192"/>
      <c r="UK386" s="192"/>
      <c r="UL386" s="192"/>
      <c r="UM386" s="192"/>
      <c r="UN386" s="192"/>
      <c r="UO386" s="192"/>
      <c r="UP386" s="192"/>
      <c r="UQ386" s="192"/>
      <c r="UR386" s="192"/>
      <c r="US386" s="192"/>
      <c r="UT386" s="192"/>
      <c r="UU386" s="192"/>
      <c r="UV386" s="192"/>
      <c r="UW386" s="192"/>
      <c r="UX386" s="192"/>
      <c r="UY386" s="192"/>
      <c r="UZ386" s="192"/>
      <c r="VA386" s="192"/>
      <c r="VB386" s="192"/>
      <c r="VC386" s="192"/>
      <c r="VD386" s="192"/>
      <c r="VE386" s="192"/>
      <c r="VF386" s="192"/>
      <c r="VG386" s="192"/>
      <c r="VH386" s="192"/>
      <c r="VI386" s="192"/>
      <c r="VJ386" s="192"/>
      <c r="VK386" s="192"/>
      <c r="VL386" s="192"/>
      <c r="VM386" s="192"/>
      <c r="VN386" s="192"/>
      <c r="VO386" s="192"/>
      <c r="VP386" s="192"/>
      <c r="VQ386" s="192"/>
      <c r="VR386" s="192"/>
      <c r="VS386" s="192"/>
      <c r="VT386" s="192"/>
      <c r="VU386" s="192"/>
      <c r="VV386" s="192"/>
      <c r="VW386" s="192"/>
      <c r="VX386" s="192"/>
      <c r="VY386" s="192"/>
      <c r="VZ386" s="192"/>
      <c r="WA386" s="192"/>
      <c r="WB386" s="192"/>
      <c r="WC386" s="192"/>
      <c r="WD386" s="192"/>
      <c r="WE386" s="192"/>
      <c r="WF386" s="192"/>
      <c r="WG386" s="192"/>
      <c r="WH386" s="192"/>
      <c r="WI386" s="192"/>
      <c r="WJ386" s="192"/>
      <c r="WK386" s="192"/>
      <c r="WL386" s="192"/>
      <c r="WM386" s="192"/>
      <c r="WN386" s="192"/>
      <c r="WO386" s="192"/>
      <c r="WP386" s="192"/>
      <c r="WQ386" s="192"/>
      <c r="WR386" s="192"/>
      <c r="WS386" s="192"/>
      <c r="WT386" s="192"/>
      <c r="WU386" s="192"/>
      <c r="WV386" s="192"/>
      <c r="WW386" s="192"/>
      <c r="WX386" s="192"/>
      <c r="WY386" s="192"/>
      <c r="WZ386" s="192"/>
      <c r="XA386" s="192"/>
      <c r="XB386" s="192"/>
      <c r="XC386" s="192"/>
      <c r="XD386" s="192"/>
      <c r="XE386" s="192"/>
      <c r="XF386" s="192"/>
      <c r="XG386" s="192"/>
      <c r="XH386" s="192"/>
      <c r="XI386" s="192"/>
      <c r="XJ386" s="192"/>
      <c r="XK386" s="192"/>
      <c r="XL386" s="192"/>
      <c r="XM386" s="192"/>
      <c r="XN386" s="192"/>
      <c r="XO386" s="192"/>
      <c r="XP386" s="192"/>
      <c r="XQ386" s="192"/>
      <c r="XR386" s="192"/>
      <c r="XS386" s="192"/>
      <c r="XT386" s="192"/>
      <c r="XU386" s="192"/>
      <c r="XV386" s="192"/>
      <c r="XW386" s="192"/>
      <c r="XX386" s="192"/>
      <c r="XY386" s="192"/>
      <c r="XZ386" s="192"/>
      <c r="YA386" s="192"/>
      <c r="YB386" s="192"/>
      <c r="YC386" s="192"/>
      <c r="YD386" s="192"/>
      <c r="YE386" s="192"/>
      <c r="YF386" s="192"/>
      <c r="YG386" s="192"/>
      <c r="YH386" s="192"/>
      <c r="YI386" s="192"/>
      <c r="YJ386" s="192"/>
      <c r="YK386" s="192"/>
      <c r="YL386" s="192"/>
      <c r="YM386" s="192"/>
      <c r="YN386" s="192"/>
      <c r="YO386" s="192"/>
      <c r="YP386" s="192"/>
      <c r="YQ386" s="192"/>
      <c r="YR386" s="192"/>
      <c r="YS386" s="192"/>
      <c r="YT386" s="192"/>
      <c r="YU386" s="192"/>
      <c r="YV386" s="192"/>
      <c r="YW386" s="192"/>
      <c r="YX386" s="192"/>
      <c r="YY386" s="192"/>
      <c r="YZ386" s="192"/>
      <c r="ZA386" s="192"/>
      <c r="ZB386" s="192"/>
      <c r="ZC386" s="192"/>
      <c r="ZD386" s="192"/>
      <c r="ZE386" s="192"/>
      <c r="ZF386" s="192"/>
      <c r="ZG386" s="192"/>
      <c r="ZH386" s="192"/>
      <c r="ZI386" s="192"/>
      <c r="ZJ386" s="192"/>
      <c r="ZK386" s="192"/>
      <c r="ZL386" s="192"/>
      <c r="ZM386" s="192"/>
      <c r="ZN386" s="192"/>
      <c r="ZO386" s="192"/>
      <c r="ZP386" s="192"/>
      <c r="ZQ386" s="192"/>
      <c r="ZR386" s="192"/>
      <c r="ZS386" s="192"/>
      <c r="ZT386" s="192"/>
      <c r="ZU386" s="192"/>
      <c r="ZV386" s="192"/>
      <c r="ZW386" s="192"/>
      <c r="ZX386" s="192"/>
      <c r="ZY386" s="192"/>
      <c r="ZZ386" s="192"/>
      <c r="AAA386" s="192"/>
      <c r="AAB386" s="192"/>
      <c r="AAC386" s="192"/>
      <c r="AAD386" s="192"/>
      <c r="AAE386" s="192"/>
      <c r="AAF386" s="192"/>
      <c r="AAG386" s="192"/>
      <c r="AAH386" s="192"/>
      <c r="AAI386" s="192"/>
      <c r="AAJ386" s="192"/>
      <c r="AAK386" s="192"/>
      <c r="AAL386" s="192"/>
      <c r="AAM386" s="192"/>
      <c r="AAN386" s="192"/>
      <c r="AAO386" s="192"/>
      <c r="AAP386" s="192"/>
      <c r="AAQ386" s="192"/>
      <c r="AAR386" s="192"/>
      <c r="AAS386" s="192"/>
      <c r="AAT386" s="192"/>
      <c r="AAU386" s="192"/>
      <c r="AAV386" s="192"/>
      <c r="AAW386" s="192"/>
      <c r="AAX386" s="192"/>
      <c r="AAY386" s="192"/>
      <c r="AAZ386" s="192"/>
      <c r="ABA386" s="192"/>
      <c r="ABB386" s="192"/>
      <c r="ABC386" s="192"/>
      <c r="ABD386" s="192"/>
      <c r="ABE386" s="192"/>
      <c r="ABF386" s="192"/>
      <c r="ABG386" s="192"/>
      <c r="ABH386" s="192"/>
      <c r="ABI386" s="192"/>
      <c r="ABJ386" s="192"/>
      <c r="ABK386" s="192"/>
      <c r="ABL386" s="192"/>
      <c r="ABM386" s="192"/>
      <c r="ABN386" s="192"/>
      <c r="ABO386" s="192"/>
      <c r="ABP386" s="192"/>
      <c r="ABQ386" s="192"/>
      <c r="ABR386" s="192"/>
      <c r="ABS386" s="192"/>
      <c r="ABT386" s="192"/>
      <c r="ABU386" s="192"/>
      <c r="ABV386" s="192"/>
      <c r="ABW386" s="192"/>
      <c r="ABX386" s="192"/>
      <c r="ABY386" s="192"/>
      <c r="ABZ386" s="192"/>
      <c r="ACA386" s="192"/>
      <c r="ACB386" s="192"/>
      <c r="ACC386" s="192"/>
      <c r="ACD386" s="192"/>
      <c r="ACE386" s="192"/>
      <c r="ACF386" s="192"/>
      <c r="ACG386" s="192"/>
      <c r="ACH386" s="192"/>
      <c r="ACI386" s="192"/>
      <c r="ACJ386" s="192"/>
      <c r="ACK386" s="192"/>
      <c r="ACL386" s="192"/>
      <c r="ACM386" s="192"/>
      <c r="ACN386" s="192"/>
      <c r="ACO386" s="192"/>
      <c r="ACP386" s="192"/>
      <c r="ACQ386" s="192"/>
      <c r="ACR386" s="192"/>
      <c r="ACS386" s="192"/>
      <c r="ACT386" s="192"/>
      <c r="ACU386" s="192"/>
      <c r="ACV386" s="192"/>
      <c r="ACW386" s="192"/>
      <c r="ACX386" s="192"/>
      <c r="ACY386" s="192"/>
      <c r="ACZ386" s="192"/>
      <c r="ADA386" s="192"/>
      <c r="ADB386" s="192"/>
      <c r="ADC386" s="192"/>
      <c r="ADD386" s="192"/>
      <c r="ADE386" s="192"/>
      <c r="ADF386" s="192"/>
      <c r="ADG386" s="192"/>
      <c r="ADH386" s="192"/>
      <c r="ADI386" s="192"/>
      <c r="ADJ386" s="192"/>
      <c r="ADK386" s="192"/>
      <c r="ADL386" s="192"/>
      <c r="ADM386" s="192"/>
      <c r="ADN386" s="192"/>
      <c r="ADO386" s="192"/>
      <c r="ADP386" s="192"/>
      <c r="ADQ386" s="192"/>
      <c r="ADR386" s="192"/>
      <c r="ADS386" s="192"/>
      <c r="ADT386" s="192"/>
      <c r="ADU386" s="192"/>
      <c r="ADV386" s="192"/>
      <c r="ADW386" s="192"/>
      <c r="ADX386" s="192"/>
      <c r="ADY386" s="192"/>
      <c r="ADZ386" s="192"/>
      <c r="AEA386" s="192"/>
      <c r="AEB386" s="192"/>
      <c r="AEC386" s="192"/>
      <c r="AED386" s="192"/>
      <c r="AEE386" s="192"/>
      <c r="AEF386" s="192"/>
      <c r="AEG386" s="192"/>
      <c r="AEH386" s="192"/>
      <c r="AEI386" s="192"/>
      <c r="AEJ386" s="192"/>
      <c r="AEK386" s="192"/>
      <c r="AEL386" s="192"/>
      <c r="AEM386" s="192"/>
      <c r="AEN386" s="192"/>
      <c r="AEO386" s="192"/>
      <c r="AEP386" s="192"/>
      <c r="AEQ386" s="192"/>
      <c r="AER386" s="192"/>
      <c r="AES386" s="192"/>
      <c r="AET386" s="192"/>
      <c r="AEU386" s="192"/>
      <c r="AEV386" s="192"/>
      <c r="AEW386" s="192"/>
      <c r="AEX386" s="192"/>
      <c r="AEY386" s="192"/>
      <c r="AEZ386" s="192"/>
      <c r="AFA386" s="192"/>
      <c r="AFB386" s="192"/>
      <c r="AFC386" s="192"/>
      <c r="AFD386" s="192"/>
      <c r="AFE386" s="192"/>
      <c r="AFF386" s="192"/>
      <c r="AFG386" s="192"/>
      <c r="AFH386" s="192"/>
      <c r="AFI386" s="192"/>
      <c r="AFJ386" s="192"/>
      <c r="AFK386" s="192"/>
      <c r="AFL386" s="192"/>
      <c r="AFM386" s="192"/>
      <c r="AFN386" s="192"/>
      <c r="AFO386" s="192"/>
      <c r="AFP386" s="192"/>
      <c r="AFQ386" s="192"/>
      <c r="AFR386" s="192"/>
      <c r="AFS386" s="192"/>
      <c r="AFT386" s="192"/>
      <c r="AFU386" s="192"/>
      <c r="AFV386" s="192"/>
      <c r="AFW386" s="192"/>
      <c r="AFX386" s="192"/>
      <c r="AFY386" s="192"/>
      <c r="AFZ386" s="192"/>
      <c r="AGA386" s="192"/>
      <c r="AGB386" s="192"/>
      <c r="AGC386" s="192"/>
      <c r="AGD386" s="192"/>
      <c r="AGE386" s="192"/>
      <c r="AGF386" s="192"/>
      <c r="AGG386" s="192"/>
      <c r="AGH386" s="192"/>
      <c r="AGI386" s="192"/>
      <c r="AGJ386" s="192"/>
      <c r="AGK386" s="192"/>
      <c r="AGL386" s="192"/>
      <c r="AGM386" s="192"/>
      <c r="AGN386" s="192"/>
      <c r="AGO386" s="192"/>
      <c r="AGP386" s="192"/>
      <c r="AGQ386" s="192"/>
      <c r="AGR386" s="192"/>
      <c r="AGS386" s="192"/>
      <c r="AGT386" s="192"/>
      <c r="AGU386" s="192"/>
      <c r="AGV386" s="192"/>
      <c r="AGW386" s="192"/>
      <c r="AGX386" s="192"/>
      <c r="AGY386" s="192"/>
      <c r="AGZ386" s="192"/>
      <c r="AHA386" s="192"/>
      <c r="AHB386" s="192"/>
      <c r="AHC386" s="192"/>
      <c r="AHD386" s="192"/>
      <c r="AHE386" s="192"/>
      <c r="AHF386" s="192"/>
      <c r="AHG386" s="192"/>
      <c r="AHH386" s="192"/>
      <c r="AHI386" s="192"/>
      <c r="AHJ386" s="192"/>
      <c r="AHK386" s="192"/>
      <c r="AHL386" s="192"/>
      <c r="AHM386" s="192"/>
      <c r="AHN386" s="192"/>
      <c r="AHO386" s="192"/>
      <c r="AHP386" s="192"/>
      <c r="AHQ386" s="192"/>
      <c r="AHR386" s="192"/>
      <c r="AHS386" s="192"/>
      <c r="AHT386" s="192"/>
      <c r="AHU386" s="192"/>
      <c r="AHV386" s="192"/>
      <c r="AHW386" s="192"/>
      <c r="AHX386" s="192"/>
      <c r="AHY386" s="192"/>
      <c r="AHZ386" s="192"/>
      <c r="AIA386" s="192"/>
      <c r="AIB386" s="192"/>
      <c r="AIC386" s="192"/>
      <c r="AID386" s="192"/>
      <c r="AIE386" s="192"/>
      <c r="AIF386" s="192"/>
      <c r="AIG386" s="192"/>
      <c r="AIH386" s="192"/>
      <c r="AII386" s="192"/>
      <c r="AIJ386" s="192"/>
      <c r="AIK386" s="192"/>
      <c r="AIL386" s="192"/>
      <c r="AIM386" s="192"/>
      <c r="AIN386" s="192"/>
      <c r="AIO386" s="192"/>
      <c r="AIP386" s="192"/>
      <c r="AIQ386" s="192"/>
      <c r="AIR386" s="192"/>
      <c r="AIS386" s="192"/>
      <c r="AIT386" s="192"/>
      <c r="AIU386" s="192"/>
      <c r="AIV386" s="192"/>
      <c r="AIW386" s="192"/>
      <c r="AIX386" s="192"/>
      <c r="AIY386" s="192"/>
      <c r="AIZ386" s="192"/>
      <c r="AJA386" s="192"/>
      <c r="AJB386" s="192"/>
      <c r="AJC386" s="192"/>
      <c r="AJD386" s="192"/>
      <c r="AJE386" s="192"/>
      <c r="AJF386" s="192"/>
      <c r="AJG386" s="192"/>
      <c r="AJH386" s="192"/>
      <c r="AJI386" s="192"/>
      <c r="AJJ386" s="192"/>
      <c r="AJK386" s="192"/>
      <c r="AJL386" s="192"/>
      <c r="AJM386" s="192"/>
      <c r="AJN386" s="192"/>
      <c r="AJO386" s="192"/>
      <c r="AJP386" s="192"/>
      <c r="AJQ386" s="192"/>
      <c r="AJR386" s="192"/>
      <c r="AJS386" s="192"/>
      <c r="AJT386" s="192"/>
      <c r="AJU386" s="192"/>
      <c r="AJV386" s="192"/>
      <c r="AJW386" s="192"/>
      <c r="AJX386" s="192"/>
      <c r="AJY386" s="192"/>
      <c r="AJZ386" s="192"/>
      <c r="AKA386" s="192"/>
      <c r="AKB386" s="192"/>
      <c r="AKC386" s="192"/>
      <c r="AKD386" s="192"/>
      <c r="AKE386" s="192"/>
      <c r="AKF386" s="192"/>
      <c r="AKG386" s="192"/>
      <c r="AKH386" s="192"/>
      <c r="AKI386" s="192"/>
      <c r="AKJ386" s="192"/>
      <c r="AKK386" s="192"/>
      <c r="AKL386" s="192"/>
      <c r="AKM386" s="192"/>
      <c r="AKN386" s="192"/>
      <c r="AKO386" s="192"/>
      <c r="AKP386" s="192"/>
      <c r="AKQ386" s="192"/>
      <c r="AKR386" s="192"/>
      <c r="AKS386" s="192"/>
      <c r="AKT386" s="192"/>
      <c r="AKU386" s="192"/>
      <c r="AKV386" s="192"/>
      <c r="AKW386" s="192"/>
      <c r="AKX386" s="192"/>
      <c r="AKY386" s="192"/>
      <c r="AKZ386" s="192"/>
      <c r="ALA386" s="192"/>
      <c r="ALB386" s="192"/>
      <c r="ALC386" s="192"/>
      <c r="ALD386" s="192"/>
      <c r="ALE386" s="192"/>
      <c r="ALF386" s="192"/>
      <c r="ALG386" s="192"/>
      <c r="ALH386" s="192"/>
      <c r="ALI386" s="192"/>
      <c r="ALJ386" s="192"/>
      <c r="ALK386" s="192"/>
      <c r="ALL386" s="192"/>
      <c r="ALM386" s="192"/>
      <c r="ALN386" s="192"/>
      <c r="ALO386" s="192"/>
      <c r="ALP386" s="192"/>
      <c r="ALQ386" s="192"/>
      <c r="ALR386" s="192"/>
      <c r="ALS386" s="192"/>
      <c r="ALT386" s="192"/>
      <c r="ALU386" s="192"/>
      <c r="ALV386" s="192"/>
      <c r="ALW386" s="192"/>
      <c r="ALX386" s="192"/>
      <c r="ALY386" s="192"/>
      <c r="ALZ386" s="192"/>
      <c r="AMA386" s="192"/>
      <c r="AMB386" s="192"/>
      <c r="AMC386" s="192"/>
      <c r="AMD386" s="192"/>
      <c r="AME386" s="192"/>
      <c r="AMF386" s="192"/>
      <c r="AMG386" s="192"/>
      <c r="AMH386" s="192"/>
      <c r="AMI386" s="192"/>
      <c r="AMJ386" s="192"/>
    </row>
    <row r="387" spans="1:1024" s="220" customFormat="1" ht="24" x14ac:dyDescent="0.25">
      <c r="A387" s="672"/>
      <c r="B387" s="675"/>
      <c r="C387" s="671"/>
      <c r="D387" s="671"/>
      <c r="E387" s="672"/>
      <c r="F387" s="671"/>
      <c r="G387" s="673"/>
      <c r="H387" s="672"/>
      <c r="I387" s="189" t="s">
        <v>1854</v>
      </c>
      <c r="J387" s="190" t="s">
        <v>208</v>
      </c>
      <c r="K387" s="188" t="s">
        <v>1855</v>
      </c>
      <c r="L387" s="189" t="str">
        <f>VLOOKUP(K387,CódigosRetorno!$A$2:$B$1795,2,FALSE())</f>
        <v>El dato ingresado como cargo/descuento no es valido a nivel global.</v>
      </c>
      <c r="M387" s="187" t="s">
        <v>8</v>
      </c>
      <c r="N387" s="191"/>
      <c r="O387" s="192"/>
      <c r="P387" s="192"/>
      <c r="Q387" s="192"/>
      <c r="R387" s="192"/>
      <c r="S387" s="192"/>
      <c r="T387" s="192"/>
      <c r="U387" s="192"/>
      <c r="V387" s="192"/>
      <c r="W387" s="192"/>
      <c r="X387" s="192"/>
      <c r="Y387" s="192"/>
      <c r="Z387" s="192"/>
      <c r="AA387" s="192"/>
      <c r="AB387" s="192"/>
      <c r="AC387" s="192"/>
      <c r="AD387" s="192"/>
      <c r="AE387" s="192"/>
      <c r="AF387" s="192"/>
      <c r="AG387" s="192"/>
      <c r="AH387" s="192"/>
      <c r="AI387" s="192"/>
      <c r="AJ387" s="192"/>
      <c r="AK387" s="192"/>
      <c r="AL387" s="192"/>
      <c r="AM387" s="192"/>
      <c r="AN387" s="192"/>
      <c r="AO387" s="192"/>
      <c r="AP387" s="192"/>
      <c r="AQ387" s="192"/>
      <c r="AR387" s="192"/>
      <c r="AS387" s="192"/>
      <c r="AT387" s="192"/>
      <c r="AU387" s="192"/>
      <c r="AV387" s="192"/>
      <c r="AW387" s="192"/>
      <c r="AX387" s="192"/>
      <c r="AY387" s="192"/>
      <c r="AZ387" s="192"/>
      <c r="BA387" s="192"/>
      <c r="BB387" s="192"/>
      <c r="BC387" s="192"/>
      <c r="BD387" s="192"/>
      <c r="BE387" s="192"/>
      <c r="BF387" s="192"/>
      <c r="BG387" s="192"/>
      <c r="BH387" s="192"/>
      <c r="BI387" s="192"/>
      <c r="BJ387" s="192"/>
      <c r="BK387" s="192"/>
      <c r="BL387" s="192"/>
      <c r="BM387" s="192"/>
      <c r="BN387" s="192"/>
      <c r="BO387" s="192"/>
      <c r="BP387" s="192"/>
      <c r="BQ387" s="192"/>
      <c r="BR387" s="192"/>
      <c r="BS387" s="192"/>
      <c r="BT387" s="192"/>
      <c r="BU387" s="192"/>
      <c r="BV387" s="192"/>
      <c r="BW387" s="192"/>
      <c r="BX387" s="192"/>
      <c r="BY387" s="192"/>
      <c r="BZ387" s="192"/>
      <c r="CA387" s="192"/>
      <c r="CB387" s="192"/>
      <c r="CC387" s="192"/>
      <c r="CD387" s="192"/>
      <c r="CE387" s="192"/>
      <c r="CF387" s="192"/>
      <c r="CG387" s="192"/>
      <c r="CH387" s="192"/>
      <c r="CI387" s="192"/>
      <c r="CJ387" s="192"/>
      <c r="CK387" s="192"/>
      <c r="CL387" s="192"/>
      <c r="CM387" s="192"/>
      <c r="CN387" s="192"/>
      <c r="CO387" s="192"/>
      <c r="CP387" s="192"/>
      <c r="CQ387" s="192"/>
      <c r="CR387" s="192"/>
      <c r="CS387" s="192"/>
      <c r="CT387" s="192"/>
      <c r="CU387" s="192"/>
      <c r="CV387" s="192"/>
      <c r="CW387" s="192"/>
      <c r="CX387" s="192"/>
      <c r="CY387" s="192"/>
      <c r="CZ387" s="192"/>
      <c r="DA387" s="192"/>
      <c r="DB387" s="192"/>
      <c r="DC387" s="192"/>
      <c r="DD387" s="192"/>
      <c r="DE387" s="192"/>
      <c r="DF387" s="192"/>
      <c r="DG387" s="192"/>
      <c r="DH387" s="192"/>
      <c r="DI387" s="192"/>
      <c r="DJ387" s="192"/>
      <c r="DK387" s="192"/>
      <c r="DL387" s="192"/>
      <c r="DM387" s="192"/>
      <c r="DN387" s="192"/>
      <c r="DO387" s="192"/>
      <c r="DP387" s="192"/>
      <c r="DQ387" s="192"/>
      <c r="DR387" s="192"/>
      <c r="DS387" s="192"/>
      <c r="DT387" s="192"/>
      <c r="DU387" s="192"/>
      <c r="DV387" s="192"/>
      <c r="DW387" s="192"/>
      <c r="DX387" s="192"/>
      <c r="DY387" s="192"/>
      <c r="DZ387" s="192"/>
      <c r="EA387" s="192"/>
      <c r="EB387" s="192"/>
      <c r="EC387" s="192"/>
      <c r="ED387" s="192"/>
      <c r="EE387" s="192"/>
      <c r="EF387" s="192"/>
      <c r="EG387" s="192"/>
      <c r="EH387" s="192"/>
      <c r="EI387" s="192"/>
      <c r="EJ387" s="192"/>
      <c r="EK387" s="192"/>
      <c r="EL387" s="192"/>
      <c r="EM387" s="192"/>
      <c r="EN387" s="192"/>
      <c r="EO387" s="192"/>
      <c r="EP387" s="192"/>
      <c r="EQ387" s="192"/>
      <c r="ER387" s="192"/>
      <c r="ES387" s="192"/>
      <c r="ET387" s="192"/>
      <c r="EU387" s="192"/>
      <c r="EV387" s="192"/>
      <c r="EW387" s="192"/>
      <c r="EX387" s="192"/>
      <c r="EY387" s="192"/>
      <c r="EZ387" s="192"/>
      <c r="FA387" s="192"/>
      <c r="FB387" s="192"/>
      <c r="FC387" s="192"/>
      <c r="FD387" s="192"/>
      <c r="FE387" s="192"/>
      <c r="FF387" s="192"/>
      <c r="FG387" s="192"/>
      <c r="FH387" s="192"/>
      <c r="FI387" s="192"/>
      <c r="FJ387" s="192"/>
      <c r="FK387" s="192"/>
      <c r="FL387" s="192"/>
      <c r="FM387" s="192"/>
      <c r="FN387" s="192"/>
      <c r="FO387" s="192"/>
      <c r="FP387" s="192"/>
      <c r="FQ387" s="192"/>
      <c r="FR387" s="192"/>
      <c r="FS387" s="192"/>
      <c r="FT387" s="192"/>
      <c r="FU387" s="192"/>
      <c r="FV387" s="192"/>
      <c r="FW387" s="192"/>
      <c r="FX387" s="192"/>
      <c r="FY387" s="192"/>
      <c r="FZ387" s="192"/>
      <c r="GA387" s="192"/>
      <c r="GB387" s="192"/>
      <c r="GC387" s="192"/>
      <c r="GD387" s="192"/>
      <c r="GE387" s="192"/>
      <c r="GF387" s="192"/>
      <c r="GG387" s="192"/>
      <c r="GH387" s="192"/>
      <c r="GI387" s="192"/>
      <c r="GJ387" s="192"/>
      <c r="GK387" s="192"/>
      <c r="GL387" s="192"/>
      <c r="GM387" s="192"/>
      <c r="GN387" s="192"/>
      <c r="GO387" s="192"/>
      <c r="GP387" s="192"/>
      <c r="GQ387" s="192"/>
      <c r="GR387" s="192"/>
      <c r="GS387" s="192"/>
      <c r="GT387" s="192"/>
      <c r="GU387" s="192"/>
      <c r="GV387" s="192"/>
      <c r="GW387" s="192"/>
      <c r="GX387" s="192"/>
      <c r="GY387" s="192"/>
      <c r="GZ387" s="192"/>
      <c r="HA387" s="192"/>
      <c r="HB387" s="192"/>
      <c r="HC387" s="192"/>
      <c r="HD387" s="192"/>
      <c r="HE387" s="192"/>
      <c r="HF387" s="192"/>
      <c r="HG387" s="192"/>
      <c r="HH387" s="192"/>
      <c r="HI387" s="192"/>
      <c r="HJ387" s="192"/>
      <c r="HK387" s="192"/>
      <c r="HL387" s="192"/>
      <c r="HM387" s="192"/>
      <c r="HN387" s="192"/>
      <c r="HO387" s="192"/>
      <c r="HP387" s="192"/>
      <c r="HQ387" s="192"/>
      <c r="HR387" s="192"/>
      <c r="HS387" s="192"/>
      <c r="HT387" s="192"/>
      <c r="HU387" s="192"/>
      <c r="HV387" s="192"/>
      <c r="HW387" s="192"/>
      <c r="HX387" s="192"/>
      <c r="HY387" s="192"/>
      <c r="HZ387" s="192"/>
      <c r="IA387" s="192"/>
      <c r="IB387" s="192"/>
      <c r="IC387" s="192"/>
      <c r="ID387" s="192"/>
      <c r="IE387" s="192"/>
      <c r="IF387" s="192"/>
      <c r="IG387" s="192"/>
      <c r="IH387" s="192"/>
      <c r="II387" s="192"/>
      <c r="IJ387" s="192"/>
      <c r="IK387" s="192"/>
      <c r="IL387" s="192"/>
      <c r="IM387" s="192"/>
      <c r="IN387" s="192"/>
      <c r="IO387" s="192"/>
      <c r="IP387" s="192"/>
      <c r="IQ387" s="192"/>
      <c r="IR387" s="192"/>
      <c r="IS387" s="192"/>
      <c r="IT387" s="192"/>
      <c r="IU387" s="192"/>
      <c r="IV387" s="192"/>
      <c r="IW387" s="192"/>
      <c r="IX387" s="192"/>
      <c r="IY387" s="192"/>
      <c r="IZ387" s="192"/>
      <c r="JA387" s="192"/>
      <c r="JB387" s="192"/>
      <c r="JC387" s="192"/>
      <c r="JD387" s="192"/>
      <c r="JE387" s="192"/>
      <c r="JF387" s="192"/>
      <c r="JG387" s="192"/>
      <c r="JH387" s="192"/>
      <c r="JI387" s="192"/>
      <c r="JJ387" s="192"/>
      <c r="JK387" s="192"/>
      <c r="JL387" s="192"/>
      <c r="JM387" s="192"/>
      <c r="JN387" s="192"/>
      <c r="JO387" s="192"/>
      <c r="JP387" s="192"/>
      <c r="JQ387" s="192"/>
      <c r="JR387" s="192"/>
      <c r="JS387" s="192"/>
      <c r="JT387" s="192"/>
      <c r="JU387" s="192"/>
      <c r="JV387" s="192"/>
      <c r="JW387" s="192"/>
      <c r="JX387" s="192"/>
      <c r="JY387" s="192"/>
      <c r="JZ387" s="192"/>
      <c r="KA387" s="192"/>
      <c r="KB387" s="192"/>
      <c r="KC387" s="192"/>
      <c r="KD387" s="192"/>
      <c r="KE387" s="192"/>
      <c r="KF387" s="192"/>
      <c r="KG387" s="192"/>
      <c r="KH387" s="192"/>
      <c r="KI387" s="192"/>
      <c r="KJ387" s="192"/>
      <c r="KK387" s="192"/>
      <c r="KL387" s="192"/>
      <c r="KM387" s="192"/>
      <c r="KN387" s="192"/>
      <c r="KO387" s="192"/>
      <c r="KP387" s="192"/>
      <c r="KQ387" s="192"/>
      <c r="KR387" s="192"/>
      <c r="KS387" s="192"/>
      <c r="KT387" s="192"/>
      <c r="KU387" s="192"/>
      <c r="KV387" s="192"/>
      <c r="KW387" s="192"/>
      <c r="KX387" s="192"/>
      <c r="KY387" s="192"/>
      <c r="KZ387" s="192"/>
      <c r="LA387" s="192"/>
      <c r="LB387" s="192"/>
      <c r="LC387" s="192"/>
      <c r="LD387" s="192"/>
      <c r="LE387" s="192"/>
      <c r="LF387" s="192"/>
      <c r="LG387" s="192"/>
      <c r="LH387" s="192"/>
      <c r="LI387" s="192"/>
      <c r="LJ387" s="192"/>
      <c r="LK387" s="192"/>
      <c r="LL387" s="192"/>
      <c r="LM387" s="192"/>
      <c r="LN387" s="192"/>
      <c r="LO387" s="192"/>
      <c r="LP387" s="192"/>
      <c r="LQ387" s="192"/>
      <c r="LR387" s="192"/>
      <c r="LS387" s="192"/>
      <c r="LT387" s="192"/>
      <c r="LU387" s="192"/>
      <c r="LV387" s="192"/>
      <c r="LW387" s="192"/>
      <c r="LX387" s="192"/>
      <c r="LY387" s="192"/>
      <c r="LZ387" s="192"/>
      <c r="MA387" s="192"/>
      <c r="MB387" s="192"/>
      <c r="MC387" s="192"/>
      <c r="MD387" s="192"/>
      <c r="ME387" s="192"/>
      <c r="MF387" s="192"/>
      <c r="MG387" s="192"/>
      <c r="MH387" s="192"/>
      <c r="MI387" s="192"/>
      <c r="MJ387" s="192"/>
      <c r="MK387" s="192"/>
      <c r="ML387" s="192"/>
      <c r="MM387" s="192"/>
      <c r="MN387" s="192"/>
      <c r="MO387" s="192"/>
      <c r="MP387" s="192"/>
      <c r="MQ387" s="192"/>
      <c r="MR387" s="192"/>
      <c r="MS387" s="192"/>
      <c r="MT387" s="192"/>
      <c r="MU387" s="192"/>
      <c r="MV387" s="192"/>
      <c r="MW387" s="192"/>
      <c r="MX387" s="192"/>
      <c r="MY387" s="192"/>
      <c r="MZ387" s="192"/>
      <c r="NA387" s="192"/>
      <c r="NB387" s="192"/>
      <c r="NC387" s="192"/>
      <c r="ND387" s="192"/>
      <c r="NE387" s="192"/>
      <c r="NF387" s="192"/>
      <c r="NG387" s="192"/>
      <c r="NH387" s="192"/>
      <c r="NI387" s="192"/>
      <c r="NJ387" s="192"/>
      <c r="NK387" s="192"/>
      <c r="NL387" s="192"/>
      <c r="NM387" s="192"/>
      <c r="NN387" s="192"/>
      <c r="NO387" s="192"/>
      <c r="NP387" s="192"/>
      <c r="NQ387" s="192"/>
      <c r="NR387" s="192"/>
      <c r="NS387" s="192"/>
      <c r="NT387" s="192"/>
      <c r="NU387" s="192"/>
      <c r="NV387" s="192"/>
      <c r="NW387" s="192"/>
      <c r="NX387" s="192"/>
      <c r="NY387" s="192"/>
      <c r="NZ387" s="192"/>
      <c r="OA387" s="192"/>
      <c r="OB387" s="192"/>
      <c r="OC387" s="192"/>
      <c r="OD387" s="192"/>
      <c r="OE387" s="192"/>
      <c r="OF387" s="192"/>
      <c r="OG387" s="192"/>
      <c r="OH387" s="192"/>
      <c r="OI387" s="192"/>
      <c r="OJ387" s="192"/>
      <c r="OK387" s="192"/>
      <c r="OL387" s="192"/>
      <c r="OM387" s="192"/>
      <c r="ON387" s="192"/>
      <c r="OO387" s="192"/>
      <c r="OP387" s="192"/>
      <c r="OQ387" s="192"/>
      <c r="OR387" s="192"/>
      <c r="OS387" s="192"/>
      <c r="OT387" s="192"/>
      <c r="OU387" s="192"/>
      <c r="OV387" s="192"/>
      <c r="OW387" s="192"/>
      <c r="OX387" s="192"/>
      <c r="OY387" s="192"/>
      <c r="OZ387" s="192"/>
      <c r="PA387" s="192"/>
      <c r="PB387" s="192"/>
      <c r="PC387" s="192"/>
      <c r="PD387" s="192"/>
      <c r="PE387" s="192"/>
      <c r="PF387" s="192"/>
      <c r="PG387" s="192"/>
      <c r="PH387" s="192"/>
      <c r="PI387" s="192"/>
      <c r="PJ387" s="192"/>
      <c r="PK387" s="192"/>
      <c r="PL387" s="192"/>
      <c r="PM387" s="192"/>
      <c r="PN387" s="192"/>
      <c r="PO387" s="192"/>
      <c r="PP387" s="192"/>
      <c r="PQ387" s="192"/>
      <c r="PR387" s="192"/>
      <c r="PS387" s="192"/>
      <c r="PT387" s="192"/>
      <c r="PU387" s="192"/>
      <c r="PV387" s="192"/>
      <c r="PW387" s="192"/>
      <c r="PX387" s="192"/>
      <c r="PY387" s="192"/>
      <c r="PZ387" s="192"/>
      <c r="QA387" s="192"/>
      <c r="QB387" s="192"/>
      <c r="QC387" s="192"/>
      <c r="QD387" s="192"/>
      <c r="QE387" s="192"/>
      <c r="QF387" s="192"/>
      <c r="QG387" s="192"/>
      <c r="QH387" s="192"/>
      <c r="QI387" s="192"/>
      <c r="QJ387" s="192"/>
      <c r="QK387" s="192"/>
      <c r="QL387" s="192"/>
      <c r="QM387" s="192"/>
      <c r="QN387" s="192"/>
      <c r="QO387" s="192"/>
      <c r="QP387" s="192"/>
      <c r="QQ387" s="192"/>
      <c r="QR387" s="192"/>
      <c r="QS387" s="192"/>
      <c r="QT387" s="192"/>
      <c r="QU387" s="192"/>
      <c r="QV387" s="192"/>
      <c r="QW387" s="192"/>
      <c r="QX387" s="192"/>
      <c r="QY387" s="192"/>
      <c r="QZ387" s="192"/>
      <c r="RA387" s="192"/>
      <c r="RB387" s="192"/>
      <c r="RC387" s="192"/>
      <c r="RD387" s="192"/>
      <c r="RE387" s="192"/>
      <c r="RF387" s="192"/>
      <c r="RG387" s="192"/>
      <c r="RH387" s="192"/>
      <c r="RI387" s="192"/>
      <c r="RJ387" s="192"/>
      <c r="RK387" s="192"/>
      <c r="RL387" s="192"/>
      <c r="RM387" s="192"/>
      <c r="RN387" s="192"/>
      <c r="RO387" s="192"/>
      <c r="RP387" s="192"/>
      <c r="RQ387" s="192"/>
      <c r="RR387" s="192"/>
      <c r="RS387" s="192"/>
      <c r="RT387" s="192"/>
      <c r="RU387" s="192"/>
      <c r="RV387" s="192"/>
      <c r="RW387" s="192"/>
      <c r="RX387" s="192"/>
      <c r="RY387" s="192"/>
      <c r="RZ387" s="192"/>
      <c r="SA387" s="192"/>
      <c r="SB387" s="192"/>
      <c r="SC387" s="192"/>
      <c r="SD387" s="192"/>
      <c r="SE387" s="192"/>
      <c r="SF387" s="192"/>
      <c r="SG387" s="192"/>
      <c r="SH387" s="192"/>
      <c r="SI387" s="192"/>
      <c r="SJ387" s="192"/>
      <c r="SK387" s="192"/>
      <c r="SL387" s="192"/>
      <c r="SM387" s="192"/>
      <c r="SN387" s="192"/>
      <c r="SO387" s="192"/>
      <c r="SP387" s="192"/>
      <c r="SQ387" s="192"/>
      <c r="SR387" s="192"/>
      <c r="SS387" s="192"/>
      <c r="ST387" s="192"/>
      <c r="SU387" s="192"/>
      <c r="SV387" s="192"/>
      <c r="SW387" s="192"/>
      <c r="SX387" s="192"/>
      <c r="SY387" s="192"/>
      <c r="SZ387" s="192"/>
      <c r="TA387" s="192"/>
      <c r="TB387" s="192"/>
      <c r="TC387" s="192"/>
      <c r="TD387" s="192"/>
      <c r="TE387" s="192"/>
      <c r="TF387" s="192"/>
      <c r="TG387" s="192"/>
      <c r="TH387" s="192"/>
      <c r="TI387" s="192"/>
      <c r="TJ387" s="192"/>
      <c r="TK387" s="192"/>
      <c r="TL387" s="192"/>
      <c r="TM387" s="192"/>
      <c r="TN387" s="192"/>
      <c r="TO387" s="192"/>
      <c r="TP387" s="192"/>
      <c r="TQ387" s="192"/>
      <c r="TR387" s="192"/>
      <c r="TS387" s="192"/>
      <c r="TT387" s="192"/>
      <c r="TU387" s="192"/>
      <c r="TV387" s="192"/>
      <c r="TW387" s="192"/>
      <c r="TX387" s="192"/>
      <c r="TY387" s="192"/>
      <c r="TZ387" s="192"/>
      <c r="UA387" s="192"/>
      <c r="UB387" s="192"/>
      <c r="UC387" s="192"/>
      <c r="UD387" s="192"/>
      <c r="UE387" s="192"/>
      <c r="UF387" s="192"/>
      <c r="UG387" s="192"/>
      <c r="UH387" s="192"/>
      <c r="UI387" s="192"/>
      <c r="UJ387" s="192"/>
      <c r="UK387" s="192"/>
      <c r="UL387" s="192"/>
      <c r="UM387" s="192"/>
      <c r="UN387" s="192"/>
      <c r="UO387" s="192"/>
      <c r="UP387" s="192"/>
      <c r="UQ387" s="192"/>
      <c r="UR387" s="192"/>
      <c r="US387" s="192"/>
      <c r="UT387" s="192"/>
      <c r="UU387" s="192"/>
      <c r="UV387" s="192"/>
      <c r="UW387" s="192"/>
      <c r="UX387" s="192"/>
      <c r="UY387" s="192"/>
      <c r="UZ387" s="192"/>
      <c r="VA387" s="192"/>
      <c r="VB387" s="192"/>
      <c r="VC387" s="192"/>
      <c r="VD387" s="192"/>
      <c r="VE387" s="192"/>
      <c r="VF387" s="192"/>
      <c r="VG387" s="192"/>
      <c r="VH387" s="192"/>
      <c r="VI387" s="192"/>
      <c r="VJ387" s="192"/>
      <c r="VK387" s="192"/>
      <c r="VL387" s="192"/>
      <c r="VM387" s="192"/>
      <c r="VN387" s="192"/>
      <c r="VO387" s="192"/>
      <c r="VP387" s="192"/>
      <c r="VQ387" s="192"/>
      <c r="VR387" s="192"/>
      <c r="VS387" s="192"/>
      <c r="VT387" s="192"/>
      <c r="VU387" s="192"/>
      <c r="VV387" s="192"/>
      <c r="VW387" s="192"/>
      <c r="VX387" s="192"/>
      <c r="VY387" s="192"/>
      <c r="VZ387" s="192"/>
      <c r="WA387" s="192"/>
      <c r="WB387" s="192"/>
      <c r="WC387" s="192"/>
      <c r="WD387" s="192"/>
      <c r="WE387" s="192"/>
      <c r="WF387" s="192"/>
      <c r="WG387" s="192"/>
      <c r="WH387" s="192"/>
      <c r="WI387" s="192"/>
      <c r="WJ387" s="192"/>
      <c r="WK387" s="192"/>
      <c r="WL387" s="192"/>
      <c r="WM387" s="192"/>
      <c r="WN387" s="192"/>
      <c r="WO387" s="192"/>
      <c r="WP387" s="192"/>
      <c r="WQ387" s="192"/>
      <c r="WR387" s="192"/>
      <c r="WS387" s="192"/>
      <c r="WT387" s="192"/>
      <c r="WU387" s="192"/>
      <c r="WV387" s="192"/>
      <c r="WW387" s="192"/>
      <c r="WX387" s="192"/>
      <c r="WY387" s="192"/>
      <c r="WZ387" s="192"/>
      <c r="XA387" s="192"/>
      <c r="XB387" s="192"/>
      <c r="XC387" s="192"/>
      <c r="XD387" s="192"/>
      <c r="XE387" s="192"/>
      <c r="XF387" s="192"/>
      <c r="XG387" s="192"/>
      <c r="XH387" s="192"/>
      <c r="XI387" s="192"/>
      <c r="XJ387" s="192"/>
      <c r="XK387" s="192"/>
      <c r="XL387" s="192"/>
      <c r="XM387" s="192"/>
      <c r="XN387" s="192"/>
      <c r="XO387" s="192"/>
      <c r="XP387" s="192"/>
      <c r="XQ387" s="192"/>
      <c r="XR387" s="192"/>
      <c r="XS387" s="192"/>
      <c r="XT387" s="192"/>
      <c r="XU387" s="192"/>
      <c r="XV387" s="192"/>
      <c r="XW387" s="192"/>
      <c r="XX387" s="192"/>
      <c r="XY387" s="192"/>
      <c r="XZ387" s="192"/>
      <c r="YA387" s="192"/>
      <c r="YB387" s="192"/>
      <c r="YC387" s="192"/>
      <c r="YD387" s="192"/>
      <c r="YE387" s="192"/>
      <c r="YF387" s="192"/>
      <c r="YG387" s="192"/>
      <c r="YH387" s="192"/>
      <c r="YI387" s="192"/>
      <c r="YJ387" s="192"/>
      <c r="YK387" s="192"/>
      <c r="YL387" s="192"/>
      <c r="YM387" s="192"/>
      <c r="YN387" s="192"/>
      <c r="YO387" s="192"/>
      <c r="YP387" s="192"/>
      <c r="YQ387" s="192"/>
      <c r="YR387" s="192"/>
      <c r="YS387" s="192"/>
      <c r="YT387" s="192"/>
      <c r="YU387" s="192"/>
      <c r="YV387" s="192"/>
      <c r="YW387" s="192"/>
      <c r="YX387" s="192"/>
      <c r="YY387" s="192"/>
      <c r="YZ387" s="192"/>
      <c r="ZA387" s="192"/>
      <c r="ZB387" s="192"/>
      <c r="ZC387" s="192"/>
      <c r="ZD387" s="192"/>
      <c r="ZE387" s="192"/>
      <c r="ZF387" s="192"/>
      <c r="ZG387" s="192"/>
      <c r="ZH387" s="192"/>
      <c r="ZI387" s="192"/>
      <c r="ZJ387" s="192"/>
      <c r="ZK387" s="192"/>
      <c r="ZL387" s="192"/>
      <c r="ZM387" s="192"/>
      <c r="ZN387" s="192"/>
      <c r="ZO387" s="192"/>
      <c r="ZP387" s="192"/>
      <c r="ZQ387" s="192"/>
      <c r="ZR387" s="192"/>
      <c r="ZS387" s="192"/>
      <c r="ZT387" s="192"/>
      <c r="ZU387" s="192"/>
      <c r="ZV387" s="192"/>
      <c r="ZW387" s="192"/>
      <c r="ZX387" s="192"/>
      <c r="ZY387" s="192"/>
      <c r="ZZ387" s="192"/>
      <c r="AAA387" s="192"/>
      <c r="AAB387" s="192"/>
      <c r="AAC387" s="192"/>
      <c r="AAD387" s="192"/>
      <c r="AAE387" s="192"/>
      <c r="AAF387" s="192"/>
      <c r="AAG387" s="192"/>
      <c r="AAH387" s="192"/>
      <c r="AAI387" s="192"/>
      <c r="AAJ387" s="192"/>
      <c r="AAK387" s="192"/>
      <c r="AAL387" s="192"/>
      <c r="AAM387" s="192"/>
      <c r="AAN387" s="192"/>
      <c r="AAO387" s="192"/>
      <c r="AAP387" s="192"/>
      <c r="AAQ387" s="192"/>
      <c r="AAR387" s="192"/>
      <c r="AAS387" s="192"/>
      <c r="AAT387" s="192"/>
      <c r="AAU387" s="192"/>
      <c r="AAV387" s="192"/>
      <c r="AAW387" s="192"/>
      <c r="AAX387" s="192"/>
      <c r="AAY387" s="192"/>
      <c r="AAZ387" s="192"/>
      <c r="ABA387" s="192"/>
      <c r="ABB387" s="192"/>
      <c r="ABC387" s="192"/>
      <c r="ABD387" s="192"/>
      <c r="ABE387" s="192"/>
      <c r="ABF387" s="192"/>
      <c r="ABG387" s="192"/>
      <c r="ABH387" s="192"/>
      <c r="ABI387" s="192"/>
      <c r="ABJ387" s="192"/>
      <c r="ABK387" s="192"/>
      <c r="ABL387" s="192"/>
      <c r="ABM387" s="192"/>
      <c r="ABN387" s="192"/>
      <c r="ABO387" s="192"/>
      <c r="ABP387" s="192"/>
      <c r="ABQ387" s="192"/>
      <c r="ABR387" s="192"/>
      <c r="ABS387" s="192"/>
      <c r="ABT387" s="192"/>
      <c r="ABU387" s="192"/>
      <c r="ABV387" s="192"/>
      <c r="ABW387" s="192"/>
      <c r="ABX387" s="192"/>
      <c r="ABY387" s="192"/>
      <c r="ABZ387" s="192"/>
      <c r="ACA387" s="192"/>
      <c r="ACB387" s="192"/>
      <c r="ACC387" s="192"/>
      <c r="ACD387" s="192"/>
      <c r="ACE387" s="192"/>
      <c r="ACF387" s="192"/>
      <c r="ACG387" s="192"/>
      <c r="ACH387" s="192"/>
      <c r="ACI387" s="192"/>
      <c r="ACJ387" s="192"/>
      <c r="ACK387" s="192"/>
      <c r="ACL387" s="192"/>
      <c r="ACM387" s="192"/>
      <c r="ACN387" s="192"/>
      <c r="ACO387" s="192"/>
      <c r="ACP387" s="192"/>
      <c r="ACQ387" s="192"/>
      <c r="ACR387" s="192"/>
      <c r="ACS387" s="192"/>
      <c r="ACT387" s="192"/>
      <c r="ACU387" s="192"/>
      <c r="ACV387" s="192"/>
      <c r="ACW387" s="192"/>
      <c r="ACX387" s="192"/>
      <c r="ACY387" s="192"/>
      <c r="ACZ387" s="192"/>
      <c r="ADA387" s="192"/>
      <c r="ADB387" s="192"/>
      <c r="ADC387" s="192"/>
      <c r="ADD387" s="192"/>
      <c r="ADE387" s="192"/>
      <c r="ADF387" s="192"/>
      <c r="ADG387" s="192"/>
      <c r="ADH387" s="192"/>
      <c r="ADI387" s="192"/>
      <c r="ADJ387" s="192"/>
      <c r="ADK387" s="192"/>
      <c r="ADL387" s="192"/>
      <c r="ADM387" s="192"/>
      <c r="ADN387" s="192"/>
      <c r="ADO387" s="192"/>
      <c r="ADP387" s="192"/>
      <c r="ADQ387" s="192"/>
      <c r="ADR387" s="192"/>
      <c r="ADS387" s="192"/>
      <c r="ADT387" s="192"/>
      <c r="ADU387" s="192"/>
      <c r="ADV387" s="192"/>
      <c r="ADW387" s="192"/>
      <c r="ADX387" s="192"/>
      <c r="ADY387" s="192"/>
      <c r="ADZ387" s="192"/>
      <c r="AEA387" s="192"/>
      <c r="AEB387" s="192"/>
      <c r="AEC387" s="192"/>
      <c r="AED387" s="192"/>
      <c r="AEE387" s="192"/>
      <c r="AEF387" s="192"/>
      <c r="AEG387" s="192"/>
      <c r="AEH387" s="192"/>
      <c r="AEI387" s="192"/>
      <c r="AEJ387" s="192"/>
      <c r="AEK387" s="192"/>
      <c r="AEL387" s="192"/>
      <c r="AEM387" s="192"/>
      <c r="AEN387" s="192"/>
      <c r="AEO387" s="192"/>
      <c r="AEP387" s="192"/>
      <c r="AEQ387" s="192"/>
      <c r="AER387" s="192"/>
      <c r="AES387" s="192"/>
      <c r="AET387" s="192"/>
      <c r="AEU387" s="192"/>
      <c r="AEV387" s="192"/>
      <c r="AEW387" s="192"/>
      <c r="AEX387" s="192"/>
      <c r="AEY387" s="192"/>
      <c r="AEZ387" s="192"/>
      <c r="AFA387" s="192"/>
      <c r="AFB387" s="192"/>
      <c r="AFC387" s="192"/>
      <c r="AFD387" s="192"/>
      <c r="AFE387" s="192"/>
      <c r="AFF387" s="192"/>
      <c r="AFG387" s="192"/>
      <c r="AFH387" s="192"/>
      <c r="AFI387" s="192"/>
      <c r="AFJ387" s="192"/>
      <c r="AFK387" s="192"/>
      <c r="AFL387" s="192"/>
      <c r="AFM387" s="192"/>
      <c r="AFN387" s="192"/>
      <c r="AFO387" s="192"/>
      <c r="AFP387" s="192"/>
      <c r="AFQ387" s="192"/>
      <c r="AFR387" s="192"/>
      <c r="AFS387" s="192"/>
      <c r="AFT387" s="192"/>
      <c r="AFU387" s="192"/>
      <c r="AFV387" s="192"/>
      <c r="AFW387" s="192"/>
      <c r="AFX387" s="192"/>
      <c r="AFY387" s="192"/>
      <c r="AFZ387" s="192"/>
      <c r="AGA387" s="192"/>
      <c r="AGB387" s="192"/>
      <c r="AGC387" s="192"/>
      <c r="AGD387" s="192"/>
      <c r="AGE387" s="192"/>
      <c r="AGF387" s="192"/>
      <c r="AGG387" s="192"/>
      <c r="AGH387" s="192"/>
      <c r="AGI387" s="192"/>
      <c r="AGJ387" s="192"/>
      <c r="AGK387" s="192"/>
      <c r="AGL387" s="192"/>
      <c r="AGM387" s="192"/>
      <c r="AGN387" s="192"/>
      <c r="AGO387" s="192"/>
      <c r="AGP387" s="192"/>
      <c r="AGQ387" s="192"/>
      <c r="AGR387" s="192"/>
      <c r="AGS387" s="192"/>
      <c r="AGT387" s="192"/>
      <c r="AGU387" s="192"/>
      <c r="AGV387" s="192"/>
      <c r="AGW387" s="192"/>
      <c r="AGX387" s="192"/>
      <c r="AGY387" s="192"/>
      <c r="AGZ387" s="192"/>
      <c r="AHA387" s="192"/>
      <c r="AHB387" s="192"/>
      <c r="AHC387" s="192"/>
      <c r="AHD387" s="192"/>
      <c r="AHE387" s="192"/>
      <c r="AHF387" s="192"/>
      <c r="AHG387" s="192"/>
      <c r="AHH387" s="192"/>
      <c r="AHI387" s="192"/>
      <c r="AHJ387" s="192"/>
      <c r="AHK387" s="192"/>
      <c r="AHL387" s="192"/>
      <c r="AHM387" s="192"/>
      <c r="AHN387" s="192"/>
      <c r="AHO387" s="192"/>
      <c r="AHP387" s="192"/>
      <c r="AHQ387" s="192"/>
      <c r="AHR387" s="192"/>
      <c r="AHS387" s="192"/>
      <c r="AHT387" s="192"/>
      <c r="AHU387" s="192"/>
      <c r="AHV387" s="192"/>
      <c r="AHW387" s="192"/>
      <c r="AHX387" s="192"/>
      <c r="AHY387" s="192"/>
      <c r="AHZ387" s="192"/>
      <c r="AIA387" s="192"/>
      <c r="AIB387" s="192"/>
      <c r="AIC387" s="192"/>
      <c r="AID387" s="192"/>
      <c r="AIE387" s="192"/>
      <c r="AIF387" s="192"/>
      <c r="AIG387" s="192"/>
      <c r="AIH387" s="192"/>
      <c r="AII387" s="192"/>
      <c r="AIJ387" s="192"/>
      <c r="AIK387" s="192"/>
      <c r="AIL387" s="192"/>
      <c r="AIM387" s="192"/>
      <c r="AIN387" s="192"/>
      <c r="AIO387" s="192"/>
      <c r="AIP387" s="192"/>
      <c r="AIQ387" s="192"/>
      <c r="AIR387" s="192"/>
      <c r="AIS387" s="192"/>
      <c r="AIT387" s="192"/>
      <c r="AIU387" s="192"/>
      <c r="AIV387" s="192"/>
      <c r="AIW387" s="192"/>
      <c r="AIX387" s="192"/>
      <c r="AIY387" s="192"/>
      <c r="AIZ387" s="192"/>
      <c r="AJA387" s="192"/>
      <c r="AJB387" s="192"/>
      <c r="AJC387" s="192"/>
      <c r="AJD387" s="192"/>
      <c r="AJE387" s="192"/>
      <c r="AJF387" s="192"/>
      <c r="AJG387" s="192"/>
      <c r="AJH387" s="192"/>
      <c r="AJI387" s="192"/>
      <c r="AJJ387" s="192"/>
      <c r="AJK387" s="192"/>
      <c r="AJL387" s="192"/>
      <c r="AJM387" s="192"/>
      <c r="AJN387" s="192"/>
      <c r="AJO387" s="192"/>
      <c r="AJP387" s="192"/>
      <c r="AJQ387" s="192"/>
      <c r="AJR387" s="192"/>
      <c r="AJS387" s="192"/>
      <c r="AJT387" s="192"/>
      <c r="AJU387" s="192"/>
      <c r="AJV387" s="192"/>
      <c r="AJW387" s="192"/>
      <c r="AJX387" s="192"/>
      <c r="AJY387" s="192"/>
      <c r="AJZ387" s="192"/>
      <c r="AKA387" s="192"/>
      <c r="AKB387" s="192"/>
      <c r="AKC387" s="192"/>
      <c r="AKD387" s="192"/>
      <c r="AKE387" s="192"/>
      <c r="AKF387" s="192"/>
      <c r="AKG387" s="192"/>
      <c r="AKH387" s="192"/>
      <c r="AKI387" s="192"/>
      <c r="AKJ387" s="192"/>
      <c r="AKK387" s="192"/>
      <c r="AKL387" s="192"/>
      <c r="AKM387" s="192"/>
      <c r="AKN387" s="192"/>
      <c r="AKO387" s="192"/>
      <c r="AKP387" s="192"/>
      <c r="AKQ387" s="192"/>
      <c r="AKR387" s="192"/>
      <c r="AKS387" s="192"/>
      <c r="AKT387" s="192"/>
      <c r="AKU387" s="192"/>
      <c r="AKV387" s="192"/>
      <c r="AKW387" s="192"/>
      <c r="AKX387" s="192"/>
      <c r="AKY387" s="192"/>
      <c r="AKZ387" s="192"/>
      <c r="ALA387" s="192"/>
      <c r="ALB387" s="192"/>
      <c r="ALC387" s="192"/>
      <c r="ALD387" s="192"/>
      <c r="ALE387" s="192"/>
      <c r="ALF387" s="192"/>
      <c r="ALG387" s="192"/>
      <c r="ALH387" s="192"/>
      <c r="ALI387" s="192"/>
      <c r="ALJ387" s="192"/>
      <c r="ALK387" s="192"/>
      <c r="ALL387" s="192"/>
      <c r="ALM387" s="192"/>
      <c r="ALN387" s="192"/>
      <c r="ALO387" s="192"/>
      <c r="ALP387" s="192"/>
      <c r="ALQ387" s="192"/>
      <c r="ALR387" s="192"/>
      <c r="ALS387" s="192"/>
      <c r="ALT387" s="192"/>
      <c r="ALU387" s="192"/>
      <c r="ALV387" s="192"/>
      <c r="ALW387" s="192"/>
      <c r="ALX387" s="192"/>
      <c r="ALY387" s="192"/>
      <c r="ALZ387" s="192"/>
      <c r="AMA387" s="192"/>
      <c r="AMB387" s="192"/>
      <c r="AMC387" s="192"/>
      <c r="AMD387" s="192"/>
      <c r="AME387" s="192"/>
      <c r="AMF387" s="192"/>
      <c r="AMG387" s="192"/>
      <c r="AMH387" s="192"/>
      <c r="AMI387" s="192"/>
      <c r="AMJ387" s="192"/>
    </row>
    <row r="388" spans="1:1024" s="220" customFormat="1" ht="36" x14ac:dyDescent="0.25">
      <c r="A388" s="672"/>
      <c r="B388" s="675"/>
      <c r="C388" s="671"/>
      <c r="D388" s="671"/>
      <c r="E388" s="672"/>
      <c r="F388" s="671"/>
      <c r="G388" s="673"/>
      <c r="H388" s="672"/>
      <c r="I388" s="189" t="s">
        <v>1733</v>
      </c>
      <c r="J388" s="190" t="s">
        <v>6</v>
      </c>
      <c r="K388" s="188" t="s">
        <v>1856</v>
      </c>
      <c r="L388" s="189" t="str">
        <f>VLOOKUP(K388,CódigosRetorno!$A$2:$B$1795,2,FALSE())</f>
        <v>El dato ingresado como codigo de motivo de cargo/descuento global no es valido (catalogo nro 53)</v>
      </c>
      <c r="M388" s="187" t="s">
        <v>1735</v>
      </c>
      <c r="N388" s="191"/>
      <c r="O388" s="192"/>
      <c r="P388" s="192"/>
      <c r="Q388" s="192"/>
      <c r="R388" s="192"/>
      <c r="S388" s="192"/>
      <c r="T388" s="192"/>
      <c r="U388" s="192"/>
      <c r="V388" s="192"/>
      <c r="W388" s="192"/>
      <c r="X388" s="192"/>
      <c r="Y388" s="192"/>
      <c r="Z388" s="192"/>
      <c r="AA388" s="192"/>
      <c r="AB388" s="192"/>
      <c r="AC388" s="192"/>
      <c r="AD388" s="192"/>
      <c r="AE388" s="192"/>
      <c r="AF388" s="192"/>
      <c r="AG388" s="192"/>
      <c r="AH388" s="192"/>
      <c r="AI388" s="192"/>
      <c r="AJ388" s="192"/>
      <c r="AK388" s="192"/>
      <c r="AL388" s="192"/>
      <c r="AM388" s="192"/>
      <c r="AN388" s="192"/>
      <c r="AO388" s="192"/>
      <c r="AP388" s="192"/>
      <c r="AQ388" s="192"/>
      <c r="AR388" s="192"/>
      <c r="AS388" s="192"/>
      <c r="AT388" s="192"/>
      <c r="AU388" s="192"/>
      <c r="AV388" s="192"/>
      <c r="AW388" s="192"/>
      <c r="AX388" s="192"/>
      <c r="AY388" s="192"/>
      <c r="AZ388" s="192"/>
      <c r="BA388" s="192"/>
      <c r="BB388" s="192"/>
      <c r="BC388" s="192"/>
      <c r="BD388" s="192"/>
      <c r="BE388" s="192"/>
      <c r="BF388" s="192"/>
      <c r="BG388" s="192"/>
      <c r="BH388" s="192"/>
      <c r="BI388" s="192"/>
      <c r="BJ388" s="192"/>
      <c r="BK388" s="192"/>
      <c r="BL388" s="192"/>
      <c r="BM388" s="192"/>
      <c r="BN388" s="192"/>
      <c r="BO388" s="192"/>
      <c r="BP388" s="192"/>
      <c r="BQ388" s="192"/>
      <c r="BR388" s="192"/>
      <c r="BS388" s="192"/>
      <c r="BT388" s="192"/>
      <c r="BU388" s="192"/>
      <c r="BV388" s="192"/>
      <c r="BW388" s="192"/>
      <c r="BX388" s="192"/>
      <c r="BY388" s="192"/>
      <c r="BZ388" s="192"/>
      <c r="CA388" s="192"/>
      <c r="CB388" s="192"/>
      <c r="CC388" s="192"/>
      <c r="CD388" s="192"/>
      <c r="CE388" s="192"/>
      <c r="CF388" s="192"/>
      <c r="CG388" s="192"/>
      <c r="CH388" s="192"/>
      <c r="CI388" s="192"/>
      <c r="CJ388" s="192"/>
      <c r="CK388" s="192"/>
      <c r="CL388" s="192"/>
      <c r="CM388" s="192"/>
      <c r="CN388" s="192"/>
      <c r="CO388" s="192"/>
      <c r="CP388" s="192"/>
      <c r="CQ388" s="192"/>
      <c r="CR388" s="192"/>
      <c r="CS388" s="192"/>
      <c r="CT388" s="192"/>
      <c r="CU388" s="192"/>
      <c r="CV388" s="192"/>
      <c r="CW388" s="192"/>
      <c r="CX388" s="192"/>
      <c r="CY388" s="192"/>
      <c r="CZ388" s="192"/>
      <c r="DA388" s="192"/>
      <c r="DB388" s="192"/>
      <c r="DC388" s="192"/>
      <c r="DD388" s="192"/>
      <c r="DE388" s="192"/>
      <c r="DF388" s="192"/>
      <c r="DG388" s="192"/>
      <c r="DH388" s="192"/>
      <c r="DI388" s="192"/>
      <c r="DJ388" s="192"/>
      <c r="DK388" s="192"/>
      <c r="DL388" s="192"/>
      <c r="DM388" s="192"/>
      <c r="DN388" s="192"/>
      <c r="DO388" s="192"/>
      <c r="DP388" s="192"/>
      <c r="DQ388" s="192"/>
      <c r="DR388" s="192"/>
      <c r="DS388" s="192"/>
      <c r="DT388" s="192"/>
      <c r="DU388" s="192"/>
      <c r="DV388" s="192"/>
      <c r="DW388" s="192"/>
      <c r="DX388" s="192"/>
      <c r="DY388" s="192"/>
      <c r="DZ388" s="192"/>
      <c r="EA388" s="192"/>
      <c r="EB388" s="192"/>
      <c r="EC388" s="192"/>
      <c r="ED388" s="192"/>
      <c r="EE388" s="192"/>
      <c r="EF388" s="192"/>
      <c r="EG388" s="192"/>
      <c r="EH388" s="192"/>
      <c r="EI388" s="192"/>
      <c r="EJ388" s="192"/>
      <c r="EK388" s="192"/>
      <c r="EL388" s="192"/>
      <c r="EM388" s="192"/>
      <c r="EN388" s="192"/>
      <c r="EO388" s="192"/>
      <c r="EP388" s="192"/>
      <c r="EQ388" s="192"/>
      <c r="ER388" s="192"/>
      <c r="ES388" s="192"/>
      <c r="ET388" s="192"/>
      <c r="EU388" s="192"/>
      <c r="EV388" s="192"/>
      <c r="EW388" s="192"/>
      <c r="EX388" s="192"/>
      <c r="EY388" s="192"/>
      <c r="EZ388" s="192"/>
      <c r="FA388" s="192"/>
      <c r="FB388" s="192"/>
      <c r="FC388" s="192"/>
      <c r="FD388" s="192"/>
      <c r="FE388" s="192"/>
      <c r="FF388" s="192"/>
      <c r="FG388" s="192"/>
      <c r="FH388" s="192"/>
      <c r="FI388" s="192"/>
      <c r="FJ388" s="192"/>
      <c r="FK388" s="192"/>
      <c r="FL388" s="192"/>
      <c r="FM388" s="192"/>
      <c r="FN388" s="192"/>
      <c r="FO388" s="192"/>
      <c r="FP388" s="192"/>
      <c r="FQ388" s="192"/>
      <c r="FR388" s="192"/>
      <c r="FS388" s="192"/>
      <c r="FT388" s="192"/>
      <c r="FU388" s="192"/>
      <c r="FV388" s="192"/>
      <c r="FW388" s="192"/>
      <c r="FX388" s="192"/>
      <c r="FY388" s="192"/>
      <c r="FZ388" s="192"/>
      <c r="GA388" s="192"/>
      <c r="GB388" s="192"/>
      <c r="GC388" s="192"/>
      <c r="GD388" s="192"/>
      <c r="GE388" s="192"/>
      <c r="GF388" s="192"/>
      <c r="GG388" s="192"/>
      <c r="GH388" s="192"/>
      <c r="GI388" s="192"/>
      <c r="GJ388" s="192"/>
      <c r="GK388" s="192"/>
      <c r="GL388" s="192"/>
      <c r="GM388" s="192"/>
      <c r="GN388" s="192"/>
      <c r="GO388" s="192"/>
      <c r="GP388" s="192"/>
      <c r="GQ388" s="192"/>
      <c r="GR388" s="192"/>
      <c r="GS388" s="192"/>
      <c r="GT388" s="192"/>
      <c r="GU388" s="192"/>
      <c r="GV388" s="192"/>
      <c r="GW388" s="192"/>
      <c r="GX388" s="192"/>
      <c r="GY388" s="192"/>
      <c r="GZ388" s="192"/>
      <c r="HA388" s="192"/>
      <c r="HB388" s="192"/>
      <c r="HC388" s="192"/>
      <c r="HD388" s="192"/>
      <c r="HE388" s="192"/>
      <c r="HF388" s="192"/>
      <c r="HG388" s="192"/>
      <c r="HH388" s="192"/>
      <c r="HI388" s="192"/>
      <c r="HJ388" s="192"/>
      <c r="HK388" s="192"/>
      <c r="HL388" s="192"/>
      <c r="HM388" s="192"/>
      <c r="HN388" s="192"/>
      <c r="HO388" s="192"/>
      <c r="HP388" s="192"/>
      <c r="HQ388" s="192"/>
      <c r="HR388" s="192"/>
      <c r="HS388" s="192"/>
      <c r="HT388" s="192"/>
      <c r="HU388" s="192"/>
      <c r="HV388" s="192"/>
      <c r="HW388" s="192"/>
      <c r="HX388" s="192"/>
      <c r="HY388" s="192"/>
      <c r="HZ388" s="192"/>
      <c r="IA388" s="192"/>
      <c r="IB388" s="192"/>
      <c r="IC388" s="192"/>
      <c r="ID388" s="192"/>
      <c r="IE388" s="192"/>
      <c r="IF388" s="192"/>
      <c r="IG388" s="192"/>
      <c r="IH388" s="192"/>
      <c r="II388" s="192"/>
      <c r="IJ388" s="192"/>
      <c r="IK388" s="192"/>
      <c r="IL388" s="192"/>
      <c r="IM388" s="192"/>
      <c r="IN388" s="192"/>
      <c r="IO388" s="192"/>
      <c r="IP388" s="192"/>
      <c r="IQ388" s="192"/>
      <c r="IR388" s="192"/>
      <c r="IS388" s="192"/>
      <c r="IT388" s="192"/>
      <c r="IU388" s="192"/>
      <c r="IV388" s="192"/>
      <c r="IW388" s="192"/>
      <c r="IX388" s="192"/>
      <c r="IY388" s="192"/>
      <c r="IZ388" s="192"/>
      <c r="JA388" s="192"/>
      <c r="JB388" s="192"/>
      <c r="JC388" s="192"/>
      <c r="JD388" s="192"/>
      <c r="JE388" s="192"/>
      <c r="JF388" s="192"/>
      <c r="JG388" s="192"/>
      <c r="JH388" s="192"/>
      <c r="JI388" s="192"/>
      <c r="JJ388" s="192"/>
      <c r="JK388" s="192"/>
      <c r="JL388" s="192"/>
      <c r="JM388" s="192"/>
      <c r="JN388" s="192"/>
      <c r="JO388" s="192"/>
      <c r="JP388" s="192"/>
      <c r="JQ388" s="192"/>
      <c r="JR388" s="192"/>
      <c r="JS388" s="192"/>
      <c r="JT388" s="192"/>
      <c r="JU388" s="192"/>
      <c r="JV388" s="192"/>
      <c r="JW388" s="192"/>
      <c r="JX388" s="192"/>
      <c r="JY388" s="192"/>
      <c r="JZ388" s="192"/>
      <c r="KA388" s="192"/>
      <c r="KB388" s="192"/>
      <c r="KC388" s="192"/>
      <c r="KD388" s="192"/>
      <c r="KE388" s="192"/>
      <c r="KF388" s="192"/>
      <c r="KG388" s="192"/>
      <c r="KH388" s="192"/>
      <c r="KI388" s="192"/>
      <c r="KJ388" s="192"/>
      <c r="KK388" s="192"/>
      <c r="KL388" s="192"/>
      <c r="KM388" s="192"/>
      <c r="KN388" s="192"/>
      <c r="KO388" s="192"/>
      <c r="KP388" s="192"/>
      <c r="KQ388" s="192"/>
      <c r="KR388" s="192"/>
      <c r="KS388" s="192"/>
      <c r="KT388" s="192"/>
      <c r="KU388" s="192"/>
      <c r="KV388" s="192"/>
      <c r="KW388" s="192"/>
      <c r="KX388" s="192"/>
      <c r="KY388" s="192"/>
      <c r="KZ388" s="192"/>
      <c r="LA388" s="192"/>
      <c r="LB388" s="192"/>
      <c r="LC388" s="192"/>
      <c r="LD388" s="192"/>
      <c r="LE388" s="192"/>
      <c r="LF388" s="192"/>
      <c r="LG388" s="192"/>
      <c r="LH388" s="192"/>
      <c r="LI388" s="192"/>
      <c r="LJ388" s="192"/>
      <c r="LK388" s="192"/>
      <c r="LL388" s="192"/>
      <c r="LM388" s="192"/>
      <c r="LN388" s="192"/>
      <c r="LO388" s="192"/>
      <c r="LP388" s="192"/>
      <c r="LQ388" s="192"/>
      <c r="LR388" s="192"/>
      <c r="LS388" s="192"/>
      <c r="LT388" s="192"/>
      <c r="LU388" s="192"/>
      <c r="LV388" s="192"/>
      <c r="LW388" s="192"/>
      <c r="LX388" s="192"/>
      <c r="LY388" s="192"/>
      <c r="LZ388" s="192"/>
      <c r="MA388" s="192"/>
      <c r="MB388" s="192"/>
      <c r="MC388" s="192"/>
      <c r="MD388" s="192"/>
      <c r="ME388" s="192"/>
      <c r="MF388" s="192"/>
      <c r="MG388" s="192"/>
      <c r="MH388" s="192"/>
      <c r="MI388" s="192"/>
      <c r="MJ388" s="192"/>
      <c r="MK388" s="192"/>
      <c r="ML388" s="192"/>
      <c r="MM388" s="192"/>
      <c r="MN388" s="192"/>
      <c r="MO388" s="192"/>
      <c r="MP388" s="192"/>
      <c r="MQ388" s="192"/>
      <c r="MR388" s="192"/>
      <c r="MS388" s="192"/>
      <c r="MT388" s="192"/>
      <c r="MU388" s="192"/>
      <c r="MV388" s="192"/>
      <c r="MW388" s="192"/>
      <c r="MX388" s="192"/>
      <c r="MY388" s="192"/>
      <c r="MZ388" s="192"/>
      <c r="NA388" s="192"/>
      <c r="NB388" s="192"/>
      <c r="NC388" s="192"/>
      <c r="ND388" s="192"/>
      <c r="NE388" s="192"/>
      <c r="NF388" s="192"/>
      <c r="NG388" s="192"/>
      <c r="NH388" s="192"/>
      <c r="NI388" s="192"/>
      <c r="NJ388" s="192"/>
      <c r="NK388" s="192"/>
      <c r="NL388" s="192"/>
      <c r="NM388" s="192"/>
      <c r="NN388" s="192"/>
      <c r="NO388" s="192"/>
      <c r="NP388" s="192"/>
      <c r="NQ388" s="192"/>
      <c r="NR388" s="192"/>
      <c r="NS388" s="192"/>
      <c r="NT388" s="192"/>
      <c r="NU388" s="192"/>
      <c r="NV388" s="192"/>
      <c r="NW388" s="192"/>
      <c r="NX388" s="192"/>
      <c r="NY388" s="192"/>
      <c r="NZ388" s="192"/>
      <c r="OA388" s="192"/>
      <c r="OB388" s="192"/>
      <c r="OC388" s="192"/>
      <c r="OD388" s="192"/>
      <c r="OE388" s="192"/>
      <c r="OF388" s="192"/>
      <c r="OG388" s="192"/>
      <c r="OH388" s="192"/>
      <c r="OI388" s="192"/>
      <c r="OJ388" s="192"/>
      <c r="OK388" s="192"/>
      <c r="OL388" s="192"/>
      <c r="OM388" s="192"/>
      <c r="ON388" s="192"/>
      <c r="OO388" s="192"/>
      <c r="OP388" s="192"/>
      <c r="OQ388" s="192"/>
      <c r="OR388" s="192"/>
      <c r="OS388" s="192"/>
      <c r="OT388" s="192"/>
      <c r="OU388" s="192"/>
      <c r="OV388" s="192"/>
      <c r="OW388" s="192"/>
      <c r="OX388" s="192"/>
      <c r="OY388" s="192"/>
      <c r="OZ388" s="192"/>
      <c r="PA388" s="192"/>
      <c r="PB388" s="192"/>
      <c r="PC388" s="192"/>
      <c r="PD388" s="192"/>
      <c r="PE388" s="192"/>
      <c r="PF388" s="192"/>
      <c r="PG388" s="192"/>
      <c r="PH388" s="192"/>
      <c r="PI388" s="192"/>
      <c r="PJ388" s="192"/>
      <c r="PK388" s="192"/>
      <c r="PL388" s="192"/>
      <c r="PM388" s="192"/>
      <c r="PN388" s="192"/>
      <c r="PO388" s="192"/>
      <c r="PP388" s="192"/>
      <c r="PQ388" s="192"/>
      <c r="PR388" s="192"/>
      <c r="PS388" s="192"/>
      <c r="PT388" s="192"/>
      <c r="PU388" s="192"/>
      <c r="PV388" s="192"/>
      <c r="PW388" s="192"/>
      <c r="PX388" s="192"/>
      <c r="PY388" s="192"/>
      <c r="PZ388" s="192"/>
      <c r="QA388" s="192"/>
      <c r="QB388" s="192"/>
      <c r="QC388" s="192"/>
      <c r="QD388" s="192"/>
      <c r="QE388" s="192"/>
      <c r="QF388" s="192"/>
      <c r="QG388" s="192"/>
      <c r="QH388" s="192"/>
      <c r="QI388" s="192"/>
      <c r="QJ388" s="192"/>
      <c r="QK388" s="192"/>
      <c r="QL388" s="192"/>
      <c r="QM388" s="192"/>
      <c r="QN388" s="192"/>
      <c r="QO388" s="192"/>
      <c r="QP388" s="192"/>
      <c r="QQ388" s="192"/>
      <c r="QR388" s="192"/>
      <c r="QS388" s="192"/>
      <c r="QT388" s="192"/>
      <c r="QU388" s="192"/>
      <c r="QV388" s="192"/>
      <c r="QW388" s="192"/>
      <c r="QX388" s="192"/>
      <c r="QY388" s="192"/>
      <c r="QZ388" s="192"/>
      <c r="RA388" s="192"/>
      <c r="RB388" s="192"/>
      <c r="RC388" s="192"/>
      <c r="RD388" s="192"/>
      <c r="RE388" s="192"/>
      <c r="RF388" s="192"/>
      <c r="RG388" s="192"/>
      <c r="RH388" s="192"/>
      <c r="RI388" s="192"/>
      <c r="RJ388" s="192"/>
      <c r="RK388" s="192"/>
      <c r="RL388" s="192"/>
      <c r="RM388" s="192"/>
      <c r="RN388" s="192"/>
      <c r="RO388" s="192"/>
      <c r="RP388" s="192"/>
      <c r="RQ388" s="192"/>
      <c r="RR388" s="192"/>
      <c r="RS388" s="192"/>
      <c r="RT388" s="192"/>
      <c r="RU388" s="192"/>
      <c r="RV388" s="192"/>
      <c r="RW388" s="192"/>
      <c r="RX388" s="192"/>
      <c r="RY388" s="192"/>
      <c r="RZ388" s="192"/>
      <c r="SA388" s="192"/>
      <c r="SB388" s="192"/>
      <c r="SC388" s="192"/>
      <c r="SD388" s="192"/>
      <c r="SE388" s="192"/>
      <c r="SF388" s="192"/>
      <c r="SG388" s="192"/>
      <c r="SH388" s="192"/>
      <c r="SI388" s="192"/>
      <c r="SJ388" s="192"/>
      <c r="SK388" s="192"/>
      <c r="SL388" s="192"/>
      <c r="SM388" s="192"/>
      <c r="SN388" s="192"/>
      <c r="SO388" s="192"/>
      <c r="SP388" s="192"/>
      <c r="SQ388" s="192"/>
      <c r="SR388" s="192"/>
      <c r="SS388" s="192"/>
      <c r="ST388" s="192"/>
      <c r="SU388" s="192"/>
      <c r="SV388" s="192"/>
      <c r="SW388" s="192"/>
      <c r="SX388" s="192"/>
      <c r="SY388" s="192"/>
      <c r="SZ388" s="192"/>
      <c r="TA388" s="192"/>
      <c r="TB388" s="192"/>
      <c r="TC388" s="192"/>
      <c r="TD388" s="192"/>
      <c r="TE388" s="192"/>
      <c r="TF388" s="192"/>
      <c r="TG388" s="192"/>
      <c r="TH388" s="192"/>
      <c r="TI388" s="192"/>
      <c r="TJ388" s="192"/>
      <c r="TK388" s="192"/>
      <c r="TL388" s="192"/>
      <c r="TM388" s="192"/>
      <c r="TN388" s="192"/>
      <c r="TO388" s="192"/>
      <c r="TP388" s="192"/>
      <c r="TQ388" s="192"/>
      <c r="TR388" s="192"/>
      <c r="TS388" s="192"/>
      <c r="TT388" s="192"/>
      <c r="TU388" s="192"/>
      <c r="TV388" s="192"/>
      <c r="TW388" s="192"/>
      <c r="TX388" s="192"/>
      <c r="TY388" s="192"/>
      <c r="TZ388" s="192"/>
      <c r="UA388" s="192"/>
      <c r="UB388" s="192"/>
      <c r="UC388" s="192"/>
      <c r="UD388" s="192"/>
      <c r="UE388" s="192"/>
      <c r="UF388" s="192"/>
      <c r="UG388" s="192"/>
      <c r="UH388" s="192"/>
      <c r="UI388" s="192"/>
      <c r="UJ388" s="192"/>
      <c r="UK388" s="192"/>
      <c r="UL388" s="192"/>
      <c r="UM388" s="192"/>
      <c r="UN388" s="192"/>
      <c r="UO388" s="192"/>
      <c r="UP388" s="192"/>
      <c r="UQ388" s="192"/>
      <c r="UR388" s="192"/>
      <c r="US388" s="192"/>
      <c r="UT388" s="192"/>
      <c r="UU388" s="192"/>
      <c r="UV388" s="192"/>
      <c r="UW388" s="192"/>
      <c r="UX388" s="192"/>
      <c r="UY388" s="192"/>
      <c r="UZ388" s="192"/>
      <c r="VA388" s="192"/>
      <c r="VB388" s="192"/>
      <c r="VC388" s="192"/>
      <c r="VD388" s="192"/>
      <c r="VE388" s="192"/>
      <c r="VF388" s="192"/>
      <c r="VG388" s="192"/>
      <c r="VH388" s="192"/>
      <c r="VI388" s="192"/>
      <c r="VJ388" s="192"/>
      <c r="VK388" s="192"/>
      <c r="VL388" s="192"/>
      <c r="VM388" s="192"/>
      <c r="VN388" s="192"/>
      <c r="VO388" s="192"/>
      <c r="VP388" s="192"/>
      <c r="VQ388" s="192"/>
      <c r="VR388" s="192"/>
      <c r="VS388" s="192"/>
      <c r="VT388" s="192"/>
      <c r="VU388" s="192"/>
      <c r="VV388" s="192"/>
      <c r="VW388" s="192"/>
      <c r="VX388" s="192"/>
      <c r="VY388" s="192"/>
      <c r="VZ388" s="192"/>
      <c r="WA388" s="192"/>
      <c r="WB388" s="192"/>
      <c r="WC388" s="192"/>
      <c r="WD388" s="192"/>
      <c r="WE388" s="192"/>
      <c r="WF388" s="192"/>
      <c r="WG388" s="192"/>
      <c r="WH388" s="192"/>
      <c r="WI388" s="192"/>
      <c r="WJ388" s="192"/>
      <c r="WK388" s="192"/>
      <c r="WL388" s="192"/>
      <c r="WM388" s="192"/>
      <c r="WN388" s="192"/>
      <c r="WO388" s="192"/>
      <c r="WP388" s="192"/>
      <c r="WQ388" s="192"/>
      <c r="WR388" s="192"/>
      <c r="WS388" s="192"/>
      <c r="WT388" s="192"/>
      <c r="WU388" s="192"/>
      <c r="WV388" s="192"/>
      <c r="WW388" s="192"/>
      <c r="WX388" s="192"/>
      <c r="WY388" s="192"/>
      <c r="WZ388" s="192"/>
      <c r="XA388" s="192"/>
      <c r="XB388" s="192"/>
      <c r="XC388" s="192"/>
      <c r="XD388" s="192"/>
      <c r="XE388" s="192"/>
      <c r="XF388" s="192"/>
      <c r="XG388" s="192"/>
      <c r="XH388" s="192"/>
      <c r="XI388" s="192"/>
      <c r="XJ388" s="192"/>
      <c r="XK388" s="192"/>
      <c r="XL388" s="192"/>
      <c r="XM388" s="192"/>
      <c r="XN388" s="192"/>
      <c r="XO388" s="192"/>
      <c r="XP388" s="192"/>
      <c r="XQ388" s="192"/>
      <c r="XR388" s="192"/>
      <c r="XS388" s="192"/>
      <c r="XT388" s="192"/>
      <c r="XU388" s="192"/>
      <c r="XV388" s="192"/>
      <c r="XW388" s="192"/>
      <c r="XX388" s="192"/>
      <c r="XY388" s="192"/>
      <c r="XZ388" s="192"/>
      <c r="YA388" s="192"/>
      <c r="YB388" s="192"/>
      <c r="YC388" s="192"/>
      <c r="YD388" s="192"/>
      <c r="YE388" s="192"/>
      <c r="YF388" s="192"/>
      <c r="YG388" s="192"/>
      <c r="YH388" s="192"/>
      <c r="YI388" s="192"/>
      <c r="YJ388" s="192"/>
      <c r="YK388" s="192"/>
      <c r="YL388" s="192"/>
      <c r="YM388" s="192"/>
      <c r="YN388" s="192"/>
      <c r="YO388" s="192"/>
      <c r="YP388" s="192"/>
      <c r="YQ388" s="192"/>
      <c r="YR388" s="192"/>
      <c r="YS388" s="192"/>
      <c r="YT388" s="192"/>
      <c r="YU388" s="192"/>
      <c r="YV388" s="192"/>
      <c r="YW388" s="192"/>
      <c r="YX388" s="192"/>
      <c r="YY388" s="192"/>
      <c r="YZ388" s="192"/>
      <c r="ZA388" s="192"/>
      <c r="ZB388" s="192"/>
      <c r="ZC388" s="192"/>
      <c r="ZD388" s="192"/>
      <c r="ZE388" s="192"/>
      <c r="ZF388" s="192"/>
      <c r="ZG388" s="192"/>
      <c r="ZH388" s="192"/>
      <c r="ZI388" s="192"/>
      <c r="ZJ388" s="192"/>
      <c r="ZK388" s="192"/>
      <c r="ZL388" s="192"/>
      <c r="ZM388" s="192"/>
      <c r="ZN388" s="192"/>
      <c r="ZO388" s="192"/>
      <c r="ZP388" s="192"/>
      <c r="ZQ388" s="192"/>
      <c r="ZR388" s="192"/>
      <c r="ZS388" s="192"/>
      <c r="ZT388" s="192"/>
      <c r="ZU388" s="192"/>
      <c r="ZV388" s="192"/>
      <c r="ZW388" s="192"/>
      <c r="ZX388" s="192"/>
      <c r="ZY388" s="192"/>
      <c r="ZZ388" s="192"/>
      <c r="AAA388" s="192"/>
      <c r="AAB388" s="192"/>
      <c r="AAC388" s="192"/>
      <c r="AAD388" s="192"/>
      <c r="AAE388" s="192"/>
      <c r="AAF388" s="192"/>
      <c r="AAG388" s="192"/>
      <c r="AAH388" s="192"/>
      <c r="AAI388" s="192"/>
      <c r="AAJ388" s="192"/>
      <c r="AAK388" s="192"/>
      <c r="AAL388" s="192"/>
      <c r="AAM388" s="192"/>
      <c r="AAN388" s="192"/>
      <c r="AAO388" s="192"/>
      <c r="AAP388" s="192"/>
      <c r="AAQ388" s="192"/>
      <c r="AAR388" s="192"/>
      <c r="AAS388" s="192"/>
      <c r="AAT388" s="192"/>
      <c r="AAU388" s="192"/>
      <c r="AAV388" s="192"/>
      <c r="AAW388" s="192"/>
      <c r="AAX388" s="192"/>
      <c r="AAY388" s="192"/>
      <c r="AAZ388" s="192"/>
      <c r="ABA388" s="192"/>
      <c r="ABB388" s="192"/>
      <c r="ABC388" s="192"/>
      <c r="ABD388" s="192"/>
      <c r="ABE388" s="192"/>
      <c r="ABF388" s="192"/>
      <c r="ABG388" s="192"/>
      <c r="ABH388" s="192"/>
      <c r="ABI388" s="192"/>
      <c r="ABJ388" s="192"/>
      <c r="ABK388" s="192"/>
      <c r="ABL388" s="192"/>
      <c r="ABM388" s="192"/>
      <c r="ABN388" s="192"/>
      <c r="ABO388" s="192"/>
      <c r="ABP388" s="192"/>
      <c r="ABQ388" s="192"/>
      <c r="ABR388" s="192"/>
      <c r="ABS388" s="192"/>
      <c r="ABT388" s="192"/>
      <c r="ABU388" s="192"/>
      <c r="ABV388" s="192"/>
      <c r="ABW388" s="192"/>
      <c r="ABX388" s="192"/>
      <c r="ABY388" s="192"/>
      <c r="ABZ388" s="192"/>
      <c r="ACA388" s="192"/>
      <c r="ACB388" s="192"/>
      <c r="ACC388" s="192"/>
      <c r="ACD388" s="192"/>
      <c r="ACE388" s="192"/>
      <c r="ACF388" s="192"/>
      <c r="ACG388" s="192"/>
      <c r="ACH388" s="192"/>
      <c r="ACI388" s="192"/>
      <c r="ACJ388" s="192"/>
      <c r="ACK388" s="192"/>
      <c r="ACL388" s="192"/>
      <c r="ACM388" s="192"/>
      <c r="ACN388" s="192"/>
      <c r="ACO388" s="192"/>
      <c r="ACP388" s="192"/>
      <c r="ACQ388" s="192"/>
      <c r="ACR388" s="192"/>
      <c r="ACS388" s="192"/>
      <c r="ACT388" s="192"/>
      <c r="ACU388" s="192"/>
      <c r="ACV388" s="192"/>
      <c r="ACW388" s="192"/>
      <c r="ACX388" s="192"/>
      <c r="ACY388" s="192"/>
      <c r="ACZ388" s="192"/>
      <c r="ADA388" s="192"/>
      <c r="ADB388" s="192"/>
      <c r="ADC388" s="192"/>
      <c r="ADD388" s="192"/>
      <c r="ADE388" s="192"/>
      <c r="ADF388" s="192"/>
      <c r="ADG388" s="192"/>
      <c r="ADH388" s="192"/>
      <c r="ADI388" s="192"/>
      <c r="ADJ388" s="192"/>
      <c r="ADK388" s="192"/>
      <c r="ADL388" s="192"/>
      <c r="ADM388" s="192"/>
      <c r="ADN388" s="192"/>
      <c r="ADO388" s="192"/>
      <c r="ADP388" s="192"/>
      <c r="ADQ388" s="192"/>
      <c r="ADR388" s="192"/>
      <c r="ADS388" s="192"/>
      <c r="ADT388" s="192"/>
      <c r="ADU388" s="192"/>
      <c r="ADV388" s="192"/>
      <c r="ADW388" s="192"/>
      <c r="ADX388" s="192"/>
      <c r="ADY388" s="192"/>
      <c r="ADZ388" s="192"/>
      <c r="AEA388" s="192"/>
      <c r="AEB388" s="192"/>
      <c r="AEC388" s="192"/>
      <c r="AED388" s="192"/>
      <c r="AEE388" s="192"/>
      <c r="AEF388" s="192"/>
      <c r="AEG388" s="192"/>
      <c r="AEH388" s="192"/>
      <c r="AEI388" s="192"/>
      <c r="AEJ388" s="192"/>
      <c r="AEK388" s="192"/>
      <c r="AEL388" s="192"/>
      <c r="AEM388" s="192"/>
      <c r="AEN388" s="192"/>
      <c r="AEO388" s="192"/>
      <c r="AEP388" s="192"/>
      <c r="AEQ388" s="192"/>
      <c r="AER388" s="192"/>
      <c r="AES388" s="192"/>
      <c r="AET388" s="192"/>
      <c r="AEU388" s="192"/>
      <c r="AEV388" s="192"/>
      <c r="AEW388" s="192"/>
      <c r="AEX388" s="192"/>
      <c r="AEY388" s="192"/>
      <c r="AEZ388" s="192"/>
      <c r="AFA388" s="192"/>
      <c r="AFB388" s="192"/>
      <c r="AFC388" s="192"/>
      <c r="AFD388" s="192"/>
      <c r="AFE388" s="192"/>
      <c r="AFF388" s="192"/>
      <c r="AFG388" s="192"/>
      <c r="AFH388" s="192"/>
      <c r="AFI388" s="192"/>
      <c r="AFJ388" s="192"/>
      <c r="AFK388" s="192"/>
      <c r="AFL388" s="192"/>
      <c r="AFM388" s="192"/>
      <c r="AFN388" s="192"/>
      <c r="AFO388" s="192"/>
      <c r="AFP388" s="192"/>
      <c r="AFQ388" s="192"/>
      <c r="AFR388" s="192"/>
      <c r="AFS388" s="192"/>
      <c r="AFT388" s="192"/>
      <c r="AFU388" s="192"/>
      <c r="AFV388" s="192"/>
      <c r="AFW388" s="192"/>
      <c r="AFX388" s="192"/>
      <c r="AFY388" s="192"/>
      <c r="AFZ388" s="192"/>
      <c r="AGA388" s="192"/>
      <c r="AGB388" s="192"/>
      <c r="AGC388" s="192"/>
      <c r="AGD388" s="192"/>
      <c r="AGE388" s="192"/>
      <c r="AGF388" s="192"/>
      <c r="AGG388" s="192"/>
      <c r="AGH388" s="192"/>
      <c r="AGI388" s="192"/>
      <c r="AGJ388" s="192"/>
      <c r="AGK388" s="192"/>
      <c r="AGL388" s="192"/>
      <c r="AGM388" s="192"/>
      <c r="AGN388" s="192"/>
      <c r="AGO388" s="192"/>
      <c r="AGP388" s="192"/>
      <c r="AGQ388" s="192"/>
      <c r="AGR388" s="192"/>
      <c r="AGS388" s="192"/>
      <c r="AGT388" s="192"/>
      <c r="AGU388" s="192"/>
      <c r="AGV388" s="192"/>
      <c r="AGW388" s="192"/>
      <c r="AGX388" s="192"/>
      <c r="AGY388" s="192"/>
      <c r="AGZ388" s="192"/>
      <c r="AHA388" s="192"/>
      <c r="AHB388" s="192"/>
      <c r="AHC388" s="192"/>
      <c r="AHD388" s="192"/>
      <c r="AHE388" s="192"/>
      <c r="AHF388" s="192"/>
      <c r="AHG388" s="192"/>
      <c r="AHH388" s="192"/>
      <c r="AHI388" s="192"/>
      <c r="AHJ388" s="192"/>
      <c r="AHK388" s="192"/>
      <c r="AHL388" s="192"/>
      <c r="AHM388" s="192"/>
      <c r="AHN388" s="192"/>
      <c r="AHO388" s="192"/>
      <c r="AHP388" s="192"/>
      <c r="AHQ388" s="192"/>
      <c r="AHR388" s="192"/>
      <c r="AHS388" s="192"/>
      <c r="AHT388" s="192"/>
      <c r="AHU388" s="192"/>
      <c r="AHV388" s="192"/>
      <c r="AHW388" s="192"/>
      <c r="AHX388" s="192"/>
      <c r="AHY388" s="192"/>
      <c r="AHZ388" s="192"/>
      <c r="AIA388" s="192"/>
      <c r="AIB388" s="192"/>
      <c r="AIC388" s="192"/>
      <c r="AID388" s="192"/>
      <c r="AIE388" s="192"/>
      <c r="AIF388" s="192"/>
      <c r="AIG388" s="192"/>
      <c r="AIH388" s="192"/>
      <c r="AII388" s="192"/>
      <c r="AIJ388" s="192"/>
      <c r="AIK388" s="192"/>
      <c r="AIL388" s="192"/>
      <c r="AIM388" s="192"/>
      <c r="AIN388" s="192"/>
      <c r="AIO388" s="192"/>
      <c r="AIP388" s="192"/>
      <c r="AIQ388" s="192"/>
      <c r="AIR388" s="192"/>
      <c r="AIS388" s="192"/>
      <c r="AIT388" s="192"/>
      <c r="AIU388" s="192"/>
      <c r="AIV388" s="192"/>
      <c r="AIW388" s="192"/>
      <c r="AIX388" s="192"/>
      <c r="AIY388" s="192"/>
      <c r="AIZ388" s="192"/>
      <c r="AJA388" s="192"/>
      <c r="AJB388" s="192"/>
      <c r="AJC388" s="192"/>
      <c r="AJD388" s="192"/>
      <c r="AJE388" s="192"/>
      <c r="AJF388" s="192"/>
      <c r="AJG388" s="192"/>
      <c r="AJH388" s="192"/>
      <c r="AJI388" s="192"/>
      <c r="AJJ388" s="192"/>
      <c r="AJK388" s="192"/>
      <c r="AJL388" s="192"/>
      <c r="AJM388" s="192"/>
      <c r="AJN388" s="192"/>
      <c r="AJO388" s="192"/>
      <c r="AJP388" s="192"/>
      <c r="AJQ388" s="192"/>
      <c r="AJR388" s="192"/>
      <c r="AJS388" s="192"/>
      <c r="AJT388" s="192"/>
      <c r="AJU388" s="192"/>
      <c r="AJV388" s="192"/>
      <c r="AJW388" s="192"/>
      <c r="AJX388" s="192"/>
      <c r="AJY388" s="192"/>
      <c r="AJZ388" s="192"/>
      <c r="AKA388" s="192"/>
      <c r="AKB388" s="192"/>
      <c r="AKC388" s="192"/>
      <c r="AKD388" s="192"/>
      <c r="AKE388" s="192"/>
      <c r="AKF388" s="192"/>
      <c r="AKG388" s="192"/>
      <c r="AKH388" s="192"/>
      <c r="AKI388" s="192"/>
      <c r="AKJ388" s="192"/>
      <c r="AKK388" s="192"/>
      <c r="AKL388" s="192"/>
      <c r="AKM388" s="192"/>
      <c r="AKN388" s="192"/>
      <c r="AKO388" s="192"/>
      <c r="AKP388" s="192"/>
      <c r="AKQ388" s="192"/>
      <c r="AKR388" s="192"/>
      <c r="AKS388" s="192"/>
      <c r="AKT388" s="192"/>
      <c r="AKU388" s="192"/>
      <c r="AKV388" s="192"/>
      <c r="AKW388" s="192"/>
      <c r="AKX388" s="192"/>
      <c r="AKY388" s="192"/>
      <c r="AKZ388" s="192"/>
      <c r="ALA388" s="192"/>
      <c r="ALB388" s="192"/>
      <c r="ALC388" s="192"/>
      <c r="ALD388" s="192"/>
      <c r="ALE388" s="192"/>
      <c r="ALF388" s="192"/>
      <c r="ALG388" s="192"/>
      <c r="ALH388" s="192"/>
      <c r="ALI388" s="192"/>
      <c r="ALJ388" s="192"/>
      <c r="ALK388" s="192"/>
      <c r="ALL388" s="192"/>
      <c r="ALM388" s="192"/>
      <c r="ALN388" s="192"/>
      <c r="ALO388" s="192"/>
      <c r="ALP388" s="192"/>
      <c r="ALQ388" s="192"/>
      <c r="ALR388" s="192"/>
      <c r="ALS388" s="192"/>
      <c r="ALT388" s="192"/>
      <c r="ALU388" s="192"/>
      <c r="ALV388" s="192"/>
      <c r="ALW388" s="192"/>
      <c r="ALX388" s="192"/>
      <c r="ALY388" s="192"/>
      <c r="ALZ388" s="192"/>
      <c r="AMA388" s="192"/>
      <c r="AMB388" s="192"/>
      <c r="AMC388" s="192"/>
      <c r="AMD388" s="192"/>
      <c r="AME388" s="192"/>
      <c r="AMF388" s="192"/>
      <c r="AMG388" s="192"/>
      <c r="AMH388" s="192"/>
      <c r="AMI388" s="192"/>
      <c r="AMJ388" s="192"/>
    </row>
    <row r="389" spans="1:1024" s="220" customFormat="1" ht="24" x14ac:dyDescent="0.25">
      <c r="A389" s="672"/>
      <c r="B389" s="675"/>
      <c r="C389" s="671"/>
      <c r="D389" s="671"/>
      <c r="E389" s="672"/>
      <c r="F389" s="187" t="s">
        <v>1260</v>
      </c>
      <c r="G389" s="189" t="s">
        <v>1282</v>
      </c>
      <c r="H389" s="187" t="s">
        <v>1262</v>
      </c>
      <c r="I389" s="189" t="s">
        <v>1263</v>
      </c>
      <c r="J389" s="190" t="s">
        <v>208</v>
      </c>
      <c r="K389" s="188" t="s">
        <v>1283</v>
      </c>
      <c r="L389" s="189" t="str">
        <f>VLOOKUP(K389,CódigosRetorno!$A$2:$B$1795,2,FALSE())</f>
        <v>El dato ingresado como atributo @listAgencyName es incorrecto.</v>
      </c>
      <c r="M389" s="187" t="s">
        <v>8</v>
      </c>
      <c r="N389" s="191"/>
      <c r="O389" s="192"/>
      <c r="P389" s="192"/>
      <c r="Q389" s="192"/>
      <c r="R389" s="192"/>
      <c r="S389" s="192"/>
      <c r="T389" s="192"/>
      <c r="U389" s="192"/>
      <c r="V389" s="192"/>
      <c r="W389" s="192"/>
      <c r="X389" s="192"/>
      <c r="Y389" s="192"/>
      <c r="Z389" s="192"/>
      <c r="AA389" s="192"/>
      <c r="AB389" s="192"/>
      <c r="AC389" s="192"/>
      <c r="AD389" s="192"/>
      <c r="AE389" s="192"/>
      <c r="AF389" s="192"/>
      <c r="AG389" s="192"/>
      <c r="AH389" s="192"/>
      <c r="AI389" s="192"/>
      <c r="AJ389" s="192"/>
      <c r="AK389" s="192"/>
      <c r="AL389" s="192"/>
      <c r="AM389" s="192"/>
      <c r="AN389" s="192"/>
      <c r="AO389" s="192"/>
      <c r="AP389" s="192"/>
      <c r="AQ389" s="192"/>
      <c r="AR389" s="192"/>
      <c r="AS389" s="192"/>
      <c r="AT389" s="192"/>
      <c r="AU389" s="192"/>
      <c r="AV389" s="192"/>
      <c r="AW389" s="192"/>
      <c r="AX389" s="192"/>
      <c r="AY389" s="192"/>
      <c r="AZ389" s="192"/>
      <c r="BA389" s="192"/>
      <c r="BB389" s="192"/>
      <c r="BC389" s="192"/>
      <c r="BD389" s="192"/>
      <c r="BE389" s="192"/>
      <c r="BF389" s="192"/>
      <c r="BG389" s="192"/>
      <c r="BH389" s="192"/>
      <c r="BI389" s="192"/>
      <c r="BJ389" s="192"/>
      <c r="BK389" s="192"/>
      <c r="BL389" s="192"/>
      <c r="BM389" s="192"/>
      <c r="BN389" s="192"/>
      <c r="BO389" s="192"/>
      <c r="BP389" s="192"/>
      <c r="BQ389" s="192"/>
      <c r="BR389" s="192"/>
      <c r="BS389" s="192"/>
      <c r="BT389" s="192"/>
      <c r="BU389" s="192"/>
      <c r="BV389" s="192"/>
      <c r="BW389" s="192"/>
      <c r="BX389" s="192"/>
      <c r="BY389" s="192"/>
      <c r="BZ389" s="192"/>
      <c r="CA389" s="192"/>
      <c r="CB389" s="192"/>
      <c r="CC389" s="192"/>
      <c r="CD389" s="192"/>
      <c r="CE389" s="192"/>
      <c r="CF389" s="192"/>
      <c r="CG389" s="192"/>
      <c r="CH389" s="192"/>
      <c r="CI389" s="192"/>
      <c r="CJ389" s="192"/>
      <c r="CK389" s="192"/>
      <c r="CL389" s="192"/>
      <c r="CM389" s="192"/>
      <c r="CN389" s="192"/>
      <c r="CO389" s="192"/>
      <c r="CP389" s="192"/>
      <c r="CQ389" s="192"/>
      <c r="CR389" s="192"/>
      <c r="CS389" s="192"/>
      <c r="CT389" s="192"/>
      <c r="CU389" s="192"/>
      <c r="CV389" s="192"/>
      <c r="CW389" s="192"/>
      <c r="CX389" s="192"/>
      <c r="CY389" s="192"/>
      <c r="CZ389" s="192"/>
      <c r="DA389" s="192"/>
      <c r="DB389" s="192"/>
      <c r="DC389" s="192"/>
      <c r="DD389" s="192"/>
      <c r="DE389" s="192"/>
      <c r="DF389" s="192"/>
      <c r="DG389" s="192"/>
      <c r="DH389" s="192"/>
      <c r="DI389" s="192"/>
      <c r="DJ389" s="192"/>
      <c r="DK389" s="192"/>
      <c r="DL389" s="192"/>
      <c r="DM389" s="192"/>
      <c r="DN389" s="192"/>
      <c r="DO389" s="192"/>
      <c r="DP389" s="192"/>
      <c r="DQ389" s="192"/>
      <c r="DR389" s="192"/>
      <c r="DS389" s="192"/>
      <c r="DT389" s="192"/>
      <c r="DU389" s="192"/>
      <c r="DV389" s="192"/>
      <c r="DW389" s="192"/>
      <c r="DX389" s="192"/>
      <c r="DY389" s="192"/>
      <c r="DZ389" s="192"/>
      <c r="EA389" s="192"/>
      <c r="EB389" s="192"/>
      <c r="EC389" s="192"/>
      <c r="ED389" s="192"/>
      <c r="EE389" s="192"/>
      <c r="EF389" s="192"/>
      <c r="EG389" s="192"/>
      <c r="EH389" s="192"/>
      <c r="EI389" s="192"/>
      <c r="EJ389" s="192"/>
      <c r="EK389" s="192"/>
      <c r="EL389" s="192"/>
      <c r="EM389" s="192"/>
      <c r="EN389" s="192"/>
      <c r="EO389" s="192"/>
      <c r="EP389" s="192"/>
      <c r="EQ389" s="192"/>
      <c r="ER389" s="192"/>
      <c r="ES389" s="192"/>
      <c r="ET389" s="192"/>
      <c r="EU389" s="192"/>
      <c r="EV389" s="192"/>
      <c r="EW389" s="192"/>
      <c r="EX389" s="192"/>
      <c r="EY389" s="192"/>
      <c r="EZ389" s="192"/>
      <c r="FA389" s="192"/>
      <c r="FB389" s="192"/>
      <c r="FC389" s="192"/>
      <c r="FD389" s="192"/>
      <c r="FE389" s="192"/>
      <c r="FF389" s="192"/>
      <c r="FG389" s="192"/>
      <c r="FH389" s="192"/>
      <c r="FI389" s="192"/>
      <c r="FJ389" s="192"/>
      <c r="FK389" s="192"/>
      <c r="FL389" s="192"/>
      <c r="FM389" s="192"/>
      <c r="FN389" s="192"/>
      <c r="FO389" s="192"/>
      <c r="FP389" s="192"/>
      <c r="FQ389" s="192"/>
      <c r="FR389" s="192"/>
      <c r="FS389" s="192"/>
      <c r="FT389" s="192"/>
      <c r="FU389" s="192"/>
      <c r="FV389" s="192"/>
      <c r="FW389" s="192"/>
      <c r="FX389" s="192"/>
      <c r="FY389" s="192"/>
      <c r="FZ389" s="192"/>
      <c r="GA389" s="192"/>
      <c r="GB389" s="192"/>
      <c r="GC389" s="192"/>
      <c r="GD389" s="192"/>
      <c r="GE389" s="192"/>
      <c r="GF389" s="192"/>
      <c r="GG389" s="192"/>
      <c r="GH389" s="192"/>
      <c r="GI389" s="192"/>
      <c r="GJ389" s="192"/>
      <c r="GK389" s="192"/>
      <c r="GL389" s="192"/>
      <c r="GM389" s="192"/>
      <c r="GN389" s="192"/>
      <c r="GO389" s="192"/>
      <c r="GP389" s="192"/>
      <c r="GQ389" s="192"/>
      <c r="GR389" s="192"/>
      <c r="GS389" s="192"/>
      <c r="GT389" s="192"/>
      <c r="GU389" s="192"/>
      <c r="GV389" s="192"/>
      <c r="GW389" s="192"/>
      <c r="GX389" s="192"/>
      <c r="GY389" s="192"/>
      <c r="GZ389" s="192"/>
      <c r="HA389" s="192"/>
      <c r="HB389" s="192"/>
      <c r="HC389" s="192"/>
      <c r="HD389" s="192"/>
      <c r="HE389" s="192"/>
      <c r="HF389" s="192"/>
      <c r="HG389" s="192"/>
      <c r="HH389" s="192"/>
      <c r="HI389" s="192"/>
      <c r="HJ389" s="192"/>
      <c r="HK389" s="192"/>
      <c r="HL389" s="192"/>
      <c r="HM389" s="192"/>
      <c r="HN389" s="192"/>
      <c r="HO389" s="192"/>
      <c r="HP389" s="192"/>
      <c r="HQ389" s="192"/>
      <c r="HR389" s="192"/>
      <c r="HS389" s="192"/>
      <c r="HT389" s="192"/>
      <c r="HU389" s="192"/>
      <c r="HV389" s="192"/>
      <c r="HW389" s="192"/>
      <c r="HX389" s="192"/>
      <c r="HY389" s="192"/>
      <c r="HZ389" s="192"/>
      <c r="IA389" s="192"/>
      <c r="IB389" s="192"/>
      <c r="IC389" s="192"/>
      <c r="ID389" s="192"/>
      <c r="IE389" s="192"/>
      <c r="IF389" s="192"/>
      <c r="IG389" s="192"/>
      <c r="IH389" s="192"/>
      <c r="II389" s="192"/>
      <c r="IJ389" s="192"/>
      <c r="IK389" s="192"/>
      <c r="IL389" s="192"/>
      <c r="IM389" s="192"/>
      <c r="IN389" s="192"/>
      <c r="IO389" s="192"/>
      <c r="IP389" s="192"/>
      <c r="IQ389" s="192"/>
      <c r="IR389" s="192"/>
      <c r="IS389" s="192"/>
      <c r="IT389" s="192"/>
      <c r="IU389" s="192"/>
      <c r="IV389" s="192"/>
      <c r="IW389" s="192"/>
      <c r="IX389" s="192"/>
      <c r="IY389" s="192"/>
      <c r="IZ389" s="192"/>
      <c r="JA389" s="192"/>
      <c r="JB389" s="192"/>
      <c r="JC389" s="192"/>
      <c r="JD389" s="192"/>
      <c r="JE389" s="192"/>
      <c r="JF389" s="192"/>
      <c r="JG389" s="192"/>
      <c r="JH389" s="192"/>
      <c r="JI389" s="192"/>
      <c r="JJ389" s="192"/>
      <c r="JK389" s="192"/>
      <c r="JL389" s="192"/>
      <c r="JM389" s="192"/>
      <c r="JN389" s="192"/>
      <c r="JO389" s="192"/>
      <c r="JP389" s="192"/>
      <c r="JQ389" s="192"/>
      <c r="JR389" s="192"/>
      <c r="JS389" s="192"/>
      <c r="JT389" s="192"/>
      <c r="JU389" s="192"/>
      <c r="JV389" s="192"/>
      <c r="JW389" s="192"/>
      <c r="JX389" s="192"/>
      <c r="JY389" s="192"/>
      <c r="JZ389" s="192"/>
      <c r="KA389" s="192"/>
      <c r="KB389" s="192"/>
      <c r="KC389" s="192"/>
      <c r="KD389" s="192"/>
      <c r="KE389" s="192"/>
      <c r="KF389" s="192"/>
      <c r="KG389" s="192"/>
      <c r="KH389" s="192"/>
      <c r="KI389" s="192"/>
      <c r="KJ389" s="192"/>
      <c r="KK389" s="192"/>
      <c r="KL389" s="192"/>
      <c r="KM389" s="192"/>
      <c r="KN389" s="192"/>
      <c r="KO389" s="192"/>
      <c r="KP389" s="192"/>
      <c r="KQ389" s="192"/>
      <c r="KR389" s="192"/>
      <c r="KS389" s="192"/>
      <c r="KT389" s="192"/>
      <c r="KU389" s="192"/>
      <c r="KV389" s="192"/>
      <c r="KW389" s="192"/>
      <c r="KX389" s="192"/>
      <c r="KY389" s="192"/>
      <c r="KZ389" s="192"/>
      <c r="LA389" s="192"/>
      <c r="LB389" s="192"/>
      <c r="LC389" s="192"/>
      <c r="LD389" s="192"/>
      <c r="LE389" s="192"/>
      <c r="LF389" s="192"/>
      <c r="LG389" s="192"/>
      <c r="LH389" s="192"/>
      <c r="LI389" s="192"/>
      <c r="LJ389" s="192"/>
      <c r="LK389" s="192"/>
      <c r="LL389" s="192"/>
      <c r="LM389" s="192"/>
      <c r="LN389" s="192"/>
      <c r="LO389" s="192"/>
      <c r="LP389" s="192"/>
      <c r="LQ389" s="192"/>
      <c r="LR389" s="192"/>
      <c r="LS389" s="192"/>
      <c r="LT389" s="192"/>
      <c r="LU389" s="192"/>
      <c r="LV389" s="192"/>
      <c r="LW389" s="192"/>
      <c r="LX389" s="192"/>
      <c r="LY389" s="192"/>
      <c r="LZ389" s="192"/>
      <c r="MA389" s="192"/>
      <c r="MB389" s="192"/>
      <c r="MC389" s="192"/>
      <c r="MD389" s="192"/>
      <c r="ME389" s="192"/>
      <c r="MF389" s="192"/>
      <c r="MG389" s="192"/>
      <c r="MH389" s="192"/>
      <c r="MI389" s="192"/>
      <c r="MJ389" s="192"/>
      <c r="MK389" s="192"/>
      <c r="ML389" s="192"/>
      <c r="MM389" s="192"/>
      <c r="MN389" s="192"/>
      <c r="MO389" s="192"/>
      <c r="MP389" s="192"/>
      <c r="MQ389" s="192"/>
      <c r="MR389" s="192"/>
      <c r="MS389" s="192"/>
      <c r="MT389" s="192"/>
      <c r="MU389" s="192"/>
      <c r="MV389" s="192"/>
      <c r="MW389" s="192"/>
      <c r="MX389" s="192"/>
      <c r="MY389" s="192"/>
      <c r="MZ389" s="192"/>
      <c r="NA389" s="192"/>
      <c r="NB389" s="192"/>
      <c r="NC389" s="192"/>
      <c r="ND389" s="192"/>
      <c r="NE389" s="192"/>
      <c r="NF389" s="192"/>
      <c r="NG389" s="192"/>
      <c r="NH389" s="192"/>
      <c r="NI389" s="192"/>
      <c r="NJ389" s="192"/>
      <c r="NK389" s="192"/>
      <c r="NL389" s="192"/>
      <c r="NM389" s="192"/>
      <c r="NN389" s="192"/>
      <c r="NO389" s="192"/>
      <c r="NP389" s="192"/>
      <c r="NQ389" s="192"/>
      <c r="NR389" s="192"/>
      <c r="NS389" s="192"/>
      <c r="NT389" s="192"/>
      <c r="NU389" s="192"/>
      <c r="NV389" s="192"/>
      <c r="NW389" s="192"/>
      <c r="NX389" s="192"/>
      <c r="NY389" s="192"/>
      <c r="NZ389" s="192"/>
      <c r="OA389" s="192"/>
      <c r="OB389" s="192"/>
      <c r="OC389" s="192"/>
      <c r="OD389" s="192"/>
      <c r="OE389" s="192"/>
      <c r="OF389" s="192"/>
      <c r="OG389" s="192"/>
      <c r="OH389" s="192"/>
      <c r="OI389" s="192"/>
      <c r="OJ389" s="192"/>
      <c r="OK389" s="192"/>
      <c r="OL389" s="192"/>
      <c r="OM389" s="192"/>
      <c r="ON389" s="192"/>
      <c r="OO389" s="192"/>
      <c r="OP389" s="192"/>
      <c r="OQ389" s="192"/>
      <c r="OR389" s="192"/>
      <c r="OS389" s="192"/>
      <c r="OT389" s="192"/>
      <c r="OU389" s="192"/>
      <c r="OV389" s="192"/>
      <c r="OW389" s="192"/>
      <c r="OX389" s="192"/>
      <c r="OY389" s="192"/>
      <c r="OZ389" s="192"/>
      <c r="PA389" s="192"/>
      <c r="PB389" s="192"/>
      <c r="PC389" s="192"/>
      <c r="PD389" s="192"/>
      <c r="PE389" s="192"/>
      <c r="PF389" s="192"/>
      <c r="PG389" s="192"/>
      <c r="PH389" s="192"/>
      <c r="PI389" s="192"/>
      <c r="PJ389" s="192"/>
      <c r="PK389" s="192"/>
      <c r="PL389" s="192"/>
      <c r="PM389" s="192"/>
      <c r="PN389" s="192"/>
      <c r="PO389" s="192"/>
      <c r="PP389" s="192"/>
      <c r="PQ389" s="192"/>
      <c r="PR389" s="192"/>
      <c r="PS389" s="192"/>
      <c r="PT389" s="192"/>
      <c r="PU389" s="192"/>
      <c r="PV389" s="192"/>
      <c r="PW389" s="192"/>
      <c r="PX389" s="192"/>
      <c r="PY389" s="192"/>
      <c r="PZ389" s="192"/>
      <c r="QA389" s="192"/>
      <c r="QB389" s="192"/>
      <c r="QC389" s="192"/>
      <c r="QD389" s="192"/>
      <c r="QE389" s="192"/>
      <c r="QF389" s="192"/>
      <c r="QG389" s="192"/>
      <c r="QH389" s="192"/>
      <c r="QI389" s="192"/>
      <c r="QJ389" s="192"/>
      <c r="QK389" s="192"/>
      <c r="QL389" s="192"/>
      <c r="QM389" s="192"/>
      <c r="QN389" s="192"/>
      <c r="QO389" s="192"/>
      <c r="QP389" s="192"/>
      <c r="QQ389" s="192"/>
      <c r="QR389" s="192"/>
      <c r="QS389" s="192"/>
      <c r="QT389" s="192"/>
      <c r="QU389" s="192"/>
      <c r="QV389" s="192"/>
      <c r="QW389" s="192"/>
      <c r="QX389" s="192"/>
      <c r="QY389" s="192"/>
      <c r="QZ389" s="192"/>
      <c r="RA389" s="192"/>
      <c r="RB389" s="192"/>
      <c r="RC389" s="192"/>
      <c r="RD389" s="192"/>
      <c r="RE389" s="192"/>
      <c r="RF389" s="192"/>
      <c r="RG389" s="192"/>
      <c r="RH389" s="192"/>
      <c r="RI389" s="192"/>
      <c r="RJ389" s="192"/>
      <c r="RK389" s="192"/>
      <c r="RL389" s="192"/>
      <c r="RM389" s="192"/>
      <c r="RN389" s="192"/>
      <c r="RO389" s="192"/>
      <c r="RP389" s="192"/>
      <c r="RQ389" s="192"/>
      <c r="RR389" s="192"/>
      <c r="RS389" s="192"/>
      <c r="RT389" s="192"/>
      <c r="RU389" s="192"/>
      <c r="RV389" s="192"/>
      <c r="RW389" s="192"/>
      <c r="RX389" s="192"/>
      <c r="RY389" s="192"/>
      <c r="RZ389" s="192"/>
      <c r="SA389" s="192"/>
      <c r="SB389" s="192"/>
      <c r="SC389" s="192"/>
      <c r="SD389" s="192"/>
      <c r="SE389" s="192"/>
      <c r="SF389" s="192"/>
      <c r="SG389" s="192"/>
      <c r="SH389" s="192"/>
      <c r="SI389" s="192"/>
      <c r="SJ389" s="192"/>
      <c r="SK389" s="192"/>
      <c r="SL389" s="192"/>
      <c r="SM389" s="192"/>
      <c r="SN389" s="192"/>
      <c r="SO389" s="192"/>
      <c r="SP389" s="192"/>
      <c r="SQ389" s="192"/>
      <c r="SR389" s="192"/>
      <c r="SS389" s="192"/>
      <c r="ST389" s="192"/>
      <c r="SU389" s="192"/>
      <c r="SV389" s="192"/>
      <c r="SW389" s="192"/>
      <c r="SX389" s="192"/>
      <c r="SY389" s="192"/>
      <c r="SZ389" s="192"/>
      <c r="TA389" s="192"/>
      <c r="TB389" s="192"/>
      <c r="TC389" s="192"/>
      <c r="TD389" s="192"/>
      <c r="TE389" s="192"/>
      <c r="TF389" s="192"/>
      <c r="TG389" s="192"/>
      <c r="TH389" s="192"/>
      <c r="TI389" s="192"/>
      <c r="TJ389" s="192"/>
      <c r="TK389" s="192"/>
      <c r="TL389" s="192"/>
      <c r="TM389" s="192"/>
      <c r="TN389" s="192"/>
      <c r="TO389" s="192"/>
      <c r="TP389" s="192"/>
      <c r="TQ389" s="192"/>
      <c r="TR389" s="192"/>
      <c r="TS389" s="192"/>
      <c r="TT389" s="192"/>
      <c r="TU389" s="192"/>
      <c r="TV389" s="192"/>
      <c r="TW389" s="192"/>
      <c r="TX389" s="192"/>
      <c r="TY389" s="192"/>
      <c r="TZ389" s="192"/>
      <c r="UA389" s="192"/>
      <c r="UB389" s="192"/>
      <c r="UC389" s="192"/>
      <c r="UD389" s="192"/>
      <c r="UE389" s="192"/>
      <c r="UF389" s="192"/>
      <c r="UG389" s="192"/>
      <c r="UH389" s="192"/>
      <c r="UI389" s="192"/>
      <c r="UJ389" s="192"/>
      <c r="UK389" s="192"/>
      <c r="UL389" s="192"/>
      <c r="UM389" s="192"/>
      <c r="UN389" s="192"/>
      <c r="UO389" s="192"/>
      <c r="UP389" s="192"/>
      <c r="UQ389" s="192"/>
      <c r="UR389" s="192"/>
      <c r="US389" s="192"/>
      <c r="UT389" s="192"/>
      <c r="UU389" s="192"/>
      <c r="UV389" s="192"/>
      <c r="UW389" s="192"/>
      <c r="UX389" s="192"/>
      <c r="UY389" s="192"/>
      <c r="UZ389" s="192"/>
      <c r="VA389" s="192"/>
      <c r="VB389" s="192"/>
      <c r="VC389" s="192"/>
      <c r="VD389" s="192"/>
      <c r="VE389" s="192"/>
      <c r="VF389" s="192"/>
      <c r="VG389" s="192"/>
      <c r="VH389" s="192"/>
      <c r="VI389" s="192"/>
      <c r="VJ389" s="192"/>
      <c r="VK389" s="192"/>
      <c r="VL389" s="192"/>
      <c r="VM389" s="192"/>
      <c r="VN389" s="192"/>
      <c r="VO389" s="192"/>
      <c r="VP389" s="192"/>
      <c r="VQ389" s="192"/>
      <c r="VR389" s="192"/>
      <c r="VS389" s="192"/>
      <c r="VT389" s="192"/>
      <c r="VU389" s="192"/>
      <c r="VV389" s="192"/>
      <c r="VW389" s="192"/>
      <c r="VX389" s="192"/>
      <c r="VY389" s="192"/>
      <c r="VZ389" s="192"/>
      <c r="WA389" s="192"/>
      <c r="WB389" s="192"/>
      <c r="WC389" s="192"/>
      <c r="WD389" s="192"/>
      <c r="WE389" s="192"/>
      <c r="WF389" s="192"/>
      <c r="WG389" s="192"/>
      <c r="WH389" s="192"/>
      <c r="WI389" s="192"/>
      <c r="WJ389" s="192"/>
      <c r="WK389" s="192"/>
      <c r="WL389" s="192"/>
      <c r="WM389" s="192"/>
      <c r="WN389" s="192"/>
      <c r="WO389" s="192"/>
      <c r="WP389" s="192"/>
      <c r="WQ389" s="192"/>
      <c r="WR389" s="192"/>
      <c r="WS389" s="192"/>
      <c r="WT389" s="192"/>
      <c r="WU389" s="192"/>
      <c r="WV389" s="192"/>
      <c r="WW389" s="192"/>
      <c r="WX389" s="192"/>
      <c r="WY389" s="192"/>
      <c r="WZ389" s="192"/>
      <c r="XA389" s="192"/>
      <c r="XB389" s="192"/>
      <c r="XC389" s="192"/>
      <c r="XD389" s="192"/>
      <c r="XE389" s="192"/>
      <c r="XF389" s="192"/>
      <c r="XG389" s="192"/>
      <c r="XH389" s="192"/>
      <c r="XI389" s="192"/>
      <c r="XJ389" s="192"/>
      <c r="XK389" s="192"/>
      <c r="XL389" s="192"/>
      <c r="XM389" s="192"/>
      <c r="XN389" s="192"/>
      <c r="XO389" s="192"/>
      <c r="XP389" s="192"/>
      <c r="XQ389" s="192"/>
      <c r="XR389" s="192"/>
      <c r="XS389" s="192"/>
      <c r="XT389" s="192"/>
      <c r="XU389" s="192"/>
      <c r="XV389" s="192"/>
      <c r="XW389" s="192"/>
      <c r="XX389" s="192"/>
      <c r="XY389" s="192"/>
      <c r="XZ389" s="192"/>
      <c r="YA389" s="192"/>
      <c r="YB389" s="192"/>
      <c r="YC389" s="192"/>
      <c r="YD389" s="192"/>
      <c r="YE389" s="192"/>
      <c r="YF389" s="192"/>
      <c r="YG389" s="192"/>
      <c r="YH389" s="192"/>
      <c r="YI389" s="192"/>
      <c r="YJ389" s="192"/>
      <c r="YK389" s="192"/>
      <c r="YL389" s="192"/>
      <c r="YM389" s="192"/>
      <c r="YN389" s="192"/>
      <c r="YO389" s="192"/>
      <c r="YP389" s="192"/>
      <c r="YQ389" s="192"/>
      <c r="YR389" s="192"/>
      <c r="YS389" s="192"/>
      <c r="YT389" s="192"/>
      <c r="YU389" s="192"/>
      <c r="YV389" s="192"/>
      <c r="YW389" s="192"/>
      <c r="YX389" s="192"/>
      <c r="YY389" s="192"/>
      <c r="YZ389" s="192"/>
      <c r="ZA389" s="192"/>
      <c r="ZB389" s="192"/>
      <c r="ZC389" s="192"/>
      <c r="ZD389" s="192"/>
      <c r="ZE389" s="192"/>
      <c r="ZF389" s="192"/>
      <c r="ZG389" s="192"/>
      <c r="ZH389" s="192"/>
      <c r="ZI389" s="192"/>
      <c r="ZJ389" s="192"/>
      <c r="ZK389" s="192"/>
      <c r="ZL389" s="192"/>
      <c r="ZM389" s="192"/>
      <c r="ZN389" s="192"/>
      <c r="ZO389" s="192"/>
      <c r="ZP389" s="192"/>
      <c r="ZQ389" s="192"/>
      <c r="ZR389" s="192"/>
      <c r="ZS389" s="192"/>
      <c r="ZT389" s="192"/>
      <c r="ZU389" s="192"/>
      <c r="ZV389" s="192"/>
      <c r="ZW389" s="192"/>
      <c r="ZX389" s="192"/>
      <c r="ZY389" s="192"/>
      <c r="ZZ389" s="192"/>
      <c r="AAA389" s="192"/>
      <c r="AAB389" s="192"/>
      <c r="AAC389" s="192"/>
      <c r="AAD389" s="192"/>
      <c r="AAE389" s="192"/>
      <c r="AAF389" s="192"/>
      <c r="AAG389" s="192"/>
      <c r="AAH389" s="192"/>
      <c r="AAI389" s="192"/>
      <c r="AAJ389" s="192"/>
      <c r="AAK389" s="192"/>
      <c r="AAL389" s="192"/>
      <c r="AAM389" s="192"/>
      <c r="AAN389" s="192"/>
      <c r="AAO389" s="192"/>
      <c r="AAP389" s="192"/>
      <c r="AAQ389" s="192"/>
      <c r="AAR389" s="192"/>
      <c r="AAS389" s="192"/>
      <c r="AAT389" s="192"/>
      <c r="AAU389" s="192"/>
      <c r="AAV389" s="192"/>
      <c r="AAW389" s="192"/>
      <c r="AAX389" s="192"/>
      <c r="AAY389" s="192"/>
      <c r="AAZ389" s="192"/>
      <c r="ABA389" s="192"/>
      <c r="ABB389" s="192"/>
      <c r="ABC389" s="192"/>
      <c r="ABD389" s="192"/>
      <c r="ABE389" s="192"/>
      <c r="ABF389" s="192"/>
      <c r="ABG389" s="192"/>
      <c r="ABH389" s="192"/>
      <c r="ABI389" s="192"/>
      <c r="ABJ389" s="192"/>
      <c r="ABK389" s="192"/>
      <c r="ABL389" s="192"/>
      <c r="ABM389" s="192"/>
      <c r="ABN389" s="192"/>
      <c r="ABO389" s="192"/>
      <c r="ABP389" s="192"/>
      <c r="ABQ389" s="192"/>
      <c r="ABR389" s="192"/>
      <c r="ABS389" s="192"/>
      <c r="ABT389" s="192"/>
      <c r="ABU389" s="192"/>
      <c r="ABV389" s="192"/>
      <c r="ABW389" s="192"/>
      <c r="ABX389" s="192"/>
      <c r="ABY389" s="192"/>
      <c r="ABZ389" s="192"/>
      <c r="ACA389" s="192"/>
      <c r="ACB389" s="192"/>
      <c r="ACC389" s="192"/>
      <c r="ACD389" s="192"/>
      <c r="ACE389" s="192"/>
      <c r="ACF389" s="192"/>
      <c r="ACG389" s="192"/>
      <c r="ACH389" s="192"/>
      <c r="ACI389" s="192"/>
      <c r="ACJ389" s="192"/>
      <c r="ACK389" s="192"/>
      <c r="ACL389" s="192"/>
      <c r="ACM389" s="192"/>
      <c r="ACN389" s="192"/>
      <c r="ACO389" s="192"/>
      <c r="ACP389" s="192"/>
      <c r="ACQ389" s="192"/>
      <c r="ACR389" s="192"/>
      <c r="ACS389" s="192"/>
      <c r="ACT389" s="192"/>
      <c r="ACU389" s="192"/>
      <c r="ACV389" s="192"/>
      <c r="ACW389" s="192"/>
      <c r="ACX389" s="192"/>
      <c r="ACY389" s="192"/>
      <c r="ACZ389" s="192"/>
      <c r="ADA389" s="192"/>
      <c r="ADB389" s="192"/>
      <c r="ADC389" s="192"/>
      <c r="ADD389" s="192"/>
      <c r="ADE389" s="192"/>
      <c r="ADF389" s="192"/>
      <c r="ADG389" s="192"/>
      <c r="ADH389" s="192"/>
      <c r="ADI389" s="192"/>
      <c r="ADJ389" s="192"/>
      <c r="ADK389" s="192"/>
      <c r="ADL389" s="192"/>
      <c r="ADM389" s="192"/>
      <c r="ADN389" s="192"/>
      <c r="ADO389" s="192"/>
      <c r="ADP389" s="192"/>
      <c r="ADQ389" s="192"/>
      <c r="ADR389" s="192"/>
      <c r="ADS389" s="192"/>
      <c r="ADT389" s="192"/>
      <c r="ADU389" s="192"/>
      <c r="ADV389" s="192"/>
      <c r="ADW389" s="192"/>
      <c r="ADX389" s="192"/>
      <c r="ADY389" s="192"/>
      <c r="ADZ389" s="192"/>
      <c r="AEA389" s="192"/>
      <c r="AEB389" s="192"/>
      <c r="AEC389" s="192"/>
      <c r="AED389" s="192"/>
      <c r="AEE389" s="192"/>
      <c r="AEF389" s="192"/>
      <c r="AEG389" s="192"/>
      <c r="AEH389" s="192"/>
      <c r="AEI389" s="192"/>
      <c r="AEJ389" s="192"/>
      <c r="AEK389" s="192"/>
      <c r="AEL389" s="192"/>
      <c r="AEM389" s="192"/>
      <c r="AEN389" s="192"/>
      <c r="AEO389" s="192"/>
      <c r="AEP389" s="192"/>
      <c r="AEQ389" s="192"/>
      <c r="AER389" s="192"/>
      <c r="AES389" s="192"/>
      <c r="AET389" s="192"/>
      <c r="AEU389" s="192"/>
      <c r="AEV389" s="192"/>
      <c r="AEW389" s="192"/>
      <c r="AEX389" s="192"/>
      <c r="AEY389" s="192"/>
      <c r="AEZ389" s="192"/>
      <c r="AFA389" s="192"/>
      <c r="AFB389" s="192"/>
      <c r="AFC389" s="192"/>
      <c r="AFD389" s="192"/>
      <c r="AFE389" s="192"/>
      <c r="AFF389" s="192"/>
      <c r="AFG389" s="192"/>
      <c r="AFH389" s="192"/>
      <c r="AFI389" s="192"/>
      <c r="AFJ389" s="192"/>
      <c r="AFK389" s="192"/>
      <c r="AFL389" s="192"/>
      <c r="AFM389" s="192"/>
      <c r="AFN389" s="192"/>
      <c r="AFO389" s="192"/>
      <c r="AFP389" s="192"/>
      <c r="AFQ389" s="192"/>
      <c r="AFR389" s="192"/>
      <c r="AFS389" s="192"/>
      <c r="AFT389" s="192"/>
      <c r="AFU389" s="192"/>
      <c r="AFV389" s="192"/>
      <c r="AFW389" s="192"/>
      <c r="AFX389" s="192"/>
      <c r="AFY389" s="192"/>
      <c r="AFZ389" s="192"/>
      <c r="AGA389" s="192"/>
      <c r="AGB389" s="192"/>
      <c r="AGC389" s="192"/>
      <c r="AGD389" s="192"/>
      <c r="AGE389" s="192"/>
      <c r="AGF389" s="192"/>
      <c r="AGG389" s="192"/>
      <c r="AGH389" s="192"/>
      <c r="AGI389" s="192"/>
      <c r="AGJ389" s="192"/>
      <c r="AGK389" s="192"/>
      <c r="AGL389" s="192"/>
      <c r="AGM389" s="192"/>
      <c r="AGN389" s="192"/>
      <c r="AGO389" s="192"/>
      <c r="AGP389" s="192"/>
      <c r="AGQ389" s="192"/>
      <c r="AGR389" s="192"/>
      <c r="AGS389" s="192"/>
      <c r="AGT389" s="192"/>
      <c r="AGU389" s="192"/>
      <c r="AGV389" s="192"/>
      <c r="AGW389" s="192"/>
      <c r="AGX389" s="192"/>
      <c r="AGY389" s="192"/>
      <c r="AGZ389" s="192"/>
      <c r="AHA389" s="192"/>
      <c r="AHB389" s="192"/>
      <c r="AHC389" s="192"/>
      <c r="AHD389" s="192"/>
      <c r="AHE389" s="192"/>
      <c r="AHF389" s="192"/>
      <c r="AHG389" s="192"/>
      <c r="AHH389" s="192"/>
      <c r="AHI389" s="192"/>
      <c r="AHJ389" s="192"/>
      <c r="AHK389" s="192"/>
      <c r="AHL389" s="192"/>
      <c r="AHM389" s="192"/>
      <c r="AHN389" s="192"/>
      <c r="AHO389" s="192"/>
      <c r="AHP389" s="192"/>
      <c r="AHQ389" s="192"/>
      <c r="AHR389" s="192"/>
      <c r="AHS389" s="192"/>
      <c r="AHT389" s="192"/>
      <c r="AHU389" s="192"/>
      <c r="AHV389" s="192"/>
      <c r="AHW389" s="192"/>
      <c r="AHX389" s="192"/>
      <c r="AHY389" s="192"/>
      <c r="AHZ389" s="192"/>
      <c r="AIA389" s="192"/>
      <c r="AIB389" s="192"/>
      <c r="AIC389" s="192"/>
      <c r="AID389" s="192"/>
      <c r="AIE389" s="192"/>
      <c r="AIF389" s="192"/>
      <c r="AIG389" s="192"/>
      <c r="AIH389" s="192"/>
      <c r="AII389" s="192"/>
      <c r="AIJ389" s="192"/>
      <c r="AIK389" s="192"/>
      <c r="AIL389" s="192"/>
      <c r="AIM389" s="192"/>
      <c r="AIN389" s="192"/>
      <c r="AIO389" s="192"/>
      <c r="AIP389" s="192"/>
      <c r="AIQ389" s="192"/>
      <c r="AIR389" s="192"/>
      <c r="AIS389" s="192"/>
      <c r="AIT389" s="192"/>
      <c r="AIU389" s="192"/>
      <c r="AIV389" s="192"/>
      <c r="AIW389" s="192"/>
      <c r="AIX389" s="192"/>
      <c r="AIY389" s="192"/>
      <c r="AIZ389" s="192"/>
      <c r="AJA389" s="192"/>
      <c r="AJB389" s="192"/>
      <c r="AJC389" s="192"/>
      <c r="AJD389" s="192"/>
      <c r="AJE389" s="192"/>
      <c r="AJF389" s="192"/>
      <c r="AJG389" s="192"/>
      <c r="AJH389" s="192"/>
      <c r="AJI389" s="192"/>
      <c r="AJJ389" s="192"/>
      <c r="AJK389" s="192"/>
      <c r="AJL389" s="192"/>
      <c r="AJM389" s="192"/>
      <c r="AJN389" s="192"/>
      <c r="AJO389" s="192"/>
      <c r="AJP389" s="192"/>
      <c r="AJQ389" s="192"/>
      <c r="AJR389" s="192"/>
      <c r="AJS389" s="192"/>
      <c r="AJT389" s="192"/>
      <c r="AJU389" s="192"/>
      <c r="AJV389" s="192"/>
      <c r="AJW389" s="192"/>
      <c r="AJX389" s="192"/>
      <c r="AJY389" s="192"/>
      <c r="AJZ389" s="192"/>
      <c r="AKA389" s="192"/>
      <c r="AKB389" s="192"/>
      <c r="AKC389" s="192"/>
      <c r="AKD389" s="192"/>
      <c r="AKE389" s="192"/>
      <c r="AKF389" s="192"/>
      <c r="AKG389" s="192"/>
      <c r="AKH389" s="192"/>
      <c r="AKI389" s="192"/>
      <c r="AKJ389" s="192"/>
      <c r="AKK389" s="192"/>
      <c r="AKL389" s="192"/>
      <c r="AKM389" s="192"/>
      <c r="AKN389" s="192"/>
      <c r="AKO389" s="192"/>
      <c r="AKP389" s="192"/>
      <c r="AKQ389" s="192"/>
      <c r="AKR389" s="192"/>
      <c r="AKS389" s="192"/>
      <c r="AKT389" s="192"/>
      <c r="AKU389" s="192"/>
      <c r="AKV389" s="192"/>
      <c r="AKW389" s="192"/>
      <c r="AKX389" s="192"/>
      <c r="AKY389" s="192"/>
      <c r="AKZ389" s="192"/>
      <c r="ALA389" s="192"/>
      <c r="ALB389" s="192"/>
      <c r="ALC389" s="192"/>
      <c r="ALD389" s="192"/>
      <c r="ALE389" s="192"/>
      <c r="ALF389" s="192"/>
      <c r="ALG389" s="192"/>
      <c r="ALH389" s="192"/>
      <c r="ALI389" s="192"/>
      <c r="ALJ389" s="192"/>
      <c r="ALK389" s="192"/>
      <c r="ALL389" s="192"/>
      <c r="ALM389" s="192"/>
      <c r="ALN389" s="192"/>
      <c r="ALO389" s="192"/>
      <c r="ALP389" s="192"/>
      <c r="ALQ389" s="192"/>
      <c r="ALR389" s="192"/>
      <c r="ALS389" s="192"/>
      <c r="ALT389" s="192"/>
      <c r="ALU389" s="192"/>
      <c r="ALV389" s="192"/>
      <c r="ALW389" s="192"/>
      <c r="ALX389" s="192"/>
      <c r="ALY389" s="192"/>
      <c r="ALZ389" s="192"/>
      <c r="AMA389" s="192"/>
      <c r="AMB389" s="192"/>
      <c r="AMC389" s="192"/>
      <c r="AMD389" s="192"/>
      <c r="AME389" s="192"/>
      <c r="AMF389" s="192"/>
      <c r="AMG389" s="192"/>
      <c r="AMH389" s="192"/>
      <c r="AMI389" s="192"/>
      <c r="AMJ389" s="192"/>
    </row>
    <row r="390" spans="1:1024" s="220" customFormat="1" ht="24" x14ac:dyDescent="0.25">
      <c r="A390" s="672"/>
      <c r="B390" s="675"/>
      <c r="C390" s="671"/>
      <c r="D390" s="671"/>
      <c r="E390" s="672"/>
      <c r="F390" s="187" t="s">
        <v>1738</v>
      </c>
      <c r="G390" s="189" t="s">
        <v>1285</v>
      </c>
      <c r="H390" s="187" t="s">
        <v>1262</v>
      </c>
      <c r="I390" s="189" t="s">
        <v>1739</v>
      </c>
      <c r="J390" s="186" t="s">
        <v>208</v>
      </c>
      <c r="K390" s="190" t="s">
        <v>1287</v>
      </c>
      <c r="L390" s="189" t="str">
        <f>VLOOKUP(K390,CódigosRetorno!$A$2:$B$1795,2,FALSE())</f>
        <v>El dato ingresado como atributo @listName es incorrecto.</v>
      </c>
      <c r="M390" s="187" t="s">
        <v>8</v>
      </c>
      <c r="N390" s="191"/>
      <c r="O390" s="192"/>
      <c r="P390" s="192"/>
      <c r="Q390" s="192"/>
      <c r="R390" s="192"/>
      <c r="S390" s="192"/>
      <c r="T390" s="192"/>
      <c r="U390" s="192"/>
      <c r="V390" s="192"/>
      <c r="W390" s="192"/>
      <c r="X390" s="192"/>
      <c r="Y390" s="192"/>
      <c r="Z390" s="192"/>
      <c r="AA390" s="192"/>
      <c r="AB390" s="192"/>
      <c r="AC390" s="192"/>
      <c r="AD390" s="192"/>
      <c r="AE390" s="192"/>
      <c r="AF390" s="192"/>
      <c r="AG390" s="192"/>
      <c r="AH390" s="192"/>
      <c r="AI390" s="192"/>
      <c r="AJ390" s="192"/>
      <c r="AK390" s="192"/>
      <c r="AL390" s="192"/>
      <c r="AM390" s="192"/>
      <c r="AN390" s="192"/>
      <c r="AO390" s="192"/>
      <c r="AP390" s="192"/>
      <c r="AQ390" s="192"/>
      <c r="AR390" s="192"/>
      <c r="AS390" s="192"/>
      <c r="AT390" s="192"/>
      <c r="AU390" s="192"/>
      <c r="AV390" s="192"/>
      <c r="AW390" s="192"/>
      <c r="AX390" s="192"/>
      <c r="AY390" s="192"/>
      <c r="AZ390" s="192"/>
      <c r="BA390" s="192"/>
      <c r="BB390" s="192"/>
      <c r="BC390" s="192"/>
      <c r="BD390" s="192"/>
      <c r="BE390" s="192"/>
      <c r="BF390" s="192"/>
      <c r="BG390" s="192"/>
      <c r="BH390" s="192"/>
      <c r="BI390" s="192"/>
      <c r="BJ390" s="192"/>
      <c r="BK390" s="192"/>
      <c r="BL390" s="192"/>
      <c r="BM390" s="192"/>
      <c r="BN390" s="192"/>
      <c r="BO390" s="192"/>
      <c r="BP390" s="192"/>
      <c r="BQ390" s="192"/>
      <c r="BR390" s="192"/>
      <c r="BS390" s="192"/>
      <c r="BT390" s="192"/>
      <c r="BU390" s="192"/>
      <c r="BV390" s="192"/>
      <c r="BW390" s="192"/>
      <c r="BX390" s="192"/>
      <c r="BY390" s="192"/>
      <c r="BZ390" s="192"/>
      <c r="CA390" s="192"/>
      <c r="CB390" s="192"/>
      <c r="CC390" s="192"/>
      <c r="CD390" s="192"/>
      <c r="CE390" s="192"/>
      <c r="CF390" s="192"/>
      <c r="CG390" s="192"/>
      <c r="CH390" s="192"/>
      <c r="CI390" s="192"/>
      <c r="CJ390" s="192"/>
      <c r="CK390" s="192"/>
      <c r="CL390" s="192"/>
      <c r="CM390" s="192"/>
      <c r="CN390" s="192"/>
      <c r="CO390" s="192"/>
      <c r="CP390" s="192"/>
      <c r="CQ390" s="192"/>
      <c r="CR390" s="192"/>
      <c r="CS390" s="192"/>
      <c r="CT390" s="192"/>
      <c r="CU390" s="192"/>
      <c r="CV390" s="192"/>
      <c r="CW390" s="192"/>
      <c r="CX390" s="192"/>
      <c r="CY390" s="192"/>
      <c r="CZ390" s="192"/>
      <c r="DA390" s="192"/>
      <c r="DB390" s="192"/>
      <c r="DC390" s="192"/>
      <c r="DD390" s="192"/>
      <c r="DE390" s="192"/>
      <c r="DF390" s="192"/>
      <c r="DG390" s="192"/>
      <c r="DH390" s="192"/>
      <c r="DI390" s="192"/>
      <c r="DJ390" s="192"/>
      <c r="DK390" s="192"/>
      <c r="DL390" s="192"/>
      <c r="DM390" s="192"/>
      <c r="DN390" s="192"/>
      <c r="DO390" s="192"/>
      <c r="DP390" s="192"/>
      <c r="DQ390" s="192"/>
      <c r="DR390" s="192"/>
      <c r="DS390" s="192"/>
      <c r="DT390" s="192"/>
      <c r="DU390" s="192"/>
      <c r="DV390" s="192"/>
      <c r="DW390" s="192"/>
      <c r="DX390" s="192"/>
      <c r="DY390" s="192"/>
      <c r="DZ390" s="192"/>
      <c r="EA390" s="192"/>
      <c r="EB390" s="192"/>
      <c r="EC390" s="192"/>
      <c r="ED390" s="192"/>
      <c r="EE390" s="192"/>
      <c r="EF390" s="192"/>
      <c r="EG390" s="192"/>
      <c r="EH390" s="192"/>
      <c r="EI390" s="192"/>
      <c r="EJ390" s="192"/>
      <c r="EK390" s="192"/>
      <c r="EL390" s="192"/>
      <c r="EM390" s="192"/>
      <c r="EN390" s="192"/>
      <c r="EO390" s="192"/>
      <c r="EP390" s="192"/>
      <c r="EQ390" s="192"/>
      <c r="ER390" s="192"/>
      <c r="ES390" s="192"/>
      <c r="ET390" s="192"/>
      <c r="EU390" s="192"/>
      <c r="EV390" s="192"/>
      <c r="EW390" s="192"/>
      <c r="EX390" s="192"/>
      <c r="EY390" s="192"/>
      <c r="EZ390" s="192"/>
      <c r="FA390" s="192"/>
      <c r="FB390" s="192"/>
      <c r="FC390" s="192"/>
      <c r="FD390" s="192"/>
      <c r="FE390" s="192"/>
      <c r="FF390" s="192"/>
      <c r="FG390" s="192"/>
      <c r="FH390" s="192"/>
      <c r="FI390" s="192"/>
      <c r="FJ390" s="192"/>
      <c r="FK390" s="192"/>
      <c r="FL390" s="192"/>
      <c r="FM390" s="192"/>
      <c r="FN390" s="192"/>
      <c r="FO390" s="192"/>
      <c r="FP390" s="192"/>
      <c r="FQ390" s="192"/>
      <c r="FR390" s="192"/>
      <c r="FS390" s="192"/>
      <c r="FT390" s="192"/>
      <c r="FU390" s="192"/>
      <c r="FV390" s="192"/>
      <c r="FW390" s="192"/>
      <c r="FX390" s="192"/>
      <c r="FY390" s="192"/>
      <c r="FZ390" s="192"/>
      <c r="GA390" s="192"/>
      <c r="GB390" s="192"/>
      <c r="GC390" s="192"/>
      <c r="GD390" s="192"/>
      <c r="GE390" s="192"/>
      <c r="GF390" s="192"/>
      <c r="GG390" s="192"/>
      <c r="GH390" s="192"/>
      <c r="GI390" s="192"/>
      <c r="GJ390" s="192"/>
      <c r="GK390" s="192"/>
      <c r="GL390" s="192"/>
      <c r="GM390" s="192"/>
      <c r="GN390" s="192"/>
      <c r="GO390" s="192"/>
      <c r="GP390" s="192"/>
      <c r="GQ390" s="192"/>
      <c r="GR390" s="192"/>
      <c r="GS390" s="192"/>
      <c r="GT390" s="192"/>
      <c r="GU390" s="192"/>
      <c r="GV390" s="192"/>
      <c r="GW390" s="192"/>
      <c r="GX390" s="192"/>
      <c r="GY390" s="192"/>
      <c r="GZ390" s="192"/>
      <c r="HA390" s="192"/>
      <c r="HB390" s="192"/>
      <c r="HC390" s="192"/>
      <c r="HD390" s="192"/>
      <c r="HE390" s="192"/>
      <c r="HF390" s="192"/>
      <c r="HG390" s="192"/>
      <c r="HH390" s="192"/>
      <c r="HI390" s="192"/>
      <c r="HJ390" s="192"/>
      <c r="HK390" s="192"/>
      <c r="HL390" s="192"/>
      <c r="HM390" s="192"/>
      <c r="HN390" s="192"/>
      <c r="HO390" s="192"/>
      <c r="HP390" s="192"/>
      <c r="HQ390" s="192"/>
      <c r="HR390" s="192"/>
      <c r="HS390" s="192"/>
      <c r="HT390" s="192"/>
      <c r="HU390" s="192"/>
      <c r="HV390" s="192"/>
      <c r="HW390" s="192"/>
      <c r="HX390" s="192"/>
      <c r="HY390" s="192"/>
      <c r="HZ390" s="192"/>
      <c r="IA390" s="192"/>
      <c r="IB390" s="192"/>
      <c r="IC390" s="192"/>
      <c r="ID390" s="192"/>
      <c r="IE390" s="192"/>
      <c r="IF390" s="192"/>
      <c r="IG390" s="192"/>
      <c r="IH390" s="192"/>
      <c r="II390" s="192"/>
      <c r="IJ390" s="192"/>
      <c r="IK390" s="192"/>
      <c r="IL390" s="192"/>
      <c r="IM390" s="192"/>
      <c r="IN390" s="192"/>
      <c r="IO390" s="192"/>
      <c r="IP390" s="192"/>
      <c r="IQ390" s="192"/>
      <c r="IR390" s="192"/>
      <c r="IS390" s="192"/>
      <c r="IT390" s="192"/>
      <c r="IU390" s="192"/>
      <c r="IV390" s="192"/>
      <c r="IW390" s="192"/>
      <c r="IX390" s="192"/>
      <c r="IY390" s="192"/>
      <c r="IZ390" s="192"/>
      <c r="JA390" s="192"/>
      <c r="JB390" s="192"/>
      <c r="JC390" s="192"/>
      <c r="JD390" s="192"/>
      <c r="JE390" s="192"/>
      <c r="JF390" s="192"/>
      <c r="JG390" s="192"/>
      <c r="JH390" s="192"/>
      <c r="JI390" s="192"/>
      <c r="JJ390" s="192"/>
      <c r="JK390" s="192"/>
      <c r="JL390" s="192"/>
      <c r="JM390" s="192"/>
      <c r="JN390" s="192"/>
      <c r="JO390" s="192"/>
      <c r="JP390" s="192"/>
      <c r="JQ390" s="192"/>
      <c r="JR390" s="192"/>
      <c r="JS390" s="192"/>
      <c r="JT390" s="192"/>
      <c r="JU390" s="192"/>
      <c r="JV390" s="192"/>
      <c r="JW390" s="192"/>
      <c r="JX390" s="192"/>
      <c r="JY390" s="192"/>
      <c r="JZ390" s="192"/>
      <c r="KA390" s="192"/>
      <c r="KB390" s="192"/>
      <c r="KC390" s="192"/>
      <c r="KD390" s="192"/>
      <c r="KE390" s="192"/>
      <c r="KF390" s="192"/>
      <c r="KG390" s="192"/>
      <c r="KH390" s="192"/>
      <c r="KI390" s="192"/>
      <c r="KJ390" s="192"/>
      <c r="KK390" s="192"/>
      <c r="KL390" s="192"/>
      <c r="KM390" s="192"/>
      <c r="KN390" s="192"/>
      <c r="KO390" s="192"/>
      <c r="KP390" s="192"/>
      <c r="KQ390" s="192"/>
      <c r="KR390" s="192"/>
      <c r="KS390" s="192"/>
      <c r="KT390" s="192"/>
      <c r="KU390" s="192"/>
      <c r="KV390" s="192"/>
      <c r="KW390" s="192"/>
      <c r="KX390" s="192"/>
      <c r="KY390" s="192"/>
      <c r="KZ390" s="192"/>
      <c r="LA390" s="192"/>
      <c r="LB390" s="192"/>
      <c r="LC390" s="192"/>
      <c r="LD390" s="192"/>
      <c r="LE390" s="192"/>
      <c r="LF390" s="192"/>
      <c r="LG390" s="192"/>
      <c r="LH390" s="192"/>
      <c r="LI390" s="192"/>
      <c r="LJ390" s="192"/>
      <c r="LK390" s="192"/>
      <c r="LL390" s="192"/>
      <c r="LM390" s="192"/>
      <c r="LN390" s="192"/>
      <c r="LO390" s="192"/>
      <c r="LP390" s="192"/>
      <c r="LQ390" s="192"/>
      <c r="LR390" s="192"/>
      <c r="LS390" s="192"/>
      <c r="LT390" s="192"/>
      <c r="LU390" s="192"/>
      <c r="LV390" s="192"/>
      <c r="LW390" s="192"/>
      <c r="LX390" s="192"/>
      <c r="LY390" s="192"/>
      <c r="LZ390" s="192"/>
      <c r="MA390" s="192"/>
      <c r="MB390" s="192"/>
      <c r="MC390" s="192"/>
      <c r="MD390" s="192"/>
      <c r="ME390" s="192"/>
      <c r="MF390" s="192"/>
      <c r="MG390" s="192"/>
      <c r="MH390" s="192"/>
      <c r="MI390" s="192"/>
      <c r="MJ390" s="192"/>
      <c r="MK390" s="192"/>
      <c r="ML390" s="192"/>
      <c r="MM390" s="192"/>
      <c r="MN390" s="192"/>
      <c r="MO390" s="192"/>
      <c r="MP390" s="192"/>
      <c r="MQ390" s="192"/>
      <c r="MR390" s="192"/>
      <c r="MS390" s="192"/>
      <c r="MT390" s="192"/>
      <c r="MU390" s="192"/>
      <c r="MV390" s="192"/>
      <c r="MW390" s="192"/>
      <c r="MX390" s="192"/>
      <c r="MY390" s="192"/>
      <c r="MZ390" s="192"/>
      <c r="NA390" s="192"/>
      <c r="NB390" s="192"/>
      <c r="NC390" s="192"/>
      <c r="ND390" s="192"/>
      <c r="NE390" s="192"/>
      <c r="NF390" s="192"/>
      <c r="NG390" s="192"/>
      <c r="NH390" s="192"/>
      <c r="NI390" s="192"/>
      <c r="NJ390" s="192"/>
      <c r="NK390" s="192"/>
      <c r="NL390" s="192"/>
      <c r="NM390" s="192"/>
      <c r="NN390" s="192"/>
      <c r="NO390" s="192"/>
      <c r="NP390" s="192"/>
      <c r="NQ390" s="192"/>
      <c r="NR390" s="192"/>
      <c r="NS390" s="192"/>
      <c r="NT390" s="192"/>
      <c r="NU390" s="192"/>
      <c r="NV390" s="192"/>
      <c r="NW390" s="192"/>
      <c r="NX390" s="192"/>
      <c r="NY390" s="192"/>
      <c r="NZ390" s="192"/>
      <c r="OA390" s="192"/>
      <c r="OB390" s="192"/>
      <c r="OC390" s="192"/>
      <c r="OD390" s="192"/>
      <c r="OE390" s="192"/>
      <c r="OF390" s="192"/>
      <c r="OG390" s="192"/>
      <c r="OH390" s="192"/>
      <c r="OI390" s="192"/>
      <c r="OJ390" s="192"/>
      <c r="OK390" s="192"/>
      <c r="OL390" s="192"/>
      <c r="OM390" s="192"/>
      <c r="ON390" s="192"/>
      <c r="OO390" s="192"/>
      <c r="OP390" s="192"/>
      <c r="OQ390" s="192"/>
      <c r="OR390" s="192"/>
      <c r="OS390" s="192"/>
      <c r="OT390" s="192"/>
      <c r="OU390" s="192"/>
      <c r="OV390" s="192"/>
      <c r="OW390" s="192"/>
      <c r="OX390" s="192"/>
      <c r="OY390" s="192"/>
      <c r="OZ390" s="192"/>
      <c r="PA390" s="192"/>
      <c r="PB390" s="192"/>
      <c r="PC390" s="192"/>
      <c r="PD390" s="192"/>
      <c r="PE390" s="192"/>
      <c r="PF390" s="192"/>
      <c r="PG390" s="192"/>
      <c r="PH390" s="192"/>
      <c r="PI390" s="192"/>
      <c r="PJ390" s="192"/>
      <c r="PK390" s="192"/>
      <c r="PL390" s="192"/>
      <c r="PM390" s="192"/>
      <c r="PN390" s="192"/>
      <c r="PO390" s="192"/>
      <c r="PP390" s="192"/>
      <c r="PQ390" s="192"/>
      <c r="PR390" s="192"/>
      <c r="PS390" s="192"/>
      <c r="PT390" s="192"/>
      <c r="PU390" s="192"/>
      <c r="PV390" s="192"/>
      <c r="PW390" s="192"/>
      <c r="PX390" s="192"/>
      <c r="PY390" s="192"/>
      <c r="PZ390" s="192"/>
      <c r="QA390" s="192"/>
      <c r="QB390" s="192"/>
      <c r="QC390" s="192"/>
      <c r="QD390" s="192"/>
      <c r="QE390" s="192"/>
      <c r="QF390" s="192"/>
      <c r="QG390" s="192"/>
      <c r="QH390" s="192"/>
      <c r="QI390" s="192"/>
      <c r="QJ390" s="192"/>
      <c r="QK390" s="192"/>
      <c r="QL390" s="192"/>
      <c r="QM390" s="192"/>
      <c r="QN390" s="192"/>
      <c r="QO390" s="192"/>
      <c r="QP390" s="192"/>
      <c r="QQ390" s="192"/>
      <c r="QR390" s="192"/>
      <c r="QS390" s="192"/>
      <c r="QT390" s="192"/>
      <c r="QU390" s="192"/>
      <c r="QV390" s="192"/>
      <c r="QW390" s="192"/>
      <c r="QX390" s="192"/>
      <c r="QY390" s="192"/>
      <c r="QZ390" s="192"/>
      <c r="RA390" s="192"/>
      <c r="RB390" s="192"/>
      <c r="RC390" s="192"/>
      <c r="RD390" s="192"/>
      <c r="RE390" s="192"/>
      <c r="RF390" s="192"/>
      <c r="RG390" s="192"/>
      <c r="RH390" s="192"/>
      <c r="RI390" s="192"/>
      <c r="RJ390" s="192"/>
      <c r="RK390" s="192"/>
      <c r="RL390" s="192"/>
      <c r="RM390" s="192"/>
      <c r="RN390" s="192"/>
      <c r="RO390" s="192"/>
      <c r="RP390" s="192"/>
      <c r="RQ390" s="192"/>
      <c r="RR390" s="192"/>
      <c r="RS390" s="192"/>
      <c r="RT390" s="192"/>
      <c r="RU390" s="192"/>
      <c r="RV390" s="192"/>
      <c r="RW390" s="192"/>
      <c r="RX390" s="192"/>
      <c r="RY390" s="192"/>
      <c r="RZ390" s="192"/>
      <c r="SA390" s="192"/>
      <c r="SB390" s="192"/>
      <c r="SC390" s="192"/>
      <c r="SD390" s="192"/>
      <c r="SE390" s="192"/>
      <c r="SF390" s="192"/>
      <c r="SG390" s="192"/>
      <c r="SH390" s="192"/>
      <c r="SI390" s="192"/>
      <c r="SJ390" s="192"/>
      <c r="SK390" s="192"/>
      <c r="SL390" s="192"/>
      <c r="SM390" s="192"/>
      <c r="SN390" s="192"/>
      <c r="SO390" s="192"/>
      <c r="SP390" s="192"/>
      <c r="SQ390" s="192"/>
      <c r="SR390" s="192"/>
      <c r="SS390" s="192"/>
      <c r="ST390" s="192"/>
      <c r="SU390" s="192"/>
      <c r="SV390" s="192"/>
      <c r="SW390" s="192"/>
      <c r="SX390" s="192"/>
      <c r="SY390" s="192"/>
      <c r="SZ390" s="192"/>
      <c r="TA390" s="192"/>
      <c r="TB390" s="192"/>
      <c r="TC390" s="192"/>
      <c r="TD390" s="192"/>
      <c r="TE390" s="192"/>
      <c r="TF390" s="192"/>
      <c r="TG390" s="192"/>
      <c r="TH390" s="192"/>
      <c r="TI390" s="192"/>
      <c r="TJ390" s="192"/>
      <c r="TK390" s="192"/>
      <c r="TL390" s="192"/>
      <c r="TM390" s="192"/>
      <c r="TN390" s="192"/>
      <c r="TO390" s="192"/>
      <c r="TP390" s="192"/>
      <c r="TQ390" s="192"/>
      <c r="TR390" s="192"/>
      <c r="TS390" s="192"/>
      <c r="TT390" s="192"/>
      <c r="TU390" s="192"/>
      <c r="TV390" s="192"/>
      <c r="TW390" s="192"/>
      <c r="TX390" s="192"/>
      <c r="TY390" s="192"/>
      <c r="TZ390" s="192"/>
      <c r="UA390" s="192"/>
      <c r="UB390" s="192"/>
      <c r="UC390" s="192"/>
      <c r="UD390" s="192"/>
      <c r="UE390" s="192"/>
      <c r="UF390" s="192"/>
      <c r="UG390" s="192"/>
      <c r="UH390" s="192"/>
      <c r="UI390" s="192"/>
      <c r="UJ390" s="192"/>
      <c r="UK390" s="192"/>
      <c r="UL390" s="192"/>
      <c r="UM390" s="192"/>
      <c r="UN390" s="192"/>
      <c r="UO390" s="192"/>
      <c r="UP390" s="192"/>
      <c r="UQ390" s="192"/>
      <c r="UR390" s="192"/>
      <c r="US390" s="192"/>
      <c r="UT390" s="192"/>
      <c r="UU390" s="192"/>
      <c r="UV390" s="192"/>
      <c r="UW390" s="192"/>
      <c r="UX390" s="192"/>
      <c r="UY390" s="192"/>
      <c r="UZ390" s="192"/>
      <c r="VA390" s="192"/>
      <c r="VB390" s="192"/>
      <c r="VC390" s="192"/>
      <c r="VD390" s="192"/>
      <c r="VE390" s="192"/>
      <c r="VF390" s="192"/>
      <c r="VG390" s="192"/>
      <c r="VH390" s="192"/>
      <c r="VI390" s="192"/>
      <c r="VJ390" s="192"/>
      <c r="VK390" s="192"/>
      <c r="VL390" s="192"/>
      <c r="VM390" s="192"/>
      <c r="VN390" s="192"/>
      <c r="VO390" s="192"/>
      <c r="VP390" s="192"/>
      <c r="VQ390" s="192"/>
      <c r="VR390" s="192"/>
      <c r="VS390" s="192"/>
      <c r="VT390" s="192"/>
      <c r="VU390" s="192"/>
      <c r="VV390" s="192"/>
      <c r="VW390" s="192"/>
      <c r="VX390" s="192"/>
      <c r="VY390" s="192"/>
      <c r="VZ390" s="192"/>
      <c r="WA390" s="192"/>
      <c r="WB390" s="192"/>
      <c r="WC390" s="192"/>
      <c r="WD390" s="192"/>
      <c r="WE390" s="192"/>
      <c r="WF390" s="192"/>
      <c r="WG390" s="192"/>
      <c r="WH390" s="192"/>
      <c r="WI390" s="192"/>
      <c r="WJ390" s="192"/>
      <c r="WK390" s="192"/>
      <c r="WL390" s="192"/>
      <c r="WM390" s="192"/>
      <c r="WN390" s="192"/>
      <c r="WO390" s="192"/>
      <c r="WP390" s="192"/>
      <c r="WQ390" s="192"/>
      <c r="WR390" s="192"/>
      <c r="WS390" s="192"/>
      <c r="WT390" s="192"/>
      <c r="WU390" s="192"/>
      <c r="WV390" s="192"/>
      <c r="WW390" s="192"/>
      <c r="WX390" s="192"/>
      <c r="WY390" s="192"/>
      <c r="WZ390" s="192"/>
      <c r="XA390" s="192"/>
      <c r="XB390" s="192"/>
      <c r="XC390" s="192"/>
      <c r="XD390" s="192"/>
      <c r="XE390" s="192"/>
      <c r="XF390" s="192"/>
      <c r="XG390" s="192"/>
      <c r="XH390" s="192"/>
      <c r="XI390" s="192"/>
      <c r="XJ390" s="192"/>
      <c r="XK390" s="192"/>
      <c r="XL390" s="192"/>
      <c r="XM390" s="192"/>
      <c r="XN390" s="192"/>
      <c r="XO390" s="192"/>
      <c r="XP390" s="192"/>
      <c r="XQ390" s="192"/>
      <c r="XR390" s="192"/>
      <c r="XS390" s="192"/>
      <c r="XT390" s="192"/>
      <c r="XU390" s="192"/>
      <c r="XV390" s="192"/>
      <c r="XW390" s="192"/>
      <c r="XX390" s="192"/>
      <c r="XY390" s="192"/>
      <c r="XZ390" s="192"/>
      <c r="YA390" s="192"/>
      <c r="YB390" s="192"/>
      <c r="YC390" s="192"/>
      <c r="YD390" s="192"/>
      <c r="YE390" s="192"/>
      <c r="YF390" s="192"/>
      <c r="YG390" s="192"/>
      <c r="YH390" s="192"/>
      <c r="YI390" s="192"/>
      <c r="YJ390" s="192"/>
      <c r="YK390" s="192"/>
      <c r="YL390" s="192"/>
      <c r="YM390" s="192"/>
      <c r="YN390" s="192"/>
      <c r="YO390" s="192"/>
      <c r="YP390" s="192"/>
      <c r="YQ390" s="192"/>
      <c r="YR390" s="192"/>
      <c r="YS390" s="192"/>
      <c r="YT390" s="192"/>
      <c r="YU390" s="192"/>
      <c r="YV390" s="192"/>
      <c r="YW390" s="192"/>
      <c r="YX390" s="192"/>
      <c r="YY390" s="192"/>
      <c r="YZ390" s="192"/>
      <c r="ZA390" s="192"/>
      <c r="ZB390" s="192"/>
      <c r="ZC390" s="192"/>
      <c r="ZD390" s="192"/>
      <c r="ZE390" s="192"/>
      <c r="ZF390" s="192"/>
      <c r="ZG390" s="192"/>
      <c r="ZH390" s="192"/>
      <c r="ZI390" s="192"/>
      <c r="ZJ390" s="192"/>
      <c r="ZK390" s="192"/>
      <c r="ZL390" s="192"/>
      <c r="ZM390" s="192"/>
      <c r="ZN390" s="192"/>
      <c r="ZO390" s="192"/>
      <c r="ZP390" s="192"/>
      <c r="ZQ390" s="192"/>
      <c r="ZR390" s="192"/>
      <c r="ZS390" s="192"/>
      <c r="ZT390" s="192"/>
      <c r="ZU390" s="192"/>
      <c r="ZV390" s="192"/>
      <c r="ZW390" s="192"/>
      <c r="ZX390" s="192"/>
      <c r="ZY390" s="192"/>
      <c r="ZZ390" s="192"/>
      <c r="AAA390" s="192"/>
      <c r="AAB390" s="192"/>
      <c r="AAC390" s="192"/>
      <c r="AAD390" s="192"/>
      <c r="AAE390" s="192"/>
      <c r="AAF390" s="192"/>
      <c r="AAG390" s="192"/>
      <c r="AAH390" s="192"/>
      <c r="AAI390" s="192"/>
      <c r="AAJ390" s="192"/>
      <c r="AAK390" s="192"/>
      <c r="AAL390" s="192"/>
      <c r="AAM390" s="192"/>
      <c r="AAN390" s="192"/>
      <c r="AAO390" s="192"/>
      <c r="AAP390" s="192"/>
      <c r="AAQ390" s="192"/>
      <c r="AAR390" s="192"/>
      <c r="AAS390" s="192"/>
      <c r="AAT390" s="192"/>
      <c r="AAU390" s="192"/>
      <c r="AAV390" s="192"/>
      <c r="AAW390" s="192"/>
      <c r="AAX390" s="192"/>
      <c r="AAY390" s="192"/>
      <c r="AAZ390" s="192"/>
      <c r="ABA390" s="192"/>
      <c r="ABB390" s="192"/>
      <c r="ABC390" s="192"/>
      <c r="ABD390" s="192"/>
      <c r="ABE390" s="192"/>
      <c r="ABF390" s="192"/>
      <c r="ABG390" s="192"/>
      <c r="ABH390" s="192"/>
      <c r="ABI390" s="192"/>
      <c r="ABJ390" s="192"/>
      <c r="ABK390" s="192"/>
      <c r="ABL390" s="192"/>
      <c r="ABM390" s="192"/>
      <c r="ABN390" s="192"/>
      <c r="ABO390" s="192"/>
      <c r="ABP390" s="192"/>
      <c r="ABQ390" s="192"/>
      <c r="ABR390" s="192"/>
      <c r="ABS390" s="192"/>
      <c r="ABT390" s="192"/>
      <c r="ABU390" s="192"/>
      <c r="ABV390" s="192"/>
      <c r="ABW390" s="192"/>
      <c r="ABX390" s="192"/>
      <c r="ABY390" s="192"/>
      <c r="ABZ390" s="192"/>
      <c r="ACA390" s="192"/>
      <c r="ACB390" s="192"/>
      <c r="ACC390" s="192"/>
      <c r="ACD390" s="192"/>
      <c r="ACE390" s="192"/>
      <c r="ACF390" s="192"/>
      <c r="ACG390" s="192"/>
      <c r="ACH390" s="192"/>
      <c r="ACI390" s="192"/>
      <c r="ACJ390" s="192"/>
      <c r="ACK390" s="192"/>
      <c r="ACL390" s="192"/>
      <c r="ACM390" s="192"/>
      <c r="ACN390" s="192"/>
      <c r="ACO390" s="192"/>
      <c r="ACP390" s="192"/>
      <c r="ACQ390" s="192"/>
      <c r="ACR390" s="192"/>
      <c r="ACS390" s="192"/>
      <c r="ACT390" s="192"/>
      <c r="ACU390" s="192"/>
      <c r="ACV390" s="192"/>
      <c r="ACW390" s="192"/>
      <c r="ACX390" s="192"/>
      <c r="ACY390" s="192"/>
      <c r="ACZ390" s="192"/>
      <c r="ADA390" s="192"/>
      <c r="ADB390" s="192"/>
      <c r="ADC390" s="192"/>
      <c r="ADD390" s="192"/>
      <c r="ADE390" s="192"/>
      <c r="ADF390" s="192"/>
      <c r="ADG390" s="192"/>
      <c r="ADH390" s="192"/>
      <c r="ADI390" s="192"/>
      <c r="ADJ390" s="192"/>
      <c r="ADK390" s="192"/>
      <c r="ADL390" s="192"/>
      <c r="ADM390" s="192"/>
      <c r="ADN390" s="192"/>
      <c r="ADO390" s="192"/>
      <c r="ADP390" s="192"/>
      <c r="ADQ390" s="192"/>
      <c r="ADR390" s="192"/>
      <c r="ADS390" s="192"/>
      <c r="ADT390" s="192"/>
      <c r="ADU390" s="192"/>
      <c r="ADV390" s="192"/>
      <c r="ADW390" s="192"/>
      <c r="ADX390" s="192"/>
      <c r="ADY390" s="192"/>
      <c r="ADZ390" s="192"/>
      <c r="AEA390" s="192"/>
      <c r="AEB390" s="192"/>
      <c r="AEC390" s="192"/>
      <c r="AED390" s="192"/>
      <c r="AEE390" s="192"/>
      <c r="AEF390" s="192"/>
      <c r="AEG390" s="192"/>
      <c r="AEH390" s="192"/>
      <c r="AEI390" s="192"/>
      <c r="AEJ390" s="192"/>
      <c r="AEK390" s="192"/>
      <c r="AEL390" s="192"/>
      <c r="AEM390" s="192"/>
      <c r="AEN390" s="192"/>
      <c r="AEO390" s="192"/>
      <c r="AEP390" s="192"/>
      <c r="AEQ390" s="192"/>
      <c r="AER390" s="192"/>
      <c r="AES390" s="192"/>
      <c r="AET390" s="192"/>
      <c r="AEU390" s="192"/>
      <c r="AEV390" s="192"/>
      <c r="AEW390" s="192"/>
      <c r="AEX390" s="192"/>
      <c r="AEY390" s="192"/>
      <c r="AEZ390" s="192"/>
      <c r="AFA390" s="192"/>
      <c r="AFB390" s="192"/>
      <c r="AFC390" s="192"/>
      <c r="AFD390" s="192"/>
      <c r="AFE390" s="192"/>
      <c r="AFF390" s="192"/>
      <c r="AFG390" s="192"/>
      <c r="AFH390" s="192"/>
      <c r="AFI390" s="192"/>
      <c r="AFJ390" s="192"/>
      <c r="AFK390" s="192"/>
      <c r="AFL390" s="192"/>
      <c r="AFM390" s="192"/>
      <c r="AFN390" s="192"/>
      <c r="AFO390" s="192"/>
      <c r="AFP390" s="192"/>
      <c r="AFQ390" s="192"/>
      <c r="AFR390" s="192"/>
      <c r="AFS390" s="192"/>
      <c r="AFT390" s="192"/>
      <c r="AFU390" s="192"/>
      <c r="AFV390" s="192"/>
      <c r="AFW390" s="192"/>
      <c r="AFX390" s="192"/>
      <c r="AFY390" s="192"/>
      <c r="AFZ390" s="192"/>
      <c r="AGA390" s="192"/>
      <c r="AGB390" s="192"/>
      <c r="AGC390" s="192"/>
      <c r="AGD390" s="192"/>
      <c r="AGE390" s="192"/>
      <c r="AGF390" s="192"/>
      <c r="AGG390" s="192"/>
      <c r="AGH390" s="192"/>
      <c r="AGI390" s="192"/>
      <c r="AGJ390" s="192"/>
      <c r="AGK390" s="192"/>
      <c r="AGL390" s="192"/>
      <c r="AGM390" s="192"/>
      <c r="AGN390" s="192"/>
      <c r="AGO390" s="192"/>
      <c r="AGP390" s="192"/>
      <c r="AGQ390" s="192"/>
      <c r="AGR390" s="192"/>
      <c r="AGS390" s="192"/>
      <c r="AGT390" s="192"/>
      <c r="AGU390" s="192"/>
      <c r="AGV390" s="192"/>
      <c r="AGW390" s="192"/>
      <c r="AGX390" s="192"/>
      <c r="AGY390" s="192"/>
      <c r="AGZ390" s="192"/>
      <c r="AHA390" s="192"/>
      <c r="AHB390" s="192"/>
      <c r="AHC390" s="192"/>
      <c r="AHD390" s="192"/>
      <c r="AHE390" s="192"/>
      <c r="AHF390" s="192"/>
      <c r="AHG390" s="192"/>
      <c r="AHH390" s="192"/>
      <c r="AHI390" s="192"/>
      <c r="AHJ390" s="192"/>
      <c r="AHK390" s="192"/>
      <c r="AHL390" s="192"/>
      <c r="AHM390" s="192"/>
      <c r="AHN390" s="192"/>
      <c r="AHO390" s="192"/>
      <c r="AHP390" s="192"/>
      <c r="AHQ390" s="192"/>
      <c r="AHR390" s="192"/>
      <c r="AHS390" s="192"/>
      <c r="AHT390" s="192"/>
      <c r="AHU390" s="192"/>
      <c r="AHV390" s="192"/>
      <c r="AHW390" s="192"/>
      <c r="AHX390" s="192"/>
      <c r="AHY390" s="192"/>
      <c r="AHZ390" s="192"/>
      <c r="AIA390" s="192"/>
      <c r="AIB390" s="192"/>
      <c r="AIC390" s="192"/>
      <c r="AID390" s="192"/>
      <c r="AIE390" s="192"/>
      <c r="AIF390" s="192"/>
      <c r="AIG390" s="192"/>
      <c r="AIH390" s="192"/>
      <c r="AII390" s="192"/>
      <c r="AIJ390" s="192"/>
      <c r="AIK390" s="192"/>
      <c r="AIL390" s="192"/>
      <c r="AIM390" s="192"/>
      <c r="AIN390" s="192"/>
      <c r="AIO390" s="192"/>
      <c r="AIP390" s="192"/>
      <c r="AIQ390" s="192"/>
      <c r="AIR390" s="192"/>
      <c r="AIS390" s="192"/>
      <c r="AIT390" s="192"/>
      <c r="AIU390" s="192"/>
      <c r="AIV390" s="192"/>
      <c r="AIW390" s="192"/>
      <c r="AIX390" s="192"/>
      <c r="AIY390" s="192"/>
      <c r="AIZ390" s="192"/>
      <c r="AJA390" s="192"/>
      <c r="AJB390" s="192"/>
      <c r="AJC390" s="192"/>
      <c r="AJD390" s="192"/>
      <c r="AJE390" s="192"/>
      <c r="AJF390" s="192"/>
      <c r="AJG390" s="192"/>
      <c r="AJH390" s="192"/>
      <c r="AJI390" s="192"/>
      <c r="AJJ390" s="192"/>
      <c r="AJK390" s="192"/>
      <c r="AJL390" s="192"/>
      <c r="AJM390" s="192"/>
      <c r="AJN390" s="192"/>
      <c r="AJO390" s="192"/>
      <c r="AJP390" s="192"/>
      <c r="AJQ390" s="192"/>
      <c r="AJR390" s="192"/>
      <c r="AJS390" s="192"/>
      <c r="AJT390" s="192"/>
      <c r="AJU390" s="192"/>
      <c r="AJV390" s="192"/>
      <c r="AJW390" s="192"/>
      <c r="AJX390" s="192"/>
      <c r="AJY390" s="192"/>
      <c r="AJZ390" s="192"/>
      <c r="AKA390" s="192"/>
      <c r="AKB390" s="192"/>
      <c r="AKC390" s="192"/>
      <c r="AKD390" s="192"/>
      <c r="AKE390" s="192"/>
      <c r="AKF390" s="192"/>
      <c r="AKG390" s="192"/>
      <c r="AKH390" s="192"/>
      <c r="AKI390" s="192"/>
      <c r="AKJ390" s="192"/>
      <c r="AKK390" s="192"/>
      <c r="AKL390" s="192"/>
      <c r="AKM390" s="192"/>
      <c r="AKN390" s="192"/>
      <c r="AKO390" s="192"/>
      <c r="AKP390" s="192"/>
      <c r="AKQ390" s="192"/>
      <c r="AKR390" s="192"/>
      <c r="AKS390" s="192"/>
      <c r="AKT390" s="192"/>
      <c r="AKU390" s="192"/>
      <c r="AKV390" s="192"/>
      <c r="AKW390" s="192"/>
      <c r="AKX390" s="192"/>
      <c r="AKY390" s="192"/>
      <c r="AKZ390" s="192"/>
      <c r="ALA390" s="192"/>
      <c r="ALB390" s="192"/>
      <c r="ALC390" s="192"/>
      <c r="ALD390" s="192"/>
      <c r="ALE390" s="192"/>
      <c r="ALF390" s="192"/>
      <c r="ALG390" s="192"/>
      <c r="ALH390" s="192"/>
      <c r="ALI390" s="192"/>
      <c r="ALJ390" s="192"/>
      <c r="ALK390" s="192"/>
      <c r="ALL390" s="192"/>
      <c r="ALM390" s="192"/>
      <c r="ALN390" s="192"/>
      <c r="ALO390" s="192"/>
      <c r="ALP390" s="192"/>
      <c r="ALQ390" s="192"/>
      <c r="ALR390" s="192"/>
      <c r="ALS390" s="192"/>
      <c r="ALT390" s="192"/>
      <c r="ALU390" s="192"/>
      <c r="ALV390" s="192"/>
      <c r="ALW390" s="192"/>
      <c r="ALX390" s="192"/>
      <c r="ALY390" s="192"/>
      <c r="ALZ390" s="192"/>
      <c r="AMA390" s="192"/>
      <c r="AMB390" s="192"/>
      <c r="AMC390" s="192"/>
      <c r="AMD390" s="192"/>
      <c r="AME390" s="192"/>
      <c r="AMF390" s="192"/>
      <c r="AMG390" s="192"/>
      <c r="AMH390" s="192"/>
      <c r="AMI390" s="192"/>
      <c r="AMJ390" s="192"/>
    </row>
    <row r="391" spans="1:1024" s="220" customFormat="1" ht="48" x14ac:dyDescent="0.25">
      <c r="A391" s="672"/>
      <c r="B391" s="675"/>
      <c r="C391" s="671"/>
      <c r="D391" s="671"/>
      <c r="E391" s="672"/>
      <c r="F391" s="187" t="s">
        <v>1740</v>
      </c>
      <c r="G391" s="189" t="s">
        <v>1289</v>
      </c>
      <c r="H391" s="187" t="s">
        <v>1262</v>
      </c>
      <c r="I391" s="189" t="s">
        <v>1741</v>
      </c>
      <c r="J391" s="190" t="s">
        <v>208</v>
      </c>
      <c r="K391" s="188" t="s">
        <v>1291</v>
      </c>
      <c r="L391" s="189" t="str">
        <f>VLOOKUP(K391,CódigosRetorno!$A$2:$B$1795,2,FALSE())</f>
        <v>El dato ingresado como atributo @listURI es incorrecto.</v>
      </c>
      <c r="M391" s="187" t="s">
        <v>8</v>
      </c>
      <c r="N391" s="191"/>
      <c r="O391" s="192"/>
      <c r="P391" s="192"/>
      <c r="Q391" s="192"/>
      <c r="R391" s="192"/>
      <c r="S391" s="192"/>
      <c r="T391" s="192"/>
      <c r="U391" s="192"/>
      <c r="V391" s="192"/>
      <c r="W391" s="192"/>
      <c r="X391" s="192"/>
      <c r="Y391" s="192"/>
      <c r="Z391" s="192"/>
      <c r="AA391" s="192"/>
      <c r="AB391" s="192"/>
      <c r="AC391" s="192"/>
      <c r="AD391" s="192"/>
      <c r="AE391" s="192"/>
      <c r="AF391" s="192"/>
      <c r="AG391" s="192"/>
      <c r="AH391" s="192"/>
      <c r="AI391" s="192"/>
      <c r="AJ391" s="192"/>
      <c r="AK391" s="192"/>
      <c r="AL391" s="192"/>
      <c r="AM391" s="192"/>
      <c r="AN391" s="192"/>
      <c r="AO391" s="192"/>
      <c r="AP391" s="192"/>
      <c r="AQ391" s="192"/>
      <c r="AR391" s="192"/>
      <c r="AS391" s="192"/>
      <c r="AT391" s="192"/>
      <c r="AU391" s="192"/>
      <c r="AV391" s="192"/>
      <c r="AW391" s="192"/>
      <c r="AX391" s="192"/>
      <c r="AY391" s="192"/>
      <c r="AZ391" s="192"/>
      <c r="BA391" s="192"/>
      <c r="BB391" s="192"/>
      <c r="BC391" s="192"/>
      <c r="BD391" s="192"/>
      <c r="BE391" s="192"/>
      <c r="BF391" s="192"/>
      <c r="BG391" s="192"/>
      <c r="BH391" s="192"/>
      <c r="BI391" s="192"/>
      <c r="BJ391" s="192"/>
      <c r="BK391" s="192"/>
      <c r="BL391" s="192"/>
      <c r="BM391" s="192"/>
      <c r="BN391" s="192"/>
      <c r="BO391" s="192"/>
      <c r="BP391" s="192"/>
      <c r="BQ391" s="192"/>
      <c r="BR391" s="192"/>
      <c r="BS391" s="192"/>
      <c r="BT391" s="192"/>
      <c r="BU391" s="192"/>
      <c r="BV391" s="192"/>
      <c r="BW391" s="192"/>
      <c r="BX391" s="192"/>
      <c r="BY391" s="192"/>
      <c r="BZ391" s="192"/>
      <c r="CA391" s="192"/>
      <c r="CB391" s="192"/>
      <c r="CC391" s="192"/>
      <c r="CD391" s="192"/>
      <c r="CE391" s="192"/>
      <c r="CF391" s="192"/>
      <c r="CG391" s="192"/>
      <c r="CH391" s="192"/>
      <c r="CI391" s="192"/>
      <c r="CJ391" s="192"/>
      <c r="CK391" s="192"/>
      <c r="CL391" s="192"/>
      <c r="CM391" s="192"/>
      <c r="CN391" s="192"/>
      <c r="CO391" s="192"/>
      <c r="CP391" s="192"/>
      <c r="CQ391" s="192"/>
      <c r="CR391" s="192"/>
      <c r="CS391" s="192"/>
      <c r="CT391" s="192"/>
      <c r="CU391" s="192"/>
      <c r="CV391" s="192"/>
      <c r="CW391" s="192"/>
      <c r="CX391" s="192"/>
      <c r="CY391" s="192"/>
      <c r="CZ391" s="192"/>
      <c r="DA391" s="192"/>
      <c r="DB391" s="192"/>
      <c r="DC391" s="192"/>
      <c r="DD391" s="192"/>
      <c r="DE391" s="192"/>
      <c r="DF391" s="192"/>
      <c r="DG391" s="192"/>
      <c r="DH391" s="192"/>
      <c r="DI391" s="192"/>
      <c r="DJ391" s="192"/>
      <c r="DK391" s="192"/>
      <c r="DL391" s="192"/>
      <c r="DM391" s="192"/>
      <c r="DN391" s="192"/>
      <c r="DO391" s="192"/>
      <c r="DP391" s="192"/>
      <c r="DQ391" s="192"/>
      <c r="DR391" s="192"/>
      <c r="DS391" s="192"/>
      <c r="DT391" s="192"/>
      <c r="DU391" s="192"/>
      <c r="DV391" s="192"/>
      <c r="DW391" s="192"/>
      <c r="DX391" s="192"/>
      <c r="DY391" s="192"/>
      <c r="DZ391" s="192"/>
      <c r="EA391" s="192"/>
      <c r="EB391" s="192"/>
      <c r="EC391" s="192"/>
      <c r="ED391" s="192"/>
      <c r="EE391" s="192"/>
      <c r="EF391" s="192"/>
      <c r="EG391" s="192"/>
      <c r="EH391" s="192"/>
      <c r="EI391" s="192"/>
      <c r="EJ391" s="192"/>
      <c r="EK391" s="192"/>
      <c r="EL391" s="192"/>
      <c r="EM391" s="192"/>
      <c r="EN391" s="192"/>
      <c r="EO391" s="192"/>
      <c r="EP391" s="192"/>
      <c r="EQ391" s="192"/>
      <c r="ER391" s="192"/>
      <c r="ES391" s="192"/>
      <c r="ET391" s="192"/>
      <c r="EU391" s="192"/>
      <c r="EV391" s="192"/>
      <c r="EW391" s="192"/>
      <c r="EX391" s="192"/>
      <c r="EY391" s="192"/>
      <c r="EZ391" s="192"/>
      <c r="FA391" s="192"/>
      <c r="FB391" s="192"/>
      <c r="FC391" s="192"/>
      <c r="FD391" s="192"/>
      <c r="FE391" s="192"/>
      <c r="FF391" s="192"/>
      <c r="FG391" s="192"/>
      <c r="FH391" s="192"/>
      <c r="FI391" s="192"/>
      <c r="FJ391" s="192"/>
      <c r="FK391" s="192"/>
      <c r="FL391" s="192"/>
      <c r="FM391" s="192"/>
      <c r="FN391" s="192"/>
      <c r="FO391" s="192"/>
      <c r="FP391" s="192"/>
      <c r="FQ391" s="192"/>
      <c r="FR391" s="192"/>
      <c r="FS391" s="192"/>
      <c r="FT391" s="192"/>
      <c r="FU391" s="192"/>
      <c r="FV391" s="192"/>
      <c r="FW391" s="192"/>
      <c r="FX391" s="192"/>
      <c r="FY391" s="192"/>
      <c r="FZ391" s="192"/>
      <c r="GA391" s="192"/>
      <c r="GB391" s="192"/>
      <c r="GC391" s="192"/>
      <c r="GD391" s="192"/>
      <c r="GE391" s="192"/>
      <c r="GF391" s="192"/>
      <c r="GG391" s="192"/>
      <c r="GH391" s="192"/>
      <c r="GI391" s="192"/>
      <c r="GJ391" s="192"/>
      <c r="GK391" s="192"/>
      <c r="GL391" s="192"/>
      <c r="GM391" s="192"/>
      <c r="GN391" s="192"/>
      <c r="GO391" s="192"/>
      <c r="GP391" s="192"/>
      <c r="GQ391" s="192"/>
      <c r="GR391" s="192"/>
      <c r="GS391" s="192"/>
      <c r="GT391" s="192"/>
      <c r="GU391" s="192"/>
      <c r="GV391" s="192"/>
      <c r="GW391" s="192"/>
      <c r="GX391" s="192"/>
      <c r="GY391" s="192"/>
      <c r="GZ391" s="192"/>
      <c r="HA391" s="192"/>
      <c r="HB391" s="192"/>
      <c r="HC391" s="192"/>
      <c r="HD391" s="192"/>
      <c r="HE391" s="192"/>
      <c r="HF391" s="192"/>
      <c r="HG391" s="192"/>
      <c r="HH391" s="192"/>
      <c r="HI391" s="192"/>
      <c r="HJ391" s="192"/>
      <c r="HK391" s="192"/>
      <c r="HL391" s="192"/>
      <c r="HM391" s="192"/>
      <c r="HN391" s="192"/>
      <c r="HO391" s="192"/>
      <c r="HP391" s="192"/>
      <c r="HQ391" s="192"/>
      <c r="HR391" s="192"/>
      <c r="HS391" s="192"/>
      <c r="HT391" s="192"/>
      <c r="HU391" s="192"/>
      <c r="HV391" s="192"/>
      <c r="HW391" s="192"/>
      <c r="HX391" s="192"/>
      <c r="HY391" s="192"/>
      <c r="HZ391" s="192"/>
      <c r="IA391" s="192"/>
      <c r="IB391" s="192"/>
      <c r="IC391" s="192"/>
      <c r="ID391" s="192"/>
      <c r="IE391" s="192"/>
      <c r="IF391" s="192"/>
      <c r="IG391" s="192"/>
      <c r="IH391" s="192"/>
      <c r="II391" s="192"/>
      <c r="IJ391" s="192"/>
      <c r="IK391" s="192"/>
      <c r="IL391" s="192"/>
      <c r="IM391" s="192"/>
      <c r="IN391" s="192"/>
      <c r="IO391" s="192"/>
      <c r="IP391" s="192"/>
      <c r="IQ391" s="192"/>
      <c r="IR391" s="192"/>
      <c r="IS391" s="192"/>
      <c r="IT391" s="192"/>
      <c r="IU391" s="192"/>
      <c r="IV391" s="192"/>
      <c r="IW391" s="192"/>
      <c r="IX391" s="192"/>
      <c r="IY391" s="192"/>
      <c r="IZ391" s="192"/>
      <c r="JA391" s="192"/>
      <c r="JB391" s="192"/>
      <c r="JC391" s="192"/>
      <c r="JD391" s="192"/>
      <c r="JE391" s="192"/>
      <c r="JF391" s="192"/>
      <c r="JG391" s="192"/>
      <c r="JH391" s="192"/>
      <c r="JI391" s="192"/>
      <c r="JJ391" s="192"/>
      <c r="JK391" s="192"/>
      <c r="JL391" s="192"/>
      <c r="JM391" s="192"/>
      <c r="JN391" s="192"/>
      <c r="JO391" s="192"/>
      <c r="JP391" s="192"/>
      <c r="JQ391" s="192"/>
      <c r="JR391" s="192"/>
      <c r="JS391" s="192"/>
      <c r="JT391" s="192"/>
      <c r="JU391" s="192"/>
      <c r="JV391" s="192"/>
      <c r="JW391" s="192"/>
      <c r="JX391" s="192"/>
      <c r="JY391" s="192"/>
      <c r="JZ391" s="192"/>
      <c r="KA391" s="192"/>
      <c r="KB391" s="192"/>
      <c r="KC391" s="192"/>
      <c r="KD391" s="192"/>
      <c r="KE391" s="192"/>
      <c r="KF391" s="192"/>
      <c r="KG391" s="192"/>
      <c r="KH391" s="192"/>
      <c r="KI391" s="192"/>
      <c r="KJ391" s="192"/>
      <c r="KK391" s="192"/>
      <c r="KL391" s="192"/>
      <c r="KM391" s="192"/>
      <c r="KN391" s="192"/>
      <c r="KO391" s="192"/>
      <c r="KP391" s="192"/>
      <c r="KQ391" s="192"/>
      <c r="KR391" s="192"/>
      <c r="KS391" s="192"/>
      <c r="KT391" s="192"/>
      <c r="KU391" s="192"/>
      <c r="KV391" s="192"/>
      <c r="KW391" s="192"/>
      <c r="KX391" s="192"/>
      <c r="KY391" s="192"/>
      <c r="KZ391" s="192"/>
      <c r="LA391" s="192"/>
      <c r="LB391" s="192"/>
      <c r="LC391" s="192"/>
      <c r="LD391" s="192"/>
      <c r="LE391" s="192"/>
      <c r="LF391" s="192"/>
      <c r="LG391" s="192"/>
      <c r="LH391" s="192"/>
      <c r="LI391" s="192"/>
      <c r="LJ391" s="192"/>
      <c r="LK391" s="192"/>
      <c r="LL391" s="192"/>
      <c r="LM391" s="192"/>
      <c r="LN391" s="192"/>
      <c r="LO391" s="192"/>
      <c r="LP391" s="192"/>
      <c r="LQ391" s="192"/>
      <c r="LR391" s="192"/>
      <c r="LS391" s="192"/>
      <c r="LT391" s="192"/>
      <c r="LU391" s="192"/>
      <c r="LV391" s="192"/>
      <c r="LW391" s="192"/>
      <c r="LX391" s="192"/>
      <c r="LY391" s="192"/>
      <c r="LZ391" s="192"/>
      <c r="MA391" s="192"/>
      <c r="MB391" s="192"/>
      <c r="MC391" s="192"/>
      <c r="MD391" s="192"/>
      <c r="ME391" s="192"/>
      <c r="MF391" s="192"/>
      <c r="MG391" s="192"/>
      <c r="MH391" s="192"/>
      <c r="MI391" s="192"/>
      <c r="MJ391" s="192"/>
      <c r="MK391" s="192"/>
      <c r="ML391" s="192"/>
      <c r="MM391" s="192"/>
      <c r="MN391" s="192"/>
      <c r="MO391" s="192"/>
      <c r="MP391" s="192"/>
      <c r="MQ391" s="192"/>
      <c r="MR391" s="192"/>
      <c r="MS391" s="192"/>
      <c r="MT391" s="192"/>
      <c r="MU391" s="192"/>
      <c r="MV391" s="192"/>
      <c r="MW391" s="192"/>
      <c r="MX391" s="192"/>
      <c r="MY391" s="192"/>
      <c r="MZ391" s="192"/>
      <c r="NA391" s="192"/>
      <c r="NB391" s="192"/>
      <c r="NC391" s="192"/>
      <c r="ND391" s="192"/>
      <c r="NE391" s="192"/>
      <c r="NF391" s="192"/>
      <c r="NG391" s="192"/>
      <c r="NH391" s="192"/>
      <c r="NI391" s="192"/>
      <c r="NJ391" s="192"/>
      <c r="NK391" s="192"/>
      <c r="NL391" s="192"/>
      <c r="NM391" s="192"/>
      <c r="NN391" s="192"/>
      <c r="NO391" s="192"/>
      <c r="NP391" s="192"/>
      <c r="NQ391" s="192"/>
      <c r="NR391" s="192"/>
      <c r="NS391" s="192"/>
      <c r="NT391" s="192"/>
      <c r="NU391" s="192"/>
      <c r="NV391" s="192"/>
      <c r="NW391" s="192"/>
      <c r="NX391" s="192"/>
      <c r="NY391" s="192"/>
      <c r="NZ391" s="192"/>
      <c r="OA391" s="192"/>
      <c r="OB391" s="192"/>
      <c r="OC391" s="192"/>
      <c r="OD391" s="192"/>
      <c r="OE391" s="192"/>
      <c r="OF391" s="192"/>
      <c r="OG391" s="192"/>
      <c r="OH391" s="192"/>
      <c r="OI391" s="192"/>
      <c r="OJ391" s="192"/>
      <c r="OK391" s="192"/>
      <c r="OL391" s="192"/>
      <c r="OM391" s="192"/>
      <c r="ON391" s="192"/>
      <c r="OO391" s="192"/>
      <c r="OP391" s="192"/>
      <c r="OQ391" s="192"/>
      <c r="OR391" s="192"/>
      <c r="OS391" s="192"/>
      <c r="OT391" s="192"/>
      <c r="OU391" s="192"/>
      <c r="OV391" s="192"/>
      <c r="OW391" s="192"/>
      <c r="OX391" s="192"/>
      <c r="OY391" s="192"/>
      <c r="OZ391" s="192"/>
      <c r="PA391" s="192"/>
      <c r="PB391" s="192"/>
      <c r="PC391" s="192"/>
      <c r="PD391" s="192"/>
      <c r="PE391" s="192"/>
      <c r="PF391" s="192"/>
      <c r="PG391" s="192"/>
      <c r="PH391" s="192"/>
      <c r="PI391" s="192"/>
      <c r="PJ391" s="192"/>
      <c r="PK391" s="192"/>
      <c r="PL391" s="192"/>
      <c r="PM391" s="192"/>
      <c r="PN391" s="192"/>
      <c r="PO391" s="192"/>
      <c r="PP391" s="192"/>
      <c r="PQ391" s="192"/>
      <c r="PR391" s="192"/>
      <c r="PS391" s="192"/>
      <c r="PT391" s="192"/>
      <c r="PU391" s="192"/>
      <c r="PV391" s="192"/>
      <c r="PW391" s="192"/>
      <c r="PX391" s="192"/>
      <c r="PY391" s="192"/>
      <c r="PZ391" s="192"/>
      <c r="QA391" s="192"/>
      <c r="QB391" s="192"/>
      <c r="QC391" s="192"/>
      <c r="QD391" s="192"/>
      <c r="QE391" s="192"/>
      <c r="QF391" s="192"/>
      <c r="QG391" s="192"/>
      <c r="QH391" s="192"/>
      <c r="QI391" s="192"/>
      <c r="QJ391" s="192"/>
      <c r="QK391" s="192"/>
      <c r="QL391" s="192"/>
      <c r="QM391" s="192"/>
      <c r="QN391" s="192"/>
      <c r="QO391" s="192"/>
      <c r="QP391" s="192"/>
      <c r="QQ391" s="192"/>
      <c r="QR391" s="192"/>
      <c r="QS391" s="192"/>
      <c r="QT391" s="192"/>
      <c r="QU391" s="192"/>
      <c r="QV391" s="192"/>
      <c r="QW391" s="192"/>
      <c r="QX391" s="192"/>
      <c r="QY391" s="192"/>
      <c r="QZ391" s="192"/>
      <c r="RA391" s="192"/>
      <c r="RB391" s="192"/>
      <c r="RC391" s="192"/>
      <c r="RD391" s="192"/>
      <c r="RE391" s="192"/>
      <c r="RF391" s="192"/>
      <c r="RG391" s="192"/>
      <c r="RH391" s="192"/>
      <c r="RI391" s="192"/>
      <c r="RJ391" s="192"/>
      <c r="RK391" s="192"/>
      <c r="RL391" s="192"/>
      <c r="RM391" s="192"/>
      <c r="RN391" s="192"/>
      <c r="RO391" s="192"/>
      <c r="RP391" s="192"/>
      <c r="RQ391" s="192"/>
      <c r="RR391" s="192"/>
      <c r="RS391" s="192"/>
      <c r="RT391" s="192"/>
      <c r="RU391" s="192"/>
      <c r="RV391" s="192"/>
      <c r="RW391" s="192"/>
      <c r="RX391" s="192"/>
      <c r="RY391" s="192"/>
      <c r="RZ391" s="192"/>
      <c r="SA391" s="192"/>
      <c r="SB391" s="192"/>
      <c r="SC391" s="192"/>
      <c r="SD391" s="192"/>
      <c r="SE391" s="192"/>
      <c r="SF391" s="192"/>
      <c r="SG391" s="192"/>
      <c r="SH391" s="192"/>
      <c r="SI391" s="192"/>
      <c r="SJ391" s="192"/>
      <c r="SK391" s="192"/>
      <c r="SL391" s="192"/>
      <c r="SM391" s="192"/>
      <c r="SN391" s="192"/>
      <c r="SO391" s="192"/>
      <c r="SP391" s="192"/>
      <c r="SQ391" s="192"/>
      <c r="SR391" s="192"/>
      <c r="SS391" s="192"/>
      <c r="ST391" s="192"/>
      <c r="SU391" s="192"/>
      <c r="SV391" s="192"/>
      <c r="SW391" s="192"/>
      <c r="SX391" s="192"/>
      <c r="SY391" s="192"/>
      <c r="SZ391" s="192"/>
      <c r="TA391" s="192"/>
      <c r="TB391" s="192"/>
      <c r="TC391" s="192"/>
      <c r="TD391" s="192"/>
      <c r="TE391" s="192"/>
      <c r="TF391" s="192"/>
      <c r="TG391" s="192"/>
      <c r="TH391" s="192"/>
      <c r="TI391" s="192"/>
      <c r="TJ391" s="192"/>
      <c r="TK391" s="192"/>
      <c r="TL391" s="192"/>
      <c r="TM391" s="192"/>
      <c r="TN391" s="192"/>
      <c r="TO391" s="192"/>
      <c r="TP391" s="192"/>
      <c r="TQ391" s="192"/>
      <c r="TR391" s="192"/>
      <c r="TS391" s="192"/>
      <c r="TT391" s="192"/>
      <c r="TU391" s="192"/>
      <c r="TV391" s="192"/>
      <c r="TW391" s="192"/>
      <c r="TX391" s="192"/>
      <c r="TY391" s="192"/>
      <c r="TZ391" s="192"/>
      <c r="UA391" s="192"/>
      <c r="UB391" s="192"/>
      <c r="UC391" s="192"/>
      <c r="UD391" s="192"/>
      <c r="UE391" s="192"/>
      <c r="UF391" s="192"/>
      <c r="UG391" s="192"/>
      <c r="UH391" s="192"/>
      <c r="UI391" s="192"/>
      <c r="UJ391" s="192"/>
      <c r="UK391" s="192"/>
      <c r="UL391" s="192"/>
      <c r="UM391" s="192"/>
      <c r="UN391" s="192"/>
      <c r="UO391" s="192"/>
      <c r="UP391" s="192"/>
      <c r="UQ391" s="192"/>
      <c r="UR391" s="192"/>
      <c r="US391" s="192"/>
      <c r="UT391" s="192"/>
      <c r="UU391" s="192"/>
      <c r="UV391" s="192"/>
      <c r="UW391" s="192"/>
      <c r="UX391" s="192"/>
      <c r="UY391" s="192"/>
      <c r="UZ391" s="192"/>
      <c r="VA391" s="192"/>
      <c r="VB391" s="192"/>
      <c r="VC391" s="192"/>
      <c r="VD391" s="192"/>
      <c r="VE391" s="192"/>
      <c r="VF391" s="192"/>
      <c r="VG391" s="192"/>
      <c r="VH391" s="192"/>
      <c r="VI391" s="192"/>
      <c r="VJ391" s="192"/>
      <c r="VK391" s="192"/>
      <c r="VL391" s="192"/>
      <c r="VM391" s="192"/>
      <c r="VN391" s="192"/>
      <c r="VO391" s="192"/>
      <c r="VP391" s="192"/>
      <c r="VQ391" s="192"/>
      <c r="VR391" s="192"/>
      <c r="VS391" s="192"/>
      <c r="VT391" s="192"/>
      <c r="VU391" s="192"/>
      <c r="VV391" s="192"/>
      <c r="VW391" s="192"/>
      <c r="VX391" s="192"/>
      <c r="VY391" s="192"/>
      <c r="VZ391" s="192"/>
      <c r="WA391" s="192"/>
      <c r="WB391" s="192"/>
      <c r="WC391" s="192"/>
      <c r="WD391" s="192"/>
      <c r="WE391" s="192"/>
      <c r="WF391" s="192"/>
      <c r="WG391" s="192"/>
      <c r="WH391" s="192"/>
      <c r="WI391" s="192"/>
      <c r="WJ391" s="192"/>
      <c r="WK391" s="192"/>
      <c r="WL391" s="192"/>
      <c r="WM391" s="192"/>
      <c r="WN391" s="192"/>
      <c r="WO391" s="192"/>
      <c r="WP391" s="192"/>
      <c r="WQ391" s="192"/>
      <c r="WR391" s="192"/>
      <c r="WS391" s="192"/>
      <c r="WT391" s="192"/>
      <c r="WU391" s="192"/>
      <c r="WV391" s="192"/>
      <c r="WW391" s="192"/>
      <c r="WX391" s="192"/>
      <c r="WY391" s="192"/>
      <c r="WZ391" s="192"/>
      <c r="XA391" s="192"/>
      <c r="XB391" s="192"/>
      <c r="XC391" s="192"/>
      <c r="XD391" s="192"/>
      <c r="XE391" s="192"/>
      <c r="XF391" s="192"/>
      <c r="XG391" s="192"/>
      <c r="XH391" s="192"/>
      <c r="XI391" s="192"/>
      <c r="XJ391" s="192"/>
      <c r="XK391" s="192"/>
      <c r="XL391" s="192"/>
      <c r="XM391" s="192"/>
      <c r="XN391" s="192"/>
      <c r="XO391" s="192"/>
      <c r="XP391" s="192"/>
      <c r="XQ391" s="192"/>
      <c r="XR391" s="192"/>
      <c r="XS391" s="192"/>
      <c r="XT391" s="192"/>
      <c r="XU391" s="192"/>
      <c r="XV391" s="192"/>
      <c r="XW391" s="192"/>
      <c r="XX391" s="192"/>
      <c r="XY391" s="192"/>
      <c r="XZ391" s="192"/>
      <c r="YA391" s="192"/>
      <c r="YB391" s="192"/>
      <c r="YC391" s="192"/>
      <c r="YD391" s="192"/>
      <c r="YE391" s="192"/>
      <c r="YF391" s="192"/>
      <c r="YG391" s="192"/>
      <c r="YH391" s="192"/>
      <c r="YI391" s="192"/>
      <c r="YJ391" s="192"/>
      <c r="YK391" s="192"/>
      <c r="YL391" s="192"/>
      <c r="YM391" s="192"/>
      <c r="YN391" s="192"/>
      <c r="YO391" s="192"/>
      <c r="YP391" s="192"/>
      <c r="YQ391" s="192"/>
      <c r="YR391" s="192"/>
      <c r="YS391" s="192"/>
      <c r="YT391" s="192"/>
      <c r="YU391" s="192"/>
      <c r="YV391" s="192"/>
      <c r="YW391" s="192"/>
      <c r="YX391" s="192"/>
      <c r="YY391" s="192"/>
      <c r="YZ391" s="192"/>
      <c r="ZA391" s="192"/>
      <c r="ZB391" s="192"/>
      <c r="ZC391" s="192"/>
      <c r="ZD391" s="192"/>
      <c r="ZE391" s="192"/>
      <c r="ZF391" s="192"/>
      <c r="ZG391" s="192"/>
      <c r="ZH391" s="192"/>
      <c r="ZI391" s="192"/>
      <c r="ZJ391" s="192"/>
      <c r="ZK391" s="192"/>
      <c r="ZL391" s="192"/>
      <c r="ZM391" s="192"/>
      <c r="ZN391" s="192"/>
      <c r="ZO391" s="192"/>
      <c r="ZP391" s="192"/>
      <c r="ZQ391" s="192"/>
      <c r="ZR391" s="192"/>
      <c r="ZS391" s="192"/>
      <c r="ZT391" s="192"/>
      <c r="ZU391" s="192"/>
      <c r="ZV391" s="192"/>
      <c r="ZW391" s="192"/>
      <c r="ZX391" s="192"/>
      <c r="ZY391" s="192"/>
      <c r="ZZ391" s="192"/>
      <c r="AAA391" s="192"/>
      <c r="AAB391" s="192"/>
      <c r="AAC391" s="192"/>
      <c r="AAD391" s="192"/>
      <c r="AAE391" s="192"/>
      <c r="AAF391" s="192"/>
      <c r="AAG391" s="192"/>
      <c r="AAH391" s="192"/>
      <c r="AAI391" s="192"/>
      <c r="AAJ391" s="192"/>
      <c r="AAK391" s="192"/>
      <c r="AAL391" s="192"/>
      <c r="AAM391" s="192"/>
      <c r="AAN391" s="192"/>
      <c r="AAO391" s="192"/>
      <c r="AAP391" s="192"/>
      <c r="AAQ391" s="192"/>
      <c r="AAR391" s="192"/>
      <c r="AAS391" s="192"/>
      <c r="AAT391" s="192"/>
      <c r="AAU391" s="192"/>
      <c r="AAV391" s="192"/>
      <c r="AAW391" s="192"/>
      <c r="AAX391" s="192"/>
      <c r="AAY391" s="192"/>
      <c r="AAZ391" s="192"/>
      <c r="ABA391" s="192"/>
      <c r="ABB391" s="192"/>
      <c r="ABC391" s="192"/>
      <c r="ABD391" s="192"/>
      <c r="ABE391" s="192"/>
      <c r="ABF391" s="192"/>
      <c r="ABG391" s="192"/>
      <c r="ABH391" s="192"/>
      <c r="ABI391" s="192"/>
      <c r="ABJ391" s="192"/>
      <c r="ABK391" s="192"/>
      <c r="ABL391" s="192"/>
      <c r="ABM391" s="192"/>
      <c r="ABN391" s="192"/>
      <c r="ABO391" s="192"/>
      <c r="ABP391" s="192"/>
      <c r="ABQ391" s="192"/>
      <c r="ABR391" s="192"/>
      <c r="ABS391" s="192"/>
      <c r="ABT391" s="192"/>
      <c r="ABU391" s="192"/>
      <c r="ABV391" s="192"/>
      <c r="ABW391" s="192"/>
      <c r="ABX391" s="192"/>
      <c r="ABY391" s="192"/>
      <c r="ABZ391" s="192"/>
      <c r="ACA391" s="192"/>
      <c r="ACB391" s="192"/>
      <c r="ACC391" s="192"/>
      <c r="ACD391" s="192"/>
      <c r="ACE391" s="192"/>
      <c r="ACF391" s="192"/>
      <c r="ACG391" s="192"/>
      <c r="ACH391" s="192"/>
      <c r="ACI391" s="192"/>
      <c r="ACJ391" s="192"/>
      <c r="ACK391" s="192"/>
      <c r="ACL391" s="192"/>
      <c r="ACM391" s="192"/>
      <c r="ACN391" s="192"/>
      <c r="ACO391" s="192"/>
      <c r="ACP391" s="192"/>
      <c r="ACQ391" s="192"/>
      <c r="ACR391" s="192"/>
      <c r="ACS391" s="192"/>
      <c r="ACT391" s="192"/>
      <c r="ACU391" s="192"/>
      <c r="ACV391" s="192"/>
      <c r="ACW391" s="192"/>
      <c r="ACX391" s="192"/>
      <c r="ACY391" s="192"/>
      <c r="ACZ391" s="192"/>
      <c r="ADA391" s="192"/>
      <c r="ADB391" s="192"/>
      <c r="ADC391" s="192"/>
      <c r="ADD391" s="192"/>
      <c r="ADE391" s="192"/>
      <c r="ADF391" s="192"/>
      <c r="ADG391" s="192"/>
      <c r="ADH391" s="192"/>
      <c r="ADI391" s="192"/>
      <c r="ADJ391" s="192"/>
      <c r="ADK391" s="192"/>
      <c r="ADL391" s="192"/>
      <c r="ADM391" s="192"/>
      <c r="ADN391" s="192"/>
      <c r="ADO391" s="192"/>
      <c r="ADP391" s="192"/>
      <c r="ADQ391" s="192"/>
      <c r="ADR391" s="192"/>
      <c r="ADS391" s="192"/>
      <c r="ADT391" s="192"/>
      <c r="ADU391" s="192"/>
      <c r="ADV391" s="192"/>
      <c r="ADW391" s="192"/>
      <c r="ADX391" s="192"/>
      <c r="ADY391" s="192"/>
      <c r="ADZ391" s="192"/>
      <c r="AEA391" s="192"/>
      <c r="AEB391" s="192"/>
      <c r="AEC391" s="192"/>
      <c r="AED391" s="192"/>
      <c r="AEE391" s="192"/>
      <c r="AEF391" s="192"/>
      <c r="AEG391" s="192"/>
      <c r="AEH391" s="192"/>
      <c r="AEI391" s="192"/>
      <c r="AEJ391" s="192"/>
      <c r="AEK391" s="192"/>
      <c r="AEL391" s="192"/>
      <c r="AEM391" s="192"/>
      <c r="AEN391" s="192"/>
      <c r="AEO391" s="192"/>
      <c r="AEP391" s="192"/>
      <c r="AEQ391" s="192"/>
      <c r="AER391" s="192"/>
      <c r="AES391" s="192"/>
      <c r="AET391" s="192"/>
      <c r="AEU391" s="192"/>
      <c r="AEV391" s="192"/>
      <c r="AEW391" s="192"/>
      <c r="AEX391" s="192"/>
      <c r="AEY391" s="192"/>
      <c r="AEZ391" s="192"/>
      <c r="AFA391" s="192"/>
      <c r="AFB391" s="192"/>
      <c r="AFC391" s="192"/>
      <c r="AFD391" s="192"/>
      <c r="AFE391" s="192"/>
      <c r="AFF391" s="192"/>
      <c r="AFG391" s="192"/>
      <c r="AFH391" s="192"/>
      <c r="AFI391" s="192"/>
      <c r="AFJ391" s="192"/>
      <c r="AFK391" s="192"/>
      <c r="AFL391" s="192"/>
      <c r="AFM391" s="192"/>
      <c r="AFN391" s="192"/>
      <c r="AFO391" s="192"/>
      <c r="AFP391" s="192"/>
      <c r="AFQ391" s="192"/>
      <c r="AFR391" s="192"/>
      <c r="AFS391" s="192"/>
      <c r="AFT391" s="192"/>
      <c r="AFU391" s="192"/>
      <c r="AFV391" s="192"/>
      <c r="AFW391" s="192"/>
      <c r="AFX391" s="192"/>
      <c r="AFY391" s="192"/>
      <c r="AFZ391" s="192"/>
      <c r="AGA391" s="192"/>
      <c r="AGB391" s="192"/>
      <c r="AGC391" s="192"/>
      <c r="AGD391" s="192"/>
      <c r="AGE391" s="192"/>
      <c r="AGF391" s="192"/>
      <c r="AGG391" s="192"/>
      <c r="AGH391" s="192"/>
      <c r="AGI391" s="192"/>
      <c r="AGJ391" s="192"/>
      <c r="AGK391" s="192"/>
      <c r="AGL391" s="192"/>
      <c r="AGM391" s="192"/>
      <c r="AGN391" s="192"/>
      <c r="AGO391" s="192"/>
      <c r="AGP391" s="192"/>
      <c r="AGQ391" s="192"/>
      <c r="AGR391" s="192"/>
      <c r="AGS391" s="192"/>
      <c r="AGT391" s="192"/>
      <c r="AGU391" s="192"/>
      <c r="AGV391" s="192"/>
      <c r="AGW391" s="192"/>
      <c r="AGX391" s="192"/>
      <c r="AGY391" s="192"/>
      <c r="AGZ391" s="192"/>
      <c r="AHA391" s="192"/>
      <c r="AHB391" s="192"/>
      <c r="AHC391" s="192"/>
      <c r="AHD391" s="192"/>
      <c r="AHE391" s="192"/>
      <c r="AHF391" s="192"/>
      <c r="AHG391" s="192"/>
      <c r="AHH391" s="192"/>
      <c r="AHI391" s="192"/>
      <c r="AHJ391" s="192"/>
      <c r="AHK391" s="192"/>
      <c r="AHL391" s="192"/>
      <c r="AHM391" s="192"/>
      <c r="AHN391" s="192"/>
      <c r="AHO391" s="192"/>
      <c r="AHP391" s="192"/>
      <c r="AHQ391" s="192"/>
      <c r="AHR391" s="192"/>
      <c r="AHS391" s="192"/>
      <c r="AHT391" s="192"/>
      <c r="AHU391" s="192"/>
      <c r="AHV391" s="192"/>
      <c r="AHW391" s="192"/>
      <c r="AHX391" s="192"/>
      <c r="AHY391" s="192"/>
      <c r="AHZ391" s="192"/>
      <c r="AIA391" s="192"/>
      <c r="AIB391" s="192"/>
      <c r="AIC391" s="192"/>
      <c r="AID391" s="192"/>
      <c r="AIE391" s="192"/>
      <c r="AIF391" s="192"/>
      <c r="AIG391" s="192"/>
      <c r="AIH391" s="192"/>
      <c r="AII391" s="192"/>
      <c r="AIJ391" s="192"/>
      <c r="AIK391" s="192"/>
      <c r="AIL391" s="192"/>
      <c r="AIM391" s="192"/>
      <c r="AIN391" s="192"/>
      <c r="AIO391" s="192"/>
      <c r="AIP391" s="192"/>
      <c r="AIQ391" s="192"/>
      <c r="AIR391" s="192"/>
      <c r="AIS391" s="192"/>
      <c r="AIT391" s="192"/>
      <c r="AIU391" s="192"/>
      <c r="AIV391" s="192"/>
      <c r="AIW391" s="192"/>
      <c r="AIX391" s="192"/>
      <c r="AIY391" s="192"/>
      <c r="AIZ391" s="192"/>
      <c r="AJA391" s="192"/>
      <c r="AJB391" s="192"/>
      <c r="AJC391" s="192"/>
      <c r="AJD391" s="192"/>
      <c r="AJE391" s="192"/>
      <c r="AJF391" s="192"/>
      <c r="AJG391" s="192"/>
      <c r="AJH391" s="192"/>
      <c r="AJI391" s="192"/>
      <c r="AJJ391" s="192"/>
      <c r="AJK391" s="192"/>
      <c r="AJL391" s="192"/>
      <c r="AJM391" s="192"/>
      <c r="AJN391" s="192"/>
      <c r="AJO391" s="192"/>
      <c r="AJP391" s="192"/>
      <c r="AJQ391" s="192"/>
      <c r="AJR391" s="192"/>
      <c r="AJS391" s="192"/>
      <c r="AJT391" s="192"/>
      <c r="AJU391" s="192"/>
      <c r="AJV391" s="192"/>
      <c r="AJW391" s="192"/>
      <c r="AJX391" s="192"/>
      <c r="AJY391" s="192"/>
      <c r="AJZ391" s="192"/>
      <c r="AKA391" s="192"/>
      <c r="AKB391" s="192"/>
      <c r="AKC391" s="192"/>
      <c r="AKD391" s="192"/>
      <c r="AKE391" s="192"/>
      <c r="AKF391" s="192"/>
      <c r="AKG391" s="192"/>
      <c r="AKH391" s="192"/>
      <c r="AKI391" s="192"/>
      <c r="AKJ391" s="192"/>
      <c r="AKK391" s="192"/>
      <c r="AKL391" s="192"/>
      <c r="AKM391" s="192"/>
      <c r="AKN391" s="192"/>
      <c r="AKO391" s="192"/>
      <c r="AKP391" s="192"/>
      <c r="AKQ391" s="192"/>
      <c r="AKR391" s="192"/>
      <c r="AKS391" s="192"/>
      <c r="AKT391" s="192"/>
      <c r="AKU391" s="192"/>
      <c r="AKV391" s="192"/>
      <c r="AKW391" s="192"/>
      <c r="AKX391" s="192"/>
      <c r="AKY391" s="192"/>
      <c r="AKZ391" s="192"/>
      <c r="ALA391" s="192"/>
      <c r="ALB391" s="192"/>
      <c r="ALC391" s="192"/>
      <c r="ALD391" s="192"/>
      <c r="ALE391" s="192"/>
      <c r="ALF391" s="192"/>
      <c r="ALG391" s="192"/>
      <c r="ALH391" s="192"/>
      <c r="ALI391" s="192"/>
      <c r="ALJ391" s="192"/>
      <c r="ALK391" s="192"/>
      <c r="ALL391" s="192"/>
      <c r="ALM391" s="192"/>
      <c r="ALN391" s="192"/>
      <c r="ALO391" s="192"/>
      <c r="ALP391" s="192"/>
      <c r="ALQ391" s="192"/>
      <c r="ALR391" s="192"/>
      <c r="ALS391" s="192"/>
      <c r="ALT391" s="192"/>
      <c r="ALU391" s="192"/>
      <c r="ALV391" s="192"/>
      <c r="ALW391" s="192"/>
      <c r="ALX391" s="192"/>
      <c r="ALY391" s="192"/>
      <c r="ALZ391" s="192"/>
      <c r="AMA391" s="192"/>
      <c r="AMB391" s="192"/>
      <c r="AMC391" s="192"/>
      <c r="AMD391" s="192"/>
      <c r="AME391" s="192"/>
      <c r="AMF391" s="192"/>
      <c r="AMG391" s="192"/>
      <c r="AMH391" s="192"/>
      <c r="AMI391" s="192"/>
      <c r="AMJ391" s="192"/>
    </row>
    <row r="392" spans="1:1024" s="220" customFormat="1" ht="36" x14ac:dyDescent="0.25">
      <c r="A392" s="672"/>
      <c r="B392" s="675"/>
      <c r="C392" s="671"/>
      <c r="D392" s="671"/>
      <c r="E392" s="187" t="s">
        <v>1628</v>
      </c>
      <c r="F392" s="186" t="s">
        <v>1629</v>
      </c>
      <c r="G392" s="189" t="s">
        <v>1857</v>
      </c>
      <c r="H392" s="219" t="s">
        <v>1262</v>
      </c>
      <c r="I392" s="189" t="s">
        <v>1743</v>
      </c>
      <c r="J392" s="190" t="s">
        <v>6</v>
      </c>
      <c r="K392" s="188" t="s">
        <v>1858</v>
      </c>
      <c r="L392" s="189" t="str">
        <f>VLOOKUP(K392,CódigosRetorno!$A$2:$B$1795,2,FALSE())</f>
        <v>El dato ingresado en factor de cargo o descuento global no cumple con el formato establecido.</v>
      </c>
      <c r="M392" s="219" t="s">
        <v>8</v>
      </c>
      <c r="N392" s="191"/>
      <c r="O392" s="192"/>
      <c r="P392" s="192"/>
      <c r="Q392" s="192"/>
      <c r="R392" s="192"/>
      <c r="S392" s="192"/>
      <c r="T392" s="192"/>
      <c r="U392" s="192"/>
      <c r="V392" s="192"/>
      <c r="W392" s="192"/>
      <c r="X392" s="192"/>
      <c r="Y392" s="192"/>
      <c r="Z392" s="192"/>
      <c r="AA392" s="192"/>
      <c r="AB392" s="192"/>
      <c r="AC392" s="192"/>
      <c r="AD392" s="192"/>
      <c r="AE392" s="192"/>
      <c r="AF392" s="192"/>
      <c r="AG392" s="192"/>
      <c r="AH392" s="192"/>
      <c r="AI392" s="192"/>
      <c r="AJ392" s="192"/>
      <c r="AK392" s="192"/>
      <c r="AL392" s="192"/>
      <c r="AM392" s="192"/>
      <c r="AN392" s="192"/>
      <c r="AO392" s="192"/>
      <c r="AP392" s="192"/>
      <c r="AQ392" s="192"/>
      <c r="AR392" s="192"/>
      <c r="AS392" s="192"/>
      <c r="AT392" s="192"/>
      <c r="AU392" s="192"/>
      <c r="AV392" s="192"/>
      <c r="AW392" s="192"/>
      <c r="AX392" s="192"/>
      <c r="AY392" s="192"/>
      <c r="AZ392" s="192"/>
      <c r="BA392" s="192"/>
      <c r="BB392" s="192"/>
      <c r="BC392" s="192"/>
      <c r="BD392" s="192"/>
      <c r="BE392" s="192"/>
      <c r="BF392" s="192"/>
      <c r="BG392" s="192"/>
      <c r="BH392" s="192"/>
      <c r="BI392" s="192"/>
      <c r="BJ392" s="192"/>
      <c r="BK392" s="192"/>
      <c r="BL392" s="192"/>
      <c r="BM392" s="192"/>
      <c r="BN392" s="192"/>
      <c r="BO392" s="192"/>
      <c r="BP392" s="192"/>
      <c r="BQ392" s="192"/>
      <c r="BR392" s="192"/>
      <c r="BS392" s="192"/>
      <c r="BT392" s="192"/>
      <c r="BU392" s="192"/>
      <c r="BV392" s="192"/>
      <c r="BW392" s="192"/>
      <c r="BX392" s="192"/>
      <c r="BY392" s="192"/>
      <c r="BZ392" s="192"/>
      <c r="CA392" s="192"/>
      <c r="CB392" s="192"/>
      <c r="CC392" s="192"/>
      <c r="CD392" s="192"/>
      <c r="CE392" s="192"/>
      <c r="CF392" s="192"/>
      <c r="CG392" s="192"/>
      <c r="CH392" s="192"/>
      <c r="CI392" s="192"/>
      <c r="CJ392" s="192"/>
      <c r="CK392" s="192"/>
      <c r="CL392" s="192"/>
      <c r="CM392" s="192"/>
      <c r="CN392" s="192"/>
      <c r="CO392" s="192"/>
      <c r="CP392" s="192"/>
      <c r="CQ392" s="192"/>
      <c r="CR392" s="192"/>
      <c r="CS392" s="192"/>
      <c r="CT392" s="192"/>
      <c r="CU392" s="192"/>
      <c r="CV392" s="192"/>
      <c r="CW392" s="192"/>
      <c r="CX392" s="192"/>
      <c r="CY392" s="192"/>
      <c r="CZ392" s="192"/>
      <c r="DA392" s="192"/>
      <c r="DB392" s="192"/>
      <c r="DC392" s="192"/>
      <c r="DD392" s="192"/>
      <c r="DE392" s="192"/>
      <c r="DF392" s="192"/>
      <c r="DG392" s="192"/>
      <c r="DH392" s="192"/>
      <c r="DI392" s="192"/>
      <c r="DJ392" s="192"/>
      <c r="DK392" s="192"/>
      <c r="DL392" s="192"/>
      <c r="DM392" s="192"/>
      <c r="DN392" s="192"/>
      <c r="DO392" s="192"/>
      <c r="DP392" s="192"/>
      <c r="DQ392" s="192"/>
      <c r="DR392" s="192"/>
      <c r="DS392" s="192"/>
      <c r="DT392" s="192"/>
      <c r="DU392" s="192"/>
      <c r="DV392" s="192"/>
      <c r="DW392" s="192"/>
      <c r="DX392" s="192"/>
      <c r="DY392" s="192"/>
      <c r="DZ392" s="192"/>
      <c r="EA392" s="192"/>
      <c r="EB392" s="192"/>
      <c r="EC392" s="192"/>
      <c r="ED392" s="192"/>
      <c r="EE392" s="192"/>
      <c r="EF392" s="192"/>
      <c r="EG392" s="192"/>
      <c r="EH392" s="192"/>
      <c r="EI392" s="192"/>
      <c r="EJ392" s="192"/>
      <c r="EK392" s="192"/>
      <c r="EL392" s="192"/>
      <c r="EM392" s="192"/>
      <c r="EN392" s="192"/>
      <c r="EO392" s="192"/>
      <c r="EP392" s="192"/>
      <c r="EQ392" s="192"/>
      <c r="ER392" s="192"/>
      <c r="ES392" s="192"/>
      <c r="ET392" s="192"/>
      <c r="EU392" s="192"/>
      <c r="EV392" s="192"/>
      <c r="EW392" s="192"/>
      <c r="EX392" s="192"/>
      <c r="EY392" s="192"/>
      <c r="EZ392" s="192"/>
      <c r="FA392" s="192"/>
      <c r="FB392" s="192"/>
      <c r="FC392" s="192"/>
      <c r="FD392" s="192"/>
      <c r="FE392" s="192"/>
      <c r="FF392" s="192"/>
      <c r="FG392" s="192"/>
      <c r="FH392" s="192"/>
      <c r="FI392" s="192"/>
      <c r="FJ392" s="192"/>
      <c r="FK392" s="192"/>
      <c r="FL392" s="192"/>
      <c r="FM392" s="192"/>
      <c r="FN392" s="192"/>
      <c r="FO392" s="192"/>
      <c r="FP392" s="192"/>
      <c r="FQ392" s="192"/>
      <c r="FR392" s="192"/>
      <c r="FS392" s="192"/>
      <c r="FT392" s="192"/>
      <c r="FU392" s="192"/>
      <c r="FV392" s="192"/>
      <c r="FW392" s="192"/>
      <c r="FX392" s="192"/>
      <c r="FY392" s="192"/>
      <c r="FZ392" s="192"/>
      <c r="GA392" s="192"/>
      <c r="GB392" s="192"/>
      <c r="GC392" s="192"/>
      <c r="GD392" s="192"/>
      <c r="GE392" s="192"/>
      <c r="GF392" s="192"/>
      <c r="GG392" s="192"/>
      <c r="GH392" s="192"/>
      <c r="GI392" s="192"/>
      <c r="GJ392" s="192"/>
      <c r="GK392" s="192"/>
      <c r="GL392" s="192"/>
      <c r="GM392" s="192"/>
      <c r="GN392" s="192"/>
      <c r="GO392" s="192"/>
      <c r="GP392" s="192"/>
      <c r="GQ392" s="192"/>
      <c r="GR392" s="192"/>
      <c r="GS392" s="192"/>
      <c r="GT392" s="192"/>
      <c r="GU392" s="192"/>
      <c r="GV392" s="192"/>
      <c r="GW392" s="192"/>
      <c r="GX392" s="192"/>
      <c r="GY392" s="192"/>
      <c r="GZ392" s="192"/>
      <c r="HA392" s="192"/>
      <c r="HB392" s="192"/>
      <c r="HC392" s="192"/>
      <c r="HD392" s="192"/>
      <c r="HE392" s="192"/>
      <c r="HF392" s="192"/>
      <c r="HG392" s="192"/>
      <c r="HH392" s="192"/>
      <c r="HI392" s="192"/>
      <c r="HJ392" s="192"/>
      <c r="HK392" s="192"/>
      <c r="HL392" s="192"/>
      <c r="HM392" s="192"/>
      <c r="HN392" s="192"/>
      <c r="HO392" s="192"/>
      <c r="HP392" s="192"/>
      <c r="HQ392" s="192"/>
      <c r="HR392" s="192"/>
      <c r="HS392" s="192"/>
      <c r="HT392" s="192"/>
      <c r="HU392" s="192"/>
      <c r="HV392" s="192"/>
      <c r="HW392" s="192"/>
      <c r="HX392" s="192"/>
      <c r="HY392" s="192"/>
      <c r="HZ392" s="192"/>
      <c r="IA392" s="192"/>
      <c r="IB392" s="192"/>
      <c r="IC392" s="192"/>
      <c r="ID392" s="192"/>
      <c r="IE392" s="192"/>
      <c r="IF392" s="192"/>
      <c r="IG392" s="192"/>
      <c r="IH392" s="192"/>
      <c r="II392" s="192"/>
      <c r="IJ392" s="192"/>
      <c r="IK392" s="192"/>
      <c r="IL392" s="192"/>
      <c r="IM392" s="192"/>
      <c r="IN392" s="192"/>
      <c r="IO392" s="192"/>
      <c r="IP392" s="192"/>
      <c r="IQ392" s="192"/>
      <c r="IR392" s="192"/>
      <c r="IS392" s="192"/>
      <c r="IT392" s="192"/>
      <c r="IU392" s="192"/>
      <c r="IV392" s="192"/>
      <c r="IW392" s="192"/>
      <c r="IX392" s="192"/>
      <c r="IY392" s="192"/>
      <c r="IZ392" s="192"/>
      <c r="JA392" s="192"/>
      <c r="JB392" s="192"/>
      <c r="JC392" s="192"/>
      <c r="JD392" s="192"/>
      <c r="JE392" s="192"/>
      <c r="JF392" s="192"/>
      <c r="JG392" s="192"/>
      <c r="JH392" s="192"/>
      <c r="JI392" s="192"/>
      <c r="JJ392" s="192"/>
      <c r="JK392" s="192"/>
      <c r="JL392" s="192"/>
      <c r="JM392" s="192"/>
      <c r="JN392" s="192"/>
      <c r="JO392" s="192"/>
      <c r="JP392" s="192"/>
      <c r="JQ392" s="192"/>
      <c r="JR392" s="192"/>
      <c r="JS392" s="192"/>
      <c r="JT392" s="192"/>
      <c r="JU392" s="192"/>
      <c r="JV392" s="192"/>
      <c r="JW392" s="192"/>
      <c r="JX392" s="192"/>
      <c r="JY392" s="192"/>
      <c r="JZ392" s="192"/>
      <c r="KA392" s="192"/>
      <c r="KB392" s="192"/>
      <c r="KC392" s="192"/>
      <c r="KD392" s="192"/>
      <c r="KE392" s="192"/>
      <c r="KF392" s="192"/>
      <c r="KG392" s="192"/>
      <c r="KH392" s="192"/>
      <c r="KI392" s="192"/>
      <c r="KJ392" s="192"/>
      <c r="KK392" s="192"/>
      <c r="KL392" s="192"/>
      <c r="KM392" s="192"/>
      <c r="KN392" s="192"/>
      <c r="KO392" s="192"/>
      <c r="KP392" s="192"/>
      <c r="KQ392" s="192"/>
      <c r="KR392" s="192"/>
      <c r="KS392" s="192"/>
      <c r="KT392" s="192"/>
      <c r="KU392" s="192"/>
      <c r="KV392" s="192"/>
      <c r="KW392" s="192"/>
      <c r="KX392" s="192"/>
      <c r="KY392" s="192"/>
      <c r="KZ392" s="192"/>
      <c r="LA392" s="192"/>
      <c r="LB392" s="192"/>
      <c r="LC392" s="192"/>
      <c r="LD392" s="192"/>
      <c r="LE392" s="192"/>
      <c r="LF392" s="192"/>
      <c r="LG392" s="192"/>
      <c r="LH392" s="192"/>
      <c r="LI392" s="192"/>
      <c r="LJ392" s="192"/>
      <c r="LK392" s="192"/>
      <c r="LL392" s="192"/>
      <c r="LM392" s="192"/>
      <c r="LN392" s="192"/>
      <c r="LO392" s="192"/>
      <c r="LP392" s="192"/>
      <c r="LQ392" s="192"/>
      <c r="LR392" s="192"/>
      <c r="LS392" s="192"/>
      <c r="LT392" s="192"/>
      <c r="LU392" s="192"/>
      <c r="LV392" s="192"/>
      <c r="LW392" s="192"/>
      <c r="LX392" s="192"/>
      <c r="LY392" s="192"/>
      <c r="LZ392" s="192"/>
      <c r="MA392" s="192"/>
      <c r="MB392" s="192"/>
      <c r="MC392" s="192"/>
      <c r="MD392" s="192"/>
      <c r="ME392" s="192"/>
      <c r="MF392" s="192"/>
      <c r="MG392" s="192"/>
      <c r="MH392" s="192"/>
      <c r="MI392" s="192"/>
      <c r="MJ392" s="192"/>
      <c r="MK392" s="192"/>
      <c r="ML392" s="192"/>
      <c r="MM392" s="192"/>
      <c r="MN392" s="192"/>
      <c r="MO392" s="192"/>
      <c r="MP392" s="192"/>
      <c r="MQ392" s="192"/>
      <c r="MR392" s="192"/>
      <c r="MS392" s="192"/>
      <c r="MT392" s="192"/>
      <c r="MU392" s="192"/>
      <c r="MV392" s="192"/>
      <c r="MW392" s="192"/>
      <c r="MX392" s="192"/>
      <c r="MY392" s="192"/>
      <c r="MZ392" s="192"/>
      <c r="NA392" s="192"/>
      <c r="NB392" s="192"/>
      <c r="NC392" s="192"/>
      <c r="ND392" s="192"/>
      <c r="NE392" s="192"/>
      <c r="NF392" s="192"/>
      <c r="NG392" s="192"/>
      <c r="NH392" s="192"/>
      <c r="NI392" s="192"/>
      <c r="NJ392" s="192"/>
      <c r="NK392" s="192"/>
      <c r="NL392" s="192"/>
      <c r="NM392" s="192"/>
      <c r="NN392" s="192"/>
      <c r="NO392" s="192"/>
      <c r="NP392" s="192"/>
      <c r="NQ392" s="192"/>
      <c r="NR392" s="192"/>
      <c r="NS392" s="192"/>
      <c r="NT392" s="192"/>
      <c r="NU392" s="192"/>
      <c r="NV392" s="192"/>
      <c r="NW392" s="192"/>
      <c r="NX392" s="192"/>
      <c r="NY392" s="192"/>
      <c r="NZ392" s="192"/>
      <c r="OA392" s="192"/>
      <c r="OB392" s="192"/>
      <c r="OC392" s="192"/>
      <c r="OD392" s="192"/>
      <c r="OE392" s="192"/>
      <c r="OF392" s="192"/>
      <c r="OG392" s="192"/>
      <c r="OH392" s="192"/>
      <c r="OI392" s="192"/>
      <c r="OJ392" s="192"/>
      <c r="OK392" s="192"/>
      <c r="OL392" s="192"/>
      <c r="OM392" s="192"/>
      <c r="ON392" s="192"/>
      <c r="OO392" s="192"/>
      <c r="OP392" s="192"/>
      <c r="OQ392" s="192"/>
      <c r="OR392" s="192"/>
      <c r="OS392" s="192"/>
      <c r="OT392" s="192"/>
      <c r="OU392" s="192"/>
      <c r="OV392" s="192"/>
      <c r="OW392" s="192"/>
      <c r="OX392" s="192"/>
      <c r="OY392" s="192"/>
      <c r="OZ392" s="192"/>
      <c r="PA392" s="192"/>
      <c r="PB392" s="192"/>
      <c r="PC392" s="192"/>
      <c r="PD392" s="192"/>
      <c r="PE392" s="192"/>
      <c r="PF392" s="192"/>
      <c r="PG392" s="192"/>
      <c r="PH392" s="192"/>
      <c r="PI392" s="192"/>
      <c r="PJ392" s="192"/>
      <c r="PK392" s="192"/>
      <c r="PL392" s="192"/>
      <c r="PM392" s="192"/>
      <c r="PN392" s="192"/>
      <c r="PO392" s="192"/>
      <c r="PP392" s="192"/>
      <c r="PQ392" s="192"/>
      <c r="PR392" s="192"/>
      <c r="PS392" s="192"/>
      <c r="PT392" s="192"/>
      <c r="PU392" s="192"/>
      <c r="PV392" s="192"/>
      <c r="PW392" s="192"/>
      <c r="PX392" s="192"/>
      <c r="PY392" s="192"/>
      <c r="PZ392" s="192"/>
      <c r="QA392" s="192"/>
      <c r="QB392" s="192"/>
      <c r="QC392" s="192"/>
      <c r="QD392" s="192"/>
      <c r="QE392" s="192"/>
      <c r="QF392" s="192"/>
      <c r="QG392" s="192"/>
      <c r="QH392" s="192"/>
      <c r="QI392" s="192"/>
      <c r="QJ392" s="192"/>
      <c r="QK392" s="192"/>
      <c r="QL392" s="192"/>
      <c r="QM392" s="192"/>
      <c r="QN392" s="192"/>
      <c r="QO392" s="192"/>
      <c r="QP392" s="192"/>
      <c r="QQ392" s="192"/>
      <c r="QR392" s="192"/>
      <c r="QS392" s="192"/>
      <c r="QT392" s="192"/>
      <c r="QU392" s="192"/>
      <c r="QV392" s="192"/>
      <c r="QW392" s="192"/>
      <c r="QX392" s="192"/>
      <c r="QY392" s="192"/>
      <c r="QZ392" s="192"/>
      <c r="RA392" s="192"/>
      <c r="RB392" s="192"/>
      <c r="RC392" s="192"/>
      <c r="RD392" s="192"/>
      <c r="RE392" s="192"/>
      <c r="RF392" s="192"/>
      <c r="RG392" s="192"/>
      <c r="RH392" s="192"/>
      <c r="RI392" s="192"/>
      <c r="RJ392" s="192"/>
      <c r="RK392" s="192"/>
      <c r="RL392" s="192"/>
      <c r="RM392" s="192"/>
      <c r="RN392" s="192"/>
      <c r="RO392" s="192"/>
      <c r="RP392" s="192"/>
      <c r="RQ392" s="192"/>
      <c r="RR392" s="192"/>
      <c r="RS392" s="192"/>
      <c r="RT392" s="192"/>
      <c r="RU392" s="192"/>
      <c r="RV392" s="192"/>
      <c r="RW392" s="192"/>
      <c r="RX392" s="192"/>
      <c r="RY392" s="192"/>
      <c r="RZ392" s="192"/>
      <c r="SA392" s="192"/>
      <c r="SB392" s="192"/>
      <c r="SC392" s="192"/>
      <c r="SD392" s="192"/>
      <c r="SE392" s="192"/>
      <c r="SF392" s="192"/>
      <c r="SG392" s="192"/>
      <c r="SH392" s="192"/>
      <c r="SI392" s="192"/>
      <c r="SJ392" s="192"/>
      <c r="SK392" s="192"/>
      <c r="SL392" s="192"/>
      <c r="SM392" s="192"/>
      <c r="SN392" s="192"/>
      <c r="SO392" s="192"/>
      <c r="SP392" s="192"/>
      <c r="SQ392" s="192"/>
      <c r="SR392" s="192"/>
      <c r="SS392" s="192"/>
      <c r="ST392" s="192"/>
      <c r="SU392" s="192"/>
      <c r="SV392" s="192"/>
      <c r="SW392" s="192"/>
      <c r="SX392" s="192"/>
      <c r="SY392" s="192"/>
      <c r="SZ392" s="192"/>
      <c r="TA392" s="192"/>
      <c r="TB392" s="192"/>
      <c r="TC392" s="192"/>
      <c r="TD392" s="192"/>
      <c r="TE392" s="192"/>
      <c r="TF392" s="192"/>
      <c r="TG392" s="192"/>
      <c r="TH392" s="192"/>
      <c r="TI392" s="192"/>
      <c r="TJ392" s="192"/>
      <c r="TK392" s="192"/>
      <c r="TL392" s="192"/>
      <c r="TM392" s="192"/>
      <c r="TN392" s="192"/>
      <c r="TO392" s="192"/>
      <c r="TP392" s="192"/>
      <c r="TQ392" s="192"/>
      <c r="TR392" s="192"/>
      <c r="TS392" s="192"/>
      <c r="TT392" s="192"/>
      <c r="TU392" s="192"/>
      <c r="TV392" s="192"/>
      <c r="TW392" s="192"/>
      <c r="TX392" s="192"/>
      <c r="TY392" s="192"/>
      <c r="TZ392" s="192"/>
      <c r="UA392" s="192"/>
      <c r="UB392" s="192"/>
      <c r="UC392" s="192"/>
      <c r="UD392" s="192"/>
      <c r="UE392" s="192"/>
      <c r="UF392" s="192"/>
      <c r="UG392" s="192"/>
      <c r="UH392" s="192"/>
      <c r="UI392" s="192"/>
      <c r="UJ392" s="192"/>
      <c r="UK392" s="192"/>
      <c r="UL392" s="192"/>
      <c r="UM392" s="192"/>
      <c r="UN392" s="192"/>
      <c r="UO392" s="192"/>
      <c r="UP392" s="192"/>
      <c r="UQ392" s="192"/>
      <c r="UR392" s="192"/>
      <c r="US392" s="192"/>
      <c r="UT392" s="192"/>
      <c r="UU392" s="192"/>
      <c r="UV392" s="192"/>
      <c r="UW392" s="192"/>
      <c r="UX392" s="192"/>
      <c r="UY392" s="192"/>
      <c r="UZ392" s="192"/>
      <c r="VA392" s="192"/>
      <c r="VB392" s="192"/>
      <c r="VC392" s="192"/>
      <c r="VD392" s="192"/>
      <c r="VE392" s="192"/>
      <c r="VF392" s="192"/>
      <c r="VG392" s="192"/>
      <c r="VH392" s="192"/>
      <c r="VI392" s="192"/>
      <c r="VJ392" s="192"/>
      <c r="VK392" s="192"/>
      <c r="VL392" s="192"/>
      <c r="VM392" s="192"/>
      <c r="VN392" s="192"/>
      <c r="VO392" s="192"/>
      <c r="VP392" s="192"/>
      <c r="VQ392" s="192"/>
      <c r="VR392" s="192"/>
      <c r="VS392" s="192"/>
      <c r="VT392" s="192"/>
      <c r="VU392" s="192"/>
      <c r="VV392" s="192"/>
      <c r="VW392" s="192"/>
      <c r="VX392" s="192"/>
      <c r="VY392" s="192"/>
      <c r="VZ392" s="192"/>
      <c r="WA392" s="192"/>
      <c r="WB392" s="192"/>
      <c r="WC392" s="192"/>
      <c r="WD392" s="192"/>
      <c r="WE392" s="192"/>
      <c r="WF392" s="192"/>
      <c r="WG392" s="192"/>
      <c r="WH392" s="192"/>
      <c r="WI392" s="192"/>
      <c r="WJ392" s="192"/>
      <c r="WK392" s="192"/>
      <c r="WL392" s="192"/>
      <c r="WM392" s="192"/>
      <c r="WN392" s="192"/>
      <c r="WO392" s="192"/>
      <c r="WP392" s="192"/>
      <c r="WQ392" s="192"/>
      <c r="WR392" s="192"/>
      <c r="WS392" s="192"/>
      <c r="WT392" s="192"/>
      <c r="WU392" s="192"/>
      <c r="WV392" s="192"/>
      <c r="WW392" s="192"/>
      <c r="WX392" s="192"/>
      <c r="WY392" s="192"/>
      <c r="WZ392" s="192"/>
      <c r="XA392" s="192"/>
      <c r="XB392" s="192"/>
      <c r="XC392" s="192"/>
      <c r="XD392" s="192"/>
      <c r="XE392" s="192"/>
      <c r="XF392" s="192"/>
      <c r="XG392" s="192"/>
      <c r="XH392" s="192"/>
      <c r="XI392" s="192"/>
      <c r="XJ392" s="192"/>
      <c r="XK392" s="192"/>
      <c r="XL392" s="192"/>
      <c r="XM392" s="192"/>
      <c r="XN392" s="192"/>
      <c r="XO392" s="192"/>
      <c r="XP392" s="192"/>
      <c r="XQ392" s="192"/>
      <c r="XR392" s="192"/>
      <c r="XS392" s="192"/>
      <c r="XT392" s="192"/>
      <c r="XU392" s="192"/>
      <c r="XV392" s="192"/>
      <c r="XW392" s="192"/>
      <c r="XX392" s="192"/>
      <c r="XY392" s="192"/>
      <c r="XZ392" s="192"/>
      <c r="YA392" s="192"/>
      <c r="YB392" s="192"/>
      <c r="YC392" s="192"/>
      <c r="YD392" s="192"/>
      <c r="YE392" s="192"/>
      <c r="YF392" s="192"/>
      <c r="YG392" s="192"/>
      <c r="YH392" s="192"/>
      <c r="YI392" s="192"/>
      <c r="YJ392" s="192"/>
      <c r="YK392" s="192"/>
      <c r="YL392" s="192"/>
      <c r="YM392" s="192"/>
      <c r="YN392" s="192"/>
      <c r="YO392" s="192"/>
      <c r="YP392" s="192"/>
      <c r="YQ392" s="192"/>
      <c r="YR392" s="192"/>
      <c r="YS392" s="192"/>
      <c r="YT392" s="192"/>
      <c r="YU392" s="192"/>
      <c r="YV392" s="192"/>
      <c r="YW392" s="192"/>
      <c r="YX392" s="192"/>
      <c r="YY392" s="192"/>
      <c r="YZ392" s="192"/>
      <c r="ZA392" s="192"/>
      <c r="ZB392" s="192"/>
      <c r="ZC392" s="192"/>
      <c r="ZD392" s="192"/>
      <c r="ZE392" s="192"/>
      <c r="ZF392" s="192"/>
      <c r="ZG392" s="192"/>
      <c r="ZH392" s="192"/>
      <c r="ZI392" s="192"/>
      <c r="ZJ392" s="192"/>
      <c r="ZK392" s="192"/>
      <c r="ZL392" s="192"/>
      <c r="ZM392" s="192"/>
      <c r="ZN392" s="192"/>
      <c r="ZO392" s="192"/>
      <c r="ZP392" s="192"/>
      <c r="ZQ392" s="192"/>
      <c r="ZR392" s="192"/>
      <c r="ZS392" s="192"/>
      <c r="ZT392" s="192"/>
      <c r="ZU392" s="192"/>
      <c r="ZV392" s="192"/>
      <c r="ZW392" s="192"/>
      <c r="ZX392" s="192"/>
      <c r="ZY392" s="192"/>
      <c r="ZZ392" s="192"/>
      <c r="AAA392" s="192"/>
      <c r="AAB392" s="192"/>
      <c r="AAC392" s="192"/>
      <c r="AAD392" s="192"/>
      <c r="AAE392" s="192"/>
      <c r="AAF392" s="192"/>
      <c r="AAG392" s="192"/>
      <c r="AAH392" s="192"/>
      <c r="AAI392" s="192"/>
      <c r="AAJ392" s="192"/>
      <c r="AAK392" s="192"/>
      <c r="AAL392" s="192"/>
      <c r="AAM392" s="192"/>
      <c r="AAN392" s="192"/>
      <c r="AAO392" s="192"/>
      <c r="AAP392" s="192"/>
      <c r="AAQ392" s="192"/>
      <c r="AAR392" s="192"/>
      <c r="AAS392" s="192"/>
      <c r="AAT392" s="192"/>
      <c r="AAU392" s="192"/>
      <c r="AAV392" s="192"/>
      <c r="AAW392" s="192"/>
      <c r="AAX392" s="192"/>
      <c r="AAY392" s="192"/>
      <c r="AAZ392" s="192"/>
      <c r="ABA392" s="192"/>
      <c r="ABB392" s="192"/>
      <c r="ABC392" s="192"/>
      <c r="ABD392" s="192"/>
      <c r="ABE392" s="192"/>
      <c r="ABF392" s="192"/>
      <c r="ABG392" s="192"/>
      <c r="ABH392" s="192"/>
      <c r="ABI392" s="192"/>
      <c r="ABJ392" s="192"/>
      <c r="ABK392" s="192"/>
      <c r="ABL392" s="192"/>
      <c r="ABM392" s="192"/>
      <c r="ABN392" s="192"/>
      <c r="ABO392" s="192"/>
      <c r="ABP392" s="192"/>
      <c r="ABQ392" s="192"/>
      <c r="ABR392" s="192"/>
      <c r="ABS392" s="192"/>
      <c r="ABT392" s="192"/>
      <c r="ABU392" s="192"/>
      <c r="ABV392" s="192"/>
      <c r="ABW392" s="192"/>
      <c r="ABX392" s="192"/>
      <c r="ABY392" s="192"/>
      <c r="ABZ392" s="192"/>
      <c r="ACA392" s="192"/>
      <c r="ACB392" s="192"/>
      <c r="ACC392" s="192"/>
      <c r="ACD392" s="192"/>
      <c r="ACE392" s="192"/>
      <c r="ACF392" s="192"/>
      <c r="ACG392" s="192"/>
      <c r="ACH392" s="192"/>
      <c r="ACI392" s="192"/>
      <c r="ACJ392" s="192"/>
      <c r="ACK392" s="192"/>
      <c r="ACL392" s="192"/>
      <c r="ACM392" s="192"/>
      <c r="ACN392" s="192"/>
      <c r="ACO392" s="192"/>
      <c r="ACP392" s="192"/>
      <c r="ACQ392" s="192"/>
      <c r="ACR392" s="192"/>
      <c r="ACS392" s="192"/>
      <c r="ACT392" s="192"/>
      <c r="ACU392" s="192"/>
      <c r="ACV392" s="192"/>
      <c r="ACW392" s="192"/>
      <c r="ACX392" s="192"/>
      <c r="ACY392" s="192"/>
      <c r="ACZ392" s="192"/>
      <c r="ADA392" s="192"/>
      <c r="ADB392" s="192"/>
      <c r="ADC392" s="192"/>
      <c r="ADD392" s="192"/>
      <c r="ADE392" s="192"/>
      <c r="ADF392" s="192"/>
      <c r="ADG392" s="192"/>
      <c r="ADH392" s="192"/>
      <c r="ADI392" s="192"/>
      <c r="ADJ392" s="192"/>
      <c r="ADK392" s="192"/>
      <c r="ADL392" s="192"/>
      <c r="ADM392" s="192"/>
      <c r="ADN392" s="192"/>
      <c r="ADO392" s="192"/>
      <c r="ADP392" s="192"/>
      <c r="ADQ392" s="192"/>
      <c r="ADR392" s="192"/>
      <c r="ADS392" s="192"/>
      <c r="ADT392" s="192"/>
      <c r="ADU392" s="192"/>
      <c r="ADV392" s="192"/>
      <c r="ADW392" s="192"/>
      <c r="ADX392" s="192"/>
      <c r="ADY392" s="192"/>
      <c r="ADZ392" s="192"/>
      <c r="AEA392" s="192"/>
      <c r="AEB392" s="192"/>
      <c r="AEC392" s="192"/>
      <c r="AED392" s="192"/>
      <c r="AEE392" s="192"/>
      <c r="AEF392" s="192"/>
      <c r="AEG392" s="192"/>
      <c r="AEH392" s="192"/>
      <c r="AEI392" s="192"/>
      <c r="AEJ392" s="192"/>
      <c r="AEK392" s="192"/>
      <c r="AEL392" s="192"/>
      <c r="AEM392" s="192"/>
      <c r="AEN392" s="192"/>
      <c r="AEO392" s="192"/>
      <c r="AEP392" s="192"/>
      <c r="AEQ392" s="192"/>
      <c r="AER392" s="192"/>
      <c r="AES392" s="192"/>
      <c r="AET392" s="192"/>
      <c r="AEU392" s="192"/>
      <c r="AEV392" s="192"/>
      <c r="AEW392" s="192"/>
      <c r="AEX392" s="192"/>
      <c r="AEY392" s="192"/>
      <c r="AEZ392" s="192"/>
      <c r="AFA392" s="192"/>
      <c r="AFB392" s="192"/>
      <c r="AFC392" s="192"/>
      <c r="AFD392" s="192"/>
      <c r="AFE392" s="192"/>
      <c r="AFF392" s="192"/>
      <c r="AFG392" s="192"/>
      <c r="AFH392" s="192"/>
      <c r="AFI392" s="192"/>
      <c r="AFJ392" s="192"/>
      <c r="AFK392" s="192"/>
      <c r="AFL392" s="192"/>
      <c r="AFM392" s="192"/>
      <c r="AFN392" s="192"/>
      <c r="AFO392" s="192"/>
      <c r="AFP392" s="192"/>
      <c r="AFQ392" s="192"/>
      <c r="AFR392" s="192"/>
      <c r="AFS392" s="192"/>
      <c r="AFT392" s="192"/>
      <c r="AFU392" s="192"/>
      <c r="AFV392" s="192"/>
      <c r="AFW392" s="192"/>
      <c r="AFX392" s="192"/>
      <c r="AFY392" s="192"/>
      <c r="AFZ392" s="192"/>
      <c r="AGA392" s="192"/>
      <c r="AGB392" s="192"/>
      <c r="AGC392" s="192"/>
      <c r="AGD392" s="192"/>
      <c r="AGE392" s="192"/>
      <c r="AGF392" s="192"/>
      <c r="AGG392" s="192"/>
      <c r="AGH392" s="192"/>
      <c r="AGI392" s="192"/>
      <c r="AGJ392" s="192"/>
      <c r="AGK392" s="192"/>
      <c r="AGL392" s="192"/>
      <c r="AGM392" s="192"/>
      <c r="AGN392" s="192"/>
      <c r="AGO392" s="192"/>
      <c r="AGP392" s="192"/>
      <c r="AGQ392" s="192"/>
      <c r="AGR392" s="192"/>
      <c r="AGS392" s="192"/>
      <c r="AGT392" s="192"/>
      <c r="AGU392" s="192"/>
      <c r="AGV392" s="192"/>
      <c r="AGW392" s="192"/>
      <c r="AGX392" s="192"/>
      <c r="AGY392" s="192"/>
      <c r="AGZ392" s="192"/>
      <c r="AHA392" s="192"/>
      <c r="AHB392" s="192"/>
      <c r="AHC392" s="192"/>
      <c r="AHD392" s="192"/>
      <c r="AHE392" s="192"/>
      <c r="AHF392" s="192"/>
      <c r="AHG392" s="192"/>
      <c r="AHH392" s="192"/>
      <c r="AHI392" s="192"/>
      <c r="AHJ392" s="192"/>
      <c r="AHK392" s="192"/>
      <c r="AHL392" s="192"/>
      <c r="AHM392" s="192"/>
      <c r="AHN392" s="192"/>
      <c r="AHO392" s="192"/>
      <c r="AHP392" s="192"/>
      <c r="AHQ392" s="192"/>
      <c r="AHR392" s="192"/>
      <c r="AHS392" s="192"/>
      <c r="AHT392" s="192"/>
      <c r="AHU392" s="192"/>
      <c r="AHV392" s="192"/>
      <c r="AHW392" s="192"/>
      <c r="AHX392" s="192"/>
      <c r="AHY392" s="192"/>
      <c r="AHZ392" s="192"/>
      <c r="AIA392" s="192"/>
      <c r="AIB392" s="192"/>
      <c r="AIC392" s="192"/>
      <c r="AID392" s="192"/>
      <c r="AIE392" s="192"/>
      <c r="AIF392" s="192"/>
      <c r="AIG392" s="192"/>
      <c r="AIH392" s="192"/>
      <c r="AII392" s="192"/>
      <c r="AIJ392" s="192"/>
      <c r="AIK392" s="192"/>
      <c r="AIL392" s="192"/>
      <c r="AIM392" s="192"/>
      <c r="AIN392" s="192"/>
      <c r="AIO392" s="192"/>
      <c r="AIP392" s="192"/>
      <c r="AIQ392" s="192"/>
      <c r="AIR392" s="192"/>
      <c r="AIS392" s="192"/>
      <c r="AIT392" s="192"/>
      <c r="AIU392" s="192"/>
      <c r="AIV392" s="192"/>
      <c r="AIW392" s="192"/>
      <c r="AIX392" s="192"/>
      <c r="AIY392" s="192"/>
      <c r="AIZ392" s="192"/>
      <c r="AJA392" s="192"/>
      <c r="AJB392" s="192"/>
      <c r="AJC392" s="192"/>
      <c r="AJD392" s="192"/>
      <c r="AJE392" s="192"/>
      <c r="AJF392" s="192"/>
      <c r="AJG392" s="192"/>
      <c r="AJH392" s="192"/>
      <c r="AJI392" s="192"/>
      <c r="AJJ392" s="192"/>
      <c r="AJK392" s="192"/>
      <c r="AJL392" s="192"/>
      <c r="AJM392" s="192"/>
      <c r="AJN392" s="192"/>
      <c r="AJO392" s="192"/>
      <c r="AJP392" s="192"/>
      <c r="AJQ392" s="192"/>
      <c r="AJR392" s="192"/>
      <c r="AJS392" s="192"/>
      <c r="AJT392" s="192"/>
      <c r="AJU392" s="192"/>
      <c r="AJV392" s="192"/>
      <c r="AJW392" s="192"/>
      <c r="AJX392" s="192"/>
      <c r="AJY392" s="192"/>
      <c r="AJZ392" s="192"/>
      <c r="AKA392" s="192"/>
      <c r="AKB392" s="192"/>
      <c r="AKC392" s="192"/>
      <c r="AKD392" s="192"/>
      <c r="AKE392" s="192"/>
      <c r="AKF392" s="192"/>
      <c r="AKG392" s="192"/>
      <c r="AKH392" s="192"/>
      <c r="AKI392" s="192"/>
      <c r="AKJ392" s="192"/>
      <c r="AKK392" s="192"/>
      <c r="AKL392" s="192"/>
      <c r="AKM392" s="192"/>
      <c r="AKN392" s="192"/>
      <c r="AKO392" s="192"/>
      <c r="AKP392" s="192"/>
      <c r="AKQ392" s="192"/>
      <c r="AKR392" s="192"/>
      <c r="AKS392" s="192"/>
      <c r="AKT392" s="192"/>
      <c r="AKU392" s="192"/>
      <c r="AKV392" s="192"/>
      <c r="AKW392" s="192"/>
      <c r="AKX392" s="192"/>
      <c r="AKY392" s="192"/>
      <c r="AKZ392" s="192"/>
      <c r="ALA392" s="192"/>
      <c r="ALB392" s="192"/>
      <c r="ALC392" s="192"/>
      <c r="ALD392" s="192"/>
      <c r="ALE392" s="192"/>
      <c r="ALF392" s="192"/>
      <c r="ALG392" s="192"/>
      <c r="ALH392" s="192"/>
      <c r="ALI392" s="192"/>
      <c r="ALJ392" s="192"/>
      <c r="ALK392" s="192"/>
      <c r="ALL392" s="192"/>
      <c r="ALM392" s="192"/>
      <c r="ALN392" s="192"/>
      <c r="ALO392" s="192"/>
      <c r="ALP392" s="192"/>
      <c r="ALQ392" s="192"/>
      <c r="ALR392" s="192"/>
      <c r="ALS392" s="192"/>
      <c r="ALT392" s="192"/>
      <c r="ALU392" s="192"/>
      <c r="ALV392" s="192"/>
      <c r="ALW392" s="192"/>
      <c r="ALX392" s="192"/>
      <c r="ALY392" s="192"/>
      <c r="ALZ392" s="192"/>
      <c r="AMA392" s="192"/>
      <c r="AMB392" s="192"/>
      <c r="AMC392" s="192"/>
      <c r="AMD392" s="192"/>
      <c r="AME392" s="192"/>
      <c r="AMF392" s="192"/>
      <c r="AMG392" s="192"/>
      <c r="AMH392" s="192"/>
      <c r="AMI392" s="192"/>
      <c r="AMJ392" s="192"/>
    </row>
    <row r="393" spans="1:1024" s="220" customFormat="1" ht="36" customHeight="1" x14ac:dyDescent="0.25">
      <c r="A393" s="672"/>
      <c r="B393" s="675"/>
      <c r="C393" s="671"/>
      <c r="D393" s="671"/>
      <c r="E393" s="672" t="s">
        <v>300</v>
      </c>
      <c r="F393" s="671" t="s">
        <v>301</v>
      </c>
      <c r="G393" s="673" t="s">
        <v>1859</v>
      </c>
      <c r="H393" s="672">
        <v>1</v>
      </c>
      <c r="I393" s="189" t="s">
        <v>1618</v>
      </c>
      <c r="J393" s="190" t="s">
        <v>6</v>
      </c>
      <c r="K393" s="188" t="s">
        <v>1860</v>
      </c>
      <c r="L393" s="189" t="str">
        <f>VLOOKUP(K393,CódigosRetorno!$A$2:$B$1795,2,FALSE())</f>
        <v xml:space="preserve">El dato ingresado en cac:AllowanceCharge/cbc:Amount no cumple con el formato establecido. </v>
      </c>
      <c r="M393" s="187" t="s">
        <v>8</v>
      </c>
      <c r="N393" s="191"/>
      <c r="O393" s="192"/>
      <c r="P393" s="192"/>
      <c r="Q393" s="192"/>
      <c r="R393" s="192"/>
      <c r="S393" s="192"/>
      <c r="T393" s="192"/>
      <c r="U393" s="192"/>
      <c r="V393" s="192"/>
      <c r="W393" s="192"/>
      <c r="X393" s="192"/>
      <c r="Y393" s="192"/>
      <c r="Z393" s="192"/>
      <c r="AA393" s="192"/>
      <c r="AB393" s="192"/>
      <c r="AC393" s="192"/>
      <c r="AD393" s="192"/>
      <c r="AE393" s="192"/>
      <c r="AF393" s="192"/>
      <c r="AG393" s="192"/>
      <c r="AH393" s="192"/>
      <c r="AI393" s="192"/>
      <c r="AJ393" s="192"/>
      <c r="AK393" s="192"/>
      <c r="AL393" s="192"/>
      <c r="AM393" s="192"/>
      <c r="AN393" s="192"/>
      <c r="AO393" s="192"/>
      <c r="AP393" s="192"/>
      <c r="AQ393" s="192"/>
      <c r="AR393" s="192"/>
      <c r="AS393" s="192"/>
      <c r="AT393" s="192"/>
      <c r="AU393" s="192"/>
      <c r="AV393" s="192"/>
      <c r="AW393" s="192"/>
      <c r="AX393" s="192"/>
      <c r="AY393" s="192"/>
      <c r="AZ393" s="192"/>
      <c r="BA393" s="192"/>
      <c r="BB393" s="192"/>
      <c r="BC393" s="192"/>
      <c r="BD393" s="192"/>
      <c r="BE393" s="192"/>
      <c r="BF393" s="192"/>
      <c r="BG393" s="192"/>
      <c r="BH393" s="192"/>
      <c r="BI393" s="192"/>
      <c r="BJ393" s="192"/>
      <c r="BK393" s="192"/>
      <c r="BL393" s="192"/>
      <c r="BM393" s="192"/>
      <c r="BN393" s="192"/>
      <c r="BO393" s="192"/>
      <c r="BP393" s="192"/>
      <c r="BQ393" s="192"/>
      <c r="BR393" s="192"/>
      <c r="BS393" s="192"/>
      <c r="BT393" s="192"/>
      <c r="BU393" s="192"/>
      <c r="BV393" s="192"/>
      <c r="BW393" s="192"/>
      <c r="BX393" s="192"/>
      <c r="BY393" s="192"/>
      <c r="BZ393" s="192"/>
      <c r="CA393" s="192"/>
      <c r="CB393" s="192"/>
      <c r="CC393" s="192"/>
      <c r="CD393" s="192"/>
      <c r="CE393" s="192"/>
      <c r="CF393" s="192"/>
      <c r="CG393" s="192"/>
      <c r="CH393" s="192"/>
      <c r="CI393" s="192"/>
      <c r="CJ393" s="192"/>
      <c r="CK393" s="192"/>
      <c r="CL393" s="192"/>
      <c r="CM393" s="192"/>
      <c r="CN393" s="192"/>
      <c r="CO393" s="192"/>
      <c r="CP393" s="192"/>
      <c r="CQ393" s="192"/>
      <c r="CR393" s="192"/>
      <c r="CS393" s="192"/>
      <c r="CT393" s="192"/>
      <c r="CU393" s="192"/>
      <c r="CV393" s="192"/>
      <c r="CW393" s="192"/>
      <c r="CX393" s="192"/>
      <c r="CY393" s="192"/>
      <c r="CZ393" s="192"/>
      <c r="DA393" s="192"/>
      <c r="DB393" s="192"/>
      <c r="DC393" s="192"/>
      <c r="DD393" s="192"/>
      <c r="DE393" s="192"/>
      <c r="DF393" s="192"/>
      <c r="DG393" s="192"/>
      <c r="DH393" s="192"/>
      <c r="DI393" s="192"/>
      <c r="DJ393" s="192"/>
      <c r="DK393" s="192"/>
      <c r="DL393" s="192"/>
      <c r="DM393" s="192"/>
      <c r="DN393" s="192"/>
      <c r="DO393" s="192"/>
      <c r="DP393" s="192"/>
      <c r="DQ393" s="192"/>
      <c r="DR393" s="192"/>
      <c r="DS393" s="192"/>
      <c r="DT393" s="192"/>
      <c r="DU393" s="192"/>
      <c r="DV393" s="192"/>
      <c r="DW393" s="192"/>
      <c r="DX393" s="192"/>
      <c r="DY393" s="192"/>
      <c r="DZ393" s="192"/>
      <c r="EA393" s="192"/>
      <c r="EB393" s="192"/>
      <c r="EC393" s="192"/>
      <c r="ED393" s="192"/>
      <c r="EE393" s="192"/>
      <c r="EF393" s="192"/>
      <c r="EG393" s="192"/>
      <c r="EH393" s="192"/>
      <c r="EI393" s="192"/>
      <c r="EJ393" s="192"/>
      <c r="EK393" s="192"/>
      <c r="EL393" s="192"/>
      <c r="EM393" s="192"/>
      <c r="EN393" s="192"/>
      <c r="EO393" s="192"/>
      <c r="EP393" s="192"/>
      <c r="EQ393" s="192"/>
      <c r="ER393" s="192"/>
      <c r="ES393" s="192"/>
      <c r="ET393" s="192"/>
      <c r="EU393" s="192"/>
      <c r="EV393" s="192"/>
      <c r="EW393" s="192"/>
      <c r="EX393" s="192"/>
      <c r="EY393" s="192"/>
      <c r="EZ393" s="192"/>
      <c r="FA393" s="192"/>
      <c r="FB393" s="192"/>
      <c r="FC393" s="192"/>
      <c r="FD393" s="192"/>
      <c r="FE393" s="192"/>
      <c r="FF393" s="192"/>
      <c r="FG393" s="192"/>
      <c r="FH393" s="192"/>
      <c r="FI393" s="192"/>
      <c r="FJ393" s="192"/>
      <c r="FK393" s="192"/>
      <c r="FL393" s="192"/>
      <c r="FM393" s="192"/>
      <c r="FN393" s="192"/>
      <c r="FO393" s="192"/>
      <c r="FP393" s="192"/>
      <c r="FQ393" s="192"/>
      <c r="FR393" s="192"/>
      <c r="FS393" s="192"/>
      <c r="FT393" s="192"/>
      <c r="FU393" s="192"/>
      <c r="FV393" s="192"/>
      <c r="FW393" s="192"/>
      <c r="FX393" s="192"/>
      <c r="FY393" s="192"/>
      <c r="FZ393" s="192"/>
      <c r="GA393" s="192"/>
      <c r="GB393" s="192"/>
      <c r="GC393" s="192"/>
      <c r="GD393" s="192"/>
      <c r="GE393" s="192"/>
      <c r="GF393" s="192"/>
      <c r="GG393" s="192"/>
      <c r="GH393" s="192"/>
      <c r="GI393" s="192"/>
      <c r="GJ393" s="192"/>
      <c r="GK393" s="192"/>
      <c r="GL393" s="192"/>
      <c r="GM393" s="192"/>
      <c r="GN393" s="192"/>
      <c r="GO393" s="192"/>
      <c r="GP393" s="192"/>
      <c r="GQ393" s="192"/>
      <c r="GR393" s="192"/>
      <c r="GS393" s="192"/>
      <c r="GT393" s="192"/>
      <c r="GU393" s="192"/>
      <c r="GV393" s="192"/>
      <c r="GW393" s="192"/>
      <c r="GX393" s="192"/>
      <c r="GY393" s="192"/>
      <c r="GZ393" s="192"/>
      <c r="HA393" s="192"/>
      <c r="HB393" s="192"/>
      <c r="HC393" s="192"/>
      <c r="HD393" s="192"/>
      <c r="HE393" s="192"/>
      <c r="HF393" s="192"/>
      <c r="HG393" s="192"/>
      <c r="HH393" s="192"/>
      <c r="HI393" s="192"/>
      <c r="HJ393" s="192"/>
      <c r="HK393" s="192"/>
      <c r="HL393" s="192"/>
      <c r="HM393" s="192"/>
      <c r="HN393" s="192"/>
      <c r="HO393" s="192"/>
      <c r="HP393" s="192"/>
      <c r="HQ393" s="192"/>
      <c r="HR393" s="192"/>
      <c r="HS393" s="192"/>
      <c r="HT393" s="192"/>
      <c r="HU393" s="192"/>
      <c r="HV393" s="192"/>
      <c r="HW393" s="192"/>
      <c r="HX393" s="192"/>
      <c r="HY393" s="192"/>
      <c r="HZ393" s="192"/>
      <c r="IA393" s="192"/>
      <c r="IB393" s="192"/>
      <c r="IC393" s="192"/>
      <c r="ID393" s="192"/>
      <c r="IE393" s="192"/>
      <c r="IF393" s="192"/>
      <c r="IG393" s="192"/>
      <c r="IH393" s="192"/>
      <c r="II393" s="192"/>
      <c r="IJ393" s="192"/>
      <c r="IK393" s="192"/>
      <c r="IL393" s="192"/>
      <c r="IM393" s="192"/>
      <c r="IN393" s="192"/>
      <c r="IO393" s="192"/>
      <c r="IP393" s="192"/>
      <c r="IQ393" s="192"/>
      <c r="IR393" s="192"/>
      <c r="IS393" s="192"/>
      <c r="IT393" s="192"/>
      <c r="IU393" s="192"/>
      <c r="IV393" s="192"/>
      <c r="IW393" s="192"/>
      <c r="IX393" s="192"/>
      <c r="IY393" s="192"/>
      <c r="IZ393" s="192"/>
      <c r="JA393" s="192"/>
      <c r="JB393" s="192"/>
      <c r="JC393" s="192"/>
      <c r="JD393" s="192"/>
      <c r="JE393" s="192"/>
      <c r="JF393" s="192"/>
      <c r="JG393" s="192"/>
      <c r="JH393" s="192"/>
      <c r="JI393" s="192"/>
      <c r="JJ393" s="192"/>
      <c r="JK393" s="192"/>
      <c r="JL393" s="192"/>
      <c r="JM393" s="192"/>
      <c r="JN393" s="192"/>
      <c r="JO393" s="192"/>
      <c r="JP393" s="192"/>
      <c r="JQ393" s="192"/>
      <c r="JR393" s="192"/>
      <c r="JS393" s="192"/>
      <c r="JT393" s="192"/>
      <c r="JU393" s="192"/>
      <c r="JV393" s="192"/>
      <c r="JW393" s="192"/>
      <c r="JX393" s="192"/>
      <c r="JY393" s="192"/>
      <c r="JZ393" s="192"/>
      <c r="KA393" s="192"/>
      <c r="KB393" s="192"/>
      <c r="KC393" s="192"/>
      <c r="KD393" s="192"/>
      <c r="KE393" s="192"/>
      <c r="KF393" s="192"/>
      <c r="KG393" s="192"/>
      <c r="KH393" s="192"/>
      <c r="KI393" s="192"/>
      <c r="KJ393" s="192"/>
      <c r="KK393" s="192"/>
      <c r="KL393" s="192"/>
      <c r="KM393" s="192"/>
      <c r="KN393" s="192"/>
      <c r="KO393" s="192"/>
      <c r="KP393" s="192"/>
      <c r="KQ393" s="192"/>
      <c r="KR393" s="192"/>
      <c r="KS393" s="192"/>
      <c r="KT393" s="192"/>
      <c r="KU393" s="192"/>
      <c r="KV393" s="192"/>
      <c r="KW393" s="192"/>
      <c r="KX393" s="192"/>
      <c r="KY393" s="192"/>
      <c r="KZ393" s="192"/>
      <c r="LA393" s="192"/>
      <c r="LB393" s="192"/>
      <c r="LC393" s="192"/>
      <c r="LD393" s="192"/>
      <c r="LE393" s="192"/>
      <c r="LF393" s="192"/>
      <c r="LG393" s="192"/>
      <c r="LH393" s="192"/>
      <c r="LI393" s="192"/>
      <c r="LJ393" s="192"/>
      <c r="LK393" s="192"/>
      <c r="LL393" s="192"/>
      <c r="LM393" s="192"/>
      <c r="LN393" s="192"/>
      <c r="LO393" s="192"/>
      <c r="LP393" s="192"/>
      <c r="LQ393" s="192"/>
      <c r="LR393" s="192"/>
      <c r="LS393" s="192"/>
      <c r="LT393" s="192"/>
      <c r="LU393" s="192"/>
      <c r="LV393" s="192"/>
      <c r="LW393" s="192"/>
      <c r="LX393" s="192"/>
      <c r="LY393" s="192"/>
      <c r="LZ393" s="192"/>
      <c r="MA393" s="192"/>
      <c r="MB393" s="192"/>
      <c r="MC393" s="192"/>
      <c r="MD393" s="192"/>
      <c r="ME393" s="192"/>
      <c r="MF393" s="192"/>
      <c r="MG393" s="192"/>
      <c r="MH393" s="192"/>
      <c r="MI393" s="192"/>
      <c r="MJ393" s="192"/>
      <c r="MK393" s="192"/>
      <c r="ML393" s="192"/>
      <c r="MM393" s="192"/>
      <c r="MN393" s="192"/>
      <c r="MO393" s="192"/>
      <c r="MP393" s="192"/>
      <c r="MQ393" s="192"/>
      <c r="MR393" s="192"/>
      <c r="MS393" s="192"/>
      <c r="MT393" s="192"/>
      <c r="MU393" s="192"/>
      <c r="MV393" s="192"/>
      <c r="MW393" s="192"/>
      <c r="MX393" s="192"/>
      <c r="MY393" s="192"/>
      <c r="MZ393" s="192"/>
      <c r="NA393" s="192"/>
      <c r="NB393" s="192"/>
      <c r="NC393" s="192"/>
      <c r="ND393" s="192"/>
      <c r="NE393" s="192"/>
      <c r="NF393" s="192"/>
      <c r="NG393" s="192"/>
      <c r="NH393" s="192"/>
      <c r="NI393" s="192"/>
      <c r="NJ393" s="192"/>
      <c r="NK393" s="192"/>
      <c r="NL393" s="192"/>
      <c r="NM393" s="192"/>
      <c r="NN393" s="192"/>
      <c r="NO393" s="192"/>
      <c r="NP393" s="192"/>
      <c r="NQ393" s="192"/>
      <c r="NR393" s="192"/>
      <c r="NS393" s="192"/>
      <c r="NT393" s="192"/>
      <c r="NU393" s="192"/>
      <c r="NV393" s="192"/>
      <c r="NW393" s="192"/>
      <c r="NX393" s="192"/>
      <c r="NY393" s="192"/>
      <c r="NZ393" s="192"/>
      <c r="OA393" s="192"/>
      <c r="OB393" s="192"/>
      <c r="OC393" s="192"/>
      <c r="OD393" s="192"/>
      <c r="OE393" s="192"/>
      <c r="OF393" s="192"/>
      <c r="OG393" s="192"/>
      <c r="OH393" s="192"/>
      <c r="OI393" s="192"/>
      <c r="OJ393" s="192"/>
      <c r="OK393" s="192"/>
      <c r="OL393" s="192"/>
      <c r="OM393" s="192"/>
      <c r="ON393" s="192"/>
      <c r="OO393" s="192"/>
      <c r="OP393" s="192"/>
      <c r="OQ393" s="192"/>
      <c r="OR393" s="192"/>
      <c r="OS393" s="192"/>
      <c r="OT393" s="192"/>
      <c r="OU393" s="192"/>
      <c r="OV393" s="192"/>
      <c r="OW393" s="192"/>
      <c r="OX393" s="192"/>
      <c r="OY393" s="192"/>
      <c r="OZ393" s="192"/>
      <c r="PA393" s="192"/>
      <c r="PB393" s="192"/>
      <c r="PC393" s="192"/>
      <c r="PD393" s="192"/>
      <c r="PE393" s="192"/>
      <c r="PF393" s="192"/>
      <c r="PG393" s="192"/>
      <c r="PH393" s="192"/>
      <c r="PI393" s="192"/>
      <c r="PJ393" s="192"/>
      <c r="PK393" s="192"/>
      <c r="PL393" s="192"/>
      <c r="PM393" s="192"/>
      <c r="PN393" s="192"/>
      <c r="PO393" s="192"/>
      <c r="PP393" s="192"/>
      <c r="PQ393" s="192"/>
      <c r="PR393" s="192"/>
      <c r="PS393" s="192"/>
      <c r="PT393" s="192"/>
      <c r="PU393" s="192"/>
      <c r="PV393" s="192"/>
      <c r="PW393" s="192"/>
      <c r="PX393" s="192"/>
      <c r="PY393" s="192"/>
      <c r="PZ393" s="192"/>
      <c r="QA393" s="192"/>
      <c r="QB393" s="192"/>
      <c r="QC393" s="192"/>
      <c r="QD393" s="192"/>
      <c r="QE393" s="192"/>
      <c r="QF393" s="192"/>
      <c r="QG393" s="192"/>
      <c r="QH393" s="192"/>
      <c r="QI393" s="192"/>
      <c r="QJ393" s="192"/>
      <c r="QK393" s="192"/>
      <c r="QL393" s="192"/>
      <c r="QM393" s="192"/>
      <c r="QN393" s="192"/>
      <c r="QO393" s="192"/>
      <c r="QP393" s="192"/>
      <c r="QQ393" s="192"/>
      <c r="QR393" s="192"/>
      <c r="QS393" s="192"/>
      <c r="QT393" s="192"/>
      <c r="QU393" s="192"/>
      <c r="QV393" s="192"/>
      <c r="QW393" s="192"/>
      <c r="QX393" s="192"/>
      <c r="QY393" s="192"/>
      <c r="QZ393" s="192"/>
      <c r="RA393" s="192"/>
      <c r="RB393" s="192"/>
      <c r="RC393" s="192"/>
      <c r="RD393" s="192"/>
      <c r="RE393" s="192"/>
      <c r="RF393" s="192"/>
      <c r="RG393" s="192"/>
      <c r="RH393" s="192"/>
      <c r="RI393" s="192"/>
      <c r="RJ393" s="192"/>
      <c r="RK393" s="192"/>
      <c r="RL393" s="192"/>
      <c r="RM393" s="192"/>
      <c r="RN393" s="192"/>
      <c r="RO393" s="192"/>
      <c r="RP393" s="192"/>
      <c r="RQ393" s="192"/>
      <c r="RR393" s="192"/>
      <c r="RS393" s="192"/>
      <c r="RT393" s="192"/>
      <c r="RU393" s="192"/>
      <c r="RV393" s="192"/>
      <c r="RW393" s="192"/>
      <c r="RX393" s="192"/>
      <c r="RY393" s="192"/>
      <c r="RZ393" s="192"/>
      <c r="SA393" s="192"/>
      <c r="SB393" s="192"/>
      <c r="SC393" s="192"/>
      <c r="SD393" s="192"/>
      <c r="SE393" s="192"/>
      <c r="SF393" s="192"/>
      <c r="SG393" s="192"/>
      <c r="SH393" s="192"/>
      <c r="SI393" s="192"/>
      <c r="SJ393" s="192"/>
      <c r="SK393" s="192"/>
      <c r="SL393" s="192"/>
      <c r="SM393" s="192"/>
      <c r="SN393" s="192"/>
      <c r="SO393" s="192"/>
      <c r="SP393" s="192"/>
      <c r="SQ393" s="192"/>
      <c r="SR393" s="192"/>
      <c r="SS393" s="192"/>
      <c r="ST393" s="192"/>
      <c r="SU393" s="192"/>
      <c r="SV393" s="192"/>
      <c r="SW393" s="192"/>
      <c r="SX393" s="192"/>
      <c r="SY393" s="192"/>
      <c r="SZ393" s="192"/>
      <c r="TA393" s="192"/>
      <c r="TB393" s="192"/>
      <c r="TC393" s="192"/>
      <c r="TD393" s="192"/>
      <c r="TE393" s="192"/>
      <c r="TF393" s="192"/>
      <c r="TG393" s="192"/>
      <c r="TH393" s="192"/>
      <c r="TI393" s="192"/>
      <c r="TJ393" s="192"/>
      <c r="TK393" s="192"/>
      <c r="TL393" s="192"/>
      <c r="TM393" s="192"/>
      <c r="TN393" s="192"/>
      <c r="TO393" s="192"/>
      <c r="TP393" s="192"/>
      <c r="TQ393" s="192"/>
      <c r="TR393" s="192"/>
      <c r="TS393" s="192"/>
      <c r="TT393" s="192"/>
      <c r="TU393" s="192"/>
      <c r="TV393" s="192"/>
      <c r="TW393" s="192"/>
      <c r="TX393" s="192"/>
      <c r="TY393" s="192"/>
      <c r="TZ393" s="192"/>
      <c r="UA393" s="192"/>
      <c r="UB393" s="192"/>
      <c r="UC393" s="192"/>
      <c r="UD393" s="192"/>
      <c r="UE393" s="192"/>
      <c r="UF393" s="192"/>
      <c r="UG393" s="192"/>
      <c r="UH393" s="192"/>
      <c r="UI393" s="192"/>
      <c r="UJ393" s="192"/>
      <c r="UK393" s="192"/>
      <c r="UL393" s="192"/>
      <c r="UM393" s="192"/>
      <c r="UN393" s="192"/>
      <c r="UO393" s="192"/>
      <c r="UP393" s="192"/>
      <c r="UQ393" s="192"/>
      <c r="UR393" s="192"/>
      <c r="US393" s="192"/>
      <c r="UT393" s="192"/>
      <c r="UU393" s="192"/>
      <c r="UV393" s="192"/>
      <c r="UW393" s="192"/>
      <c r="UX393" s="192"/>
      <c r="UY393" s="192"/>
      <c r="UZ393" s="192"/>
      <c r="VA393" s="192"/>
      <c r="VB393" s="192"/>
      <c r="VC393" s="192"/>
      <c r="VD393" s="192"/>
      <c r="VE393" s="192"/>
      <c r="VF393" s="192"/>
      <c r="VG393" s="192"/>
      <c r="VH393" s="192"/>
      <c r="VI393" s="192"/>
      <c r="VJ393" s="192"/>
      <c r="VK393" s="192"/>
      <c r="VL393" s="192"/>
      <c r="VM393" s="192"/>
      <c r="VN393" s="192"/>
      <c r="VO393" s="192"/>
      <c r="VP393" s="192"/>
      <c r="VQ393" s="192"/>
      <c r="VR393" s="192"/>
      <c r="VS393" s="192"/>
      <c r="VT393" s="192"/>
      <c r="VU393" s="192"/>
      <c r="VV393" s="192"/>
      <c r="VW393" s="192"/>
      <c r="VX393" s="192"/>
      <c r="VY393" s="192"/>
      <c r="VZ393" s="192"/>
      <c r="WA393" s="192"/>
      <c r="WB393" s="192"/>
      <c r="WC393" s="192"/>
      <c r="WD393" s="192"/>
      <c r="WE393" s="192"/>
      <c r="WF393" s="192"/>
      <c r="WG393" s="192"/>
      <c r="WH393" s="192"/>
      <c r="WI393" s="192"/>
      <c r="WJ393" s="192"/>
      <c r="WK393" s="192"/>
      <c r="WL393" s="192"/>
      <c r="WM393" s="192"/>
      <c r="WN393" s="192"/>
      <c r="WO393" s="192"/>
      <c r="WP393" s="192"/>
      <c r="WQ393" s="192"/>
      <c r="WR393" s="192"/>
      <c r="WS393" s="192"/>
      <c r="WT393" s="192"/>
      <c r="WU393" s="192"/>
      <c r="WV393" s="192"/>
      <c r="WW393" s="192"/>
      <c r="WX393" s="192"/>
      <c r="WY393" s="192"/>
      <c r="WZ393" s="192"/>
      <c r="XA393" s="192"/>
      <c r="XB393" s="192"/>
      <c r="XC393" s="192"/>
      <c r="XD393" s="192"/>
      <c r="XE393" s="192"/>
      <c r="XF393" s="192"/>
      <c r="XG393" s="192"/>
      <c r="XH393" s="192"/>
      <c r="XI393" s="192"/>
      <c r="XJ393" s="192"/>
      <c r="XK393" s="192"/>
      <c r="XL393" s="192"/>
      <c r="XM393" s="192"/>
      <c r="XN393" s="192"/>
      <c r="XO393" s="192"/>
      <c r="XP393" s="192"/>
      <c r="XQ393" s="192"/>
      <c r="XR393" s="192"/>
      <c r="XS393" s="192"/>
      <c r="XT393" s="192"/>
      <c r="XU393" s="192"/>
      <c r="XV393" s="192"/>
      <c r="XW393" s="192"/>
      <c r="XX393" s="192"/>
      <c r="XY393" s="192"/>
      <c r="XZ393" s="192"/>
      <c r="YA393" s="192"/>
      <c r="YB393" s="192"/>
      <c r="YC393" s="192"/>
      <c r="YD393" s="192"/>
      <c r="YE393" s="192"/>
      <c r="YF393" s="192"/>
      <c r="YG393" s="192"/>
      <c r="YH393" s="192"/>
      <c r="YI393" s="192"/>
      <c r="YJ393" s="192"/>
      <c r="YK393" s="192"/>
      <c r="YL393" s="192"/>
      <c r="YM393" s="192"/>
      <c r="YN393" s="192"/>
      <c r="YO393" s="192"/>
      <c r="YP393" s="192"/>
      <c r="YQ393" s="192"/>
      <c r="YR393" s="192"/>
      <c r="YS393" s="192"/>
      <c r="YT393" s="192"/>
      <c r="YU393" s="192"/>
      <c r="YV393" s="192"/>
      <c r="YW393" s="192"/>
      <c r="YX393" s="192"/>
      <c r="YY393" s="192"/>
      <c r="YZ393" s="192"/>
      <c r="ZA393" s="192"/>
      <c r="ZB393" s="192"/>
      <c r="ZC393" s="192"/>
      <c r="ZD393" s="192"/>
      <c r="ZE393" s="192"/>
      <c r="ZF393" s="192"/>
      <c r="ZG393" s="192"/>
      <c r="ZH393" s="192"/>
      <c r="ZI393" s="192"/>
      <c r="ZJ393" s="192"/>
      <c r="ZK393" s="192"/>
      <c r="ZL393" s="192"/>
      <c r="ZM393" s="192"/>
      <c r="ZN393" s="192"/>
      <c r="ZO393" s="192"/>
      <c r="ZP393" s="192"/>
      <c r="ZQ393" s="192"/>
      <c r="ZR393" s="192"/>
      <c r="ZS393" s="192"/>
      <c r="ZT393" s="192"/>
      <c r="ZU393" s="192"/>
      <c r="ZV393" s="192"/>
      <c r="ZW393" s="192"/>
      <c r="ZX393" s="192"/>
      <c r="ZY393" s="192"/>
      <c r="ZZ393" s="192"/>
      <c r="AAA393" s="192"/>
      <c r="AAB393" s="192"/>
      <c r="AAC393" s="192"/>
      <c r="AAD393" s="192"/>
      <c r="AAE393" s="192"/>
      <c r="AAF393" s="192"/>
      <c r="AAG393" s="192"/>
      <c r="AAH393" s="192"/>
      <c r="AAI393" s="192"/>
      <c r="AAJ393" s="192"/>
      <c r="AAK393" s="192"/>
      <c r="AAL393" s="192"/>
      <c r="AAM393" s="192"/>
      <c r="AAN393" s="192"/>
      <c r="AAO393" s="192"/>
      <c r="AAP393" s="192"/>
      <c r="AAQ393" s="192"/>
      <c r="AAR393" s="192"/>
      <c r="AAS393" s="192"/>
      <c r="AAT393" s="192"/>
      <c r="AAU393" s="192"/>
      <c r="AAV393" s="192"/>
      <c r="AAW393" s="192"/>
      <c r="AAX393" s="192"/>
      <c r="AAY393" s="192"/>
      <c r="AAZ393" s="192"/>
      <c r="ABA393" s="192"/>
      <c r="ABB393" s="192"/>
      <c r="ABC393" s="192"/>
      <c r="ABD393" s="192"/>
      <c r="ABE393" s="192"/>
      <c r="ABF393" s="192"/>
      <c r="ABG393" s="192"/>
      <c r="ABH393" s="192"/>
      <c r="ABI393" s="192"/>
      <c r="ABJ393" s="192"/>
      <c r="ABK393" s="192"/>
      <c r="ABL393" s="192"/>
      <c r="ABM393" s="192"/>
      <c r="ABN393" s="192"/>
      <c r="ABO393" s="192"/>
      <c r="ABP393" s="192"/>
      <c r="ABQ393" s="192"/>
      <c r="ABR393" s="192"/>
      <c r="ABS393" s="192"/>
      <c r="ABT393" s="192"/>
      <c r="ABU393" s="192"/>
      <c r="ABV393" s="192"/>
      <c r="ABW393" s="192"/>
      <c r="ABX393" s="192"/>
      <c r="ABY393" s="192"/>
      <c r="ABZ393" s="192"/>
      <c r="ACA393" s="192"/>
      <c r="ACB393" s="192"/>
      <c r="ACC393" s="192"/>
      <c r="ACD393" s="192"/>
      <c r="ACE393" s="192"/>
      <c r="ACF393" s="192"/>
      <c r="ACG393" s="192"/>
      <c r="ACH393" s="192"/>
      <c r="ACI393" s="192"/>
      <c r="ACJ393" s="192"/>
      <c r="ACK393" s="192"/>
      <c r="ACL393" s="192"/>
      <c r="ACM393" s="192"/>
      <c r="ACN393" s="192"/>
      <c r="ACO393" s="192"/>
      <c r="ACP393" s="192"/>
      <c r="ACQ393" s="192"/>
      <c r="ACR393" s="192"/>
      <c r="ACS393" s="192"/>
      <c r="ACT393" s="192"/>
      <c r="ACU393" s="192"/>
      <c r="ACV393" s="192"/>
      <c r="ACW393" s="192"/>
      <c r="ACX393" s="192"/>
      <c r="ACY393" s="192"/>
      <c r="ACZ393" s="192"/>
      <c r="ADA393" s="192"/>
      <c r="ADB393" s="192"/>
      <c r="ADC393" s="192"/>
      <c r="ADD393" s="192"/>
      <c r="ADE393" s="192"/>
      <c r="ADF393" s="192"/>
      <c r="ADG393" s="192"/>
      <c r="ADH393" s="192"/>
      <c r="ADI393" s="192"/>
      <c r="ADJ393" s="192"/>
      <c r="ADK393" s="192"/>
      <c r="ADL393" s="192"/>
      <c r="ADM393" s="192"/>
      <c r="ADN393" s="192"/>
      <c r="ADO393" s="192"/>
      <c r="ADP393" s="192"/>
      <c r="ADQ393" s="192"/>
      <c r="ADR393" s="192"/>
      <c r="ADS393" s="192"/>
      <c r="ADT393" s="192"/>
      <c r="ADU393" s="192"/>
      <c r="ADV393" s="192"/>
      <c r="ADW393" s="192"/>
      <c r="ADX393" s="192"/>
      <c r="ADY393" s="192"/>
      <c r="ADZ393" s="192"/>
      <c r="AEA393" s="192"/>
      <c r="AEB393" s="192"/>
      <c r="AEC393" s="192"/>
      <c r="AED393" s="192"/>
      <c r="AEE393" s="192"/>
      <c r="AEF393" s="192"/>
      <c r="AEG393" s="192"/>
      <c r="AEH393" s="192"/>
      <c r="AEI393" s="192"/>
      <c r="AEJ393" s="192"/>
      <c r="AEK393" s="192"/>
      <c r="AEL393" s="192"/>
      <c r="AEM393" s="192"/>
      <c r="AEN393" s="192"/>
      <c r="AEO393" s="192"/>
      <c r="AEP393" s="192"/>
      <c r="AEQ393" s="192"/>
      <c r="AER393" s="192"/>
      <c r="AES393" s="192"/>
      <c r="AET393" s="192"/>
      <c r="AEU393" s="192"/>
      <c r="AEV393" s="192"/>
      <c r="AEW393" s="192"/>
      <c r="AEX393" s="192"/>
      <c r="AEY393" s="192"/>
      <c r="AEZ393" s="192"/>
      <c r="AFA393" s="192"/>
      <c r="AFB393" s="192"/>
      <c r="AFC393" s="192"/>
      <c r="AFD393" s="192"/>
      <c r="AFE393" s="192"/>
      <c r="AFF393" s="192"/>
      <c r="AFG393" s="192"/>
      <c r="AFH393" s="192"/>
      <c r="AFI393" s="192"/>
      <c r="AFJ393" s="192"/>
      <c r="AFK393" s="192"/>
      <c r="AFL393" s="192"/>
      <c r="AFM393" s="192"/>
      <c r="AFN393" s="192"/>
      <c r="AFO393" s="192"/>
      <c r="AFP393" s="192"/>
      <c r="AFQ393" s="192"/>
      <c r="AFR393" s="192"/>
      <c r="AFS393" s="192"/>
      <c r="AFT393" s="192"/>
      <c r="AFU393" s="192"/>
      <c r="AFV393" s="192"/>
      <c r="AFW393" s="192"/>
      <c r="AFX393" s="192"/>
      <c r="AFY393" s="192"/>
      <c r="AFZ393" s="192"/>
      <c r="AGA393" s="192"/>
      <c r="AGB393" s="192"/>
      <c r="AGC393" s="192"/>
      <c r="AGD393" s="192"/>
      <c r="AGE393" s="192"/>
      <c r="AGF393" s="192"/>
      <c r="AGG393" s="192"/>
      <c r="AGH393" s="192"/>
      <c r="AGI393" s="192"/>
      <c r="AGJ393" s="192"/>
      <c r="AGK393" s="192"/>
      <c r="AGL393" s="192"/>
      <c r="AGM393" s="192"/>
      <c r="AGN393" s="192"/>
      <c r="AGO393" s="192"/>
      <c r="AGP393" s="192"/>
      <c r="AGQ393" s="192"/>
      <c r="AGR393" s="192"/>
      <c r="AGS393" s="192"/>
      <c r="AGT393" s="192"/>
      <c r="AGU393" s="192"/>
      <c r="AGV393" s="192"/>
      <c r="AGW393" s="192"/>
      <c r="AGX393" s="192"/>
      <c r="AGY393" s="192"/>
      <c r="AGZ393" s="192"/>
      <c r="AHA393" s="192"/>
      <c r="AHB393" s="192"/>
      <c r="AHC393" s="192"/>
      <c r="AHD393" s="192"/>
      <c r="AHE393" s="192"/>
      <c r="AHF393" s="192"/>
      <c r="AHG393" s="192"/>
      <c r="AHH393" s="192"/>
      <c r="AHI393" s="192"/>
      <c r="AHJ393" s="192"/>
      <c r="AHK393" s="192"/>
      <c r="AHL393" s="192"/>
      <c r="AHM393" s="192"/>
      <c r="AHN393" s="192"/>
      <c r="AHO393" s="192"/>
      <c r="AHP393" s="192"/>
      <c r="AHQ393" s="192"/>
      <c r="AHR393" s="192"/>
      <c r="AHS393" s="192"/>
      <c r="AHT393" s="192"/>
      <c r="AHU393" s="192"/>
      <c r="AHV393" s="192"/>
      <c r="AHW393" s="192"/>
      <c r="AHX393" s="192"/>
      <c r="AHY393" s="192"/>
      <c r="AHZ393" s="192"/>
      <c r="AIA393" s="192"/>
      <c r="AIB393" s="192"/>
      <c r="AIC393" s="192"/>
      <c r="AID393" s="192"/>
      <c r="AIE393" s="192"/>
      <c r="AIF393" s="192"/>
      <c r="AIG393" s="192"/>
      <c r="AIH393" s="192"/>
      <c r="AII393" s="192"/>
      <c r="AIJ393" s="192"/>
      <c r="AIK393" s="192"/>
      <c r="AIL393" s="192"/>
      <c r="AIM393" s="192"/>
      <c r="AIN393" s="192"/>
      <c r="AIO393" s="192"/>
      <c r="AIP393" s="192"/>
      <c r="AIQ393" s="192"/>
      <c r="AIR393" s="192"/>
      <c r="AIS393" s="192"/>
      <c r="AIT393" s="192"/>
      <c r="AIU393" s="192"/>
      <c r="AIV393" s="192"/>
      <c r="AIW393" s="192"/>
      <c r="AIX393" s="192"/>
      <c r="AIY393" s="192"/>
      <c r="AIZ393" s="192"/>
      <c r="AJA393" s="192"/>
      <c r="AJB393" s="192"/>
      <c r="AJC393" s="192"/>
      <c r="AJD393" s="192"/>
      <c r="AJE393" s="192"/>
      <c r="AJF393" s="192"/>
      <c r="AJG393" s="192"/>
      <c r="AJH393" s="192"/>
      <c r="AJI393" s="192"/>
      <c r="AJJ393" s="192"/>
      <c r="AJK393" s="192"/>
      <c r="AJL393" s="192"/>
      <c r="AJM393" s="192"/>
      <c r="AJN393" s="192"/>
      <c r="AJO393" s="192"/>
      <c r="AJP393" s="192"/>
      <c r="AJQ393" s="192"/>
      <c r="AJR393" s="192"/>
      <c r="AJS393" s="192"/>
      <c r="AJT393" s="192"/>
      <c r="AJU393" s="192"/>
      <c r="AJV393" s="192"/>
      <c r="AJW393" s="192"/>
      <c r="AJX393" s="192"/>
      <c r="AJY393" s="192"/>
      <c r="AJZ393" s="192"/>
      <c r="AKA393" s="192"/>
      <c r="AKB393" s="192"/>
      <c r="AKC393" s="192"/>
      <c r="AKD393" s="192"/>
      <c r="AKE393" s="192"/>
      <c r="AKF393" s="192"/>
      <c r="AKG393" s="192"/>
      <c r="AKH393" s="192"/>
      <c r="AKI393" s="192"/>
      <c r="AKJ393" s="192"/>
      <c r="AKK393" s="192"/>
      <c r="AKL393" s="192"/>
      <c r="AKM393" s="192"/>
      <c r="AKN393" s="192"/>
      <c r="AKO393" s="192"/>
      <c r="AKP393" s="192"/>
      <c r="AKQ393" s="192"/>
      <c r="AKR393" s="192"/>
      <c r="AKS393" s="192"/>
      <c r="AKT393" s="192"/>
      <c r="AKU393" s="192"/>
      <c r="AKV393" s="192"/>
      <c r="AKW393" s="192"/>
      <c r="AKX393" s="192"/>
      <c r="AKY393" s="192"/>
      <c r="AKZ393" s="192"/>
      <c r="ALA393" s="192"/>
      <c r="ALB393" s="192"/>
      <c r="ALC393" s="192"/>
      <c r="ALD393" s="192"/>
      <c r="ALE393" s="192"/>
      <c r="ALF393" s="192"/>
      <c r="ALG393" s="192"/>
      <c r="ALH393" s="192"/>
      <c r="ALI393" s="192"/>
      <c r="ALJ393" s="192"/>
      <c r="ALK393" s="192"/>
      <c r="ALL393" s="192"/>
      <c r="ALM393" s="192"/>
      <c r="ALN393" s="192"/>
      <c r="ALO393" s="192"/>
      <c r="ALP393" s="192"/>
      <c r="ALQ393" s="192"/>
      <c r="ALR393" s="192"/>
      <c r="ALS393" s="192"/>
      <c r="ALT393" s="192"/>
      <c r="ALU393" s="192"/>
      <c r="ALV393" s="192"/>
      <c r="ALW393" s="192"/>
      <c r="ALX393" s="192"/>
      <c r="ALY393" s="192"/>
      <c r="ALZ393" s="192"/>
      <c r="AMA393" s="192"/>
      <c r="AMB393" s="192"/>
      <c r="AMC393" s="192"/>
      <c r="AMD393" s="192"/>
      <c r="AME393" s="192"/>
      <c r="AMF393" s="192"/>
      <c r="AMG393" s="192"/>
      <c r="AMH393" s="192"/>
      <c r="AMI393" s="192"/>
      <c r="AMJ393" s="192"/>
    </row>
    <row r="394" spans="1:1024" s="220" customFormat="1" ht="72" x14ac:dyDescent="0.25">
      <c r="A394" s="672"/>
      <c r="B394" s="675"/>
      <c r="C394" s="671"/>
      <c r="D394" s="671"/>
      <c r="E394" s="672"/>
      <c r="F394" s="671"/>
      <c r="G394" s="673"/>
      <c r="H394" s="672"/>
      <c r="I394" s="189" t="s">
        <v>1747</v>
      </c>
      <c r="J394" s="190" t="s">
        <v>6</v>
      </c>
      <c r="K394" s="190" t="s">
        <v>1861</v>
      </c>
      <c r="L394" s="189" t="str">
        <f>VLOOKUP(MID(K394,1,4),CódigosRetorno!$A$2:$B$1795,2,FALSE())</f>
        <v>El valor de cargo/descuento global difiere de los importes consignados</v>
      </c>
      <c r="M394" s="187" t="s">
        <v>8</v>
      </c>
      <c r="N394" s="191"/>
      <c r="O394" s="192"/>
      <c r="P394" s="192"/>
      <c r="Q394" s="192"/>
      <c r="R394" s="192"/>
      <c r="S394" s="192"/>
      <c r="T394" s="192"/>
      <c r="U394" s="192"/>
      <c r="V394" s="192"/>
      <c r="W394" s="192"/>
      <c r="X394" s="192"/>
      <c r="Y394" s="192"/>
      <c r="Z394" s="192"/>
      <c r="AA394" s="192"/>
      <c r="AB394" s="192"/>
      <c r="AC394" s="192"/>
      <c r="AD394" s="192"/>
      <c r="AE394" s="192"/>
      <c r="AF394" s="192"/>
      <c r="AG394" s="192"/>
      <c r="AH394" s="192"/>
      <c r="AI394" s="192"/>
      <c r="AJ394" s="192"/>
      <c r="AK394" s="192"/>
      <c r="AL394" s="192"/>
      <c r="AM394" s="192"/>
      <c r="AN394" s="192"/>
      <c r="AO394" s="192"/>
      <c r="AP394" s="192"/>
      <c r="AQ394" s="192"/>
      <c r="AR394" s="192"/>
      <c r="AS394" s="192"/>
      <c r="AT394" s="192"/>
      <c r="AU394" s="192"/>
      <c r="AV394" s="192"/>
      <c r="AW394" s="192"/>
      <c r="AX394" s="192"/>
      <c r="AY394" s="192"/>
      <c r="AZ394" s="192"/>
      <c r="BA394" s="192"/>
      <c r="BB394" s="192"/>
      <c r="BC394" s="192"/>
      <c r="BD394" s="192"/>
      <c r="BE394" s="192"/>
      <c r="BF394" s="192"/>
      <c r="BG394" s="192"/>
      <c r="BH394" s="192"/>
      <c r="BI394" s="192"/>
      <c r="BJ394" s="192"/>
      <c r="BK394" s="192"/>
      <c r="BL394" s="192"/>
      <c r="BM394" s="192"/>
      <c r="BN394" s="192"/>
      <c r="BO394" s="192"/>
      <c r="BP394" s="192"/>
      <c r="BQ394" s="192"/>
      <c r="BR394" s="192"/>
      <c r="BS394" s="192"/>
      <c r="BT394" s="192"/>
      <c r="BU394" s="192"/>
      <c r="BV394" s="192"/>
      <c r="BW394" s="192"/>
      <c r="BX394" s="192"/>
      <c r="BY394" s="192"/>
      <c r="BZ394" s="192"/>
      <c r="CA394" s="192"/>
      <c r="CB394" s="192"/>
      <c r="CC394" s="192"/>
      <c r="CD394" s="192"/>
      <c r="CE394" s="192"/>
      <c r="CF394" s="192"/>
      <c r="CG394" s="192"/>
      <c r="CH394" s="192"/>
      <c r="CI394" s="192"/>
      <c r="CJ394" s="192"/>
      <c r="CK394" s="192"/>
      <c r="CL394" s="192"/>
      <c r="CM394" s="192"/>
      <c r="CN394" s="192"/>
      <c r="CO394" s="192"/>
      <c r="CP394" s="192"/>
      <c r="CQ394" s="192"/>
      <c r="CR394" s="192"/>
      <c r="CS394" s="192"/>
      <c r="CT394" s="192"/>
      <c r="CU394" s="192"/>
      <c r="CV394" s="192"/>
      <c r="CW394" s="192"/>
      <c r="CX394" s="192"/>
      <c r="CY394" s="192"/>
      <c r="CZ394" s="192"/>
      <c r="DA394" s="192"/>
      <c r="DB394" s="192"/>
      <c r="DC394" s="192"/>
      <c r="DD394" s="192"/>
      <c r="DE394" s="192"/>
      <c r="DF394" s="192"/>
      <c r="DG394" s="192"/>
      <c r="DH394" s="192"/>
      <c r="DI394" s="192"/>
      <c r="DJ394" s="192"/>
      <c r="DK394" s="192"/>
      <c r="DL394" s="192"/>
      <c r="DM394" s="192"/>
      <c r="DN394" s="192"/>
      <c r="DO394" s="192"/>
      <c r="DP394" s="192"/>
      <c r="DQ394" s="192"/>
      <c r="DR394" s="192"/>
      <c r="DS394" s="192"/>
      <c r="DT394" s="192"/>
      <c r="DU394" s="192"/>
      <c r="DV394" s="192"/>
      <c r="DW394" s="192"/>
      <c r="DX394" s="192"/>
      <c r="DY394" s="192"/>
      <c r="DZ394" s="192"/>
      <c r="EA394" s="192"/>
      <c r="EB394" s="192"/>
      <c r="EC394" s="192"/>
      <c r="ED394" s="192"/>
      <c r="EE394" s="192"/>
      <c r="EF394" s="192"/>
      <c r="EG394" s="192"/>
      <c r="EH394" s="192"/>
      <c r="EI394" s="192"/>
      <c r="EJ394" s="192"/>
      <c r="EK394" s="192"/>
      <c r="EL394" s="192"/>
      <c r="EM394" s="192"/>
      <c r="EN394" s="192"/>
      <c r="EO394" s="192"/>
      <c r="EP394" s="192"/>
      <c r="EQ394" s="192"/>
      <c r="ER394" s="192"/>
      <c r="ES394" s="192"/>
      <c r="ET394" s="192"/>
      <c r="EU394" s="192"/>
      <c r="EV394" s="192"/>
      <c r="EW394" s="192"/>
      <c r="EX394" s="192"/>
      <c r="EY394" s="192"/>
      <c r="EZ394" s="192"/>
      <c r="FA394" s="192"/>
      <c r="FB394" s="192"/>
      <c r="FC394" s="192"/>
      <c r="FD394" s="192"/>
      <c r="FE394" s="192"/>
      <c r="FF394" s="192"/>
      <c r="FG394" s="192"/>
      <c r="FH394" s="192"/>
      <c r="FI394" s="192"/>
      <c r="FJ394" s="192"/>
      <c r="FK394" s="192"/>
      <c r="FL394" s="192"/>
      <c r="FM394" s="192"/>
      <c r="FN394" s="192"/>
      <c r="FO394" s="192"/>
      <c r="FP394" s="192"/>
      <c r="FQ394" s="192"/>
      <c r="FR394" s="192"/>
      <c r="FS394" s="192"/>
      <c r="FT394" s="192"/>
      <c r="FU394" s="192"/>
      <c r="FV394" s="192"/>
      <c r="FW394" s="192"/>
      <c r="FX394" s="192"/>
      <c r="FY394" s="192"/>
      <c r="FZ394" s="192"/>
      <c r="GA394" s="192"/>
      <c r="GB394" s="192"/>
      <c r="GC394" s="192"/>
      <c r="GD394" s="192"/>
      <c r="GE394" s="192"/>
      <c r="GF394" s="192"/>
      <c r="GG394" s="192"/>
      <c r="GH394" s="192"/>
      <c r="GI394" s="192"/>
      <c r="GJ394" s="192"/>
      <c r="GK394" s="192"/>
      <c r="GL394" s="192"/>
      <c r="GM394" s="192"/>
      <c r="GN394" s="192"/>
      <c r="GO394" s="192"/>
      <c r="GP394" s="192"/>
      <c r="GQ394" s="192"/>
      <c r="GR394" s="192"/>
      <c r="GS394" s="192"/>
      <c r="GT394" s="192"/>
      <c r="GU394" s="192"/>
      <c r="GV394" s="192"/>
      <c r="GW394" s="192"/>
      <c r="GX394" s="192"/>
      <c r="GY394" s="192"/>
      <c r="GZ394" s="192"/>
      <c r="HA394" s="192"/>
      <c r="HB394" s="192"/>
      <c r="HC394" s="192"/>
      <c r="HD394" s="192"/>
      <c r="HE394" s="192"/>
      <c r="HF394" s="192"/>
      <c r="HG394" s="192"/>
      <c r="HH394" s="192"/>
      <c r="HI394" s="192"/>
      <c r="HJ394" s="192"/>
      <c r="HK394" s="192"/>
      <c r="HL394" s="192"/>
      <c r="HM394" s="192"/>
      <c r="HN394" s="192"/>
      <c r="HO394" s="192"/>
      <c r="HP394" s="192"/>
      <c r="HQ394" s="192"/>
      <c r="HR394" s="192"/>
      <c r="HS394" s="192"/>
      <c r="HT394" s="192"/>
      <c r="HU394" s="192"/>
      <c r="HV394" s="192"/>
      <c r="HW394" s="192"/>
      <c r="HX394" s="192"/>
      <c r="HY394" s="192"/>
      <c r="HZ394" s="192"/>
      <c r="IA394" s="192"/>
      <c r="IB394" s="192"/>
      <c r="IC394" s="192"/>
      <c r="ID394" s="192"/>
      <c r="IE394" s="192"/>
      <c r="IF394" s="192"/>
      <c r="IG394" s="192"/>
      <c r="IH394" s="192"/>
      <c r="II394" s="192"/>
      <c r="IJ394" s="192"/>
      <c r="IK394" s="192"/>
      <c r="IL394" s="192"/>
      <c r="IM394" s="192"/>
      <c r="IN394" s="192"/>
      <c r="IO394" s="192"/>
      <c r="IP394" s="192"/>
      <c r="IQ394" s="192"/>
      <c r="IR394" s="192"/>
      <c r="IS394" s="192"/>
      <c r="IT394" s="192"/>
      <c r="IU394" s="192"/>
      <c r="IV394" s="192"/>
      <c r="IW394" s="192"/>
      <c r="IX394" s="192"/>
      <c r="IY394" s="192"/>
      <c r="IZ394" s="192"/>
      <c r="JA394" s="192"/>
      <c r="JB394" s="192"/>
      <c r="JC394" s="192"/>
      <c r="JD394" s="192"/>
      <c r="JE394" s="192"/>
      <c r="JF394" s="192"/>
      <c r="JG394" s="192"/>
      <c r="JH394" s="192"/>
      <c r="JI394" s="192"/>
      <c r="JJ394" s="192"/>
      <c r="JK394" s="192"/>
      <c r="JL394" s="192"/>
      <c r="JM394" s="192"/>
      <c r="JN394" s="192"/>
      <c r="JO394" s="192"/>
      <c r="JP394" s="192"/>
      <c r="JQ394" s="192"/>
      <c r="JR394" s="192"/>
      <c r="JS394" s="192"/>
      <c r="JT394" s="192"/>
      <c r="JU394" s="192"/>
      <c r="JV394" s="192"/>
      <c r="JW394" s="192"/>
      <c r="JX394" s="192"/>
      <c r="JY394" s="192"/>
      <c r="JZ394" s="192"/>
      <c r="KA394" s="192"/>
      <c r="KB394" s="192"/>
      <c r="KC394" s="192"/>
      <c r="KD394" s="192"/>
      <c r="KE394" s="192"/>
      <c r="KF394" s="192"/>
      <c r="KG394" s="192"/>
      <c r="KH394" s="192"/>
      <c r="KI394" s="192"/>
      <c r="KJ394" s="192"/>
      <c r="KK394" s="192"/>
      <c r="KL394" s="192"/>
      <c r="KM394" s="192"/>
      <c r="KN394" s="192"/>
      <c r="KO394" s="192"/>
      <c r="KP394" s="192"/>
      <c r="KQ394" s="192"/>
      <c r="KR394" s="192"/>
      <c r="KS394" s="192"/>
      <c r="KT394" s="192"/>
      <c r="KU394" s="192"/>
      <c r="KV394" s="192"/>
      <c r="KW394" s="192"/>
      <c r="KX394" s="192"/>
      <c r="KY394" s="192"/>
      <c r="KZ394" s="192"/>
      <c r="LA394" s="192"/>
      <c r="LB394" s="192"/>
      <c r="LC394" s="192"/>
      <c r="LD394" s="192"/>
      <c r="LE394" s="192"/>
      <c r="LF394" s="192"/>
      <c r="LG394" s="192"/>
      <c r="LH394" s="192"/>
      <c r="LI394" s="192"/>
      <c r="LJ394" s="192"/>
      <c r="LK394" s="192"/>
      <c r="LL394" s="192"/>
      <c r="LM394" s="192"/>
      <c r="LN394" s="192"/>
      <c r="LO394" s="192"/>
      <c r="LP394" s="192"/>
      <c r="LQ394" s="192"/>
      <c r="LR394" s="192"/>
      <c r="LS394" s="192"/>
      <c r="LT394" s="192"/>
      <c r="LU394" s="192"/>
      <c r="LV394" s="192"/>
      <c r="LW394" s="192"/>
      <c r="LX394" s="192"/>
      <c r="LY394" s="192"/>
      <c r="LZ394" s="192"/>
      <c r="MA394" s="192"/>
      <c r="MB394" s="192"/>
      <c r="MC394" s="192"/>
      <c r="MD394" s="192"/>
      <c r="ME394" s="192"/>
      <c r="MF394" s="192"/>
      <c r="MG394" s="192"/>
      <c r="MH394" s="192"/>
      <c r="MI394" s="192"/>
      <c r="MJ394" s="192"/>
      <c r="MK394" s="192"/>
      <c r="ML394" s="192"/>
      <c r="MM394" s="192"/>
      <c r="MN394" s="192"/>
      <c r="MO394" s="192"/>
      <c r="MP394" s="192"/>
      <c r="MQ394" s="192"/>
      <c r="MR394" s="192"/>
      <c r="MS394" s="192"/>
      <c r="MT394" s="192"/>
      <c r="MU394" s="192"/>
      <c r="MV394" s="192"/>
      <c r="MW394" s="192"/>
      <c r="MX394" s="192"/>
      <c r="MY394" s="192"/>
      <c r="MZ394" s="192"/>
      <c r="NA394" s="192"/>
      <c r="NB394" s="192"/>
      <c r="NC394" s="192"/>
      <c r="ND394" s="192"/>
      <c r="NE394" s="192"/>
      <c r="NF394" s="192"/>
      <c r="NG394" s="192"/>
      <c r="NH394" s="192"/>
      <c r="NI394" s="192"/>
      <c r="NJ394" s="192"/>
      <c r="NK394" s="192"/>
      <c r="NL394" s="192"/>
      <c r="NM394" s="192"/>
      <c r="NN394" s="192"/>
      <c r="NO394" s="192"/>
      <c r="NP394" s="192"/>
      <c r="NQ394" s="192"/>
      <c r="NR394" s="192"/>
      <c r="NS394" s="192"/>
      <c r="NT394" s="192"/>
      <c r="NU394" s="192"/>
      <c r="NV394" s="192"/>
      <c r="NW394" s="192"/>
      <c r="NX394" s="192"/>
      <c r="NY394" s="192"/>
      <c r="NZ394" s="192"/>
      <c r="OA394" s="192"/>
      <c r="OB394" s="192"/>
      <c r="OC394" s="192"/>
      <c r="OD394" s="192"/>
      <c r="OE394" s="192"/>
      <c r="OF394" s="192"/>
      <c r="OG394" s="192"/>
      <c r="OH394" s="192"/>
      <c r="OI394" s="192"/>
      <c r="OJ394" s="192"/>
      <c r="OK394" s="192"/>
      <c r="OL394" s="192"/>
      <c r="OM394" s="192"/>
      <c r="ON394" s="192"/>
      <c r="OO394" s="192"/>
      <c r="OP394" s="192"/>
      <c r="OQ394" s="192"/>
      <c r="OR394" s="192"/>
      <c r="OS394" s="192"/>
      <c r="OT394" s="192"/>
      <c r="OU394" s="192"/>
      <c r="OV394" s="192"/>
      <c r="OW394" s="192"/>
      <c r="OX394" s="192"/>
      <c r="OY394" s="192"/>
      <c r="OZ394" s="192"/>
      <c r="PA394" s="192"/>
      <c r="PB394" s="192"/>
      <c r="PC394" s="192"/>
      <c r="PD394" s="192"/>
      <c r="PE394" s="192"/>
      <c r="PF394" s="192"/>
      <c r="PG394" s="192"/>
      <c r="PH394" s="192"/>
      <c r="PI394" s="192"/>
      <c r="PJ394" s="192"/>
      <c r="PK394" s="192"/>
      <c r="PL394" s="192"/>
      <c r="PM394" s="192"/>
      <c r="PN394" s="192"/>
      <c r="PO394" s="192"/>
      <c r="PP394" s="192"/>
      <c r="PQ394" s="192"/>
      <c r="PR394" s="192"/>
      <c r="PS394" s="192"/>
      <c r="PT394" s="192"/>
      <c r="PU394" s="192"/>
      <c r="PV394" s="192"/>
      <c r="PW394" s="192"/>
      <c r="PX394" s="192"/>
      <c r="PY394" s="192"/>
      <c r="PZ394" s="192"/>
      <c r="QA394" s="192"/>
      <c r="QB394" s="192"/>
      <c r="QC394" s="192"/>
      <c r="QD394" s="192"/>
      <c r="QE394" s="192"/>
      <c r="QF394" s="192"/>
      <c r="QG394" s="192"/>
      <c r="QH394" s="192"/>
      <c r="QI394" s="192"/>
      <c r="QJ394" s="192"/>
      <c r="QK394" s="192"/>
      <c r="QL394" s="192"/>
      <c r="QM394" s="192"/>
      <c r="QN394" s="192"/>
      <c r="QO394" s="192"/>
      <c r="QP394" s="192"/>
      <c r="QQ394" s="192"/>
      <c r="QR394" s="192"/>
      <c r="QS394" s="192"/>
      <c r="QT394" s="192"/>
      <c r="QU394" s="192"/>
      <c r="QV394" s="192"/>
      <c r="QW394" s="192"/>
      <c r="QX394" s="192"/>
      <c r="QY394" s="192"/>
      <c r="QZ394" s="192"/>
      <c r="RA394" s="192"/>
      <c r="RB394" s="192"/>
      <c r="RC394" s="192"/>
      <c r="RD394" s="192"/>
      <c r="RE394" s="192"/>
      <c r="RF394" s="192"/>
      <c r="RG394" s="192"/>
      <c r="RH394" s="192"/>
      <c r="RI394" s="192"/>
      <c r="RJ394" s="192"/>
      <c r="RK394" s="192"/>
      <c r="RL394" s="192"/>
      <c r="RM394" s="192"/>
      <c r="RN394" s="192"/>
      <c r="RO394" s="192"/>
      <c r="RP394" s="192"/>
      <c r="RQ394" s="192"/>
      <c r="RR394" s="192"/>
      <c r="RS394" s="192"/>
      <c r="RT394" s="192"/>
      <c r="RU394" s="192"/>
      <c r="RV394" s="192"/>
      <c r="RW394" s="192"/>
      <c r="RX394" s="192"/>
      <c r="RY394" s="192"/>
      <c r="RZ394" s="192"/>
      <c r="SA394" s="192"/>
      <c r="SB394" s="192"/>
      <c r="SC394" s="192"/>
      <c r="SD394" s="192"/>
      <c r="SE394" s="192"/>
      <c r="SF394" s="192"/>
      <c r="SG394" s="192"/>
      <c r="SH394" s="192"/>
      <c r="SI394" s="192"/>
      <c r="SJ394" s="192"/>
      <c r="SK394" s="192"/>
      <c r="SL394" s="192"/>
      <c r="SM394" s="192"/>
      <c r="SN394" s="192"/>
      <c r="SO394" s="192"/>
      <c r="SP394" s="192"/>
      <c r="SQ394" s="192"/>
      <c r="SR394" s="192"/>
      <c r="SS394" s="192"/>
      <c r="ST394" s="192"/>
      <c r="SU394" s="192"/>
      <c r="SV394" s="192"/>
      <c r="SW394" s="192"/>
      <c r="SX394" s="192"/>
      <c r="SY394" s="192"/>
      <c r="SZ394" s="192"/>
      <c r="TA394" s="192"/>
      <c r="TB394" s="192"/>
      <c r="TC394" s="192"/>
      <c r="TD394" s="192"/>
      <c r="TE394" s="192"/>
      <c r="TF394" s="192"/>
      <c r="TG394" s="192"/>
      <c r="TH394" s="192"/>
      <c r="TI394" s="192"/>
      <c r="TJ394" s="192"/>
      <c r="TK394" s="192"/>
      <c r="TL394" s="192"/>
      <c r="TM394" s="192"/>
      <c r="TN394" s="192"/>
      <c r="TO394" s="192"/>
      <c r="TP394" s="192"/>
      <c r="TQ394" s="192"/>
      <c r="TR394" s="192"/>
      <c r="TS394" s="192"/>
      <c r="TT394" s="192"/>
      <c r="TU394" s="192"/>
      <c r="TV394" s="192"/>
      <c r="TW394" s="192"/>
      <c r="TX394" s="192"/>
      <c r="TY394" s="192"/>
      <c r="TZ394" s="192"/>
      <c r="UA394" s="192"/>
      <c r="UB394" s="192"/>
      <c r="UC394" s="192"/>
      <c r="UD394" s="192"/>
      <c r="UE394" s="192"/>
      <c r="UF394" s="192"/>
      <c r="UG394" s="192"/>
      <c r="UH394" s="192"/>
      <c r="UI394" s="192"/>
      <c r="UJ394" s="192"/>
      <c r="UK394" s="192"/>
      <c r="UL394" s="192"/>
      <c r="UM394" s="192"/>
      <c r="UN394" s="192"/>
      <c r="UO394" s="192"/>
      <c r="UP394" s="192"/>
      <c r="UQ394" s="192"/>
      <c r="UR394" s="192"/>
      <c r="US394" s="192"/>
      <c r="UT394" s="192"/>
      <c r="UU394" s="192"/>
      <c r="UV394" s="192"/>
      <c r="UW394" s="192"/>
      <c r="UX394" s="192"/>
      <c r="UY394" s="192"/>
      <c r="UZ394" s="192"/>
      <c r="VA394" s="192"/>
      <c r="VB394" s="192"/>
      <c r="VC394" s="192"/>
      <c r="VD394" s="192"/>
      <c r="VE394" s="192"/>
      <c r="VF394" s="192"/>
      <c r="VG394" s="192"/>
      <c r="VH394" s="192"/>
      <c r="VI394" s="192"/>
      <c r="VJ394" s="192"/>
      <c r="VK394" s="192"/>
      <c r="VL394" s="192"/>
      <c r="VM394" s="192"/>
      <c r="VN394" s="192"/>
      <c r="VO394" s="192"/>
      <c r="VP394" s="192"/>
      <c r="VQ394" s="192"/>
      <c r="VR394" s="192"/>
      <c r="VS394" s="192"/>
      <c r="VT394" s="192"/>
      <c r="VU394" s="192"/>
      <c r="VV394" s="192"/>
      <c r="VW394" s="192"/>
      <c r="VX394" s="192"/>
      <c r="VY394" s="192"/>
      <c r="VZ394" s="192"/>
      <c r="WA394" s="192"/>
      <c r="WB394" s="192"/>
      <c r="WC394" s="192"/>
      <c r="WD394" s="192"/>
      <c r="WE394" s="192"/>
      <c r="WF394" s="192"/>
      <c r="WG394" s="192"/>
      <c r="WH394" s="192"/>
      <c r="WI394" s="192"/>
      <c r="WJ394" s="192"/>
      <c r="WK394" s="192"/>
      <c r="WL394" s="192"/>
      <c r="WM394" s="192"/>
      <c r="WN394" s="192"/>
      <c r="WO394" s="192"/>
      <c r="WP394" s="192"/>
      <c r="WQ394" s="192"/>
      <c r="WR394" s="192"/>
      <c r="WS394" s="192"/>
      <c r="WT394" s="192"/>
      <c r="WU394" s="192"/>
      <c r="WV394" s="192"/>
      <c r="WW394" s="192"/>
      <c r="WX394" s="192"/>
      <c r="WY394" s="192"/>
      <c r="WZ394" s="192"/>
      <c r="XA394" s="192"/>
      <c r="XB394" s="192"/>
      <c r="XC394" s="192"/>
      <c r="XD394" s="192"/>
      <c r="XE394" s="192"/>
      <c r="XF394" s="192"/>
      <c r="XG394" s="192"/>
      <c r="XH394" s="192"/>
      <c r="XI394" s="192"/>
      <c r="XJ394" s="192"/>
      <c r="XK394" s="192"/>
      <c r="XL394" s="192"/>
      <c r="XM394" s="192"/>
      <c r="XN394" s="192"/>
      <c r="XO394" s="192"/>
      <c r="XP394" s="192"/>
      <c r="XQ394" s="192"/>
      <c r="XR394" s="192"/>
      <c r="XS394" s="192"/>
      <c r="XT394" s="192"/>
      <c r="XU394" s="192"/>
      <c r="XV394" s="192"/>
      <c r="XW394" s="192"/>
      <c r="XX394" s="192"/>
      <c r="XY394" s="192"/>
      <c r="XZ394" s="192"/>
      <c r="YA394" s="192"/>
      <c r="YB394" s="192"/>
      <c r="YC394" s="192"/>
      <c r="YD394" s="192"/>
      <c r="YE394" s="192"/>
      <c r="YF394" s="192"/>
      <c r="YG394" s="192"/>
      <c r="YH394" s="192"/>
      <c r="YI394" s="192"/>
      <c r="YJ394" s="192"/>
      <c r="YK394" s="192"/>
      <c r="YL394" s="192"/>
      <c r="YM394" s="192"/>
      <c r="YN394" s="192"/>
      <c r="YO394" s="192"/>
      <c r="YP394" s="192"/>
      <c r="YQ394" s="192"/>
      <c r="YR394" s="192"/>
      <c r="YS394" s="192"/>
      <c r="YT394" s="192"/>
      <c r="YU394" s="192"/>
      <c r="YV394" s="192"/>
      <c r="YW394" s="192"/>
      <c r="YX394" s="192"/>
      <c r="YY394" s="192"/>
      <c r="YZ394" s="192"/>
      <c r="ZA394" s="192"/>
      <c r="ZB394" s="192"/>
      <c r="ZC394" s="192"/>
      <c r="ZD394" s="192"/>
      <c r="ZE394" s="192"/>
      <c r="ZF394" s="192"/>
      <c r="ZG394" s="192"/>
      <c r="ZH394" s="192"/>
      <c r="ZI394" s="192"/>
      <c r="ZJ394" s="192"/>
      <c r="ZK394" s="192"/>
      <c r="ZL394" s="192"/>
      <c r="ZM394" s="192"/>
      <c r="ZN394" s="192"/>
      <c r="ZO394" s="192"/>
      <c r="ZP394" s="192"/>
      <c r="ZQ394" s="192"/>
      <c r="ZR394" s="192"/>
      <c r="ZS394" s="192"/>
      <c r="ZT394" s="192"/>
      <c r="ZU394" s="192"/>
      <c r="ZV394" s="192"/>
      <c r="ZW394" s="192"/>
      <c r="ZX394" s="192"/>
      <c r="ZY394" s="192"/>
      <c r="ZZ394" s="192"/>
      <c r="AAA394" s="192"/>
      <c r="AAB394" s="192"/>
      <c r="AAC394" s="192"/>
      <c r="AAD394" s="192"/>
      <c r="AAE394" s="192"/>
      <c r="AAF394" s="192"/>
      <c r="AAG394" s="192"/>
      <c r="AAH394" s="192"/>
      <c r="AAI394" s="192"/>
      <c r="AAJ394" s="192"/>
      <c r="AAK394" s="192"/>
      <c r="AAL394" s="192"/>
      <c r="AAM394" s="192"/>
      <c r="AAN394" s="192"/>
      <c r="AAO394" s="192"/>
      <c r="AAP394" s="192"/>
      <c r="AAQ394" s="192"/>
      <c r="AAR394" s="192"/>
      <c r="AAS394" s="192"/>
      <c r="AAT394" s="192"/>
      <c r="AAU394" s="192"/>
      <c r="AAV394" s="192"/>
      <c r="AAW394" s="192"/>
      <c r="AAX394" s="192"/>
      <c r="AAY394" s="192"/>
      <c r="AAZ394" s="192"/>
      <c r="ABA394" s="192"/>
      <c r="ABB394" s="192"/>
      <c r="ABC394" s="192"/>
      <c r="ABD394" s="192"/>
      <c r="ABE394" s="192"/>
      <c r="ABF394" s="192"/>
      <c r="ABG394" s="192"/>
      <c r="ABH394" s="192"/>
      <c r="ABI394" s="192"/>
      <c r="ABJ394" s="192"/>
      <c r="ABK394" s="192"/>
      <c r="ABL394" s="192"/>
      <c r="ABM394" s="192"/>
      <c r="ABN394" s="192"/>
      <c r="ABO394" s="192"/>
      <c r="ABP394" s="192"/>
      <c r="ABQ394" s="192"/>
      <c r="ABR394" s="192"/>
      <c r="ABS394" s="192"/>
      <c r="ABT394" s="192"/>
      <c r="ABU394" s="192"/>
      <c r="ABV394" s="192"/>
      <c r="ABW394" s="192"/>
      <c r="ABX394" s="192"/>
      <c r="ABY394" s="192"/>
      <c r="ABZ394" s="192"/>
      <c r="ACA394" s="192"/>
      <c r="ACB394" s="192"/>
      <c r="ACC394" s="192"/>
      <c r="ACD394" s="192"/>
      <c r="ACE394" s="192"/>
      <c r="ACF394" s="192"/>
      <c r="ACG394" s="192"/>
      <c r="ACH394" s="192"/>
      <c r="ACI394" s="192"/>
      <c r="ACJ394" s="192"/>
      <c r="ACK394" s="192"/>
      <c r="ACL394" s="192"/>
      <c r="ACM394" s="192"/>
      <c r="ACN394" s="192"/>
      <c r="ACO394" s="192"/>
      <c r="ACP394" s="192"/>
      <c r="ACQ394" s="192"/>
      <c r="ACR394" s="192"/>
      <c r="ACS394" s="192"/>
      <c r="ACT394" s="192"/>
      <c r="ACU394" s="192"/>
      <c r="ACV394" s="192"/>
      <c r="ACW394" s="192"/>
      <c r="ACX394" s="192"/>
      <c r="ACY394" s="192"/>
      <c r="ACZ394" s="192"/>
      <c r="ADA394" s="192"/>
      <c r="ADB394" s="192"/>
      <c r="ADC394" s="192"/>
      <c r="ADD394" s="192"/>
      <c r="ADE394" s="192"/>
      <c r="ADF394" s="192"/>
      <c r="ADG394" s="192"/>
      <c r="ADH394" s="192"/>
      <c r="ADI394" s="192"/>
      <c r="ADJ394" s="192"/>
      <c r="ADK394" s="192"/>
      <c r="ADL394" s="192"/>
      <c r="ADM394" s="192"/>
      <c r="ADN394" s="192"/>
      <c r="ADO394" s="192"/>
      <c r="ADP394" s="192"/>
      <c r="ADQ394" s="192"/>
      <c r="ADR394" s="192"/>
      <c r="ADS394" s="192"/>
      <c r="ADT394" s="192"/>
      <c r="ADU394" s="192"/>
      <c r="ADV394" s="192"/>
      <c r="ADW394" s="192"/>
      <c r="ADX394" s="192"/>
      <c r="ADY394" s="192"/>
      <c r="ADZ394" s="192"/>
      <c r="AEA394" s="192"/>
      <c r="AEB394" s="192"/>
      <c r="AEC394" s="192"/>
      <c r="AED394" s="192"/>
      <c r="AEE394" s="192"/>
      <c r="AEF394" s="192"/>
      <c r="AEG394" s="192"/>
      <c r="AEH394" s="192"/>
      <c r="AEI394" s="192"/>
      <c r="AEJ394" s="192"/>
      <c r="AEK394" s="192"/>
      <c r="AEL394" s="192"/>
      <c r="AEM394" s="192"/>
      <c r="AEN394" s="192"/>
      <c r="AEO394" s="192"/>
      <c r="AEP394" s="192"/>
      <c r="AEQ394" s="192"/>
      <c r="AER394" s="192"/>
      <c r="AES394" s="192"/>
      <c r="AET394" s="192"/>
      <c r="AEU394" s="192"/>
      <c r="AEV394" s="192"/>
      <c r="AEW394" s="192"/>
      <c r="AEX394" s="192"/>
      <c r="AEY394" s="192"/>
      <c r="AEZ394" s="192"/>
      <c r="AFA394" s="192"/>
      <c r="AFB394" s="192"/>
      <c r="AFC394" s="192"/>
      <c r="AFD394" s="192"/>
      <c r="AFE394" s="192"/>
      <c r="AFF394" s="192"/>
      <c r="AFG394" s="192"/>
      <c r="AFH394" s="192"/>
      <c r="AFI394" s="192"/>
      <c r="AFJ394" s="192"/>
      <c r="AFK394" s="192"/>
      <c r="AFL394" s="192"/>
      <c r="AFM394" s="192"/>
      <c r="AFN394" s="192"/>
      <c r="AFO394" s="192"/>
      <c r="AFP394" s="192"/>
      <c r="AFQ394" s="192"/>
      <c r="AFR394" s="192"/>
      <c r="AFS394" s="192"/>
      <c r="AFT394" s="192"/>
      <c r="AFU394" s="192"/>
      <c r="AFV394" s="192"/>
      <c r="AFW394" s="192"/>
      <c r="AFX394" s="192"/>
      <c r="AFY394" s="192"/>
      <c r="AFZ394" s="192"/>
      <c r="AGA394" s="192"/>
      <c r="AGB394" s="192"/>
      <c r="AGC394" s="192"/>
      <c r="AGD394" s="192"/>
      <c r="AGE394" s="192"/>
      <c r="AGF394" s="192"/>
      <c r="AGG394" s="192"/>
      <c r="AGH394" s="192"/>
      <c r="AGI394" s="192"/>
      <c r="AGJ394" s="192"/>
      <c r="AGK394" s="192"/>
      <c r="AGL394" s="192"/>
      <c r="AGM394" s="192"/>
      <c r="AGN394" s="192"/>
      <c r="AGO394" s="192"/>
      <c r="AGP394" s="192"/>
      <c r="AGQ394" s="192"/>
      <c r="AGR394" s="192"/>
      <c r="AGS394" s="192"/>
      <c r="AGT394" s="192"/>
      <c r="AGU394" s="192"/>
      <c r="AGV394" s="192"/>
      <c r="AGW394" s="192"/>
      <c r="AGX394" s="192"/>
      <c r="AGY394" s="192"/>
      <c r="AGZ394" s="192"/>
      <c r="AHA394" s="192"/>
      <c r="AHB394" s="192"/>
      <c r="AHC394" s="192"/>
      <c r="AHD394" s="192"/>
      <c r="AHE394" s="192"/>
      <c r="AHF394" s="192"/>
      <c r="AHG394" s="192"/>
      <c r="AHH394" s="192"/>
      <c r="AHI394" s="192"/>
      <c r="AHJ394" s="192"/>
      <c r="AHK394" s="192"/>
      <c r="AHL394" s="192"/>
      <c r="AHM394" s="192"/>
      <c r="AHN394" s="192"/>
      <c r="AHO394" s="192"/>
      <c r="AHP394" s="192"/>
      <c r="AHQ394" s="192"/>
      <c r="AHR394" s="192"/>
      <c r="AHS394" s="192"/>
      <c r="AHT394" s="192"/>
      <c r="AHU394" s="192"/>
      <c r="AHV394" s="192"/>
      <c r="AHW394" s="192"/>
      <c r="AHX394" s="192"/>
      <c r="AHY394" s="192"/>
      <c r="AHZ394" s="192"/>
      <c r="AIA394" s="192"/>
      <c r="AIB394" s="192"/>
      <c r="AIC394" s="192"/>
      <c r="AID394" s="192"/>
      <c r="AIE394" s="192"/>
      <c r="AIF394" s="192"/>
      <c r="AIG394" s="192"/>
      <c r="AIH394" s="192"/>
      <c r="AII394" s="192"/>
      <c r="AIJ394" s="192"/>
      <c r="AIK394" s="192"/>
      <c r="AIL394" s="192"/>
      <c r="AIM394" s="192"/>
      <c r="AIN394" s="192"/>
      <c r="AIO394" s="192"/>
      <c r="AIP394" s="192"/>
      <c r="AIQ394" s="192"/>
      <c r="AIR394" s="192"/>
      <c r="AIS394" s="192"/>
      <c r="AIT394" s="192"/>
      <c r="AIU394" s="192"/>
      <c r="AIV394" s="192"/>
      <c r="AIW394" s="192"/>
      <c r="AIX394" s="192"/>
      <c r="AIY394" s="192"/>
      <c r="AIZ394" s="192"/>
      <c r="AJA394" s="192"/>
      <c r="AJB394" s="192"/>
      <c r="AJC394" s="192"/>
      <c r="AJD394" s="192"/>
      <c r="AJE394" s="192"/>
      <c r="AJF394" s="192"/>
      <c r="AJG394" s="192"/>
      <c r="AJH394" s="192"/>
      <c r="AJI394" s="192"/>
      <c r="AJJ394" s="192"/>
      <c r="AJK394" s="192"/>
      <c r="AJL394" s="192"/>
      <c r="AJM394" s="192"/>
      <c r="AJN394" s="192"/>
      <c r="AJO394" s="192"/>
      <c r="AJP394" s="192"/>
      <c r="AJQ394" s="192"/>
      <c r="AJR394" s="192"/>
      <c r="AJS394" s="192"/>
      <c r="AJT394" s="192"/>
      <c r="AJU394" s="192"/>
      <c r="AJV394" s="192"/>
      <c r="AJW394" s="192"/>
      <c r="AJX394" s="192"/>
      <c r="AJY394" s="192"/>
      <c r="AJZ394" s="192"/>
      <c r="AKA394" s="192"/>
      <c r="AKB394" s="192"/>
      <c r="AKC394" s="192"/>
      <c r="AKD394" s="192"/>
      <c r="AKE394" s="192"/>
      <c r="AKF394" s="192"/>
      <c r="AKG394" s="192"/>
      <c r="AKH394" s="192"/>
      <c r="AKI394" s="192"/>
      <c r="AKJ394" s="192"/>
      <c r="AKK394" s="192"/>
      <c r="AKL394" s="192"/>
      <c r="AKM394" s="192"/>
      <c r="AKN394" s="192"/>
      <c r="AKO394" s="192"/>
      <c r="AKP394" s="192"/>
      <c r="AKQ394" s="192"/>
      <c r="AKR394" s="192"/>
      <c r="AKS394" s="192"/>
      <c r="AKT394" s="192"/>
      <c r="AKU394" s="192"/>
      <c r="AKV394" s="192"/>
      <c r="AKW394" s="192"/>
      <c r="AKX394" s="192"/>
      <c r="AKY394" s="192"/>
      <c r="AKZ394" s="192"/>
      <c r="ALA394" s="192"/>
      <c r="ALB394" s="192"/>
      <c r="ALC394" s="192"/>
      <c r="ALD394" s="192"/>
      <c r="ALE394" s="192"/>
      <c r="ALF394" s="192"/>
      <c r="ALG394" s="192"/>
      <c r="ALH394" s="192"/>
      <c r="ALI394" s="192"/>
      <c r="ALJ394" s="192"/>
      <c r="ALK394" s="192"/>
      <c r="ALL394" s="192"/>
      <c r="ALM394" s="192"/>
      <c r="ALN394" s="192"/>
      <c r="ALO394" s="192"/>
      <c r="ALP394" s="192"/>
      <c r="ALQ394" s="192"/>
      <c r="ALR394" s="192"/>
      <c r="ALS394" s="192"/>
      <c r="ALT394" s="192"/>
      <c r="ALU394" s="192"/>
      <c r="ALV394" s="192"/>
      <c r="ALW394" s="192"/>
      <c r="ALX394" s="192"/>
      <c r="ALY394" s="192"/>
      <c r="ALZ394" s="192"/>
      <c r="AMA394" s="192"/>
      <c r="AMB394" s="192"/>
      <c r="AMC394" s="192"/>
      <c r="AMD394" s="192"/>
      <c r="AME394" s="192"/>
      <c r="AMF394" s="192"/>
      <c r="AMG394" s="192"/>
      <c r="AMH394" s="192"/>
      <c r="AMI394" s="192"/>
      <c r="AMJ394" s="192"/>
    </row>
    <row r="395" spans="1:1024" s="220" customFormat="1" ht="60" x14ac:dyDescent="0.25">
      <c r="A395" s="672"/>
      <c r="B395" s="675"/>
      <c r="C395" s="671"/>
      <c r="D395" s="671"/>
      <c r="E395" s="672"/>
      <c r="F395" s="671"/>
      <c r="G395" s="673"/>
      <c r="H395" s="672"/>
      <c r="I395" s="189" t="s">
        <v>1862</v>
      </c>
      <c r="J395" s="190" t="s">
        <v>6</v>
      </c>
      <c r="K395" s="190" t="s">
        <v>1863</v>
      </c>
      <c r="L395" s="189" t="str">
        <f>VLOOKUP(MID(K395,1,4),CódigosRetorno!$A$2:$B$1795,2,FALSE())</f>
        <v>Si se informa descuentos globales por anticipo debe existir 'Total de anticipos' con monto mayor a cero</v>
      </c>
      <c r="M395" s="187" t="s">
        <v>8</v>
      </c>
      <c r="N395" s="191"/>
      <c r="O395" s="192"/>
      <c r="P395" s="192"/>
      <c r="Q395" s="192"/>
      <c r="R395" s="192"/>
      <c r="S395" s="192"/>
      <c r="T395" s="192"/>
      <c r="U395" s="192"/>
      <c r="V395" s="192"/>
      <c r="W395" s="192"/>
      <c r="X395" s="192"/>
      <c r="Y395" s="192"/>
      <c r="Z395" s="192"/>
      <c r="AA395" s="192"/>
      <c r="AB395" s="192"/>
      <c r="AC395" s="192"/>
      <c r="AD395" s="192"/>
      <c r="AE395" s="192"/>
      <c r="AF395" s="192"/>
      <c r="AG395" s="192"/>
      <c r="AH395" s="192"/>
      <c r="AI395" s="192"/>
      <c r="AJ395" s="192"/>
      <c r="AK395" s="192"/>
      <c r="AL395" s="192"/>
      <c r="AM395" s="192"/>
      <c r="AN395" s="192"/>
      <c r="AO395" s="192"/>
      <c r="AP395" s="192"/>
      <c r="AQ395" s="192"/>
      <c r="AR395" s="192"/>
      <c r="AS395" s="192"/>
      <c r="AT395" s="192"/>
      <c r="AU395" s="192"/>
      <c r="AV395" s="192"/>
      <c r="AW395" s="192"/>
      <c r="AX395" s="192"/>
      <c r="AY395" s="192"/>
      <c r="AZ395" s="192"/>
      <c r="BA395" s="192"/>
      <c r="BB395" s="192"/>
      <c r="BC395" s="192"/>
      <c r="BD395" s="192"/>
      <c r="BE395" s="192"/>
      <c r="BF395" s="192"/>
      <c r="BG395" s="192"/>
      <c r="BH395" s="192"/>
      <c r="BI395" s="192"/>
      <c r="BJ395" s="192"/>
      <c r="BK395" s="192"/>
      <c r="BL395" s="192"/>
      <c r="BM395" s="192"/>
      <c r="BN395" s="192"/>
      <c r="BO395" s="192"/>
      <c r="BP395" s="192"/>
      <c r="BQ395" s="192"/>
      <c r="BR395" s="192"/>
      <c r="BS395" s="192"/>
      <c r="BT395" s="192"/>
      <c r="BU395" s="192"/>
      <c r="BV395" s="192"/>
      <c r="BW395" s="192"/>
      <c r="BX395" s="192"/>
      <c r="BY395" s="192"/>
      <c r="BZ395" s="192"/>
      <c r="CA395" s="192"/>
      <c r="CB395" s="192"/>
      <c r="CC395" s="192"/>
      <c r="CD395" s="192"/>
      <c r="CE395" s="192"/>
      <c r="CF395" s="192"/>
      <c r="CG395" s="192"/>
      <c r="CH395" s="192"/>
      <c r="CI395" s="192"/>
      <c r="CJ395" s="192"/>
      <c r="CK395" s="192"/>
      <c r="CL395" s="192"/>
      <c r="CM395" s="192"/>
      <c r="CN395" s="192"/>
      <c r="CO395" s="192"/>
      <c r="CP395" s="192"/>
      <c r="CQ395" s="192"/>
      <c r="CR395" s="192"/>
      <c r="CS395" s="192"/>
      <c r="CT395" s="192"/>
      <c r="CU395" s="192"/>
      <c r="CV395" s="192"/>
      <c r="CW395" s="192"/>
      <c r="CX395" s="192"/>
      <c r="CY395" s="192"/>
      <c r="CZ395" s="192"/>
      <c r="DA395" s="192"/>
      <c r="DB395" s="192"/>
      <c r="DC395" s="192"/>
      <c r="DD395" s="192"/>
      <c r="DE395" s="192"/>
      <c r="DF395" s="192"/>
      <c r="DG395" s="192"/>
      <c r="DH395" s="192"/>
      <c r="DI395" s="192"/>
      <c r="DJ395" s="192"/>
      <c r="DK395" s="192"/>
      <c r="DL395" s="192"/>
      <c r="DM395" s="192"/>
      <c r="DN395" s="192"/>
      <c r="DO395" s="192"/>
      <c r="DP395" s="192"/>
      <c r="DQ395" s="192"/>
      <c r="DR395" s="192"/>
      <c r="DS395" s="192"/>
      <c r="DT395" s="192"/>
      <c r="DU395" s="192"/>
      <c r="DV395" s="192"/>
      <c r="DW395" s="192"/>
      <c r="DX395" s="192"/>
      <c r="DY395" s="192"/>
      <c r="DZ395" s="192"/>
      <c r="EA395" s="192"/>
      <c r="EB395" s="192"/>
      <c r="EC395" s="192"/>
      <c r="ED395" s="192"/>
      <c r="EE395" s="192"/>
      <c r="EF395" s="192"/>
      <c r="EG395" s="192"/>
      <c r="EH395" s="192"/>
      <c r="EI395" s="192"/>
      <c r="EJ395" s="192"/>
      <c r="EK395" s="192"/>
      <c r="EL395" s="192"/>
      <c r="EM395" s="192"/>
      <c r="EN395" s="192"/>
      <c r="EO395" s="192"/>
      <c r="EP395" s="192"/>
      <c r="EQ395" s="192"/>
      <c r="ER395" s="192"/>
      <c r="ES395" s="192"/>
      <c r="ET395" s="192"/>
      <c r="EU395" s="192"/>
      <c r="EV395" s="192"/>
      <c r="EW395" s="192"/>
      <c r="EX395" s="192"/>
      <c r="EY395" s="192"/>
      <c r="EZ395" s="192"/>
      <c r="FA395" s="192"/>
      <c r="FB395" s="192"/>
      <c r="FC395" s="192"/>
      <c r="FD395" s="192"/>
      <c r="FE395" s="192"/>
      <c r="FF395" s="192"/>
      <c r="FG395" s="192"/>
      <c r="FH395" s="192"/>
      <c r="FI395" s="192"/>
      <c r="FJ395" s="192"/>
      <c r="FK395" s="192"/>
      <c r="FL395" s="192"/>
      <c r="FM395" s="192"/>
      <c r="FN395" s="192"/>
      <c r="FO395" s="192"/>
      <c r="FP395" s="192"/>
      <c r="FQ395" s="192"/>
      <c r="FR395" s="192"/>
      <c r="FS395" s="192"/>
      <c r="FT395" s="192"/>
      <c r="FU395" s="192"/>
      <c r="FV395" s="192"/>
      <c r="FW395" s="192"/>
      <c r="FX395" s="192"/>
      <c r="FY395" s="192"/>
      <c r="FZ395" s="192"/>
      <c r="GA395" s="192"/>
      <c r="GB395" s="192"/>
      <c r="GC395" s="192"/>
      <c r="GD395" s="192"/>
      <c r="GE395" s="192"/>
      <c r="GF395" s="192"/>
      <c r="GG395" s="192"/>
      <c r="GH395" s="192"/>
      <c r="GI395" s="192"/>
      <c r="GJ395" s="192"/>
      <c r="GK395" s="192"/>
      <c r="GL395" s="192"/>
      <c r="GM395" s="192"/>
      <c r="GN395" s="192"/>
      <c r="GO395" s="192"/>
      <c r="GP395" s="192"/>
      <c r="GQ395" s="192"/>
      <c r="GR395" s="192"/>
      <c r="GS395" s="192"/>
      <c r="GT395" s="192"/>
      <c r="GU395" s="192"/>
      <c r="GV395" s="192"/>
      <c r="GW395" s="192"/>
      <c r="GX395" s="192"/>
      <c r="GY395" s="192"/>
      <c r="GZ395" s="192"/>
      <c r="HA395" s="192"/>
      <c r="HB395" s="192"/>
      <c r="HC395" s="192"/>
      <c r="HD395" s="192"/>
      <c r="HE395" s="192"/>
      <c r="HF395" s="192"/>
      <c r="HG395" s="192"/>
      <c r="HH395" s="192"/>
      <c r="HI395" s="192"/>
      <c r="HJ395" s="192"/>
      <c r="HK395" s="192"/>
      <c r="HL395" s="192"/>
      <c r="HM395" s="192"/>
      <c r="HN395" s="192"/>
      <c r="HO395" s="192"/>
      <c r="HP395" s="192"/>
      <c r="HQ395" s="192"/>
      <c r="HR395" s="192"/>
      <c r="HS395" s="192"/>
      <c r="HT395" s="192"/>
      <c r="HU395" s="192"/>
      <c r="HV395" s="192"/>
      <c r="HW395" s="192"/>
      <c r="HX395" s="192"/>
      <c r="HY395" s="192"/>
      <c r="HZ395" s="192"/>
      <c r="IA395" s="192"/>
      <c r="IB395" s="192"/>
      <c r="IC395" s="192"/>
      <c r="ID395" s="192"/>
      <c r="IE395" s="192"/>
      <c r="IF395" s="192"/>
      <c r="IG395" s="192"/>
      <c r="IH395" s="192"/>
      <c r="II395" s="192"/>
      <c r="IJ395" s="192"/>
      <c r="IK395" s="192"/>
      <c r="IL395" s="192"/>
      <c r="IM395" s="192"/>
      <c r="IN395" s="192"/>
      <c r="IO395" s="192"/>
      <c r="IP395" s="192"/>
      <c r="IQ395" s="192"/>
      <c r="IR395" s="192"/>
      <c r="IS395" s="192"/>
      <c r="IT395" s="192"/>
      <c r="IU395" s="192"/>
      <c r="IV395" s="192"/>
      <c r="IW395" s="192"/>
      <c r="IX395" s="192"/>
      <c r="IY395" s="192"/>
      <c r="IZ395" s="192"/>
      <c r="JA395" s="192"/>
      <c r="JB395" s="192"/>
      <c r="JC395" s="192"/>
      <c r="JD395" s="192"/>
      <c r="JE395" s="192"/>
      <c r="JF395" s="192"/>
      <c r="JG395" s="192"/>
      <c r="JH395" s="192"/>
      <c r="JI395" s="192"/>
      <c r="JJ395" s="192"/>
      <c r="JK395" s="192"/>
      <c r="JL395" s="192"/>
      <c r="JM395" s="192"/>
      <c r="JN395" s="192"/>
      <c r="JO395" s="192"/>
      <c r="JP395" s="192"/>
      <c r="JQ395" s="192"/>
      <c r="JR395" s="192"/>
      <c r="JS395" s="192"/>
      <c r="JT395" s="192"/>
      <c r="JU395" s="192"/>
      <c r="JV395" s="192"/>
      <c r="JW395" s="192"/>
      <c r="JX395" s="192"/>
      <c r="JY395" s="192"/>
      <c r="JZ395" s="192"/>
      <c r="KA395" s="192"/>
      <c r="KB395" s="192"/>
      <c r="KC395" s="192"/>
      <c r="KD395" s="192"/>
      <c r="KE395" s="192"/>
      <c r="KF395" s="192"/>
      <c r="KG395" s="192"/>
      <c r="KH395" s="192"/>
      <c r="KI395" s="192"/>
      <c r="KJ395" s="192"/>
      <c r="KK395" s="192"/>
      <c r="KL395" s="192"/>
      <c r="KM395" s="192"/>
      <c r="KN395" s="192"/>
      <c r="KO395" s="192"/>
      <c r="KP395" s="192"/>
      <c r="KQ395" s="192"/>
      <c r="KR395" s="192"/>
      <c r="KS395" s="192"/>
      <c r="KT395" s="192"/>
      <c r="KU395" s="192"/>
      <c r="KV395" s="192"/>
      <c r="KW395" s="192"/>
      <c r="KX395" s="192"/>
      <c r="KY395" s="192"/>
      <c r="KZ395" s="192"/>
      <c r="LA395" s="192"/>
      <c r="LB395" s="192"/>
      <c r="LC395" s="192"/>
      <c r="LD395" s="192"/>
      <c r="LE395" s="192"/>
      <c r="LF395" s="192"/>
      <c r="LG395" s="192"/>
      <c r="LH395" s="192"/>
      <c r="LI395" s="192"/>
      <c r="LJ395" s="192"/>
      <c r="LK395" s="192"/>
      <c r="LL395" s="192"/>
      <c r="LM395" s="192"/>
      <c r="LN395" s="192"/>
      <c r="LO395" s="192"/>
      <c r="LP395" s="192"/>
      <c r="LQ395" s="192"/>
      <c r="LR395" s="192"/>
      <c r="LS395" s="192"/>
      <c r="LT395" s="192"/>
      <c r="LU395" s="192"/>
      <c r="LV395" s="192"/>
      <c r="LW395" s="192"/>
      <c r="LX395" s="192"/>
      <c r="LY395" s="192"/>
      <c r="LZ395" s="192"/>
      <c r="MA395" s="192"/>
      <c r="MB395" s="192"/>
      <c r="MC395" s="192"/>
      <c r="MD395" s="192"/>
      <c r="ME395" s="192"/>
      <c r="MF395" s="192"/>
      <c r="MG395" s="192"/>
      <c r="MH395" s="192"/>
      <c r="MI395" s="192"/>
      <c r="MJ395" s="192"/>
      <c r="MK395" s="192"/>
      <c r="ML395" s="192"/>
      <c r="MM395" s="192"/>
      <c r="MN395" s="192"/>
      <c r="MO395" s="192"/>
      <c r="MP395" s="192"/>
      <c r="MQ395" s="192"/>
      <c r="MR395" s="192"/>
      <c r="MS395" s="192"/>
      <c r="MT395" s="192"/>
      <c r="MU395" s="192"/>
      <c r="MV395" s="192"/>
      <c r="MW395" s="192"/>
      <c r="MX395" s="192"/>
      <c r="MY395" s="192"/>
      <c r="MZ395" s="192"/>
      <c r="NA395" s="192"/>
      <c r="NB395" s="192"/>
      <c r="NC395" s="192"/>
      <c r="ND395" s="192"/>
      <c r="NE395" s="192"/>
      <c r="NF395" s="192"/>
      <c r="NG395" s="192"/>
      <c r="NH395" s="192"/>
      <c r="NI395" s="192"/>
      <c r="NJ395" s="192"/>
      <c r="NK395" s="192"/>
      <c r="NL395" s="192"/>
      <c r="NM395" s="192"/>
      <c r="NN395" s="192"/>
      <c r="NO395" s="192"/>
      <c r="NP395" s="192"/>
      <c r="NQ395" s="192"/>
      <c r="NR395" s="192"/>
      <c r="NS395" s="192"/>
      <c r="NT395" s="192"/>
      <c r="NU395" s="192"/>
      <c r="NV395" s="192"/>
      <c r="NW395" s="192"/>
      <c r="NX395" s="192"/>
      <c r="NY395" s="192"/>
      <c r="NZ395" s="192"/>
      <c r="OA395" s="192"/>
      <c r="OB395" s="192"/>
      <c r="OC395" s="192"/>
      <c r="OD395" s="192"/>
      <c r="OE395" s="192"/>
      <c r="OF395" s="192"/>
      <c r="OG395" s="192"/>
      <c r="OH395" s="192"/>
      <c r="OI395" s="192"/>
      <c r="OJ395" s="192"/>
      <c r="OK395" s="192"/>
      <c r="OL395" s="192"/>
      <c r="OM395" s="192"/>
      <c r="ON395" s="192"/>
      <c r="OO395" s="192"/>
      <c r="OP395" s="192"/>
      <c r="OQ395" s="192"/>
      <c r="OR395" s="192"/>
      <c r="OS395" s="192"/>
      <c r="OT395" s="192"/>
      <c r="OU395" s="192"/>
      <c r="OV395" s="192"/>
      <c r="OW395" s="192"/>
      <c r="OX395" s="192"/>
      <c r="OY395" s="192"/>
      <c r="OZ395" s="192"/>
      <c r="PA395" s="192"/>
      <c r="PB395" s="192"/>
      <c r="PC395" s="192"/>
      <c r="PD395" s="192"/>
      <c r="PE395" s="192"/>
      <c r="PF395" s="192"/>
      <c r="PG395" s="192"/>
      <c r="PH395" s="192"/>
      <c r="PI395" s="192"/>
      <c r="PJ395" s="192"/>
      <c r="PK395" s="192"/>
      <c r="PL395" s="192"/>
      <c r="PM395" s="192"/>
      <c r="PN395" s="192"/>
      <c r="PO395" s="192"/>
      <c r="PP395" s="192"/>
      <c r="PQ395" s="192"/>
      <c r="PR395" s="192"/>
      <c r="PS395" s="192"/>
      <c r="PT395" s="192"/>
      <c r="PU395" s="192"/>
      <c r="PV395" s="192"/>
      <c r="PW395" s="192"/>
      <c r="PX395" s="192"/>
      <c r="PY395" s="192"/>
      <c r="PZ395" s="192"/>
      <c r="QA395" s="192"/>
      <c r="QB395" s="192"/>
      <c r="QC395" s="192"/>
      <c r="QD395" s="192"/>
      <c r="QE395" s="192"/>
      <c r="QF395" s="192"/>
      <c r="QG395" s="192"/>
      <c r="QH395" s="192"/>
      <c r="QI395" s="192"/>
      <c r="QJ395" s="192"/>
      <c r="QK395" s="192"/>
      <c r="QL395" s="192"/>
      <c r="QM395" s="192"/>
      <c r="QN395" s="192"/>
      <c r="QO395" s="192"/>
      <c r="QP395" s="192"/>
      <c r="QQ395" s="192"/>
      <c r="QR395" s="192"/>
      <c r="QS395" s="192"/>
      <c r="QT395" s="192"/>
      <c r="QU395" s="192"/>
      <c r="QV395" s="192"/>
      <c r="QW395" s="192"/>
      <c r="QX395" s="192"/>
      <c r="QY395" s="192"/>
      <c r="QZ395" s="192"/>
      <c r="RA395" s="192"/>
      <c r="RB395" s="192"/>
      <c r="RC395" s="192"/>
      <c r="RD395" s="192"/>
      <c r="RE395" s="192"/>
      <c r="RF395" s="192"/>
      <c r="RG395" s="192"/>
      <c r="RH395" s="192"/>
      <c r="RI395" s="192"/>
      <c r="RJ395" s="192"/>
      <c r="RK395" s="192"/>
      <c r="RL395" s="192"/>
      <c r="RM395" s="192"/>
      <c r="RN395" s="192"/>
      <c r="RO395" s="192"/>
      <c r="RP395" s="192"/>
      <c r="RQ395" s="192"/>
      <c r="RR395" s="192"/>
      <c r="RS395" s="192"/>
      <c r="RT395" s="192"/>
      <c r="RU395" s="192"/>
      <c r="RV395" s="192"/>
      <c r="RW395" s="192"/>
      <c r="RX395" s="192"/>
      <c r="RY395" s="192"/>
      <c r="RZ395" s="192"/>
      <c r="SA395" s="192"/>
      <c r="SB395" s="192"/>
      <c r="SC395" s="192"/>
      <c r="SD395" s="192"/>
      <c r="SE395" s="192"/>
      <c r="SF395" s="192"/>
      <c r="SG395" s="192"/>
      <c r="SH395" s="192"/>
      <c r="SI395" s="192"/>
      <c r="SJ395" s="192"/>
      <c r="SK395" s="192"/>
      <c r="SL395" s="192"/>
      <c r="SM395" s="192"/>
      <c r="SN395" s="192"/>
      <c r="SO395" s="192"/>
      <c r="SP395" s="192"/>
      <c r="SQ395" s="192"/>
      <c r="SR395" s="192"/>
      <c r="SS395" s="192"/>
      <c r="ST395" s="192"/>
      <c r="SU395" s="192"/>
      <c r="SV395" s="192"/>
      <c r="SW395" s="192"/>
      <c r="SX395" s="192"/>
      <c r="SY395" s="192"/>
      <c r="SZ395" s="192"/>
      <c r="TA395" s="192"/>
      <c r="TB395" s="192"/>
      <c r="TC395" s="192"/>
      <c r="TD395" s="192"/>
      <c r="TE395" s="192"/>
      <c r="TF395" s="192"/>
      <c r="TG395" s="192"/>
      <c r="TH395" s="192"/>
      <c r="TI395" s="192"/>
      <c r="TJ395" s="192"/>
      <c r="TK395" s="192"/>
      <c r="TL395" s="192"/>
      <c r="TM395" s="192"/>
      <c r="TN395" s="192"/>
      <c r="TO395" s="192"/>
      <c r="TP395" s="192"/>
      <c r="TQ395" s="192"/>
      <c r="TR395" s="192"/>
      <c r="TS395" s="192"/>
      <c r="TT395" s="192"/>
      <c r="TU395" s="192"/>
      <c r="TV395" s="192"/>
      <c r="TW395" s="192"/>
      <c r="TX395" s="192"/>
      <c r="TY395" s="192"/>
      <c r="TZ395" s="192"/>
      <c r="UA395" s="192"/>
      <c r="UB395" s="192"/>
      <c r="UC395" s="192"/>
      <c r="UD395" s="192"/>
      <c r="UE395" s="192"/>
      <c r="UF395" s="192"/>
      <c r="UG395" s="192"/>
      <c r="UH395" s="192"/>
      <c r="UI395" s="192"/>
      <c r="UJ395" s="192"/>
      <c r="UK395" s="192"/>
      <c r="UL395" s="192"/>
      <c r="UM395" s="192"/>
      <c r="UN395" s="192"/>
      <c r="UO395" s="192"/>
      <c r="UP395" s="192"/>
      <c r="UQ395" s="192"/>
      <c r="UR395" s="192"/>
      <c r="US395" s="192"/>
      <c r="UT395" s="192"/>
      <c r="UU395" s="192"/>
      <c r="UV395" s="192"/>
      <c r="UW395" s="192"/>
      <c r="UX395" s="192"/>
      <c r="UY395" s="192"/>
      <c r="UZ395" s="192"/>
      <c r="VA395" s="192"/>
      <c r="VB395" s="192"/>
      <c r="VC395" s="192"/>
      <c r="VD395" s="192"/>
      <c r="VE395" s="192"/>
      <c r="VF395" s="192"/>
      <c r="VG395" s="192"/>
      <c r="VH395" s="192"/>
      <c r="VI395" s="192"/>
      <c r="VJ395" s="192"/>
      <c r="VK395" s="192"/>
      <c r="VL395" s="192"/>
      <c r="VM395" s="192"/>
      <c r="VN395" s="192"/>
      <c r="VO395" s="192"/>
      <c r="VP395" s="192"/>
      <c r="VQ395" s="192"/>
      <c r="VR395" s="192"/>
      <c r="VS395" s="192"/>
      <c r="VT395" s="192"/>
      <c r="VU395" s="192"/>
      <c r="VV395" s="192"/>
      <c r="VW395" s="192"/>
      <c r="VX395" s="192"/>
      <c r="VY395" s="192"/>
      <c r="VZ395" s="192"/>
      <c r="WA395" s="192"/>
      <c r="WB395" s="192"/>
      <c r="WC395" s="192"/>
      <c r="WD395" s="192"/>
      <c r="WE395" s="192"/>
      <c r="WF395" s="192"/>
      <c r="WG395" s="192"/>
      <c r="WH395" s="192"/>
      <c r="WI395" s="192"/>
      <c r="WJ395" s="192"/>
      <c r="WK395" s="192"/>
      <c r="WL395" s="192"/>
      <c r="WM395" s="192"/>
      <c r="WN395" s="192"/>
      <c r="WO395" s="192"/>
      <c r="WP395" s="192"/>
      <c r="WQ395" s="192"/>
      <c r="WR395" s="192"/>
      <c r="WS395" s="192"/>
      <c r="WT395" s="192"/>
      <c r="WU395" s="192"/>
      <c r="WV395" s="192"/>
      <c r="WW395" s="192"/>
      <c r="WX395" s="192"/>
      <c r="WY395" s="192"/>
      <c r="WZ395" s="192"/>
      <c r="XA395" s="192"/>
      <c r="XB395" s="192"/>
      <c r="XC395" s="192"/>
      <c r="XD395" s="192"/>
      <c r="XE395" s="192"/>
      <c r="XF395" s="192"/>
      <c r="XG395" s="192"/>
      <c r="XH395" s="192"/>
      <c r="XI395" s="192"/>
      <c r="XJ395" s="192"/>
      <c r="XK395" s="192"/>
      <c r="XL395" s="192"/>
      <c r="XM395" s="192"/>
      <c r="XN395" s="192"/>
      <c r="XO395" s="192"/>
      <c r="XP395" s="192"/>
      <c r="XQ395" s="192"/>
      <c r="XR395" s="192"/>
      <c r="XS395" s="192"/>
      <c r="XT395" s="192"/>
      <c r="XU395" s="192"/>
      <c r="XV395" s="192"/>
      <c r="XW395" s="192"/>
      <c r="XX395" s="192"/>
      <c r="XY395" s="192"/>
      <c r="XZ395" s="192"/>
      <c r="YA395" s="192"/>
      <c r="YB395" s="192"/>
      <c r="YC395" s="192"/>
      <c r="YD395" s="192"/>
      <c r="YE395" s="192"/>
      <c r="YF395" s="192"/>
      <c r="YG395" s="192"/>
      <c r="YH395" s="192"/>
      <c r="YI395" s="192"/>
      <c r="YJ395" s="192"/>
      <c r="YK395" s="192"/>
      <c r="YL395" s="192"/>
      <c r="YM395" s="192"/>
      <c r="YN395" s="192"/>
      <c r="YO395" s="192"/>
      <c r="YP395" s="192"/>
      <c r="YQ395" s="192"/>
      <c r="YR395" s="192"/>
      <c r="YS395" s="192"/>
      <c r="YT395" s="192"/>
      <c r="YU395" s="192"/>
      <c r="YV395" s="192"/>
      <c r="YW395" s="192"/>
      <c r="YX395" s="192"/>
      <c r="YY395" s="192"/>
      <c r="YZ395" s="192"/>
      <c r="ZA395" s="192"/>
      <c r="ZB395" s="192"/>
      <c r="ZC395" s="192"/>
      <c r="ZD395" s="192"/>
      <c r="ZE395" s="192"/>
      <c r="ZF395" s="192"/>
      <c r="ZG395" s="192"/>
      <c r="ZH395" s="192"/>
      <c r="ZI395" s="192"/>
      <c r="ZJ395" s="192"/>
      <c r="ZK395" s="192"/>
      <c r="ZL395" s="192"/>
      <c r="ZM395" s="192"/>
      <c r="ZN395" s="192"/>
      <c r="ZO395" s="192"/>
      <c r="ZP395" s="192"/>
      <c r="ZQ395" s="192"/>
      <c r="ZR395" s="192"/>
      <c r="ZS395" s="192"/>
      <c r="ZT395" s="192"/>
      <c r="ZU395" s="192"/>
      <c r="ZV395" s="192"/>
      <c r="ZW395" s="192"/>
      <c r="ZX395" s="192"/>
      <c r="ZY395" s="192"/>
      <c r="ZZ395" s="192"/>
      <c r="AAA395" s="192"/>
      <c r="AAB395" s="192"/>
      <c r="AAC395" s="192"/>
      <c r="AAD395" s="192"/>
      <c r="AAE395" s="192"/>
      <c r="AAF395" s="192"/>
      <c r="AAG395" s="192"/>
      <c r="AAH395" s="192"/>
      <c r="AAI395" s="192"/>
      <c r="AAJ395" s="192"/>
      <c r="AAK395" s="192"/>
      <c r="AAL395" s="192"/>
      <c r="AAM395" s="192"/>
      <c r="AAN395" s="192"/>
      <c r="AAO395" s="192"/>
      <c r="AAP395" s="192"/>
      <c r="AAQ395" s="192"/>
      <c r="AAR395" s="192"/>
      <c r="AAS395" s="192"/>
      <c r="AAT395" s="192"/>
      <c r="AAU395" s="192"/>
      <c r="AAV395" s="192"/>
      <c r="AAW395" s="192"/>
      <c r="AAX395" s="192"/>
      <c r="AAY395" s="192"/>
      <c r="AAZ395" s="192"/>
      <c r="ABA395" s="192"/>
      <c r="ABB395" s="192"/>
      <c r="ABC395" s="192"/>
      <c r="ABD395" s="192"/>
      <c r="ABE395" s="192"/>
      <c r="ABF395" s="192"/>
      <c r="ABG395" s="192"/>
      <c r="ABH395" s="192"/>
      <c r="ABI395" s="192"/>
      <c r="ABJ395" s="192"/>
      <c r="ABK395" s="192"/>
      <c r="ABL395" s="192"/>
      <c r="ABM395" s="192"/>
      <c r="ABN395" s="192"/>
      <c r="ABO395" s="192"/>
      <c r="ABP395" s="192"/>
      <c r="ABQ395" s="192"/>
      <c r="ABR395" s="192"/>
      <c r="ABS395" s="192"/>
      <c r="ABT395" s="192"/>
      <c r="ABU395" s="192"/>
      <c r="ABV395" s="192"/>
      <c r="ABW395" s="192"/>
      <c r="ABX395" s="192"/>
      <c r="ABY395" s="192"/>
      <c r="ABZ395" s="192"/>
      <c r="ACA395" s="192"/>
      <c r="ACB395" s="192"/>
      <c r="ACC395" s="192"/>
      <c r="ACD395" s="192"/>
      <c r="ACE395" s="192"/>
      <c r="ACF395" s="192"/>
      <c r="ACG395" s="192"/>
      <c r="ACH395" s="192"/>
      <c r="ACI395" s="192"/>
      <c r="ACJ395" s="192"/>
      <c r="ACK395" s="192"/>
      <c r="ACL395" s="192"/>
      <c r="ACM395" s="192"/>
      <c r="ACN395" s="192"/>
      <c r="ACO395" s="192"/>
      <c r="ACP395" s="192"/>
      <c r="ACQ395" s="192"/>
      <c r="ACR395" s="192"/>
      <c r="ACS395" s="192"/>
      <c r="ACT395" s="192"/>
      <c r="ACU395" s="192"/>
      <c r="ACV395" s="192"/>
      <c r="ACW395" s="192"/>
      <c r="ACX395" s="192"/>
      <c r="ACY395" s="192"/>
      <c r="ACZ395" s="192"/>
      <c r="ADA395" s="192"/>
      <c r="ADB395" s="192"/>
      <c r="ADC395" s="192"/>
      <c r="ADD395" s="192"/>
      <c r="ADE395" s="192"/>
      <c r="ADF395" s="192"/>
      <c r="ADG395" s="192"/>
      <c r="ADH395" s="192"/>
      <c r="ADI395" s="192"/>
      <c r="ADJ395" s="192"/>
      <c r="ADK395" s="192"/>
      <c r="ADL395" s="192"/>
      <c r="ADM395" s="192"/>
      <c r="ADN395" s="192"/>
      <c r="ADO395" s="192"/>
      <c r="ADP395" s="192"/>
      <c r="ADQ395" s="192"/>
      <c r="ADR395" s="192"/>
      <c r="ADS395" s="192"/>
      <c r="ADT395" s="192"/>
      <c r="ADU395" s="192"/>
      <c r="ADV395" s="192"/>
      <c r="ADW395" s="192"/>
      <c r="ADX395" s="192"/>
      <c r="ADY395" s="192"/>
      <c r="ADZ395" s="192"/>
      <c r="AEA395" s="192"/>
      <c r="AEB395" s="192"/>
      <c r="AEC395" s="192"/>
      <c r="AED395" s="192"/>
      <c r="AEE395" s="192"/>
      <c r="AEF395" s="192"/>
      <c r="AEG395" s="192"/>
      <c r="AEH395" s="192"/>
      <c r="AEI395" s="192"/>
      <c r="AEJ395" s="192"/>
      <c r="AEK395" s="192"/>
      <c r="AEL395" s="192"/>
      <c r="AEM395" s="192"/>
      <c r="AEN395" s="192"/>
      <c r="AEO395" s="192"/>
      <c r="AEP395" s="192"/>
      <c r="AEQ395" s="192"/>
      <c r="AER395" s="192"/>
      <c r="AES395" s="192"/>
      <c r="AET395" s="192"/>
      <c r="AEU395" s="192"/>
      <c r="AEV395" s="192"/>
      <c r="AEW395" s="192"/>
      <c r="AEX395" s="192"/>
      <c r="AEY395" s="192"/>
      <c r="AEZ395" s="192"/>
      <c r="AFA395" s="192"/>
      <c r="AFB395" s="192"/>
      <c r="AFC395" s="192"/>
      <c r="AFD395" s="192"/>
      <c r="AFE395" s="192"/>
      <c r="AFF395" s="192"/>
      <c r="AFG395" s="192"/>
      <c r="AFH395" s="192"/>
      <c r="AFI395" s="192"/>
      <c r="AFJ395" s="192"/>
      <c r="AFK395" s="192"/>
      <c r="AFL395" s="192"/>
      <c r="AFM395" s="192"/>
      <c r="AFN395" s="192"/>
      <c r="AFO395" s="192"/>
      <c r="AFP395" s="192"/>
      <c r="AFQ395" s="192"/>
      <c r="AFR395" s="192"/>
      <c r="AFS395" s="192"/>
      <c r="AFT395" s="192"/>
      <c r="AFU395" s="192"/>
      <c r="AFV395" s="192"/>
      <c r="AFW395" s="192"/>
      <c r="AFX395" s="192"/>
      <c r="AFY395" s="192"/>
      <c r="AFZ395" s="192"/>
      <c r="AGA395" s="192"/>
      <c r="AGB395" s="192"/>
      <c r="AGC395" s="192"/>
      <c r="AGD395" s="192"/>
      <c r="AGE395" s="192"/>
      <c r="AGF395" s="192"/>
      <c r="AGG395" s="192"/>
      <c r="AGH395" s="192"/>
      <c r="AGI395" s="192"/>
      <c r="AGJ395" s="192"/>
      <c r="AGK395" s="192"/>
      <c r="AGL395" s="192"/>
      <c r="AGM395" s="192"/>
      <c r="AGN395" s="192"/>
      <c r="AGO395" s="192"/>
      <c r="AGP395" s="192"/>
      <c r="AGQ395" s="192"/>
      <c r="AGR395" s="192"/>
      <c r="AGS395" s="192"/>
      <c r="AGT395" s="192"/>
      <c r="AGU395" s="192"/>
      <c r="AGV395" s="192"/>
      <c r="AGW395" s="192"/>
      <c r="AGX395" s="192"/>
      <c r="AGY395" s="192"/>
      <c r="AGZ395" s="192"/>
      <c r="AHA395" s="192"/>
      <c r="AHB395" s="192"/>
      <c r="AHC395" s="192"/>
      <c r="AHD395" s="192"/>
      <c r="AHE395" s="192"/>
      <c r="AHF395" s="192"/>
      <c r="AHG395" s="192"/>
      <c r="AHH395" s="192"/>
      <c r="AHI395" s="192"/>
      <c r="AHJ395" s="192"/>
      <c r="AHK395" s="192"/>
      <c r="AHL395" s="192"/>
      <c r="AHM395" s="192"/>
      <c r="AHN395" s="192"/>
      <c r="AHO395" s="192"/>
      <c r="AHP395" s="192"/>
      <c r="AHQ395" s="192"/>
      <c r="AHR395" s="192"/>
      <c r="AHS395" s="192"/>
      <c r="AHT395" s="192"/>
      <c r="AHU395" s="192"/>
      <c r="AHV395" s="192"/>
      <c r="AHW395" s="192"/>
      <c r="AHX395" s="192"/>
      <c r="AHY395" s="192"/>
      <c r="AHZ395" s="192"/>
      <c r="AIA395" s="192"/>
      <c r="AIB395" s="192"/>
      <c r="AIC395" s="192"/>
      <c r="AID395" s="192"/>
      <c r="AIE395" s="192"/>
      <c r="AIF395" s="192"/>
      <c r="AIG395" s="192"/>
      <c r="AIH395" s="192"/>
      <c r="AII395" s="192"/>
      <c r="AIJ395" s="192"/>
      <c r="AIK395" s="192"/>
      <c r="AIL395" s="192"/>
      <c r="AIM395" s="192"/>
      <c r="AIN395" s="192"/>
      <c r="AIO395" s="192"/>
      <c r="AIP395" s="192"/>
      <c r="AIQ395" s="192"/>
      <c r="AIR395" s="192"/>
      <c r="AIS395" s="192"/>
      <c r="AIT395" s="192"/>
      <c r="AIU395" s="192"/>
      <c r="AIV395" s="192"/>
      <c r="AIW395" s="192"/>
      <c r="AIX395" s="192"/>
      <c r="AIY395" s="192"/>
      <c r="AIZ395" s="192"/>
      <c r="AJA395" s="192"/>
      <c r="AJB395" s="192"/>
      <c r="AJC395" s="192"/>
      <c r="AJD395" s="192"/>
      <c r="AJE395" s="192"/>
      <c r="AJF395" s="192"/>
      <c r="AJG395" s="192"/>
      <c r="AJH395" s="192"/>
      <c r="AJI395" s="192"/>
      <c r="AJJ395" s="192"/>
      <c r="AJK395" s="192"/>
      <c r="AJL395" s="192"/>
      <c r="AJM395" s="192"/>
      <c r="AJN395" s="192"/>
      <c r="AJO395" s="192"/>
      <c r="AJP395" s="192"/>
      <c r="AJQ395" s="192"/>
      <c r="AJR395" s="192"/>
      <c r="AJS395" s="192"/>
      <c r="AJT395" s="192"/>
      <c r="AJU395" s="192"/>
      <c r="AJV395" s="192"/>
      <c r="AJW395" s="192"/>
      <c r="AJX395" s="192"/>
      <c r="AJY395" s="192"/>
      <c r="AJZ395" s="192"/>
      <c r="AKA395" s="192"/>
      <c r="AKB395" s="192"/>
      <c r="AKC395" s="192"/>
      <c r="AKD395" s="192"/>
      <c r="AKE395" s="192"/>
      <c r="AKF395" s="192"/>
      <c r="AKG395" s="192"/>
      <c r="AKH395" s="192"/>
      <c r="AKI395" s="192"/>
      <c r="AKJ395" s="192"/>
      <c r="AKK395" s="192"/>
      <c r="AKL395" s="192"/>
      <c r="AKM395" s="192"/>
      <c r="AKN395" s="192"/>
      <c r="AKO395" s="192"/>
      <c r="AKP395" s="192"/>
      <c r="AKQ395" s="192"/>
      <c r="AKR395" s="192"/>
      <c r="AKS395" s="192"/>
      <c r="AKT395" s="192"/>
      <c r="AKU395" s="192"/>
      <c r="AKV395" s="192"/>
      <c r="AKW395" s="192"/>
      <c r="AKX395" s="192"/>
      <c r="AKY395" s="192"/>
      <c r="AKZ395" s="192"/>
      <c r="ALA395" s="192"/>
      <c r="ALB395" s="192"/>
      <c r="ALC395" s="192"/>
      <c r="ALD395" s="192"/>
      <c r="ALE395" s="192"/>
      <c r="ALF395" s="192"/>
      <c r="ALG395" s="192"/>
      <c r="ALH395" s="192"/>
      <c r="ALI395" s="192"/>
      <c r="ALJ395" s="192"/>
      <c r="ALK395" s="192"/>
      <c r="ALL395" s="192"/>
      <c r="ALM395" s="192"/>
      <c r="ALN395" s="192"/>
      <c r="ALO395" s="192"/>
      <c r="ALP395" s="192"/>
      <c r="ALQ395" s="192"/>
      <c r="ALR395" s="192"/>
      <c r="ALS395" s="192"/>
      <c r="ALT395" s="192"/>
      <c r="ALU395" s="192"/>
      <c r="ALV395" s="192"/>
      <c r="ALW395" s="192"/>
      <c r="ALX395" s="192"/>
      <c r="ALY395" s="192"/>
      <c r="ALZ395" s="192"/>
      <c r="AMA395" s="192"/>
      <c r="AMB395" s="192"/>
      <c r="AMC395" s="192"/>
      <c r="AMD395" s="192"/>
      <c r="AME395" s="192"/>
      <c r="AMF395" s="192"/>
      <c r="AMG395" s="192"/>
      <c r="AMH395" s="192"/>
      <c r="AMI395" s="192"/>
      <c r="AMJ395" s="192"/>
    </row>
    <row r="396" spans="1:1024" s="220" customFormat="1" ht="128.25" customHeight="1" x14ac:dyDescent="0.25">
      <c r="A396" s="672"/>
      <c r="B396" s="675"/>
      <c r="C396" s="671"/>
      <c r="D396" s="671"/>
      <c r="E396" s="187" t="s">
        <v>144</v>
      </c>
      <c r="F396" s="186" t="s">
        <v>308</v>
      </c>
      <c r="G396" s="189" t="s">
        <v>1575</v>
      </c>
      <c r="H396" s="187">
        <v>1</v>
      </c>
      <c r="I396" s="193" t="s">
        <v>1598</v>
      </c>
      <c r="J396" s="190" t="s">
        <v>6</v>
      </c>
      <c r="K396" s="188" t="s">
        <v>1074</v>
      </c>
      <c r="L396" s="189" t="str">
        <f>VLOOKUP(K396,CódigosRetorno!$A$2:$B$1795,2,FALSE())</f>
        <v>La moneda debe ser la misma en todo el documento. Salvo las percepciones que sólo son en moneda nacional</v>
      </c>
      <c r="M396" s="187" t="s">
        <v>1297</v>
      </c>
      <c r="N396" s="191"/>
      <c r="O396" s="192"/>
      <c r="P396" s="192"/>
      <c r="Q396" s="192"/>
      <c r="R396" s="192"/>
      <c r="S396" s="192"/>
      <c r="T396" s="192"/>
      <c r="U396" s="192"/>
      <c r="V396" s="192"/>
      <c r="W396" s="192"/>
      <c r="X396" s="192"/>
      <c r="Y396" s="192"/>
      <c r="Z396" s="192"/>
      <c r="AA396" s="192"/>
      <c r="AB396" s="192"/>
      <c r="AC396" s="192"/>
      <c r="AD396" s="192"/>
      <c r="AE396" s="192"/>
      <c r="AF396" s="192"/>
      <c r="AG396" s="192"/>
      <c r="AH396" s="192"/>
      <c r="AI396" s="192"/>
      <c r="AJ396" s="192"/>
      <c r="AK396" s="192"/>
      <c r="AL396" s="192"/>
      <c r="AM396" s="192"/>
      <c r="AN396" s="192"/>
      <c r="AO396" s="192"/>
      <c r="AP396" s="192"/>
      <c r="AQ396" s="192"/>
      <c r="AR396" s="192"/>
      <c r="AS396" s="192"/>
      <c r="AT396" s="192"/>
      <c r="AU396" s="192"/>
      <c r="AV396" s="192"/>
      <c r="AW396" s="192"/>
      <c r="AX396" s="192"/>
      <c r="AY396" s="192"/>
      <c r="AZ396" s="192"/>
      <c r="BA396" s="192"/>
      <c r="BB396" s="192"/>
      <c r="BC396" s="192"/>
      <c r="BD396" s="192"/>
      <c r="BE396" s="192"/>
      <c r="BF396" s="192"/>
      <c r="BG396" s="192"/>
      <c r="BH396" s="192"/>
      <c r="BI396" s="192"/>
      <c r="BJ396" s="192"/>
      <c r="BK396" s="192"/>
      <c r="BL396" s="192"/>
      <c r="BM396" s="192"/>
      <c r="BN396" s="192"/>
      <c r="BO396" s="192"/>
      <c r="BP396" s="192"/>
      <c r="BQ396" s="192"/>
      <c r="BR396" s="192"/>
      <c r="BS396" s="192"/>
      <c r="BT396" s="192"/>
      <c r="BU396" s="192"/>
      <c r="BV396" s="192"/>
      <c r="BW396" s="192"/>
      <c r="BX396" s="192"/>
      <c r="BY396" s="192"/>
      <c r="BZ396" s="192"/>
      <c r="CA396" s="192"/>
      <c r="CB396" s="192"/>
      <c r="CC396" s="192"/>
      <c r="CD396" s="192"/>
      <c r="CE396" s="192"/>
      <c r="CF396" s="192"/>
      <c r="CG396" s="192"/>
      <c r="CH396" s="192"/>
      <c r="CI396" s="192"/>
      <c r="CJ396" s="192"/>
      <c r="CK396" s="192"/>
      <c r="CL396" s="192"/>
      <c r="CM396" s="192"/>
      <c r="CN396" s="192"/>
      <c r="CO396" s="192"/>
      <c r="CP396" s="192"/>
      <c r="CQ396" s="192"/>
      <c r="CR396" s="192"/>
      <c r="CS396" s="192"/>
      <c r="CT396" s="192"/>
      <c r="CU396" s="192"/>
      <c r="CV396" s="192"/>
      <c r="CW396" s="192"/>
      <c r="CX396" s="192"/>
      <c r="CY396" s="192"/>
      <c r="CZ396" s="192"/>
      <c r="DA396" s="192"/>
      <c r="DB396" s="192"/>
      <c r="DC396" s="192"/>
      <c r="DD396" s="192"/>
      <c r="DE396" s="192"/>
      <c r="DF396" s="192"/>
      <c r="DG396" s="192"/>
      <c r="DH396" s="192"/>
      <c r="DI396" s="192"/>
      <c r="DJ396" s="192"/>
      <c r="DK396" s="192"/>
      <c r="DL396" s="192"/>
      <c r="DM396" s="192"/>
      <c r="DN396" s="192"/>
      <c r="DO396" s="192"/>
      <c r="DP396" s="192"/>
      <c r="DQ396" s="192"/>
      <c r="DR396" s="192"/>
      <c r="DS396" s="192"/>
      <c r="DT396" s="192"/>
      <c r="DU396" s="192"/>
      <c r="DV396" s="192"/>
      <c r="DW396" s="192"/>
      <c r="DX396" s="192"/>
      <c r="DY396" s="192"/>
      <c r="DZ396" s="192"/>
      <c r="EA396" s="192"/>
      <c r="EB396" s="192"/>
      <c r="EC396" s="192"/>
      <c r="ED396" s="192"/>
      <c r="EE396" s="192"/>
      <c r="EF396" s="192"/>
      <c r="EG396" s="192"/>
      <c r="EH396" s="192"/>
      <c r="EI396" s="192"/>
      <c r="EJ396" s="192"/>
      <c r="EK396" s="192"/>
      <c r="EL396" s="192"/>
      <c r="EM396" s="192"/>
      <c r="EN396" s="192"/>
      <c r="EO396" s="192"/>
      <c r="EP396" s="192"/>
      <c r="EQ396" s="192"/>
      <c r="ER396" s="192"/>
      <c r="ES396" s="192"/>
      <c r="ET396" s="192"/>
      <c r="EU396" s="192"/>
      <c r="EV396" s="192"/>
      <c r="EW396" s="192"/>
      <c r="EX396" s="192"/>
      <c r="EY396" s="192"/>
      <c r="EZ396" s="192"/>
      <c r="FA396" s="192"/>
      <c r="FB396" s="192"/>
      <c r="FC396" s="192"/>
      <c r="FD396" s="192"/>
      <c r="FE396" s="192"/>
      <c r="FF396" s="192"/>
      <c r="FG396" s="192"/>
      <c r="FH396" s="192"/>
      <c r="FI396" s="192"/>
      <c r="FJ396" s="192"/>
      <c r="FK396" s="192"/>
      <c r="FL396" s="192"/>
      <c r="FM396" s="192"/>
      <c r="FN396" s="192"/>
      <c r="FO396" s="192"/>
      <c r="FP396" s="192"/>
      <c r="FQ396" s="192"/>
      <c r="FR396" s="192"/>
      <c r="FS396" s="192"/>
      <c r="FT396" s="192"/>
      <c r="FU396" s="192"/>
      <c r="FV396" s="192"/>
      <c r="FW396" s="192"/>
      <c r="FX396" s="192"/>
      <c r="FY396" s="192"/>
      <c r="FZ396" s="192"/>
      <c r="GA396" s="192"/>
      <c r="GB396" s="192"/>
      <c r="GC396" s="192"/>
      <c r="GD396" s="192"/>
      <c r="GE396" s="192"/>
      <c r="GF396" s="192"/>
      <c r="GG396" s="192"/>
      <c r="GH396" s="192"/>
      <c r="GI396" s="192"/>
      <c r="GJ396" s="192"/>
      <c r="GK396" s="192"/>
      <c r="GL396" s="192"/>
      <c r="GM396" s="192"/>
      <c r="GN396" s="192"/>
      <c r="GO396" s="192"/>
      <c r="GP396" s="192"/>
      <c r="GQ396" s="192"/>
      <c r="GR396" s="192"/>
      <c r="GS396" s="192"/>
      <c r="GT396" s="192"/>
      <c r="GU396" s="192"/>
      <c r="GV396" s="192"/>
      <c r="GW396" s="192"/>
      <c r="GX396" s="192"/>
      <c r="GY396" s="192"/>
      <c r="GZ396" s="192"/>
      <c r="HA396" s="192"/>
      <c r="HB396" s="192"/>
      <c r="HC396" s="192"/>
      <c r="HD396" s="192"/>
      <c r="HE396" s="192"/>
      <c r="HF396" s="192"/>
      <c r="HG396" s="192"/>
      <c r="HH396" s="192"/>
      <c r="HI396" s="192"/>
      <c r="HJ396" s="192"/>
      <c r="HK396" s="192"/>
      <c r="HL396" s="192"/>
      <c r="HM396" s="192"/>
      <c r="HN396" s="192"/>
      <c r="HO396" s="192"/>
      <c r="HP396" s="192"/>
      <c r="HQ396" s="192"/>
      <c r="HR396" s="192"/>
      <c r="HS396" s="192"/>
      <c r="HT396" s="192"/>
      <c r="HU396" s="192"/>
      <c r="HV396" s="192"/>
      <c r="HW396" s="192"/>
      <c r="HX396" s="192"/>
      <c r="HY396" s="192"/>
      <c r="HZ396" s="192"/>
      <c r="IA396" s="192"/>
      <c r="IB396" s="192"/>
      <c r="IC396" s="192"/>
      <c r="ID396" s="192"/>
      <c r="IE396" s="192"/>
      <c r="IF396" s="192"/>
      <c r="IG396" s="192"/>
      <c r="IH396" s="192"/>
      <c r="II396" s="192"/>
      <c r="IJ396" s="192"/>
      <c r="IK396" s="192"/>
      <c r="IL396" s="192"/>
      <c r="IM396" s="192"/>
      <c r="IN396" s="192"/>
      <c r="IO396" s="192"/>
      <c r="IP396" s="192"/>
      <c r="IQ396" s="192"/>
      <c r="IR396" s="192"/>
      <c r="IS396" s="192"/>
      <c r="IT396" s="192"/>
      <c r="IU396" s="192"/>
      <c r="IV396" s="192"/>
      <c r="IW396" s="192"/>
      <c r="IX396" s="192"/>
      <c r="IY396" s="192"/>
      <c r="IZ396" s="192"/>
      <c r="JA396" s="192"/>
      <c r="JB396" s="192"/>
      <c r="JC396" s="192"/>
      <c r="JD396" s="192"/>
      <c r="JE396" s="192"/>
      <c r="JF396" s="192"/>
      <c r="JG396" s="192"/>
      <c r="JH396" s="192"/>
      <c r="JI396" s="192"/>
      <c r="JJ396" s="192"/>
      <c r="JK396" s="192"/>
      <c r="JL396" s="192"/>
      <c r="JM396" s="192"/>
      <c r="JN396" s="192"/>
      <c r="JO396" s="192"/>
      <c r="JP396" s="192"/>
      <c r="JQ396" s="192"/>
      <c r="JR396" s="192"/>
      <c r="JS396" s="192"/>
      <c r="JT396" s="192"/>
      <c r="JU396" s="192"/>
      <c r="JV396" s="192"/>
      <c r="JW396" s="192"/>
      <c r="JX396" s="192"/>
      <c r="JY396" s="192"/>
      <c r="JZ396" s="192"/>
      <c r="KA396" s="192"/>
      <c r="KB396" s="192"/>
      <c r="KC396" s="192"/>
      <c r="KD396" s="192"/>
      <c r="KE396" s="192"/>
      <c r="KF396" s="192"/>
      <c r="KG396" s="192"/>
      <c r="KH396" s="192"/>
      <c r="KI396" s="192"/>
      <c r="KJ396" s="192"/>
      <c r="KK396" s="192"/>
      <c r="KL396" s="192"/>
      <c r="KM396" s="192"/>
      <c r="KN396" s="192"/>
      <c r="KO396" s="192"/>
      <c r="KP396" s="192"/>
      <c r="KQ396" s="192"/>
      <c r="KR396" s="192"/>
      <c r="KS396" s="192"/>
      <c r="KT396" s="192"/>
      <c r="KU396" s="192"/>
      <c r="KV396" s="192"/>
      <c r="KW396" s="192"/>
      <c r="KX396" s="192"/>
      <c r="KY396" s="192"/>
      <c r="KZ396" s="192"/>
      <c r="LA396" s="192"/>
      <c r="LB396" s="192"/>
      <c r="LC396" s="192"/>
      <c r="LD396" s="192"/>
      <c r="LE396" s="192"/>
      <c r="LF396" s="192"/>
      <c r="LG396" s="192"/>
      <c r="LH396" s="192"/>
      <c r="LI396" s="192"/>
      <c r="LJ396" s="192"/>
      <c r="LK396" s="192"/>
      <c r="LL396" s="192"/>
      <c r="LM396" s="192"/>
      <c r="LN396" s="192"/>
      <c r="LO396" s="192"/>
      <c r="LP396" s="192"/>
      <c r="LQ396" s="192"/>
      <c r="LR396" s="192"/>
      <c r="LS396" s="192"/>
      <c r="LT396" s="192"/>
      <c r="LU396" s="192"/>
      <c r="LV396" s="192"/>
      <c r="LW396" s="192"/>
      <c r="LX396" s="192"/>
      <c r="LY396" s="192"/>
      <c r="LZ396" s="192"/>
      <c r="MA396" s="192"/>
      <c r="MB396" s="192"/>
      <c r="MC396" s="192"/>
      <c r="MD396" s="192"/>
      <c r="ME396" s="192"/>
      <c r="MF396" s="192"/>
      <c r="MG396" s="192"/>
      <c r="MH396" s="192"/>
      <c r="MI396" s="192"/>
      <c r="MJ396" s="192"/>
      <c r="MK396" s="192"/>
      <c r="ML396" s="192"/>
      <c r="MM396" s="192"/>
      <c r="MN396" s="192"/>
      <c r="MO396" s="192"/>
      <c r="MP396" s="192"/>
      <c r="MQ396" s="192"/>
      <c r="MR396" s="192"/>
      <c r="MS396" s="192"/>
      <c r="MT396" s="192"/>
      <c r="MU396" s="192"/>
      <c r="MV396" s="192"/>
      <c r="MW396" s="192"/>
      <c r="MX396" s="192"/>
      <c r="MY396" s="192"/>
      <c r="MZ396" s="192"/>
      <c r="NA396" s="192"/>
      <c r="NB396" s="192"/>
      <c r="NC396" s="192"/>
      <c r="ND396" s="192"/>
      <c r="NE396" s="192"/>
      <c r="NF396" s="192"/>
      <c r="NG396" s="192"/>
      <c r="NH396" s="192"/>
      <c r="NI396" s="192"/>
      <c r="NJ396" s="192"/>
      <c r="NK396" s="192"/>
      <c r="NL396" s="192"/>
      <c r="NM396" s="192"/>
      <c r="NN396" s="192"/>
      <c r="NO396" s="192"/>
      <c r="NP396" s="192"/>
      <c r="NQ396" s="192"/>
      <c r="NR396" s="192"/>
      <c r="NS396" s="192"/>
      <c r="NT396" s="192"/>
      <c r="NU396" s="192"/>
      <c r="NV396" s="192"/>
      <c r="NW396" s="192"/>
      <c r="NX396" s="192"/>
      <c r="NY396" s="192"/>
      <c r="NZ396" s="192"/>
      <c r="OA396" s="192"/>
      <c r="OB396" s="192"/>
      <c r="OC396" s="192"/>
      <c r="OD396" s="192"/>
      <c r="OE396" s="192"/>
      <c r="OF396" s="192"/>
      <c r="OG396" s="192"/>
      <c r="OH396" s="192"/>
      <c r="OI396" s="192"/>
      <c r="OJ396" s="192"/>
      <c r="OK396" s="192"/>
      <c r="OL396" s="192"/>
      <c r="OM396" s="192"/>
      <c r="ON396" s="192"/>
      <c r="OO396" s="192"/>
      <c r="OP396" s="192"/>
      <c r="OQ396" s="192"/>
      <c r="OR396" s="192"/>
      <c r="OS396" s="192"/>
      <c r="OT396" s="192"/>
      <c r="OU396" s="192"/>
      <c r="OV396" s="192"/>
      <c r="OW396" s="192"/>
      <c r="OX396" s="192"/>
      <c r="OY396" s="192"/>
      <c r="OZ396" s="192"/>
      <c r="PA396" s="192"/>
      <c r="PB396" s="192"/>
      <c r="PC396" s="192"/>
      <c r="PD396" s="192"/>
      <c r="PE396" s="192"/>
      <c r="PF396" s="192"/>
      <c r="PG396" s="192"/>
      <c r="PH396" s="192"/>
      <c r="PI396" s="192"/>
      <c r="PJ396" s="192"/>
      <c r="PK396" s="192"/>
      <c r="PL396" s="192"/>
      <c r="PM396" s="192"/>
      <c r="PN396" s="192"/>
      <c r="PO396" s="192"/>
      <c r="PP396" s="192"/>
      <c r="PQ396" s="192"/>
      <c r="PR396" s="192"/>
      <c r="PS396" s="192"/>
      <c r="PT396" s="192"/>
      <c r="PU396" s="192"/>
      <c r="PV396" s="192"/>
      <c r="PW396" s="192"/>
      <c r="PX396" s="192"/>
      <c r="PY396" s="192"/>
      <c r="PZ396" s="192"/>
      <c r="QA396" s="192"/>
      <c r="QB396" s="192"/>
      <c r="QC396" s="192"/>
      <c r="QD396" s="192"/>
      <c r="QE396" s="192"/>
      <c r="QF396" s="192"/>
      <c r="QG396" s="192"/>
      <c r="QH396" s="192"/>
      <c r="QI396" s="192"/>
      <c r="QJ396" s="192"/>
      <c r="QK396" s="192"/>
      <c r="QL396" s="192"/>
      <c r="QM396" s="192"/>
      <c r="QN396" s="192"/>
      <c r="QO396" s="192"/>
      <c r="QP396" s="192"/>
      <c r="QQ396" s="192"/>
      <c r="QR396" s="192"/>
      <c r="QS396" s="192"/>
      <c r="QT396" s="192"/>
      <c r="QU396" s="192"/>
      <c r="QV396" s="192"/>
      <c r="QW396" s="192"/>
      <c r="QX396" s="192"/>
      <c r="QY396" s="192"/>
      <c r="QZ396" s="192"/>
      <c r="RA396" s="192"/>
      <c r="RB396" s="192"/>
      <c r="RC396" s="192"/>
      <c r="RD396" s="192"/>
      <c r="RE396" s="192"/>
      <c r="RF396" s="192"/>
      <c r="RG396" s="192"/>
      <c r="RH396" s="192"/>
      <c r="RI396" s="192"/>
      <c r="RJ396" s="192"/>
      <c r="RK396" s="192"/>
      <c r="RL396" s="192"/>
      <c r="RM396" s="192"/>
      <c r="RN396" s="192"/>
      <c r="RO396" s="192"/>
      <c r="RP396" s="192"/>
      <c r="RQ396" s="192"/>
      <c r="RR396" s="192"/>
      <c r="RS396" s="192"/>
      <c r="RT396" s="192"/>
      <c r="RU396" s="192"/>
      <c r="RV396" s="192"/>
      <c r="RW396" s="192"/>
      <c r="RX396" s="192"/>
      <c r="RY396" s="192"/>
      <c r="RZ396" s="192"/>
      <c r="SA396" s="192"/>
      <c r="SB396" s="192"/>
      <c r="SC396" s="192"/>
      <c r="SD396" s="192"/>
      <c r="SE396" s="192"/>
      <c r="SF396" s="192"/>
      <c r="SG396" s="192"/>
      <c r="SH396" s="192"/>
      <c r="SI396" s="192"/>
      <c r="SJ396" s="192"/>
      <c r="SK396" s="192"/>
      <c r="SL396" s="192"/>
      <c r="SM396" s="192"/>
      <c r="SN396" s="192"/>
      <c r="SO396" s="192"/>
      <c r="SP396" s="192"/>
      <c r="SQ396" s="192"/>
      <c r="SR396" s="192"/>
      <c r="SS396" s="192"/>
      <c r="ST396" s="192"/>
      <c r="SU396" s="192"/>
      <c r="SV396" s="192"/>
      <c r="SW396" s="192"/>
      <c r="SX396" s="192"/>
      <c r="SY396" s="192"/>
      <c r="SZ396" s="192"/>
      <c r="TA396" s="192"/>
      <c r="TB396" s="192"/>
      <c r="TC396" s="192"/>
      <c r="TD396" s="192"/>
      <c r="TE396" s="192"/>
      <c r="TF396" s="192"/>
      <c r="TG396" s="192"/>
      <c r="TH396" s="192"/>
      <c r="TI396" s="192"/>
      <c r="TJ396" s="192"/>
      <c r="TK396" s="192"/>
      <c r="TL396" s="192"/>
      <c r="TM396" s="192"/>
      <c r="TN396" s="192"/>
      <c r="TO396" s="192"/>
      <c r="TP396" s="192"/>
      <c r="TQ396" s="192"/>
      <c r="TR396" s="192"/>
      <c r="TS396" s="192"/>
      <c r="TT396" s="192"/>
      <c r="TU396" s="192"/>
      <c r="TV396" s="192"/>
      <c r="TW396" s="192"/>
      <c r="TX396" s="192"/>
      <c r="TY396" s="192"/>
      <c r="TZ396" s="192"/>
      <c r="UA396" s="192"/>
      <c r="UB396" s="192"/>
      <c r="UC396" s="192"/>
      <c r="UD396" s="192"/>
      <c r="UE396" s="192"/>
      <c r="UF396" s="192"/>
      <c r="UG396" s="192"/>
      <c r="UH396" s="192"/>
      <c r="UI396" s="192"/>
      <c r="UJ396" s="192"/>
      <c r="UK396" s="192"/>
      <c r="UL396" s="192"/>
      <c r="UM396" s="192"/>
      <c r="UN396" s="192"/>
      <c r="UO396" s="192"/>
      <c r="UP396" s="192"/>
      <c r="UQ396" s="192"/>
      <c r="UR396" s="192"/>
      <c r="US396" s="192"/>
      <c r="UT396" s="192"/>
      <c r="UU396" s="192"/>
      <c r="UV396" s="192"/>
      <c r="UW396" s="192"/>
      <c r="UX396" s="192"/>
      <c r="UY396" s="192"/>
      <c r="UZ396" s="192"/>
      <c r="VA396" s="192"/>
      <c r="VB396" s="192"/>
      <c r="VC396" s="192"/>
      <c r="VD396" s="192"/>
      <c r="VE396" s="192"/>
      <c r="VF396" s="192"/>
      <c r="VG396" s="192"/>
      <c r="VH396" s="192"/>
      <c r="VI396" s="192"/>
      <c r="VJ396" s="192"/>
      <c r="VK396" s="192"/>
      <c r="VL396" s="192"/>
      <c r="VM396" s="192"/>
      <c r="VN396" s="192"/>
      <c r="VO396" s="192"/>
      <c r="VP396" s="192"/>
      <c r="VQ396" s="192"/>
      <c r="VR396" s="192"/>
      <c r="VS396" s="192"/>
      <c r="VT396" s="192"/>
      <c r="VU396" s="192"/>
      <c r="VV396" s="192"/>
      <c r="VW396" s="192"/>
      <c r="VX396" s="192"/>
      <c r="VY396" s="192"/>
      <c r="VZ396" s="192"/>
      <c r="WA396" s="192"/>
      <c r="WB396" s="192"/>
      <c r="WC396" s="192"/>
      <c r="WD396" s="192"/>
      <c r="WE396" s="192"/>
      <c r="WF396" s="192"/>
      <c r="WG396" s="192"/>
      <c r="WH396" s="192"/>
      <c r="WI396" s="192"/>
      <c r="WJ396" s="192"/>
      <c r="WK396" s="192"/>
      <c r="WL396" s="192"/>
      <c r="WM396" s="192"/>
      <c r="WN396" s="192"/>
      <c r="WO396" s="192"/>
      <c r="WP396" s="192"/>
      <c r="WQ396" s="192"/>
      <c r="WR396" s="192"/>
      <c r="WS396" s="192"/>
      <c r="WT396" s="192"/>
      <c r="WU396" s="192"/>
      <c r="WV396" s="192"/>
      <c r="WW396" s="192"/>
      <c r="WX396" s="192"/>
      <c r="WY396" s="192"/>
      <c r="WZ396" s="192"/>
      <c r="XA396" s="192"/>
      <c r="XB396" s="192"/>
      <c r="XC396" s="192"/>
      <c r="XD396" s="192"/>
      <c r="XE396" s="192"/>
      <c r="XF396" s="192"/>
      <c r="XG396" s="192"/>
      <c r="XH396" s="192"/>
      <c r="XI396" s="192"/>
      <c r="XJ396" s="192"/>
      <c r="XK396" s="192"/>
      <c r="XL396" s="192"/>
      <c r="XM396" s="192"/>
      <c r="XN396" s="192"/>
      <c r="XO396" s="192"/>
      <c r="XP396" s="192"/>
      <c r="XQ396" s="192"/>
      <c r="XR396" s="192"/>
      <c r="XS396" s="192"/>
      <c r="XT396" s="192"/>
      <c r="XU396" s="192"/>
      <c r="XV396" s="192"/>
      <c r="XW396" s="192"/>
      <c r="XX396" s="192"/>
      <c r="XY396" s="192"/>
      <c r="XZ396" s="192"/>
      <c r="YA396" s="192"/>
      <c r="YB396" s="192"/>
      <c r="YC396" s="192"/>
      <c r="YD396" s="192"/>
      <c r="YE396" s="192"/>
      <c r="YF396" s="192"/>
      <c r="YG396" s="192"/>
      <c r="YH396" s="192"/>
      <c r="YI396" s="192"/>
      <c r="YJ396" s="192"/>
      <c r="YK396" s="192"/>
      <c r="YL396" s="192"/>
      <c r="YM396" s="192"/>
      <c r="YN396" s="192"/>
      <c r="YO396" s="192"/>
      <c r="YP396" s="192"/>
      <c r="YQ396" s="192"/>
      <c r="YR396" s="192"/>
      <c r="YS396" s="192"/>
      <c r="YT396" s="192"/>
      <c r="YU396" s="192"/>
      <c r="YV396" s="192"/>
      <c r="YW396" s="192"/>
      <c r="YX396" s="192"/>
      <c r="YY396" s="192"/>
      <c r="YZ396" s="192"/>
      <c r="ZA396" s="192"/>
      <c r="ZB396" s="192"/>
      <c r="ZC396" s="192"/>
      <c r="ZD396" s="192"/>
      <c r="ZE396" s="192"/>
      <c r="ZF396" s="192"/>
      <c r="ZG396" s="192"/>
      <c r="ZH396" s="192"/>
      <c r="ZI396" s="192"/>
      <c r="ZJ396" s="192"/>
      <c r="ZK396" s="192"/>
      <c r="ZL396" s="192"/>
      <c r="ZM396" s="192"/>
      <c r="ZN396" s="192"/>
      <c r="ZO396" s="192"/>
      <c r="ZP396" s="192"/>
      <c r="ZQ396" s="192"/>
      <c r="ZR396" s="192"/>
      <c r="ZS396" s="192"/>
      <c r="ZT396" s="192"/>
      <c r="ZU396" s="192"/>
      <c r="ZV396" s="192"/>
      <c r="ZW396" s="192"/>
      <c r="ZX396" s="192"/>
      <c r="ZY396" s="192"/>
      <c r="ZZ396" s="192"/>
      <c r="AAA396" s="192"/>
      <c r="AAB396" s="192"/>
      <c r="AAC396" s="192"/>
      <c r="AAD396" s="192"/>
      <c r="AAE396" s="192"/>
      <c r="AAF396" s="192"/>
      <c r="AAG396" s="192"/>
      <c r="AAH396" s="192"/>
      <c r="AAI396" s="192"/>
      <c r="AAJ396" s="192"/>
      <c r="AAK396" s="192"/>
      <c r="AAL396" s="192"/>
      <c r="AAM396" s="192"/>
      <c r="AAN396" s="192"/>
      <c r="AAO396" s="192"/>
      <c r="AAP396" s="192"/>
      <c r="AAQ396" s="192"/>
      <c r="AAR396" s="192"/>
      <c r="AAS396" s="192"/>
      <c r="AAT396" s="192"/>
      <c r="AAU396" s="192"/>
      <c r="AAV396" s="192"/>
      <c r="AAW396" s="192"/>
      <c r="AAX396" s="192"/>
      <c r="AAY396" s="192"/>
      <c r="AAZ396" s="192"/>
      <c r="ABA396" s="192"/>
      <c r="ABB396" s="192"/>
      <c r="ABC396" s="192"/>
      <c r="ABD396" s="192"/>
      <c r="ABE396" s="192"/>
      <c r="ABF396" s="192"/>
      <c r="ABG396" s="192"/>
      <c r="ABH396" s="192"/>
      <c r="ABI396" s="192"/>
      <c r="ABJ396" s="192"/>
      <c r="ABK396" s="192"/>
      <c r="ABL396" s="192"/>
      <c r="ABM396" s="192"/>
      <c r="ABN396" s="192"/>
      <c r="ABO396" s="192"/>
      <c r="ABP396" s="192"/>
      <c r="ABQ396" s="192"/>
      <c r="ABR396" s="192"/>
      <c r="ABS396" s="192"/>
      <c r="ABT396" s="192"/>
      <c r="ABU396" s="192"/>
      <c r="ABV396" s="192"/>
      <c r="ABW396" s="192"/>
      <c r="ABX396" s="192"/>
      <c r="ABY396" s="192"/>
      <c r="ABZ396" s="192"/>
      <c r="ACA396" s="192"/>
      <c r="ACB396" s="192"/>
      <c r="ACC396" s="192"/>
      <c r="ACD396" s="192"/>
      <c r="ACE396" s="192"/>
      <c r="ACF396" s="192"/>
      <c r="ACG396" s="192"/>
      <c r="ACH396" s="192"/>
      <c r="ACI396" s="192"/>
      <c r="ACJ396" s="192"/>
      <c r="ACK396" s="192"/>
      <c r="ACL396" s="192"/>
      <c r="ACM396" s="192"/>
      <c r="ACN396" s="192"/>
      <c r="ACO396" s="192"/>
      <c r="ACP396" s="192"/>
      <c r="ACQ396" s="192"/>
      <c r="ACR396" s="192"/>
      <c r="ACS396" s="192"/>
      <c r="ACT396" s="192"/>
      <c r="ACU396" s="192"/>
      <c r="ACV396" s="192"/>
      <c r="ACW396" s="192"/>
      <c r="ACX396" s="192"/>
      <c r="ACY396" s="192"/>
      <c r="ACZ396" s="192"/>
      <c r="ADA396" s="192"/>
      <c r="ADB396" s="192"/>
      <c r="ADC396" s="192"/>
      <c r="ADD396" s="192"/>
      <c r="ADE396" s="192"/>
      <c r="ADF396" s="192"/>
      <c r="ADG396" s="192"/>
      <c r="ADH396" s="192"/>
      <c r="ADI396" s="192"/>
      <c r="ADJ396" s="192"/>
      <c r="ADK396" s="192"/>
      <c r="ADL396" s="192"/>
      <c r="ADM396" s="192"/>
      <c r="ADN396" s="192"/>
      <c r="ADO396" s="192"/>
      <c r="ADP396" s="192"/>
      <c r="ADQ396" s="192"/>
      <c r="ADR396" s="192"/>
      <c r="ADS396" s="192"/>
      <c r="ADT396" s="192"/>
      <c r="ADU396" s="192"/>
      <c r="ADV396" s="192"/>
      <c r="ADW396" s="192"/>
      <c r="ADX396" s="192"/>
      <c r="ADY396" s="192"/>
      <c r="ADZ396" s="192"/>
      <c r="AEA396" s="192"/>
      <c r="AEB396" s="192"/>
      <c r="AEC396" s="192"/>
      <c r="AED396" s="192"/>
      <c r="AEE396" s="192"/>
      <c r="AEF396" s="192"/>
      <c r="AEG396" s="192"/>
      <c r="AEH396" s="192"/>
      <c r="AEI396" s="192"/>
      <c r="AEJ396" s="192"/>
      <c r="AEK396" s="192"/>
      <c r="AEL396" s="192"/>
      <c r="AEM396" s="192"/>
      <c r="AEN396" s="192"/>
      <c r="AEO396" s="192"/>
      <c r="AEP396" s="192"/>
      <c r="AEQ396" s="192"/>
      <c r="AER396" s="192"/>
      <c r="AES396" s="192"/>
      <c r="AET396" s="192"/>
      <c r="AEU396" s="192"/>
      <c r="AEV396" s="192"/>
      <c r="AEW396" s="192"/>
      <c r="AEX396" s="192"/>
      <c r="AEY396" s="192"/>
      <c r="AEZ396" s="192"/>
      <c r="AFA396" s="192"/>
      <c r="AFB396" s="192"/>
      <c r="AFC396" s="192"/>
      <c r="AFD396" s="192"/>
      <c r="AFE396" s="192"/>
      <c r="AFF396" s="192"/>
      <c r="AFG396" s="192"/>
      <c r="AFH396" s="192"/>
      <c r="AFI396" s="192"/>
      <c r="AFJ396" s="192"/>
      <c r="AFK396" s="192"/>
      <c r="AFL396" s="192"/>
      <c r="AFM396" s="192"/>
      <c r="AFN396" s="192"/>
      <c r="AFO396" s="192"/>
      <c r="AFP396" s="192"/>
      <c r="AFQ396" s="192"/>
      <c r="AFR396" s="192"/>
      <c r="AFS396" s="192"/>
      <c r="AFT396" s="192"/>
      <c r="AFU396" s="192"/>
      <c r="AFV396" s="192"/>
      <c r="AFW396" s="192"/>
      <c r="AFX396" s="192"/>
      <c r="AFY396" s="192"/>
      <c r="AFZ396" s="192"/>
      <c r="AGA396" s="192"/>
      <c r="AGB396" s="192"/>
      <c r="AGC396" s="192"/>
      <c r="AGD396" s="192"/>
      <c r="AGE396" s="192"/>
      <c r="AGF396" s="192"/>
      <c r="AGG396" s="192"/>
      <c r="AGH396" s="192"/>
      <c r="AGI396" s="192"/>
      <c r="AGJ396" s="192"/>
      <c r="AGK396" s="192"/>
      <c r="AGL396" s="192"/>
      <c r="AGM396" s="192"/>
      <c r="AGN396" s="192"/>
      <c r="AGO396" s="192"/>
      <c r="AGP396" s="192"/>
      <c r="AGQ396" s="192"/>
      <c r="AGR396" s="192"/>
      <c r="AGS396" s="192"/>
      <c r="AGT396" s="192"/>
      <c r="AGU396" s="192"/>
      <c r="AGV396" s="192"/>
      <c r="AGW396" s="192"/>
      <c r="AGX396" s="192"/>
      <c r="AGY396" s="192"/>
      <c r="AGZ396" s="192"/>
      <c r="AHA396" s="192"/>
      <c r="AHB396" s="192"/>
      <c r="AHC396" s="192"/>
      <c r="AHD396" s="192"/>
      <c r="AHE396" s="192"/>
      <c r="AHF396" s="192"/>
      <c r="AHG396" s="192"/>
      <c r="AHH396" s="192"/>
      <c r="AHI396" s="192"/>
      <c r="AHJ396" s="192"/>
      <c r="AHK396" s="192"/>
      <c r="AHL396" s="192"/>
      <c r="AHM396" s="192"/>
      <c r="AHN396" s="192"/>
      <c r="AHO396" s="192"/>
      <c r="AHP396" s="192"/>
      <c r="AHQ396" s="192"/>
      <c r="AHR396" s="192"/>
      <c r="AHS396" s="192"/>
      <c r="AHT396" s="192"/>
      <c r="AHU396" s="192"/>
      <c r="AHV396" s="192"/>
      <c r="AHW396" s="192"/>
      <c r="AHX396" s="192"/>
      <c r="AHY396" s="192"/>
      <c r="AHZ396" s="192"/>
      <c r="AIA396" s="192"/>
      <c r="AIB396" s="192"/>
      <c r="AIC396" s="192"/>
      <c r="AID396" s="192"/>
      <c r="AIE396" s="192"/>
      <c r="AIF396" s="192"/>
      <c r="AIG396" s="192"/>
      <c r="AIH396" s="192"/>
      <c r="AII396" s="192"/>
      <c r="AIJ396" s="192"/>
      <c r="AIK396" s="192"/>
      <c r="AIL396" s="192"/>
      <c r="AIM396" s="192"/>
      <c r="AIN396" s="192"/>
      <c r="AIO396" s="192"/>
      <c r="AIP396" s="192"/>
      <c r="AIQ396" s="192"/>
      <c r="AIR396" s="192"/>
      <c r="AIS396" s="192"/>
      <c r="AIT396" s="192"/>
      <c r="AIU396" s="192"/>
      <c r="AIV396" s="192"/>
      <c r="AIW396" s="192"/>
      <c r="AIX396" s="192"/>
      <c r="AIY396" s="192"/>
      <c r="AIZ396" s="192"/>
      <c r="AJA396" s="192"/>
      <c r="AJB396" s="192"/>
      <c r="AJC396" s="192"/>
      <c r="AJD396" s="192"/>
      <c r="AJE396" s="192"/>
      <c r="AJF396" s="192"/>
      <c r="AJG396" s="192"/>
      <c r="AJH396" s="192"/>
      <c r="AJI396" s="192"/>
      <c r="AJJ396" s="192"/>
      <c r="AJK396" s="192"/>
      <c r="AJL396" s="192"/>
      <c r="AJM396" s="192"/>
      <c r="AJN396" s="192"/>
      <c r="AJO396" s="192"/>
      <c r="AJP396" s="192"/>
      <c r="AJQ396" s="192"/>
      <c r="AJR396" s="192"/>
      <c r="AJS396" s="192"/>
      <c r="AJT396" s="192"/>
      <c r="AJU396" s="192"/>
      <c r="AJV396" s="192"/>
      <c r="AJW396" s="192"/>
      <c r="AJX396" s="192"/>
      <c r="AJY396" s="192"/>
      <c r="AJZ396" s="192"/>
      <c r="AKA396" s="192"/>
      <c r="AKB396" s="192"/>
      <c r="AKC396" s="192"/>
      <c r="AKD396" s="192"/>
      <c r="AKE396" s="192"/>
      <c r="AKF396" s="192"/>
      <c r="AKG396" s="192"/>
      <c r="AKH396" s="192"/>
      <c r="AKI396" s="192"/>
      <c r="AKJ396" s="192"/>
      <c r="AKK396" s="192"/>
      <c r="AKL396" s="192"/>
      <c r="AKM396" s="192"/>
      <c r="AKN396" s="192"/>
      <c r="AKO396" s="192"/>
      <c r="AKP396" s="192"/>
      <c r="AKQ396" s="192"/>
      <c r="AKR396" s="192"/>
      <c r="AKS396" s="192"/>
      <c r="AKT396" s="192"/>
      <c r="AKU396" s="192"/>
      <c r="AKV396" s="192"/>
      <c r="AKW396" s="192"/>
      <c r="AKX396" s="192"/>
      <c r="AKY396" s="192"/>
      <c r="AKZ396" s="192"/>
      <c r="ALA396" s="192"/>
      <c r="ALB396" s="192"/>
      <c r="ALC396" s="192"/>
      <c r="ALD396" s="192"/>
      <c r="ALE396" s="192"/>
      <c r="ALF396" s="192"/>
      <c r="ALG396" s="192"/>
      <c r="ALH396" s="192"/>
      <c r="ALI396" s="192"/>
      <c r="ALJ396" s="192"/>
      <c r="ALK396" s="192"/>
      <c r="ALL396" s="192"/>
      <c r="ALM396" s="192"/>
      <c r="ALN396" s="192"/>
      <c r="ALO396" s="192"/>
      <c r="ALP396" s="192"/>
      <c r="ALQ396" s="192"/>
      <c r="ALR396" s="192"/>
      <c r="ALS396" s="192"/>
      <c r="ALT396" s="192"/>
      <c r="ALU396" s="192"/>
      <c r="ALV396" s="192"/>
      <c r="ALW396" s="192"/>
      <c r="ALX396" s="192"/>
      <c r="ALY396" s="192"/>
      <c r="ALZ396" s="192"/>
      <c r="AMA396" s="192"/>
      <c r="AMB396" s="192"/>
      <c r="AMC396" s="192"/>
      <c r="AMD396" s="192"/>
      <c r="AME396" s="192"/>
      <c r="AMF396" s="192"/>
      <c r="AMG396" s="192"/>
      <c r="AMH396" s="192"/>
      <c r="AMI396" s="192"/>
      <c r="AMJ396" s="192"/>
    </row>
    <row r="397" spans="1:1024" s="220" customFormat="1" ht="36" x14ac:dyDescent="0.25">
      <c r="A397" s="672"/>
      <c r="B397" s="675"/>
      <c r="C397" s="671"/>
      <c r="D397" s="671"/>
      <c r="E397" s="187" t="s">
        <v>300</v>
      </c>
      <c r="F397" s="186" t="s">
        <v>301</v>
      </c>
      <c r="G397" s="189" t="s">
        <v>1864</v>
      </c>
      <c r="H397" s="187" t="s">
        <v>1262</v>
      </c>
      <c r="I397" s="189" t="s">
        <v>1618</v>
      </c>
      <c r="J397" s="190" t="s">
        <v>6</v>
      </c>
      <c r="K397" s="188" t="s">
        <v>1865</v>
      </c>
      <c r="L397" s="189" t="str">
        <f>VLOOKUP(K397,CódigosRetorno!$A$2:$B$1795,2,FALSE())</f>
        <v>El dato ingresado en base monto por cargo/descuento globales no cumple con el formato establecido</v>
      </c>
      <c r="M397" s="187" t="s">
        <v>8</v>
      </c>
      <c r="N397" s="191"/>
      <c r="O397" s="192"/>
      <c r="P397" s="192"/>
      <c r="Q397" s="192"/>
      <c r="R397" s="192"/>
      <c r="S397" s="192"/>
      <c r="T397" s="192"/>
      <c r="U397" s="192"/>
      <c r="V397" s="192"/>
      <c r="W397" s="192"/>
      <c r="X397" s="192"/>
      <c r="Y397" s="192"/>
      <c r="Z397" s="192"/>
      <c r="AA397" s="192"/>
      <c r="AB397" s="192"/>
      <c r="AC397" s="192"/>
      <c r="AD397" s="192"/>
      <c r="AE397" s="192"/>
      <c r="AF397" s="192"/>
      <c r="AG397" s="192"/>
      <c r="AH397" s="192"/>
      <c r="AI397" s="192"/>
      <c r="AJ397" s="192"/>
      <c r="AK397" s="192"/>
      <c r="AL397" s="192"/>
      <c r="AM397" s="192"/>
      <c r="AN397" s="192"/>
      <c r="AO397" s="192"/>
      <c r="AP397" s="192"/>
      <c r="AQ397" s="192"/>
      <c r="AR397" s="192"/>
      <c r="AS397" s="192"/>
      <c r="AT397" s="192"/>
      <c r="AU397" s="192"/>
      <c r="AV397" s="192"/>
      <c r="AW397" s="192"/>
      <c r="AX397" s="192"/>
      <c r="AY397" s="192"/>
      <c r="AZ397" s="192"/>
      <c r="BA397" s="192"/>
      <c r="BB397" s="192"/>
      <c r="BC397" s="192"/>
      <c r="BD397" s="192"/>
      <c r="BE397" s="192"/>
      <c r="BF397" s="192"/>
      <c r="BG397" s="192"/>
      <c r="BH397" s="192"/>
      <c r="BI397" s="192"/>
      <c r="BJ397" s="192"/>
      <c r="BK397" s="192"/>
      <c r="BL397" s="192"/>
      <c r="BM397" s="192"/>
      <c r="BN397" s="192"/>
      <c r="BO397" s="192"/>
      <c r="BP397" s="192"/>
      <c r="BQ397" s="192"/>
      <c r="BR397" s="192"/>
      <c r="BS397" s="192"/>
      <c r="BT397" s="192"/>
      <c r="BU397" s="192"/>
      <c r="BV397" s="192"/>
      <c r="BW397" s="192"/>
      <c r="BX397" s="192"/>
      <c r="BY397" s="192"/>
      <c r="BZ397" s="192"/>
      <c r="CA397" s="192"/>
      <c r="CB397" s="192"/>
      <c r="CC397" s="192"/>
      <c r="CD397" s="192"/>
      <c r="CE397" s="192"/>
      <c r="CF397" s="192"/>
      <c r="CG397" s="192"/>
      <c r="CH397" s="192"/>
      <c r="CI397" s="192"/>
      <c r="CJ397" s="192"/>
      <c r="CK397" s="192"/>
      <c r="CL397" s="192"/>
      <c r="CM397" s="192"/>
      <c r="CN397" s="192"/>
      <c r="CO397" s="192"/>
      <c r="CP397" s="192"/>
      <c r="CQ397" s="192"/>
      <c r="CR397" s="192"/>
      <c r="CS397" s="192"/>
      <c r="CT397" s="192"/>
      <c r="CU397" s="192"/>
      <c r="CV397" s="192"/>
      <c r="CW397" s="192"/>
      <c r="CX397" s="192"/>
      <c r="CY397" s="192"/>
      <c r="CZ397" s="192"/>
      <c r="DA397" s="192"/>
      <c r="DB397" s="192"/>
      <c r="DC397" s="192"/>
      <c r="DD397" s="192"/>
      <c r="DE397" s="192"/>
      <c r="DF397" s="192"/>
      <c r="DG397" s="192"/>
      <c r="DH397" s="192"/>
      <c r="DI397" s="192"/>
      <c r="DJ397" s="192"/>
      <c r="DK397" s="192"/>
      <c r="DL397" s="192"/>
      <c r="DM397" s="192"/>
      <c r="DN397" s="192"/>
      <c r="DO397" s="192"/>
      <c r="DP397" s="192"/>
      <c r="DQ397" s="192"/>
      <c r="DR397" s="192"/>
      <c r="DS397" s="192"/>
      <c r="DT397" s="192"/>
      <c r="DU397" s="192"/>
      <c r="DV397" s="192"/>
      <c r="DW397" s="192"/>
      <c r="DX397" s="192"/>
      <c r="DY397" s="192"/>
      <c r="DZ397" s="192"/>
      <c r="EA397" s="192"/>
      <c r="EB397" s="192"/>
      <c r="EC397" s="192"/>
      <c r="ED397" s="192"/>
      <c r="EE397" s="192"/>
      <c r="EF397" s="192"/>
      <c r="EG397" s="192"/>
      <c r="EH397" s="192"/>
      <c r="EI397" s="192"/>
      <c r="EJ397" s="192"/>
      <c r="EK397" s="192"/>
      <c r="EL397" s="192"/>
      <c r="EM397" s="192"/>
      <c r="EN397" s="192"/>
      <c r="EO397" s="192"/>
      <c r="EP397" s="192"/>
      <c r="EQ397" s="192"/>
      <c r="ER397" s="192"/>
      <c r="ES397" s="192"/>
      <c r="ET397" s="192"/>
      <c r="EU397" s="192"/>
      <c r="EV397" s="192"/>
      <c r="EW397" s="192"/>
      <c r="EX397" s="192"/>
      <c r="EY397" s="192"/>
      <c r="EZ397" s="192"/>
      <c r="FA397" s="192"/>
      <c r="FB397" s="192"/>
      <c r="FC397" s="192"/>
      <c r="FD397" s="192"/>
      <c r="FE397" s="192"/>
      <c r="FF397" s="192"/>
      <c r="FG397" s="192"/>
      <c r="FH397" s="192"/>
      <c r="FI397" s="192"/>
      <c r="FJ397" s="192"/>
      <c r="FK397" s="192"/>
      <c r="FL397" s="192"/>
      <c r="FM397" s="192"/>
      <c r="FN397" s="192"/>
      <c r="FO397" s="192"/>
      <c r="FP397" s="192"/>
      <c r="FQ397" s="192"/>
      <c r="FR397" s="192"/>
      <c r="FS397" s="192"/>
      <c r="FT397" s="192"/>
      <c r="FU397" s="192"/>
      <c r="FV397" s="192"/>
      <c r="FW397" s="192"/>
      <c r="FX397" s="192"/>
      <c r="FY397" s="192"/>
      <c r="FZ397" s="192"/>
      <c r="GA397" s="192"/>
      <c r="GB397" s="192"/>
      <c r="GC397" s="192"/>
      <c r="GD397" s="192"/>
      <c r="GE397" s="192"/>
      <c r="GF397" s="192"/>
      <c r="GG397" s="192"/>
      <c r="GH397" s="192"/>
      <c r="GI397" s="192"/>
      <c r="GJ397" s="192"/>
      <c r="GK397" s="192"/>
      <c r="GL397" s="192"/>
      <c r="GM397" s="192"/>
      <c r="GN397" s="192"/>
      <c r="GO397" s="192"/>
      <c r="GP397" s="192"/>
      <c r="GQ397" s="192"/>
      <c r="GR397" s="192"/>
      <c r="GS397" s="192"/>
      <c r="GT397" s="192"/>
      <c r="GU397" s="192"/>
      <c r="GV397" s="192"/>
      <c r="GW397" s="192"/>
      <c r="GX397" s="192"/>
      <c r="GY397" s="192"/>
      <c r="GZ397" s="192"/>
      <c r="HA397" s="192"/>
      <c r="HB397" s="192"/>
      <c r="HC397" s="192"/>
      <c r="HD397" s="192"/>
      <c r="HE397" s="192"/>
      <c r="HF397" s="192"/>
      <c r="HG397" s="192"/>
      <c r="HH397" s="192"/>
      <c r="HI397" s="192"/>
      <c r="HJ397" s="192"/>
      <c r="HK397" s="192"/>
      <c r="HL397" s="192"/>
      <c r="HM397" s="192"/>
      <c r="HN397" s="192"/>
      <c r="HO397" s="192"/>
      <c r="HP397" s="192"/>
      <c r="HQ397" s="192"/>
      <c r="HR397" s="192"/>
      <c r="HS397" s="192"/>
      <c r="HT397" s="192"/>
      <c r="HU397" s="192"/>
      <c r="HV397" s="192"/>
      <c r="HW397" s="192"/>
      <c r="HX397" s="192"/>
      <c r="HY397" s="192"/>
      <c r="HZ397" s="192"/>
      <c r="IA397" s="192"/>
      <c r="IB397" s="192"/>
      <c r="IC397" s="192"/>
      <c r="ID397" s="192"/>
      <c r="IE397" s="192"/>
      <c r="IF397" s="192"/>
      <c r="IG397" s="192"/>
      <c r="IH397" s="192"/>
      <c r="II397" s="192"/>
      <c r="IJ397" s="192"/>
      <c r="IK397" s="192"/>
      <c r="IL397" s="192"/>
      <c r="IM397" s="192"/>
      <c r="IN397" s="192"/>
      <c r="IO397" s="192"/>
      <c r="IP397" s="192"/>
      <c r="IQ397" s="192"/>
      <c r="IR397" s="192"/>
      <c r="IS397" s="192"/>
      <c r="IT397" s="192"/>
      <c r="IU397" s="192"/>
      <c r="IV397" s="192"/>
      <c r="IW397" s="192"/>
      <c r="IX397" s="192"/>
      <c r="IY397" s="192"/>
      <c r="IZ397" s="192"/>
      <c r="JA397" s="192"/>
      <c r="JB397" s="192"/>
      <c r="JC397" s="192"/>
      <c r="JD397" s="192"/>
      <c r="JE397" s="192"/>
      <c r="JF397" s="192"/>
      <c r="JG397" s="192"/>
      <c r="JH397" s="192"/>
      <c r="JI397" s="192"/>
      <c r="JJ397" s="192"/>
      <c r="JK397" s="192"/>
      <c r="JL397" s="192"/>
      <c r="JM397" s="192"/>
      <c r="JN397" s="192"/>
      <c r="JO397" s="192"/>
      <c r="JP397" s="192"/>
      <c r="JQ397" s="192"/>
      <c r="JR397" s="192"/>
      <c r="JS397" s="192"/>
      <c r="JT397" s="192"/>
      <c r="JU397" s="192"/>
      <c r="JV397" s="192"/>
      <c r="JW397" s="192"/>
      <c r="JX397" s="192"/>
      <c r="JY397" s="192"/>
      <c r="JZ397" s="192"/>
      <c r="KA397" s="192"/>
      <c r="KB397" s="192"/>
      <c r="KC397" s="192"/>
      <c r="KD397" s="192"/>
      <c r="KE397" s="192"/>
      <c r="KF397" s="192"/>
      <c r="KG397" s="192"/>
      <c r="KH397" s="192"/>
      <c r="KI397" s="192"/>
      <c r="KJ397" s="192"/>
      <c r="KK397" s="192"/>
      <c r="KL397" s="192"/>
      <c r="KM397" s="192"/>
      <c r="KN397" s="192"/>
      <c r="KO397" s="192"/>
      <c r="KP397" s="192"/>
      <c r="KQ397" s="192"/>
      <c r="KR397" s="192"/>
      <c r="KS397" s="192"/>
      <c r="KT397" s="192"/>
      <c r="KU397" s="192"/>
      <c r="KV397" s="192"/>
      <c r="KW397" s="192"/>
      <c r="KX397" s="192"/>
      <c r="KY397" s="192"/>
      <c r="KZ397" s="192"/>
      <c r="LA397" s="192"/>
      <c r="LB397" s="192"/>
      <c r="LC397" s="192"/>
      <c r="LD397" s="192"/>
      <c r="LE397" s="192"/>
      <c r="LF397" s="192"/>
      <c r="LG397" s="192"/>
      <c r="LH397" s="192"/>
      <c r="LI397" s="192"/>
      <c r="LJ397" s="192"/>
      <c r="LK397" s="192"/>
      <c r="LL397" s="192"/>
      <c r="LM397" s="192"/>
      <c r="LN397" s="192"/>
      <c r="LO397" s="192"/>
      <c r="LP397" s="192"/>
      <c r="LQ397" s="192"/>
      <c r="LR397" s="192"/>
      <c r="LS397" s="192"/>
      <c r="LT397" s="192"/>
      <c r="LU397" s="192"/>
      <c r="LV397" s="192"/>
      <c r="LW397" s="192"/>
      <c r="LX397" s="192"/>
      <c r="LY397" s="192"/>
      <c r="LZ397" s="192"/>
      <c r="MA397" s="192"/>
      <c r="MB397" s="192"/>
      <c r="MC397" s="192"/>
      <c r="MD397" s="192"/>
      <c r="ME397" s="192"/>
      <c r="MF397" s="192"/>
      <c r="MG397" s="192"/>
      <c r="MH397" s="192"/>
      <c r="MI397" s="192"/>
      <c r="MJ397" s="192"/>
      <c r="MK397" s="192"/>
      <c r="ML397" s="192"/>
      <c r="MM397" s="192"/>
      <c r="MN397" s="192"/>
      <c r="MO397" s="192"/>
      <c r="MP397" s="192"/>
      <c r="MQ397" s="192"/>
      <c r="MR397" s="192"/>
      <c r="MS397" s="192"/>
      <c r="MT397" s="192"/>
      <c r="MU397" s="192"/>
      <c r="MV397" s="192"/>
      <c r="MW397" s="192"/>
      <c r="MX397" s="192"/>
      <c r="MY397" s="192"/>
      <c r="MZ397" s="192"/>
      <c r="NA397" s="192"/>
      <c r="NB397" s="192"/>
      <c r="NC397" s="192"/>
      <c r="ND397" s="192"/>
      <c r="NE397" s="192"/>
      <c r="NF397" s="192"/>
      <c r="NG397" s="192"/>
      <c r="NH397" s="192"/>
      <c r="NI397" s="192"/>
      <c r="NJ397" s="192"/>
      <c r="NK397" s="192"/>
      <c r="NL397" s="192"/>
      <c r="NM397" s="192"/>
      <c r="NN397" s="192"/>
      <c r="NO397" s="192"/>
      <c r="NP397" s="192"/>
      <c r="NQ397" s="192"/>
      <c r="NR397" s="192"/>
      <c r="NS397" s="192"/>
      <c r="NT397" s="192"/>
      <c r="NU397" s="192"/>
      <c r="NV397" s="192"/>
      <c r="NW397" s="192"/>
      <c r="NX397" s="192"/>
      <c r="NY397" s="192"/>
      <c r="NZ397" s="192"/>
      <c r="OA397" s="192"/>
      <c r="OB397" s="192"/>
      <c r="OC397" s="192"/>
      <c r="OD397" s="192"/>
      <c r="OE397" s="192"/>
      <c r="OF397" s="192"/>
      <c r="OG397" s="192"/>
      <c r="OH397" s="192"/>
      <c r="OI397" s="192"/>
      <c r="OJ397" s="192"/>
      <c r="OK397" s="192"/>
      <c r="OL397" s="192"/>
      <c r="OM397" s="192"/>
      <c r="ON397" s="192"/>
      <c r="OO397" s="192"/>
      <c r="OP397" s="192"/>
      <c r="OQ397" s="192"/>
      <c r="OR397" s="192"/>
      <c r="OS397" s="192"/>
      <c r="OT397" s="192"/>
      <c r="OU397" s="192"/>
      <c r="OV397" s="192"/>
      <c r="OW397" s="192"/>
      <c r="OX397" s="192"/>
      <c r="OY397" s="192"/>
      <c r="OZ397" s="192"/>
      <c r="PA397" s="192"/>
      <c r="PB397" s="192"/>
      <c r="PC397" s="192"/>
      <c r="PD397" s="192"/>
      <c r="PE397" s="192"/>
      <c r="PF397" s="192"/>
      <c r="PG397" s="192"/>
      <c r="PH397" s="192"/>
      <c r="PI397" s="192"/>
      <c r="PJ397" s="192"/>
      <c r="PK397" s="192"/>
      <c r="PL397" s="192"/>
      <c r="PM397" s="192"/>
      <c r="PN397" s="192"/>
      <c r="PO397" s="192"/>
      <c r="PP397" s="192"/>
      <c r="PQ397" s="192"/>
      <c r="PR397" s="192"/>
      <c r="PS397" s="192"/>
      <c r="PT397" s="192"/>
      <c r="PU397" s="192"/>
      <c r="PV397" s="192"/>
      <c r="PW397" s="192"/>
      <c r="PX397" s="192"/>
      <c r="PY397" s="192"/>
      <c r="PZ397" s="192"/>
      <c r="QA397" s="192"/>
      <c r="QB397" s="192"/>
      <c r="QC397" s="192"/>
      <c r="QD397" s="192"/>
      <c r="QE397" s="192"/>
      <c r="QF397" s="192"/>
      <c r="QG397" s="192"/>
      <c r="QH397" s="192"/>
      <c r="QI397" s="192"/>
      <c r="QJ397" s="192"/>
      <c r="QK397" s="192"/>
      <c r="QL397" s="192"/>
      <c r="QM397" s="192"/>
      <c r="QN397" s="192"/>
      <c r="QO397" s="192"/>
      <c r="QP397" s="192"/>
      <c r="QQ397" s="192"/>
      <c r="QR397" s="192"/>
      <c r="QS397" s="192"/>
      <c r="QT397" s="192"/>
      <c r="QU397" s="192"/>
      <c r="QV397" s="192"/>
      <c r="QW397" s="192"/>
      <c r="QX397" s="192"/>
      <c r="QY397" s="192"/>
      <c r="QZ397" s="192"/>
      <c r="RA397" s="192"/>
      <c r="RB397" s="192"/>
      <c r="RC397" s="192"/>
      <c r="RD397" s="192"/>
      <c r="RE397" s="192"/>
      <c r="RF397" s="192"/>
      <c r="RG397" s="192"/>
      <c r="RH397" s="192"/>
      <c r="RI397" s="192"/>
      <c r="RJ397" s="192"/>
      <c r="RK397" s="192"/>
      <c r="RL397" s="192"/>
      <c r="RM397" s="192"/>
      <c r="RN397" s="192"/>
      <c r="RO397" s="192"/>
      <c r="RP397" s="192"/>
      <c r="RQ397" s="192"/>
      <c r="RR397" s="192"/>
      <c r="RS397" s="192"/>
      <c r="RT397" s="192"/>
      <c r="RU397" s="192"/>
      <c r="RV397" s="192"/>
      <c r="RW397" s="192"/>
      <c r="RX397" s="192"/>
      <c r="RY397" s="192"/>
      <c r="RZ397" s="192"/>
      <c r="SA397" s="192"/>
      <c r="SB397" s="192"/>
      <c r="SC397" s="192"/>
      <c r="SD397" s="192"/>
      <c r="SE397" s="192"/>
      <c r="SF397" s="192"/>
      <c r="SG397" s="192"/>
      <c r="SH397" s="192"/>
      <c r="SI397" s="192"/>
      <c r="SJ397" s="192"/>
      <c r="SK397" s="192"/>
      <c r="SL397" s="192"/>
      <c r="SM397" s="192"/>
      <c r="SN397" s="192"/>
      <c r="SO397" s="192"/>
      <c r="SP397" s="192"/>
      <c r="SQ397" s="192"/>
      <c r="SR397" s="192"/>
      <c r="SS397" s="192"/>
      <c r="ST397" s="192"/>
      <c r="SU397" s="192"/>
      <c r="SV397" s="192"/>
      <c r="SW397" s="192"/>
      <c r="SX397" s="192"/>
      <c r="SY397" s="192"/>
      <c r="SZ397" s="192"/>
      <c r="TA397" s="192"/>
      <c r="TB397" s="192"/>
      <c r="TC397" s="192"/>
      <c r="TD397" s="192"/>
      <c r="TE397" s="192"/>
      <c r="TF397" s="192"/>
      <c r="TG397" s="192"/>
      <c r="TH397" s="192"/>
      <c r="TI397" s="192"/>
      <c r="TJ397" s="192"/>
      <c r="TK397" s="192"/>
      <c r="TL397" s="192"/>
      <c r="TM397" s="192"/>
      <c r="TN397" s="192"/>
      <c r="TO397" s="192"/>
      <c r="TP397" s="192"/>
      <c r="TQ397" s="192"/>
      <c r="TR397" s="192"/>
      <c r="TS397" s="192"/>
      <c r="TT397" s="192"/>
      <c r="TU397" s="192"/>
      <c r="TV397" s="192"/>
      <c r="TW397" s="192"/>
      <c r="TX397" s="192"/>
      <c r="TY397" s="192"/>
      <c r="TZ397" s="192"/>
      <c r="UA397" s="192"/>
      <c r="UB397" s="192"/>
      <c r="UC397" s="192"/>
      <c r="UD397" s="192"/>
      <c r="UE397" s="192"/>
      <c r="UF397" s="192"/>
      <c r="UG397" s="192"/>
      <c r="UH397" s="192"/>
      <c r="UI397" s="192"/>
      <c r="UJ397" s="192"/>
      <c r="UK397" s="192"/>
      <c r="UL397" s="192"/>
      <c r="UM397" s="192"/>
      <c r="UN397" s="192"/>
      <c r="UO397" s="192"/>
      <c r="UP397" s="192"/>
      <c r="UQ397" s="192"/>
      <c r="UR397" s="192"/>
      <c r="US397" s="192"/>
      <c r="UT397" s="192"/>
      <c r="UU397" s="192"/>
      <c r="UV397" s="192"/>
      <c r="UW397" s="192"/>
      <c r="UX397" s="192"/>
      <c r="UY397" s="192"/>
      <c r="UZ397" s="192"/>
      <c r="VA397" s="192"/>
      <c r="VB397" s="192"/>
      <c r="VC397" s="192"/>
      <c r="VD397" s="192"/>
      <c r="VE397" s="192"/>
      <c r="VF397" s="192"/>
      <c r="VG397" s="192"/>
      <c r="VH397" s="192"/>
      <c r="VI397" s="192"/>
      <c r="VJ397" s="192"/>
      <c r="VK397" s="192"/>
      <c r="VL397" s="192"/>
      <c r="VM397" s="192"/>
      <c r="VN397" s="192"/>
      <c r="VO397" s="192"/>
      <c r="VP397" s="192"/>
      <c r="VQ397" s="192"/>
      <c r="VR397" s="192"/>
      <c r="VS397" s="192"/>
      <c r="VT397" s="192"/>
      <c r="VU397" s="192"/>
      <c r="VV397" s="192"/>
      <c r="VW397" s="192"/>
      <c r="VX397" s="192"/>
      <c r="VY397" s="192"/>
      <c r="VZ397" s="192"/>
      <c r="WA397" s="192"/>
      <c r="WB397" s="192"/>
      <c r="WC397" s="192"/>
      <c r="WD397" s="192"/>
      <c r="WE397" s="192"/>
      <c r="WF397" s="192"/>
      <c r="WG397" s="192"/>
      <c r="WH397" s="192"/>
      <c r="WI397" s="192"/>
      <c r="WJ397" s="192"/>
      <c r="WK397" s="192"/>
      <c r="WL397" s="192"/>
      <c r="WM397" s="192"/>
      <c r="WN397" s="192"/>
      <c r="WO397" s="192"/>
      <c r="WP397" s="192"/>
      <c r="WQ397" s="192"/>
      <c r="WR397" s="192"/>
      <c r="WS397" s="192"/>
      <c r="WT397" s="192"/>
      <c r="WU397" s="192"/>
      <c r="WV397" s="192"/>
      <c r="WW397" s="192"/>
      <c r="WX397" s="192"/>
      <c r="WY397" s="192"/>
      <c r="WZ397" s="192"/>
      <c r="XA397" s="192"/>
      <c r="XB397" s="192"/>
      <c r="XC397" s="192"/>
      <c r="XD397" s="192"/>
      <c r="XE397" s="192"/>
      <c r="XF397" s="192"/>
      <c r="XG397" s="192"/>
      <c r="XH397" s="192"/>
      <c r="XI397" s="192"/>
      <c r="XJ397" s="192"/>
      <c r="XK397" s="192"/>
      <c r="XL397" s="192"/>
      <c r="XM397" s="192"/>
      <c r="XN397" s="192"/>
      <c r="XO397" s="192"/>
      <c r="XP397" s="192"/>
      <c r="XQ397" s="192"/>
      <c r="XR397" s="192"/>
      <c r="XS397" s="192"/>
      <c r="XT397" s="192"/>
      <c r="XU397" s="192"/>
      <c r="XV397" s="192"/>
      <c r="XW397" s="192"/>
      <c r="XX397" s="192"/>
      <c r="XY397" s="192"/>
      <c r="XZ397" s="192"/>
      <c r="YA397" s="192"/>
      <c r="YB397" s="192"/>
      <c r="YC397" s="192"/>
      <c r="YD397" s="192"/>
      <c r="YE397" s="192"/>
      <c r="YF397" s="192"/>
      <c r="YG397" s="192"/>
      <c r="YH397" s="192"/>
      <c r="YI397" s="192"/>
      <c r="YJ397" s="192"/>
      <c r="YK397" s="192"/>
      <c r="YL397" s="192"/>
      <c r="YM397" s="192"/>
      <c r="YN397" s="192"/>
      <c r="YO397" s="192"/>
      <c r="YP397" s="192"/>
      <c r="YQ397" s="192"/>
      <c r="YR397" s="192"/>
      <c r="YS397" s="192"/>
      <c r="YT397" s="192"/>
      <c r="YU397" s="192"/>
      <c r="YV397" s="192"/>
      <c r="YW397" s="192"/>
      <c r="YX397" s="192"/>
      <c r="YY397" s="192"/>
      <c r="YZ397" s="192"/>
      <c r="ZA397" s="192"/>
      <c r="ZB397" s="192"/>
      <c r="ZC397" s="192"/>
      <c r="ZD397" s="192"/>
      <c r="ZE397" s="192"/>
      <c r="ZF397" s="192"/>
      <c r="ZG397" s="192"/>
      <c r="ZH397" s="192"/>
      <c r="ZI397" s="192"/>
      <c r="ZJ397" s="192"/>
      <c r="ZK397" s="192"/>
      <c r="ZL397" s="192"/>
      <c r="ZM397" s="192"/>
      <c r="ZN397" s="192"/>
      <c r="ZO397" s="192"/>
      <c r="ZP397" s="192"/>
      <c r="ZQ397" s="192"/>
      <c r="ZR397" s="192"/>
      <c r="ZS397" s="192"/>
      <c r="ZT397" s="192"/>
      <c r="ZU397" s="192"/>
      <c r="ZV397" s="192"/>
      <c r="ZW397" s="192"/>
      <c r="ZX397" s="192"/>
      <c r="ZY397" s="192"/>
      <c r="ZZ397" s="192"/>
      <c r="AAA397" s="192"/>
      <c r="AAB397" s="192"/>
      <c r="AAC397" s="192"/>
      <c r="AAD397" s="192"/>
      <c r="AAE397" s="192"/>
      <c r="AAF397" s="192"/>
      <c r="AAG397" s="192"/>
      <c r="AAH397" s="192"/>
      <c r="AAI397" s="192"/>
      <c r="AAJ397" s="192"/>
      <c r="AAK397" s="192"/>
      <c r="AAL397" s="192"/>
      <c r="AAM397" s="192"/>
      <c r="AAN397" s="192"/>
      <c r="AAO397" s="192"/>
      <c r="AAP397" s="192"/>
      <c r="AAQ397" s="192"/>
      <c r="AAR397" s="192"/>
      <c r="AAS397" s="192"/>
      <c r="AAT397" s="192"/>
      <c r="AAU397" s="192"/>
      <c r="AAV397" s="192"/>
      <c r="AAW397" s="192"/>
      <c r="AAX397" s="192"/>
      <c r="AAY397" s="192"/>
      <c r="AAZ397" s="192"/>
      <c r="ABA397" s="192"/>
      <c r="ABB397" s="192"/>
      <c r="ABC397" s="192"/>
      <c r="ABD397" s="192"/>
      <c r="ABE397" s="192"/>
      <c r="ABF397" s="192"/>
      <c r="ABG397" s="192"/>
      <c r="ABH397" s="192"/>
      <c r="ABI397" s="192"/>
      <c r="ABJ397" s="192"/>
      <c r="ABK397" s="192"/>
      <c r="ABL397" s="192"/>
      <c r="ABM397" s="192"/>
      <c r="ABN397" s="192"/>
      <c r="ABO397" s="192"/>
      <c r="ABP397" s="192"/>
      <c r="ABQ397" s="192"/>
      <c r="ABR397" s="192"/>
      <c r="ABS397" s="192"/>
      <c r="ABT397" s="192"/>
      <c r="ABU397" s="192"/>
      <c r="ABV397" s="192"/>
      <c r="ABW397" s="192"/>
      <c r="ABX397" s="192"/>
      <c r="ABY397" s="192"/>
      <c r="ABZ397" s="192"/>
      <c r="ACA397" s="192"/>
      <c r="ACB397" s="192"/>
      <c r="ACC397" s="192"/>
      <c r="ACD397" s="192"/>
      <c r="ACE397" s="192"/>
      <c r="ACF397" s="192"/>
      <c r="ACG397" s="192"/>
      <c r="ACH397" s="192"/>
      <c r="ACI397" s="192"/>
      <c r="ACJ397" s="192"/>
      <c r="ACK397" s="192"/>
      <c r="ACL397" s="192"/>
      <c r="ACM397" s="192"/>
      <c r="ACN397" s="192"/>
      <c r="ACO397" s="192"/>
      <c r="ACP397" s="192"/>
      <c r="ACQ397" s="192"/>
      <c r="ACR397" s="192"/>
      <c r="ACS397" s="192"/>
      <c r="ACT397" s="192"/>
      <c r="ACU397" s="192"/>
      <c r="ACV397" s="192"/>
      <c r="ACW397" s="192"/>
      <c r="ACX397" s="192"/>
      <c r="ACY397" s="192"/>
      <c r="ACZ397" s="192"/>
      <c r="ADA397" s="192"/>
      <c r="ADB397" s="192"/>
      <c r="ADC397" s="192"/>
      <c r="ADD397" s="192"/>
      <c r="ADE397" s="192"/>
      <c r="ADF397" s="192"/>
      <c r="ADG397" s="192"/>
      <c r="ADH397" s="192"/>
      <c r="ADI397" s="192"/>
      <c r="ADJ397" s="192"/>
      <c r="ADK397" s="192"/>
      <c r="ADL397" s="192"/>
      <c r="ADM397" s="192"/>
      <c r="ADN397" s="192"/>
      <c r="ADO397" s="192"/>
      <c r="ADP397" s="192"/>
      <c r="ADQ397" s="192"/>
      <c r="ADR397" s="192"/>
      <c r="ADS397" s="192"/>
      <c r="ADT397" s="192"/>
      <c r="ADU397" s="192"/>
      <c r="ADV397" s="192"/>
      <c r="ADW397" s="192"/>
      <c r="ADX397" s="192"/>
      <c r="ADY397" s="192"/>
      <c r="ADZ397" s="192"/>
      <c r="AEA397" s="192"/>
      <c r="AEB397" s="192"/>
      <c r="AEC397" s="192"/>
      <c r="AED397" s="192"/>
      <c r="AEE397" s="192"/>
      <c r="AEF397" s="192"/>
      <c r="AEG397" s="192"/>
      <c r="AEH397" s="192"/>
      <c r="AEI397" s="192"/>
      <c r="AEJ397" s="192"/>
      <c r="AEK397" s="192"/>
      <c r="AEL397" s="192"/>
      <c r="AEM397" s="192"/>
      <c r="AEN397" s="192"/>
      <c r="AEO397" s="192"/>
      <c r="AEP397" s="192"/>
      <c r="AEQ397" s="192"/>
      <c r="AER397" s="192"/>
      <c r="AES397" s="192"/>
      <c r="AET397" s="192"/>
      <c r="AEU397" s="192"/>
      <c r="AEV397" s="192"/>
      <c r="AEW397" s="192"/>
      <c r="AEX397" s="192"/>
      <c r="AEY397" s="192"/>
      <c r="AEZ397" s="192"/>
      <c r="AFA397" s="192"/>
      <c r="AFB397" s="192"/>
      <c r="AFC397" s="192"/>
      <c r="AFD397" s="192"/>
      <c r="AFE397" s="192"/>
      <c r="AFF397" s="192"/>
      <c r="AFG397" s="192"/>
      <c r="AFH397" s="192"/>
      <c r="AFI397" s="192"/>
      <c r="AFJ397" s="192"/>
      <c r="AFK397" s="192"/>
      <c r="AFL397" s="192"/>
      <c r="AFM397" s="192"/>
      <c r="AFN397" s="192"/>
      <c r="AFO397" s="192"/>
      <c r="AFP397" s="192"/>
      <c r="AFQ397" s="192"/>
      <c r="AFR397" s="192"/>
      <c r="AFS397" s="192"/>
      <c r="AFT397" s="192"/>
      <c r="AFU397" s="192"/>
      <c r="AFV397" s="192"/>
      <c r="AFW397" s="192"/>
      <c r="AFX397" s="192"/>
      <c r="AFY397" s="192"/>
      <c r="AFZ397" s="192"/>
      <c r="AGA397" s="192"/>
      <c r="AGB397" s="192"/>
      <c r="AGC397" s="192"/>
      <c r="AGD397" s="192"/>
      <c r="AGE397" s="192"/>
      <c r="AGF397" s="192"/>
      <c r="AGG397" s="192"/>
      <c r="AGH397" s="192"/>
      <c r="AGI397" s="192"/>
      <c r="AGJ397" s="192"/>
      <c r="AGK397" s="192"/>
      <c r="AGL397" s="192"/>
      <c r="AGM397" s="192"/>
      <c r="AGN397" s="192"/>
      <c r="AGO397" s="192"/>
      <c r="AGP397" s="192"/>
      <c r="AGQ397" s="192"/>
      <c r="AGR397" s="192"/>
      <c r="AGS397" s="192"/>
      <c r="AGT397" s="192"/>
      <c r="AGU397" s="192"/>
      <c r="AGV397" s="192"/>
      <c r="AGW397" s="192"/>
      <c r="AGX397" s="192"/>
      <c r="AGY397" s="192"/>
      <c r="AGZ397" s="192"/>
      <c r="AHA397" s="192"/>
      <c r="AHB397" s="192"/>
      <c r="AHC397" s="192"/>
      <c r="AHD397" s="192"/>
      <c r="AHE397" s="192"/>
      <c r="AHF397" s="192"/>
      <c r="AHG397" s="192"/>
      <c r="AHH397" s="192"/>
      <c r="AHI397" s="192"/>
      <c r="AHJ397" s="192"/>
      <c r="AHK397" s="192"/>
      <c r="AHL397" s="192"/>
      <c r="AHM397" s="192"/>
      <c r="AHN397" s="192"/>
      <c r="AHO397" s="192"/>
      <c r="AHP397" s="192"/>
      <c r="AHQ397" s="192"/>
      <c r="AHR397" s="192"/>
      <c r="AHS397" s="192"/>
      <c r="AHT397" s="192"/>
      <c r="AHU397" s="192"/>
      <c r="AHV397" s="192"/>
      <c r="AHW397" s="192"/>
      <c r="AHX397" s="192"/>
      <c r="AHY397" s="192"/>
      <c r="AHZ397" s="192"/>
      <c r="AIA397" s="192"/>
      <c r="AIB397" s="192"/>
      <c r="AIC397" s="192"/>
      <c r="AID397" s="192"/>
      <c r="AIE397" s="192"/>
      <c r="AIF397" s="192"/>
      <c r="AIG397" s="192"/>
      <c r="AIH397" s="192"/>
      <c r="AII397" s="192"/>
      <c r="AIJ397" s="192"/>
      <c r="AIK397" s="192"/>
      <c r="AIL397" s="192"/>
      <c r="AIM397" s="192"/>
      <c r="AIN397" s="192"/>
      <c r="AIO397" s="192"/>
      <c r="AIP397" s="192"/>
      <c r="AIQ397" s="192"/>
      <c r="AIR397" s="192"/>
      <c r="AIS397" s="192"/>
      <c r="AIT397" s="192"/>
      <c r="AIU397" s="192"/>
      <c r="AIV397" s="192"/>
      <c r="AIW397" s="192"/>
      <c r="AIX397" s="192"/>
      <c r="AIY397" s="192"/>
      <c r="AIZ397" s="192"/>
      <c r="AJA397" s="192"/>
      <c r="AJB397" s="192"/>
      <c r="AJC397" s="192"/>
      <c r="AJD397" s="192"/>
      <c r="AJE397" s="192"/>
      <c r="AJF397" s="192"/>
      <c r="AJG397" s="192"/>
      <c r="AJH397" s="192"/>
      <c r="AJI397" s="192"/>
      <c r="AJJ397" s="192"/>
      <c r="AJK397" s="192"/>
      <c r="AJL397" s="192"/>
      <c r="AJM397" s="192"/>
      <c r="AJN397" s="192"/>
      <c r="AJO397" s="192"/>
      <c r="AJP397" s="192"/>
      <c r="AJQ397" s="192"/>
      <c r="AJR397" s="192"/>
      <c r="AJS397" s="192"/>
      <c r="AJT397" s="192"/>
      <c r="AJU397" s="192"/>
      <c r="AJV397" s="192"/>
      <c r="AJW397" s="192"/>
      <c r="AJX397" s="192"/>
      <c r="AJY397" s="192"/>
      <c r="AJZ397" s="192"/>
      <c r="AKA397" s="192"/>
      <c r="AKB397" s="192"/>
      <c r="AKC397" s="192"/>
      <c r="AKD397" s="192"/>
      <c r="AKE397" s="192"/>
      <c r="AKF397" s="192"/>
      <c r="AKG397" s="192"/>
      <c r="AKH397" s="192"/>
      <c r="AKI397" s="192"/>
      <c r="AKJ397" s="192"/>
      <c r="AKK397" s="192"/>
      <c r="AKL397" s="192"/>
      <c r="AKM397" s="192"/>
      <c r="AKN397" s="192"/>
      <c r="AKO397" s="192"/>
      <c r="AKP397" s="192"/>
      <c r="AKQ397" s="192"/>
      <c r="AKR397" s="192"/>
      <c r="AKS397" s="192"/>
      <c r="AKT397" s="192"/>
      <c r="AKU397" s="192"/>
      <c r="AKV397" s="192"/>
      <c r="AKW397" s="192"/>
      <c r="AKX397" s="192"/>
      <c r="AKY397" s="192"/>
      <c r="AKZ397" s="192"/>
      <c r="ALA397" s="192"/>
      <c r="ALB397" s="192"/>
      <c r="ALC397" s="192"/>
      <c r="ALD397" s="192"/>
      <c r="ALE397" s="192"/>
      <c r="ALF397" s="192"/>
      <c r="ALG397" s="192"/>
      <c r="ALH397" s="192"/>
      <c r="ALI397" s="192"/>
      <c r="ALJ397" s="192"/>
      <c r="ALK397" s="192"/>
      <c r="ALL397" s="192"/>
      <c r="ALM397" s="192"/>
      <c r="ALN397" s="192"/>
      <c r="ALO397" s="192"/>
      <c r="ALP397" s="192"/>
      <c r="ALQ397" s="192"/>
      <c r="ALR397" s="192"/>
      <c r="ALS397" s="192"/>
      <c r="ALT397" s="192"/>
      <c r="ALU397" s="192"/>
      <c r="ALV397" s="192"/>
      <c r="ALW397" s="192"/>
      <c r="ALX397" s="192"/>
      <c r="ALY397" s="192"/>
      <c r="ALZ397" s="192"/>
      <c r="AMA397" s="192"/>
      <c r="AMB397" s="192"/>
      <c r="AMC397" s="192"/>
      <c r="AMD397" s="192"/>
      <c r="AME397" s="192"/>
      <c r="AMF397" s="192"/>
      <c r="AMG397" s="192"/>
      <c r="AMH397" s="192"/>
      <c r="AMI397" s="192"/>
      <c r="AMJ397" s="192"/>
    </row>
    <row r="398" spans="1:1024" s="220" customFormat="1" ht="196.5" customHeight="1" x14ac:dyDescent="0.25">
      <c r="A398" s="672"/>
      <c r="B398" s="675"/>
      <c r="C398" s="671"/>
      <c r="D398" s="671"/>
      <c r="E398" s="186" t="s">
        <v>144</v>
      </c>
      <c r="F398" s="186" t="s">
        <v>308</v>
      </c>
      <c r="G398" s="189" t="s">
        <v>1575</v>
      </c>
      <c r="H398" s="187">
        <v>1</v>
      </c>
      <c r="I398" s="193" t="s">
        <v>1598</v>
      </c>
      <c r="J398" s="190" t="s">
        <v>6</v>
      </c>
      <c r="K398" s="188" t="s">
        <v>1074</v>
      </c>
      <c r="L398" s="189" t="str">
        <f>VLOOKUP(K398,CódigosRetorno!$A$2:$B$1795,2,FALSE())</f>
        <v>La moneda debe ser la misma en todo el documento. Salvo las percepciones que sólo son en moneda nacional</v>
      </c>
      <c r="M398" s="187" t="s">
        <v>1297</v>
      </c>
      <c r="N398" s="191"/>
      <c r="O398" s="192"/>
      <c r="P398" s="192"/>
      <c r="Q398" s="192"/>
      <c r="R398" s="192"/>
      <c r="S398" s="192"/>
      <c r="T398" s="192"/>
      <c r="U398" s="192"/>
      <c r="V398" s="192"/>
      <c r="W398" s="192"/>
      <c r="X398" s="192"/>
      <c r="Y398" s="192"/>
      <c r="Z398" s="192"/>
      <c r="AA398" s="192"/>
      <c r="AB398" s="192"/>
      <c r="AC398" s="192"/>
      <c r="AD398" s="192"/>
      <c r="AE398" s="192"/>
      <c r="AF398" s="192"/>
      <c r="AG398" s="192"/>
      <c r="AH398" s="192"/>
      <c r="AI398" s="192"/>
      <c r="AJ398" s="192"/>
      <c r="AK398" s="192"/>
      <c r="AL398" s="192"/>
      <c r="AM398" s="192"/>
      <c r="AN398" s="192"/>
      <c r="AO398" s="192"/>
      <c r="AP398" s="192"/>
      <c r="AQ398" s="192"/>
      <c r="AR398" s="192"/>
      <c r="AS398" s="192"/>
      <c r="AT398" s="192"/>
      <c r="AU398" s="192"/>
      <c r="AV398" s="192"/>
      <c r="AW398" s="192"/>
      <c r="AX398" s="192"/>
      <c r="AY398" s="192"/>
      <c r="AZ398" s="192"/>
      <c r="BA398" s="192"/>
      <c r="BB398" s="192"/>
      <c r="BC398" s="192"/>
      <c r="BD398" s="192"/>
      <c r="BE398" s="192"/>
      <c r="BF398" s="192"/>
      <c r="BG398" s="192"/>
      <c r="BH398" s="192"/>
      <c r="BI398" s="192"/>
      <c r="BJ398" s="192"/>
      <c r="BK398" s="192"/>
      <c r="BL398" s="192"/>
      <c r="BM398" s="192"/>
      <c r="BN398" s="192"/>
      <c r="BO398" s="192"/>
      <c r="BP398" s="192"/>
      <c r="BQ398" s="192"/>
      <c r="BR398" s="192"/>
      <c r="BS398" s="192"/>
      <c r="BT398" s="192"/>
      <c r="BU398" s="192"/>
      <c r="BV398" s="192"/>
      <c r="BW398" s="192"/>
      <c r="BX398" s="192"/>
      <c r="BY398" s="192"/>
      <c r="BZ398" s="192"/>
      <c r="CA398" s="192"/>
      <c r="CB398" s="192"/>
      <c r="CC398" s="192"/>
      <c r="CD398" s="192"/>
      <c r="CE398" s="192"/>
      <c r="CF398" s="192"/>
      <c r="CG398" s="192"/>
      <c r="CH398" s="192"/>
      <c r="CI398" s="192"/>
      <c r="CJ398" s="192"/>
      <c r="CK398" s="192"/>
      <c r="CL398" s="192"/>
      <c r="CM398" s="192"/>
      <c r="CN398" s="192"/>
      <c r="CO398" s="192"/>
      <c r="CP398" s="192"/>
      <c r="CQ398" s="192"/>
      <c r="CR398" s="192"/>
      <c r="CS398" s="192"/>
      <c r="CT398" s="192"/>
      <c r="CU398" s="192"/>
      <c r="CV398" s="192"/>
      <c r="CW398" s="192"/>
      <c r="CX398" s="192"/>
      <c r="CY398" s="192"/>
      <c r="CZ398" s="192"/>
      <c r="DA398" s="192"/>
      <c r="DB398" s="192"/>
      <c r="DC398" s="192"/>
      <c r="DD398" s="192"/>
      <c r="DE398" s="192"/>
      <c r="DF398" s="192"/>
      <c r="DG398" s="192"/>
      <c r="DH398" s="192"/>
      <c r="DI398" s="192"/>
      <c r="DJ398" s="192"/>
      <c r="DK398" s="192"/>
      <c r="DL398" s="192"/>
      <c r="DM398" s="192"/>
      <c r="DN398" s="192"/>
      <c r="DO398" s="192"/>
      <c r="DP398" s="192"/>
      <c r="DQ398" s="192"/>
      <c r="DR398" s="192"/>
      <c r="DS398" s="192"/>
      <c r="DT398" s="192"/>
      <c r="DU398" s="192"/>
      <c r="DV398" s="192"/>
      <c r="DW398" s="192"/>
      <c r="DX398" s="192"/>
      <c r="DY398" s="192"/>
      <c r="DZ398" s="192"/>
      <c r="EA398" s="192"/>
      <c r="EB398" s="192"/>
      <c r="EC398" s="192"/>
      <c r="ED398" s="192"/>
      <c r="EE398" s="192"/>
      <c r="EF398" s="192"/>
      <c r="EG398" s="192"/>
      <c r="EH398" s="192"/>
      <c r="EI398" s="192"/>
      <c r="EJ398" s="192"/>
      <c r="EK398" s="192"/>
      <c r="EL398" s="192"/>
      <c r="EM398" s="192"/>
      <c r="EN398" s="192"/>
      <c r="EO398" s="192"/>
      <c r="EP398" s="192"/>
      <c r="EQ398" s="192"/>
      <c r="ER398" s="192"/>
      <c r="ES398" s="192"/>
      <c r="ET398" s="192"/>
      <c r="EU398" s="192"/>
      <c r="EV398" s="192"/>
      <c r="EW398" s="192"/>
      <c r="EX398" s="192"/>
      <c r="EY398" s="192"/>
      <c r="EZ398" s="192"/>
      <c r="FA398" s="192"/>
      <c r="FB398" s="192"/>
      <c r="FC398" s="192"/>
      <c r="FD398" s="192"/>
      <c r="FE398" s="192"/>
      <c r="FF398" s="192"/>
      <c r="FG398" s="192"/>
      <c r="FH398" s="192"/>
      <c r="FI398" s="192"/>
      <c r="FJ398" s="192"/>
      <c r="FK398" s="192"/>
      <c r="FL398" s="192"/>
      <c r="FM398" s="192"/>
      <c r="FN398" s="192"/>
      <c r="FO398" s="192"/>
      <c r="FP398" s="192"/>
      <c r="FQ398" s="192"/>
      <c r="FR398" s="192"/>
      <c r="FS398" s="192"/>
      <c r="FT398" s="192"/>
      <c r="FU398" s="192"/>
      <c r="FV398" s="192"/>
      <c r="FW398" s="192"/>
      <c r="FX398" s="192"/>
      <c r="FY398" s="192"/>
      <c r="FZ398" s="192"/>
      <c r="GA398" s="192"/>
      <c r="GB398" s="192"/>
      <c r="GC398" s="192"/>
      <c r="GD398" s="192"/>
      <c r="GE398" s="192"/>
      <c r="GF398" s="192"/>
      <c r="GG398" s="192"/>
      <c r="GH398" s="192"/>
      <c r="GI398" s="192"/>
      <c r="GJ398" s="192"/>
      <c r="GK398" s="192"/>
      <c r="GL398" s="192"/>
      <c r="GM398" s="192"/>
      <c r="GN398" s="192"/>
      <c r="GO398" s="192"/>
      <c r="GP398" s="192"/>
      <c r="GQ398" s="192"/>
      <c r="GR398" s="192"/>
      <c r="GS398" s="192"/>
      <c r="GT398" s="192"/>
      <c r="GU398" s="192"/>
      <c r="GV398" s="192"/>
      <c r="GW398" s="192"/>
      <c r="GX398" s="192"/>
      <c r="GY398" s="192"/>
      <c r="GZ398" s="192"/>
      <c r="HA398" s="192"/>
      <c r="HB398" s="192"/>
      <c r="HC398" s="192"/>
      <c r="HD398" s="192"/>
      <c r="HE398" s="192"/>
      <c r="HF398" s="192"/>
      <c r="HG398" s="192"/>
      <c r="HH398" s="192"/>
      <c r="HI398" s="192"/>
      <c r="HJ398" s="192"/>
      <c r="HK398" s="192"/>
      <c r="HL398" s="192"/>
      <c r="HM398" s="192"/>
      <c r="HN398" s="192"/>
      <c r="HO398" s="192"/>
      <c r="HP398" s="192"/>
      <c r="HQ398" s="192"/>
      <c r="HR398" s="192"/>
      <c r="HS398" s="192"/>
      <c r="HT398" s="192"/>
      <c r="HU398" s="192"/>
      <c r="HV398" s="192"/>
      <c r="HW398" s="192"/>
      <c r="HX398" s="192"/>
      <c r="HY398" s="192"/>
      <c r="HZ398" s="192"/>
      <c r="IA398" s="192"/>
      <c r="IB398" s="192"/>
      <c r="IC398" s="192"/>
      <c r="ID398" s="192"/>
      <c r="IE398" s="192"/>
      <c r="IF398" s="192"/>
      <c r="IG398" s="192"/>
      <c r="IH398" s="192"/>
      <c r="II398" s="192"/>
      <c r="IJ398" s="192"/>
      <c r="IK398" s="192"/>
      <c r="IL398" s="192"/>
      <c r="IM398" s="192"/>
      <c r="IN398" s="192"/>
      <c r="IO398" s="192"/>
      <c r="IP398" s="192"/>
      <c r="IQ398" s="192"/>
      <c r="IR398" s="192"/>
      <c r="IS398" s="192"/>
      <c r="IT398" s="192"/>
      <c r="IU398" s="192"/>
      <c r="IV398" s="192"/>
      <c r="IW398" s="192"/>
      <c r="IX398" s="192"/>
      <c r="IY398" s="192"/>
      <c r="IZ398" s="192"/>
      <c r="JA398" s="192"/>
      <c r="JB398" s="192"/>
      <c r="JC398" s="192"/>
      <c r="JD398" s="192"/>
      <c r="JE398" s="192"/>
      <c r="JF398" s="192"/>
      <c r="JG398" s="192"/>
      <c r="JH398" s="192"/>
      <c r="JI398" s="192"/>
      <c r="JJ398" s="192"/>
      <c r="JK398" s="192"/>
      <c r="JL398" s="192"/>
      <c r="JM398" s="192"/>
      <c r="JN398" s="192"/>
      <c r="JO398" s="192"/>
      <c r="JP398" s="192"/>
      <c r="JQ398" s="192"/>
      <c r="JR398" s="192"/>
      <c r="JS398" s="192"/>
      <c r="JT398" s="192"/>
      <c r="JU398" s="192"/>
      <c r="JV398" s="192"/>
      <c r="JW398" s="192"/>
      <c r="JX398" s="192"/>
      <c r="JY398" s="192"/>
      <c r="JZ398" s="192"/>
      <c r="KA398" s="192"/>
      <c r="KB398" s="192"/>
      <c r="KC398" s="192"/>
      <c r="KD398" s="192"/>
      <c r="KE398" s="192"/>
      <c r="KF398" s="192"/>
      <c r="KG398" s="192"/>
      <c r="KH398" s="192"/>
      <c r="KI398" s="192"/>
      <c r="KJ398" s="192"/>
      <c r="KK398" s="192"/>
      <c r="KL398" s="192"/>
      <c r="KM398" s="192"/>
      <c r="KN398" s="192"/>
      <c r="KO398" s="192"/>
      <c r="KP398" s="192"/>
      <c r="KQ398" s="192"/>
      <c r="KR398" s="192"/>
      <c r="KS398" s="192"/>
      <c r="KT398" s="192"/>
      <c r="KU398" s="192"/>
      <c r="KV398" s="192"/>
      <c r="KW398" s="192"/>
      <c r="KX398" s="192"/>
      <c r="KY398" s="192"/>
      <c r="KZ398" s="192"/>
      <c r="LA398" s="192"/>
      <c r="LB398" s="192"/>
      <c r="LC398" s="192"/>
      <c r="LD398" s="192"/>
      <c r="LE398" s="192"/>
      <c r="LF398" s="192"/>
      <c r="LG398" s="192"/>
      <c r="LH398" s="192"/>
      <c r="LI398" s="192"/>
      <c r="LJ398" s="192"/>
      <c r="LK398" s="192"/>
      <c r="LL398" s="192"/>
      <c r="LM398" s="192"/>
      <c r="LN398" s="192"/>
      <c r="LO398" s="192"/>
      <c r="LP398" s="192"/>
      <c r="LQ398" s="192"/>
      <c r="LR398" s="192"/>
      <c r="LS398" s="192"/>
      <c r="LT398" s="192"/>
      <c r="LU398" s="192"/>
      <c r="LV398" s="192"/>
      <c r="LW398" s="192"/>
      <c r="LX398" s="192"/>
      <c r="LY398" s="192"/>
      <c r="LZ398" s="192"/>
      <c r="MA398" s="192"/>
      <c r="MB398" s="192"/>
      <c r="MC398" s="192"/>
      <c r="MD398" s="192"/>
      <c r="ME398" s="192"/>
      <c r="MF398" s="192"/>
      <c r="MG398" s="192"/>
      <c r="MH398" s="192"/>
      <c r="MI398" s="192"/>
      <c r="MJ398" s="192"/>
      <c r="MK398" s="192"/>
      <c r="ML398" s="192"/>
      <c r="MM398" s="192"/>
      <c r="MN398" s="192"/>
      <c r="MO398" s="192"/>
      <c r="MP398" s="192"/>
      <c r="MQ398" s="192"/>
      <c r="MR398" s="192"/>
      <c r="MS398" s="192"/>
      <c r="MT398" s="192"/>
      <c r="MU398" s="192"/>
      <c r="MV398" s="192"/>
      <c r="MW398" s="192"/>
      <c r="MX398" s="192"/>
      <c r="MY398" s="192"/>
      <c r="MZ398" s="192"/>
      <c r="NA398" s="192"/>
      <c r="NB398" s="192"/>
      <c r="NC398" s="192"/>
      <c r="ND398" s="192"/>
      <c r="NE398" s="192"/>
      <c r="NF398" s="192"/>
      <c r="NG398" s="192"/>
      <c r="NH398" s="192"/>
      <c r="NI398" s="192"/>
      <c r="NJ398" s="192"/>
      <c r="NK398" s="192"/>
      <c r="NL398" s="192"/>
      <c r="NM398" s="192"/>
      <c r="NN398" s="192"/>
      <c r="NO398" s="192"/>
      <c r="NP398" s="192"/>
      <c r="NQ398" s="192"/>
      <c r="NR398" s="192"/>
      <c r="NS398" s="192"/>
      <c r="NT398" s="192"/>
      <c r="NU398" s="192"/>
      <c r="NV398" s="192"/>
      <c r="NW398" s="192"/>
      <c r="NX398" s="192"/>
      <c r="NY398" s="192"/>
      <c r="NZ398" s="192"/>
      <c r="OA398" s="192"/>
      <c r="OB398" s="192"/>
      <c r="OC398" s="192"/>
      <c r="OD398" s="192"/>
      <c r="OE398" s="192"/>
      <c r="OF398" s="192"/>
      <c r="OG398" s="192"/>
      <c r="OH398" s="192"/>
      <c r="OI398" s="192"/>
      <c r="OJ398" s="192"/>
      <c r="OK398" s="192"/>
      <c r="OL398" s="192"/>
      <c r="OM398" s="192"/>
      <c r="ON398" s="192"/>
      <c r="OO398" s="192"/>
      <c r="OP398" s="192"/>
      <c r="OQ398" s="192"/>
      <c r="OR398" s="192"/>
      <c r="OS398" s="192"/>
      <c r="OT398" s="192"/>
      <c r="OU398" s="192"/>
      <c r="OV398" s="192"/>
      <c r="OW398" s="192"/>
      <c r="OX398" s="192"/>
      <c r="OY398" s="192"/>
      <c r="OZ398" s="192"/>
      <c r="PA398" s="192"/>
      <c r="PB398" s="192"/>
      <c r="PC398" s="192"/>
      <c r="PD398" s="192"/>
      <c r="PE398" s="192"/>
      <c r="PF398" s="192"/>
      <c r="PG398" s="192"/>
      <c r="PH398" s="192"/>
      <c r="PI398" s="192"/>
      <c r="PJ398" s="192"/>
      <c r="PK398" s="192"/>
      <c r="PL398" s="192"/>
      <c r="PM398" s="192"/>
      <c r="PN398" s="192"/>
      <c r="PO398" s="192"/>
      <c r="PP398" s="192"/>
      <c r="PQ398" s="192"/>
      <c r="PR398" s="192"/>
      <c r="PS398" s="192"/>
      <c r="PT398" s="192"/>
      <c r="PU398" s="192"/>
      <c r="PV398" s="192"/>
      <c r="PW398" s="192"/>
      <c r="PX398" s="192"/>
      <c r="PY398" s="192"/>
      <c r="PZ398" s="192"/>
      <c r="QA398" s="192"/>
      <c r="QB398" s="192"/>
      <c r="QC398" s="192"/>
      <c r="QD398" s="192"/>
      <c r="QE398" s="192"/>
      <c r="QF398" s="192"/>
      <c r="QG398" s="192"/>
      <c r="QH398" s="192"/>
      <c r="QI398" s="192"/>
      <c r="QJ398" s="192"/>
      <c r="QK398" s="192"/>
      <c r="QL398" s="192"/>
      <c r="QM398" s="192"/>
      <c r="QN398" s="192"/>
      <c r="QO398" s="192"/>
      <c r="QP398" s="192"/>
      <c r="QQ398" s="192"/>
      <c r="QR398" s="192"/>
      <c r="QS398" s="192"/>
      <c r="QT398" s="192"/>
      <c r="QU398" s="192"/>
      <c r="QV398" s="192"/>
      <c r="QW398" s="192"/>
      <c r="QX398" s="192"/>
      <c r="QY398" s="192"/>
      <c r="QZ398" s="192"/>
      <c r="RA398" s="192"/>
      <c r="RB398" s="192"/>
      <c r="RC398" s="192"/>
      <c r="RD398" s="192"/>
      <c r="RE398" s="192"/>
      <c r="RF398" s="192"/>
      <c r="RG398" s="192"/>
      <c r="RH398" s="192"/>
      <c r="RI398" s="192"/>
      <c r="RJ398" s="192"/>
      <c r="RK398" s="192"/>
      <c r="RL398" s="192"/>
      <c r="RM398" s="192"/>
      <c r="RN398" s="192"/>
      <c r="RO398" s="192"/>
      <c r="RP398" s="192"/>
      <c r="RQ398" s="192"/>
      <c r="RR398" s="192"/>
      <c r="RS398" s="192"/>
      <c r="RT398" s="192"/>
      <c r="RU398" s="192"/>
      <c r="RV398" s="192"/>
      <c r="RW398" s="192"/>
      <c r="RX398" s="192"/>
      <c r="RY398" s="192"/>
      <c r="RZ398" s="192"/>
      <c r="SA398" s="192"/>
      <c r="SB398" s="192"/>
      <c r="SC398" s="192"/>
      <c r="SD398" s="192"/>
      <c r="SE398" s="192"/>
      <c r="SF398" s="192"/>
      <c r="SG398" s="192"/>
      <c r="SH398" s="192"/>
      <c r="SI398" s="192"/>
      <c r="SJ398" s="192"/>
      <c r="SK398" s="192"/>
      <c r="SL398" s="192"/>
      <c r="SM398" s="192"/>
      <c r="SN398" s="192"/>
      <c r="SO398" s="192"/>
      <c r="SP398" s="192"/>
      <c r="SQ398" s="192"/>
      <c r="SR398" s="192"/>
      <c r="SS398" s="192"/>
      <c r="ST398" s="192"/>
      <c r="SU398" s="192"/>
      <c r="SV398" s="192"/>
      <c r="SW398" s="192"/>
      <c r="SX398" s="192"/>
      <c r="SY398" s="192"/>
      <c r="SZ398" s="192"/>
      <c r="TA398" s="192"/>
      <c r="TB398" s="192"/>
      <c r="TC398" s="192"/>
      <c r="TD398" s="192"/>
      <c r="TE398" s="192"/>
      <c r="TF398" s="192"/>
      <c r="TG398" s="192"/>
      <c r="TH398" s="192"/>
      <c r="TI398" s="192"/>
      <c r="TJ398" s="192"/>
      <c r="TK398" s="192"/>
      <c r="TL398" s="192"/>
      <c r="TM398" s="192"/>
      <c r="TN398" s="192"/>
      <c r="TO398" s="192"/>
      <c r="TP398" s="192"/>
      <c r="TQ398" s="192"/>
      <c r="TR398" s="192"/>
      <c r="TS398" s="192"/>
      <c r="TT398" s="192"/>
      <c r="TU398" s="192"/>
      <c r="TV398" s="192"/>
      <c r="TW398" s="192"/>
      <c r="TX398" s="192"/>
      <c r="TY398" s="192"/>
      <c r="TZ398" s="192"/>
      <c r="UA398" s="192"/>
      <c r="UB398" s="192"/>
      <c r="UC398" s="192"/>
      <c r="UD398" s="192"/>
      <c r="UE398" s="192"/>
      <c r="UF398" s="192"/>
      <c r="UG398" s="192"/>
      <c r="UH398" s="192"/>
      <c r="UI398" s="192"/>
      <c r="UJ398" s="192"/>
      <c r="UK398" s="192"/>
      <c r="UL398" s="192"/>
      <c r="UM398" s="192"/>
      <c r="UN398" s="192"/>
      <c r="UO398" s="192"/>
      <c r="UP398" s="192"/>
      <c r="UQ398" s="192"/>
      <c r="UR398" s="192"/>
      <c r="US398" s="192"/>
      <c r="UT398" s="192"/>
      <c r="UU398" s="192"/>
      <c r="UV398" s="192"/>
      <c r="UW398" s="192"/>
      <c r="UX398" s="192"/>
      <c r="UY398" s="192"/>
      <c r="UZ398" s="192"/>
      <c r="VA398" s="192"/>
      <c r="VB398" s="192"/>
      <c r="VC398" s="192"/>
      <c r="VD398" s="192"/>
      <c r="VE398" s="192"/>
      <c r="VF398" s="192"/>
      <c r="VG398" s="192"/>
      <c r="VH398" s="192"/>
      <c r="VI398" s="192"/>
      <c r="VJ398" s="192"/>
      <c r="VK398" s="192"/>
      <c r="VL398" s="192"/>
      <c r="VM398" s="192"/>
      <c r="VN398" s="192"/>
      <c r="VO398" s="192"/>
      <c r="VP398" s="192"/>
      <c r="VQ398" s="192"/>
      <c r="VR398" s="192"/>
      <c r="VS398" s="192"/>
      <c r="VT398" s="192"/>
      <c r="VU398" s="192"/>
      <c r="VV398" s="192"/>
      <c r="VW398" s="192"/>
      <c r="VX398" s="192"/>
      <c r="VY398" s="192"/>
      <c r="VZ398" s="192"/>
      <c r="WA398" s="192"/>
      <c r="WB398" s="192"/>
      <c r="WC398" s="192"/>
      <c r="WD398" s="192"/>
      <c r="WE398" s="192"/>
      <c r="WF398" s="192"/>
      <c r="WG398" s="192"/>
      <c r="WH398" s="192"/>
      <c r="WI398" s="192"/>
      <c r="WJ398" s="192"/>
      <c r="WK398" s="192"/>
      <c r="WL398" s="192"/>
      <c r="WM398" s="192"/>
      <c r="WN398" s="192"/>
      <c r="WO398" s="192"/>
      <c r="WP398" s="192"/>
      <c r="WQ398" s="192"/>
      <c r="WR398" s="192"/>
      <c r="WS398" s="192"/>
      <c r="WT398" s="192"/>
      <c r="WU398" s="192"/>
      <c r="WV398" s="192"/>
      <c r="WW398" s="192"/>
      <c r="WX398" s="192"/>
      <c r="WY398" s="192"/>
      <c r="WZ398" s="192"/>
      <c r="XA398" s="192"/>
      <c r="XB398" s="192"/>
      <c r="XC398" s="192"/>
      <c r="XD398" s="192"/>
      <c r="XE398" s="192"/>
      <c r="XF398" s="192"/>
      <c r="XG398" s="192"/>
      <c r="XH398" s="192"/>
      <c r="XI398" s="192"/>
      <c r="XJ398" s="192"/>
      <c r="XK398" s="192"/>
      <c r="XL398" s="192"/>
      <c r="XM398" s="192"/>
      <c r="XN398" s="192"/>
      <c r="XO398" s="192"/>
      <c r="XP398" s="192"/>
      <c r="XQ398" s="192"/>
      <c r="XR398" s="192"/>
      <c r="XS398" s="192"/>
      <c r="XT398" s="192"/>
      <c r="XU398" s="192"/>
      <c r="XV398" s="192"/>
      <c r="XW398" s="192"/>
      <c r="XX398" s="192"/>
      <c r="XY398" s="192"/>
      <c r="XZ398" s="192"/>
      <c r="YA398" s="192"/>
      <c r="YB398" s="192"/>
      <c r="YC398" s="192"/>
      <c r="YD398" s="192"/>
      <c r="YE398" s="192"/>
      <c r="YF398" s="192"/>
      <c r="YG398" s="192"/>
      <c r="YH398" s="192"/>
      <c r="YI398" s="192"/>
      <c r="YJ398" s="192"/>
      <c r="YK398" s="192"/>
      <c r="YL398" s="192"/>
      <c r="YM398" s="192"/>
      <c r="YN398" s="192"/>
      <c r="YO398" s="192"/>
      <c r="YP398" s="192"/>
      <c r="YQ398" s="192"/>
      <c r="YR398" s="192"/>
      <c r="YS398" s="192"/>
      <c r="YT398" s="192"/>
      <c r="YU398" s="192"/>
      <c r="YV398" s="192"/>
      <c r="YW398" s="192"/>
      <c r="YX398" s="192"/>
      <c r="YY398" s="192"/>
      <c r="YZ398" s="192"/>
      <c r="ZA398" s="192"/>
      <c r="ZB398" s="192"/>
      <c r="ZC398" s="192"/>
      <c r="ZD398" s="192"/>
      <c r="ZE398" s="192"/>
      <c r="ZF398" s="192"/>
      <c r="ZG398" s="192"/>
      <c r="ZH398" s="192"/>
      <c r="ZI398" s="192"/>
      <c r="ZJ398" s="192"/>
      <c r="ZK398" s="192"/>
      <c r="ZL398" s="192"/>
      <c r="ZM398" s="192"/>
      <c r="ZN398" s="192"/>
      <c r="ZO398" s="192"/>
      <c r="ZP398" s="192"/>
      <c r="ZQ398" s="192"/>
      <c r="ZR398" s="192"/>
      <c r="ZS398" s="192"/>
      <c r="ZT398" s="192"/>
      <c r="ZU398" s="192"/>
      <c r="ZV398" s="192"/>
      <c r="ZW398" s="192"/>
      <c r="ZX398" s="192"/>
      <c r="ZY398" s="192"/>
      <c r="ZZ398" s="192"/>
      <c r="AAA398" s="192"/>
      <c r="AAB398" s="192"/>
      <c r="AAC398" s="192"/>
      <c r="AAD398" s="192"/>
      <c r="AAE398" s="192"/>
      <c r="AAF398" s="192"/>
      <c r="AAG398" s="192"/>
      <c r="AAH398" s="192"/>
      <c r="AAI398" s="192"/>
      <c r="AAJ398" s="192"/>
      <c r="AAK398" s="192"/>
      <c r="AAL398" s="192"/>
      <c r="AAM398" s="192"/>
      <c r="AAN398" s="192"/>
      <c r="AAO398" s="192"/>
      <c r="AAP398" s="192"/>
      <c r="AAQ398" s="192"/>
      <c r="AAR398" s="192"/>
      <c r="AAS398" s="192"/>
      <c r="AAT398" s="192"/>
      <c r="AAU398" s="192"/>
      <c r="AAV398" s="192"/>
      <c r="AAW398" s="192"/>
      <c r="AAX398" s="192"/>
      <c r="AAY398" s="192"/>
      <c r="AAZ398" s="192"/>
      <c r="ABA398" s="192"/>
      <c r="ABB398" s="192"/>
      <c r="ABC398" s="192"/>
      <c r="ABD398" s="192"/>
      <c r="ABE398" s="192"/>
      <c r="ABF398" s="192"/>
      <c r="ABG398" s="192"/>
      <c r="ABH398" s="192"/>
      <c r="ABI398" s="192"/>
      <c r="ABJ398" s="192"/>
      <c r="ABK398" s="192"/>
      <c r="ABL398" s="192"/>
      <c r="ABM398" s="192"/>
      <c r="ABN398" s="192"/>
      <c r="ABO398" s="192"/>
      <c r="ABP398" s="192"/>
      <c r="ABQ398" s="192"/>
      <c r="ABR398" s="192"/>
      <c r="ABS398" s="192"/>
      <c r="ABT398" s="192"/>
      <c r="ABU398" s="192"/>
      <c r="ABV398" s="192"/>
      <c r="ABW398" s="192"/>
      <c r="ABX398" s="192"/>
      <c r="ABY398" s="192"/>
      <c r="ABZ398" s="192"/>
      <c r="ACA398" s="192"/>
      <c r="ACB398" s="192"/>
      <c r="ACC398" s="192"/>
      <c r="ACD398" s="192"/>
      <c r="ACE398" s="192"/>
      <c r="ACF398" s="192"/>
      <c r="ACG398" s="192"/>
      <c r="ACH398" s="192"/>
      <c r="ACI398" s="192"/>
      <c r="ACJ398" s="192"/>
      <c r="ACK398" s="192"/>
      <c r="ACL398" s="192"/>
      <c r="ACM398" s="192"/>
      <c r="ACN398" s="192"/>
      <c r="ACO398" s="192"/>
      <c r="ACP398" s="192"/>
      <c r="ACQ398" s="192"/>
      <c r="ACR398" s="192"/>
      <c r="ACS398" s="192"/>
      <c r="ACT398" s="192"/>
      <c r="ACU398" s="192"/>
      <c r="ACV398" s="192"/>
      <c r="ACW398" s="192"/>
      <c r="ACX398" s="192"/>
      <c r="ACY398" s="192"/>
      <c r="ACZ398" s="192"/>
      <c r="ADA398" s="192"/>
      <c r="ADB398" s="192"/>
      <c r="ADC398" s="192"/>
      <c r="ADD398" s="192"/>
      <c r="ADE398" s="192"/>
      <c r="ADF398" s="192"/>
      <c r="ADG398" s="192"/>
      <c r="ADH398" s="192"/>
      <c r="ADI398" s="192"/>
      <c r="ADJ398" s="192"/>
      <c r="ADK398" s="192"/>
      <c r="ADL398" s="192"/>
      <c r="ADM398" s="192"/>
      <c r="ADN398" s="192"/>
      <c r="ADO398" s="192"/>
      <c r="ADP398" s="192"/>
      <c r="ADQ398" s="192"/>
      <c r="ADR398" s="192"/>
      <c r="ADS398" s="192"/>
      <c r="ADT398" s="192"/>
      <c r="ADU398" s="192"/>
      <c r="ADV398" s="192"/>
      <c r="ADW398" s="192"/>
      <c r="ADX398" s="192"/>
      <c r="ADY398" s="192"/>
      <c r="ADZ398" s="192"/>
      <c r="AEA398" s="192"/>
      <c r="AEB398" s="192"/>
      <c r="AEC398" s="192"/>
      <c r="AED398" s="192"/>
      <c r="AEE398" s="192"/>
      <c r="AEF398" s="192"/>
      <c r="AEG398" s="192"/>
      <c r="AEH398" s="192"/>
      <c r="AEI398" s="192"/>
      <c r="AEJ398" s="192"/>
      <c r="AEK398" s="192"/>
      <c r="AEL398" s="192"/>
      <c r="AEM398" s="192"/>
      <c r="AEN398" s="192"/>
      <c r="AEO398" s="192"/>
      <c r="AEP398" s="192"/>
      <c r="AEQ398" s="192"/>
      <c r="AER398" s="192"/>
      <c r="AES398" s="192"/>
      <c r="AET398" s="192"/>
      <c r="AEU398" s="192"/>
      <c r="AEV398" s="192"/>
      <c r="AEW398" s="192"/>
      <c r="AEX398" s="192"/>
      <c r="AEY398" s="192"/>
      <c r="AEZ398" s="192"/>
      <c r="AFA398" s="192"/>
      <c r="AFB398" s="192"/>
      <c r="AFC398" s="192"/>
      <c r="AFD398" s="192"/>
      <c r="AFE398" s="192"/>
      <c r="AFF398" s="192"/>
      <c r="AFG398" s="192"/>
      <c r="AFH398" s="192"/>
      <c r="AFI398" s="192"/>
      <c r="AFJ398" s="192"/>
      <c r="AFK398" s="192"/>
      <c r="AFL398" s="192"/>
      <c r="AFM398" s="192"/>
      <c r="AFN398" s="192"/>
      <c r="AFO398" s="192"/>
      <c r="AFP398" s="192"/>
      <c r="AFQ398" s="192"/>
      <c r="AFR398" s="192"/>
      <c r="AFS398" s="192"/>
      <c r="AFT398" s="192"/>
      <c r="AFU398" s="192"/>
      <c r="AFV398" s="192"/>
      <c r="AFW398" s="192"/>
      <c r="AFX398" s="192"/>
      <c r="AFY398" s="192"/>
      <c r="AFZ398" s="192"/>
      <c r="AGA398" s="192"/>
      <c r="AGB398" s="192"/>
      <c r="AGC398" s="192"/>
      <c r="AGD398" s="192"/>
      <c r="AGE398" s="192"/>
      <c r="AGF398" s="192"/>
      <c r="AGG398" s="192"/>
      <c r="AGH398" s="192"/>
      <c r="AGI398" s="192"/>
      <c r="AGJ398" s="192"/>
      <c r="AGK398" s="192"/>
      <c r="AGL398" s="192"/>
      <c r="AGM398" s="192"/>
      <c r="AGN398" s="192"/>
      <c r="AGO398" s="192"/>
      <c r="AGP398" s="192"/>
      <c r="AGQ398" s="192"/>
      <c r="AGR398" s="192"/>
      <c r="AGS398" s="192"/>
      <c r="AGT398" s="192"/>
      <c r="AGU398" s="192"/>
      <c r="AGV398" s="192"/>
      <c r="AGW398" s="192"/>
      <c r="AGX398" s="192"/>
      <c r="AGY398" s="192"/>
      <c r="AGZ398" s="192"/>
      <c r="AHA398" s="192"/>
      <c r="AHB398" s="192"/>
      <c r="AHC398" s="192"/>
      <c r="AHD398" s="192"/>
      <c r="AHE398" s="192"/>
      <c r="AHF398" s="192"/>
      <c r="AHG398" s="192"/>
      <c r="AHH398" s="192"/>
      <c r="AHI398" s="192"/>
      <c r="AHJ398" s="192"/>
      <c r="AHK398" s="192"/>
      <c r="AHL398" s="192"/>
      <c r="AHM398" s="192"/>
      <c r="AHN398" s="192"/>
      <c r="AHO398" s="192"/>
      <c r="AHP398" s="192"/>
      <c r="AHQ398" s="192"/>
      <c r="AHR398" s="192"/>
      <c r="AHS398" s="192"/>
      <c r="AHT398" s="192"/>
      <c r="AHU398" s="192"/>
      <c r="AHV398" s="192"/>
      <c r="AHW398" s="192"/>
      <c r="AHX398" s="192"/>
      <c r="AHY398" s="192"/>
      <c r="AHZ398" s="192"/>
      <c r="AIA398" s="192"/>
      <c r="AIB398" s="192"/>
      <c r="AIC398" s="192"/>
      <c r="AID398" s="192"/>
      <c r="AIE398" s="192"/>
      <c r="AIF398" s="192"/>
      <c r="AIG398" s="192"/>
      <c r="AIH398" s="192"/>
      <c r="AII398" s="192"/>
      <c r="AIJ398" s="192"/>
      <c r="AIK398" s="192"/>
      <c r="AIL398" s="192"/>
      <c r="AIM398" s="192"/>
      <c r="AIN398" s="192"/>
      <c r="AIO398" s="192"/>
      <c r="AIP398" s="192"/>
      <c r="AIQ398" s="192"/>
      <c r="AIR398" s="192"/>
      <c r="AIS398" s="192"/>
      <c r="AIT398" s="192"/>
      <c r="AIU398" s="192"/>
      <c r="AIV398" s="192"/>
      <c r="AIW398" s="192"/>
      <c r="AIX398" s="192"/>
      <c r="AIY398" s="192"/>
      <c r="AIZ398" s="192"/>
      <c r="AJA398" s="192"/>
      <c r="AJB398" s="192"/>
      <c r="AJC398" s="192"/>
      <c r="AJD398" s="192"/>
      <c r="AJE398" s="192"/>
      <c r="AJF398" s="192"/>
      <c r="AJG398" s="192"/>
      <c r="AJH398" s="192"/>
      <c r="AJI398" s="192"/>
      <c r="AJJ398" s="192"/>
      <c r="AJK398" s="192"/>
      <c r="AJL398" s="192"/>
      <c r="AJM398" s="192"/>
      <c r="AJN398" s="192"/>
      <c r="AJO398" s="192"/>
      <c r="AJP398" s="192"/>
      <c r="AJQ398" s="192"/>
      <c r="AJR398" s="192"/>
      <c r="AJS398" s="192"/>
      <c r="AJT398" s="192"/>
      <c r="AJU398" s="192"/>
      <c r="AJV398" s="192"/>
      <c r="AJW398" s="192"/>
      <c r="AJX398" s="192"/>
      <c r="AJY398" s="192"/>
      <c r="AJZ398" s="192"/>
      <c r="AKA398" s="192"/>
      <c r="AKB398" s="192"/>
      <c r="AKC398" s="192"/>
      <c r="AKD398" s="192"/>
      <c r="AKE398" s="192"/>
      <c r="AKF398" s="192"/>
      <c r="AKG398" s="192"/>
      <c r="AKH398" s="192"/>
      <c r="AKI398" s="192"/>
      <c r="AKJ398" s="192"/>
      <c r="AKK398" s="192"/>
      <c r="AKL398" s="192"/>
      <c r="AKM398" s="192"/>
      <c r="AKN398" s="192"/>
      <c r="AKO398" s="192"/>
      <c r="AKP398" s="192"/>
      <c r="AKQ398" s="192"/>
      <c r="AKR398" s="192"/>
      <c r="AKS398" s="192"/>
      <c r="AKT398" s="192"/>
      <c r="AKU398" s="192"/>
      <c r="AKV398" s="192"/>
      <c r="AKW398" s="192"/>
      <c r="AKX398" s="192"/>
      <c r="AKY398" s="192"/>
      <c r="AKZ398" s="192"/>
      <c r="ALA398" s="192"/>
      <c r="ALB398" s="192"/>
      <c r="ALC398" s="192"/>
      <c r="ALD398" s="192"/>
      <c r="ALE398" s="192"/>
      <c r="ALF398" s="192"/>
      <c r="ALG398" s="192"/>
      <c r="ALH398" s="192"/>
      <c r="ALI398" s="192"/>
      <c r="ALJ398" s="192"/>
      <c r="ALK398" s="192"/>
      <c r="ALL398" s="192"/>
      <c r="ALM398" s="192"/>
      <c r="ALN398" s="192"/>
      <c r="ALO398" s="192"/>
      <c r="ALP398" s="192"/>
      <c r="ALQ398" s="192"/>
      <c r="ALR398" s="192"/>
      <c r="ALS398" s="192"/>
      <c r="ALT398" s="192"/>
      <c r="ALU398" s="192"/>
      <c r="ALV398" s="192"/>
      <c r="ALW398" s="192"/>
      <c r="ALX398" s="192"/>
      <c r="ALY398" s="192"/>
      <c r="ALZ398" s="192"/>
      <c r="AMA398" s="192"/>
      <c r="AMB398" s="192"/>
      <c r="AMC398" s="192"/>
      <c r="AMD398" s="192"/>
      <c r="AME398" s="192"/>
      <c r="AMF398" s="192"/>
      <c r="AMG398" s="192"/>
      <c r="AMH398" s="192"/>
      <c r="AMI398" s="192"/>
      <c r="AMJ398" s="192"/>
    </row>
    <row r="399" spans="1:1024" s="220" customFormat="1" ht="36" customHeight="1" x14ac:dyDescent="0.25">
      <c r="A399" s="672">
        <f>A384+1</f>
        <v>51</v>
      </c>
      <c r="B399" s="673" t="s">
        <v>1866</v>
      </c>
      <c r="C399" s="671" t="s">
        <v>63</v>
      </c>
      <c r="D399" s="671" t="s">
        <v>184</v>
      </c>
      <c r="E399" s="672" t="s">
        <v>300</v>
      </c>
      <c r="F399" s="671" t="s">
        <v>301</v>
      </c>
      <c r="G399" s="673" t="s">
        <v>1867</v>
      </c>
      <c r="H399" s="672"/>
      <c r="I399" s="189" t="s">
        <v>1618</v>
      </c>
      <c r="J399" s="190" t="s">
        <v>6</v>
      </c>
      <c r="K399" s="190" t="s">
        <v>1868</v>
      </c>
      <c r="L399" s="189" t="str">
        <f>VLOOKUP(K399,CódigosRetorno!$A$2:$B$1795,2,FALSE())</f>
        <v>El dato ingresado en el campo Total Descuentos no cumple con el formato establecido</v>
      </c>
      <c r="M399" s="187" t="s">
        <v>8</v>
      </c>
      <c r="N399" s="191"/>
      <c r="O399" s="192"/>
      <c r="P399" s="192"/>
      <c r="Q399" s="192"/>
      <c r="R399" s="192"/>
      <c r="S399" s="192"/>
      <c r="T399" s="192"/>
      <c r="U399" s="192"/>
      <c r="V399" s="192"/>
      <c r="W399" s="192"/>
      <c r="X399" s="192"/>
      <c r="Y399" s="192"/>
      <c r="Z399" s="192"/>
      <c r="AA399" s="192"/>
      <c r="AB399" s="192"/>
      <c r="AC399" s="192"/>
      <c r="AD399" s="192"/>
      <c r="AE399" s="192"/>
      <c r="AF399" s="192"/>
      <c r="AG399" s="192"/>
      <c r="AH399" s="192"/>
      <c r="AI399" s="192"/>
      <c r="AJ399" s="192"/>
      <c r="AK399" s="192"/>
      <c r="AL399" s="192"/>
      <c r="AM399" s="192"/>
      <c r="AN399" s="192"/>
      <c r="AO399" s="192"/>
      <c r="AP399" s="192"/>
      <c r="AQ399" s="192"/>
      <c r="AR399" s="192"/>
      <c r="AS399" s="192"/>
      <c r="AT399" s="192"/>
      <c r="AU399" s="192"/>
      <c r="AV399" s="192"/>
      <c r="AW399" s="192"/>
      <c r="AX399" s="192"/>
      <c r="AY399" s="192"/>
      <c r="AZ399" s="192"/>
      <c r="BA399" s="192"/>
      <c r="BB399" s="192"/>
      <c r="BC399" s="192"/>
      <c r="BD399" s="192"/>
      <c r="BE399" s="192"/>
      <c r="BF399" s="192"/>
      <c r="BG399" s="192"/>
      <c r="BH399" s="192"/>
      <c r="BI399" s="192"/>
      <c r="BJ399" s="192"/>
      <c r="BK399" s="192"/>
      <c r="BL399" s="192"/>
      <c r="BM399" s="192"/>
      <c r="BN399" s="192"/>
      <c r="BO399" s="192"/>
      <c r="BP399" s="192"/>
      <c r="BQ399" s="192"/>
      <c r="BR399" s="192"/>
      <c r="BS399" s="192"/>
      <c r="BT399" s="192"/>
      <c r="BU399" s="192"/>
      <c r="BV399" s="192"/>
      <c r="BW399" s="192"/>
      <c r="BX399" s="192"/>
      <c r="BY399" s="192"/>
      <c r="BZ399" s="192"/>
      <c r="CA399" s="192"/>
      <c r="CB399" s="192"/>
      <c r="CC399" s="192"/>
      <c r="CD399" s="192"/>
      <c r="CE399" s="192"/>
      <c r="CF399" s="192"/>
      <c r="CG399" s="192"/>
      <c r="CH399" s="192"/>
      <c r="CI399" s="192"/>
      <c r="CJ399" s="192"/>
      <c r="CK399" s="192"/>
      <c r="CL399" s="192"/>
      <c r="CM399" s="192"/>
      <c r="CN399" s="192"/>
      <c r="CO399" s="192"/>
      <c r="CP399" s="192"/>
      <c r="CQ399" s="192"/>
      <c r="CR399" s="192"/>
      <c r="CS399" s="192"/>
      <c r="CT399" s="192"/>
      <c r="CU399" s="192"/>
      <c r="CV399" s="192"/>
      <c r="CW399" s="192"/>
      <c r="CX399" s="192"/>
      <c r="CY399" s="192"/>
      <c r="CZ399" s="192"/>
      <c r="DA399" s="192"/>
      <c r="DB399" s="192"/>
      <c r="DC399" s="192"/>
      <c r="DD399" s="192"/>
      <c r="DE399" s="192"/>
      <c r="DF399" s="192"/>
      <c r="DG399" s="192"/>
      <c r="DH399" s="192"/>
      <c r="DI399" s="192"/>
      <c r="DJ399" s="192"/>
      <c r="DK399" s="192"/>
      <c r="DL399" s="192"/>
      <c r="DM399" s="192"/>
      <c r="DN399" s="192"/>
      <c r="DO399" s="192"/>
      <c r="DP399" s="192"/>
      <c r="DQ399" s="192"/>
      <c r="DR399" s="192"/>
      <c r="DS399" s="192"/>
      <c r="DT399" s="192"/>
      <c r="DU399" s="192"/>
      <c r="DV399" s="192"/>
      <c r="DW399" s="192"/>
      <c r="DX399" s="192"/>
      <c r="DY399" s="192"/>
      <c r="DZ399" s="192"/>
      <c r="EA399" s="192"/>
      <c r="EB399" s="192"/>
      <c r="EC399" s="192"/>
      <c r="ED399" s="192"/>
      <c r="EE399" s="192"/>
      <c r="EF399" s="192"/>
      <c r="EG399" s="192"/>
      <c r="EH399" s="192"/>
      <c r="EI399" s="192"/>
      <c r="EJ399" s="192"/>
      <c r="EK399" s="192"/>
      <c r="EL399" s="192"/>
      <c r="EM399" s="192"/>
      <c r="EN399" s="192"/>
      <c r="EO399" s="192"/>
      <c r="EP399" s="192"/>
      <c r="EQ399" s="192"/>
      <c r="ER399" s="192"/>
      <c r="ES399" s="192"/>
      <c r="ET399" s="192"/>
      <c r="EU399" s="192"/>
      <c r="EV399" s="192"/>
      <c r="EW399" s="192"/>
      <c r="EX399" s="192"/>
      <c r="EY399" s="192"/>
      <c r="EZ399" s="192"/>
      <c r="FA399" s="192"/>
      <c r="FB399" s="192"/>
      <c r="FC399" s="192"/>
      <c r="FD399" s="192"/>
      <c r="FE399" s="192"/>
      <c r="FF399" s="192"/>
      <c r="FG399" s="192"/>
      <c r="FH399" s="192"/>
      <c r="FI399" s="192"/>
      <c r="FJ399" s="192"/>
      <c r="FK399" s="192"/>
      <c r="FL399" s="192"/>
      <c r="FM399" s="192"/>
      <c r="FN399" s="192"/>
      <c r="FO399" s="192"/>
      <c r="FP399" s="192"/>
      <c r="FQ399" s="192"/>
      <c r="FR399" s="192"/>
      <c r="FS399" s="192"/>
      <c r="FT399" s="192"/>
      <c r="FU399" s="192"/>
      <c r="FV399" s="192"/>
      <c r="FW399" s="192"/>
      <c r="FX399" s="192"/>
      <c r="FY399" s="192"/>
      <c r="FZ399" s="192"/>
      <c r="GA399" s="192"/>
      <c r="GB399" s="192"/>
      <c r="GC399" s="192"/>
      <c r="GD399" s="192"/>
      <c r="GE399" s="192"/>
      <c r="GF399" s="192"/>
      <c r="GG399" s="192"/>
      <c r="GH399" s="192"/>
      <c r="GI399" s="192"/>
      <c r="GJ399" s="192"/>
      <c r="GK399" s="192"/>
      <c r="GL399" s="192"/>
      <c r="GM399" s="192"/>
      <c r="GN399" s="192"/>
      <c r="GO399" s="192"/>
      <c r="GP399" s="192"/>
      <c r="GQ399" s="192"/>
      <c r="GR399" s="192"/>
      <c r="GS399" s="192"/>
      <c r="GT399" s="192"/>
      <c r="GU399" s="192"/>
      <c r="GV399" s="192"/>
      <c r="GW399" s="192"/>
      <c r="GX399" s="192"/>
      <c r="GY399" s="192"/>
      <c r="GZ399" s="192"/>
      <c r="HA399" s="192"/>
      <c r="HB399" s="192"/>
      <c r="HC399" s="192"/>
      <c r="HD399" s="192"/>
      <c r="HE399" s="192"/>
      <c r="HF399" s="192"/>
      <c r="HG399" s="192"/>
      <c r="HH399" s="192"/>
      <c r="HI399" s="192"/>
      <c r="HJ399" s="192"/>
      <c r="HK399" s="192"/>
      <c r="HL399" s="192"/>
      <c r="HM399" s="192"/>
      <c r="HN399" s="192"/>
      <c r="HO399" s="192"/>
      <c r="HP399" s="192"/>
      <c r="HQ399" s="192"/>
      <c r="HR399" s="192"/>
      <c r="HS399" s="192"/>
      <c r="HT399" s="192"/>
      <c r="HU399" s="192"/>
      <c r="HV399" s="192"/>
      <c r="HW399" s="192"/>
      <c r="HX399" s="192"/>
      <c r="HY399" s="192"/>
      <c r="HZ399" s="192"/>
      <c r="IA399" s="192"/>
      <c r="IB399" s="192"/>
      <c r="IC399" s="192"/>
      <c r="ID399" s="192"/>
      <c r="IE399" s="192"/>
      <c r="IF399" s="192"/>
      <c r="IG399" s="192"/>
      <c r="IH399" s="192"/>
      <c r="II399" s="192"/>
      <c r="IJ399" s="192"/>
      <c r="IK399" s="192"/>
      <c r="IL399" s="192"/>
      <c r="IM399" s="192"/>
      <c r="IN399" s="192"/>
      <c r="IO399" s="192"/>
      <c r="IP399" s="192"/>
      <c r="IQ399" s="192"/>
      <c r="IR399" s="192"/>
      <c r="IS399" s="192"/>
      <c r="IT399" s="192"/>
      <c r="IU399" s="192"/>
      <c r="IV399" s="192"/>
      <c r="IW399" s="192"/>
      <c r="IX399" s="192"/>
      <c r="IY399" s="192"/>
      <c r="IZ399" s="192"/>
      <c r="JA399" s="192"/>
      <c r="JB399" s="192"/>
      <c r="JC399" s="192"/>
      <c r="JD399" s="192"/>
      <c r="JE399" s="192"/>
      <c r="JF399" s="192"/>
      <c r="JG399" s="192"/>
      <c r="JH399" s="192"/>
      <c r="JI399" s="192"/>
      <c r="JJ399" s="192"/>
      <c r="JK399" s="192"/>
      <c r="JL399" s="192"/>
      <c r="JM399" s="192"/>
      <c r="JN399" s="192"/>
      <c r="JO399" s="192"/>
      <c r="JP399" s="192"/>
      <c r="JQ399" s="192"/>
      <c r="JR399" s="192"/>
      <c r="JS399" s="192"/>
      <c r="JT399" s="192"/>
      <c r="JU399" s="192"/>
      <c r="JV399" s="192"/>
      <c r="JW399" s="192"/>
      <c r="JX399" s="192"/>
      <c r="JY399" s="192"/>
      <c r="JZ399" s="192"/>
      <c r="KA399" s="192"/>
      <c r="KB399" s="192"/>
      <c r="KC399" s="192"/>
      <c r="KD399" s="192"/>
      <c r="KE399" s="192"/>
      <c r="KF399" s="192"/>
      <c r="KG399" s="192"/>
      <c r="KH399" s="192"/>
      <c r="KI399" s="192"/>
      <c r="KJ399" s="192"/>
      <c r="KK399" s="192"/>
      <c r="KL399" s="192"/>
      <c r="KM399" s="192"/>
      <c r="KN399" s="192"/>
      <c r="KO399" s="192"/>
      <c r="KP399" s="192"/>
      <c r="KQ399" s="192"/>
      <c r="KR399" s="192"/>
      <c r="KS399" s="192"/>
      <c r="KT399" s="192"/>
      <c r="KU399" s="192"/>
      <c r="KV399" s="192"/>
      <c r="KW399" s="192"/>
      <c r="KX399" s="192"/>
      <c r="KY399" s="192"/>
      <c r="KZ399" s="192"/>
      <c r="LA399" s="192"/>
      <c r="LB399" s="192"/>
      <c r="LC399" s="192"/>
      <c r="LD399" s="192"/>
      <c r="LE399" s="192"/>
      <c r="LF399" s="192"/>
      <c r="LG399" s="192"/>
      <c r="LH399" s="192"/>
      <c r="LI399" s="192"/>
      <c r="LJ399" s="192"/>
      <c r="LK399" s="192"/>
      <c r="LL399" s="192"/>
      <c r="LM399" s="192"/>
      <c r="LN399" s="192"/>
      <c r="LO399" s="192"/>
      <c r="LP399" s="192"/>
      <c r="LQ399" s="192"/>
      <c r="LR399" s="192"/>
      <c r="LS399" s="192"/>
      <c r="LT399" s="192"/>
      <c r="LU399" s="192"/>
      <c r="LV399" s="192"/>
      <c r="LW399" s="192"/>
      <c r="LX399" s="192"/>
      <c r="LY399" s="192"/>
      <c r="LZ399" s="192"/>
      <c r="MA399" s="192"/>
      <c r="MB399" s="192"/>
      <c r="MC399" s="192"/>
      <c r="MD399" s="192"/>
      <c r="ME399" s="192"/>
      <c r="MF399" s="192"/>
      <c r="MG399" s="192"/>
      <c r="MH399" s="192"/>
      <c r="MI399" s="192"/>
      <c r="MJ399" s="192"/>
      <c r="MK399" s="192"/>
      <c r="ML399" s="192"/>
      <c r="MM399" s="192"/>
      <c r="MN399" s="192"/>
      <c r="MO399" s="192"/>
      <c r="MP399" s="192"/>
      <c r="MQ399" s="192"/>
      <c r="MR399" s="192"/>
      <c r="MS399" s="192"/>
      <c r="MT399" s="192"/>
      <c r="MU399" s="192"/>
      <c r="MV399" s="192"/>
      <c r="MW399" s="192"/>
      <c r="MX399" s="192"/>
      <c r="MY399" s="192"/>
      <c r="MZ399" s="192"/>
      <c r="NA399" s="192"/>
      <c r="NB399" s="192"/>
      <c r="NC399" s="192"/>
      <c r="ND399" s="192"/>
      <c r="NE399" s="192"/>
      <c r="NF399" s="192"/>
      <c r="NG399" s="192"/>
      <c r="NH399" s="192"/>
      <c r="NI399" s="192"/>
      <c r="NJ399" s="192"/>
      <c r="NK399" s="192"/>
      <c r="NL399" s="192"/>
      <c r="NM399" s="192"/>
      <c r="NN399" s="192"/>
      <c r="NO399" s="192"/>
      <c r="NP399" s="192"/>
      <c r="NQ399" s="192"/>
      <c r="NR399" s="192"/>
      <c r="NS399" s="192"/>
      <c r="NT399" s="192"/>
      <c r="NU399" s="192"/>
      <c r="NV399" s="192"/>
      <c r="NW399" s="192"/>
      <c r="NX399" s="192"/>
      <c r="NY399" s="192"/>
      <c r="NZ399" s="192"/>
      <c r="OA399" s="192"/>
      <c r="OB399" s="192"/>
      <c r="OC399" s="192"/>
      <c r="OD399" s="192"/>
      <c r="OE399" s="192"/>
      <c r="OF399" s="192"/>
      <c r="OG399" s="192"/>
      <c r="OH399" s="192"/>
      <c r="OI399" s="192"/>
      <c r="OJ399" s="192"/>
      <c r="OK399" s="192"/>
      <c r="OL399" s="192"/>
      <c r="OM399" s="192"/>
      <c r="ON399" s="192"/>
      <c r="OO399" s="192"/>
      <c r="OP399" s="192"/>
      <c r="OQ399" s="192"/>
      <c r="OR399" s="192"/>
      <c r="OS399" s="192"/>
      <c r="OT399" s="192"/>
      <c r="OU399" s="192"/>
      <c r="OV399" s="192"/>
      <c r="OW399" s="192"/>
      <c r="OX399" s="192"/>
      <c r="OY399" s="192"/>
      <c r="OZ399" s="192"/>
      <c r="PA399" s="192"/>
      <c r="PB399" s="192"/>
      <c r="PC399" s="192"/>
      <c r="PD399" s="192"/>
      <c r="PE399" s="192"/>
      <c r="PF399" s="192"/>
      <c r="PG399" s="192"/>
      <c r="PH399" s="192"/>
      <c r="PI399" s="192"/>
      <c r="PJ399" s="192"/>
      <c r="PK399" s="192"/>
      <c r="PL399" s="192"/>
      <c r="PM399" s="192"/>
      <c r="PN399" s="192"/>
      <c r="PO399" s="192"/>
      <c r="PP399" s="192"/>
      <c r="PQ399" s="192"/>
      <c r="PR399" s="192"/>
      <c r="PS399" s="192"/>
      <c r="PT399" s="192"/>
      <c r="PU399" s="192"/>
      <c r="PV399" s="192"/>
      <c r="PW399" s="192"/>
      <c r="PX399" s="192"/>
      <c r="PY399" s="192"/>
      <c r="PZ399" s="192"/>
      <c r="QA399" s="192"/>
      <c r="QB399" s="192"/>
      <c r="QC399" s="192"/>
      <c r="QD399" s="192"/>
      <c r="QE399" s="192"/>
      <c r="QF399" s="192"/>
      <c r="QG399" s="192"/>
      <c r="QH399" s="192"/>
      <c r="QI399" s="192"/>
      <c r="QJ399" s="192"/>
      <c r="QK399" s="192"/>
      <c r="QL399" s="192"/>
      <c r="QM399" s="192"/>
      <c r="QN399" s="192"/>
      <c r="QO399" s="192"/>
      <c r="QP399" s="192"/>
      <c r="QQ399" s="192"/>
      <c r="QR399" s="192"/>
      <c r="QS399" s="192"/>
      <c r="QT399" s="192"/>
      <c r="QU399" s="192"/>
      <c r="QV399" s="192"/>
      <c r="QW399" s="192"/>
      <c r="QX399" s="192"/>
      <c r="QY399" s="192"/>
      <c r="QZ399" s="192"/>
      <c r="RA399" s="192"/>
      <c r="RB399" s="192"/>
      <c r="RC399" s="192"/>
      <c r="RD399" s="192"/>
      <c r="RE399" s="192"/>
      <c r="RF399" s="192"/>
      <c r="RG399" s="192"/>
      <c r="RH399" s="192"/>
      <c r="RI399" s="192"/>
      <c r="RJ399" s="192"/>
      <c r="RK399" s="192"/>
      <c r="RL399" s="192"/>
      <c r="RM399" s="192"/>
      <c r="RN399" s="192"/>
      <c r="RO399" s="192"/>
      <c r="RP399" s="192"/>
      <c r="RQ399" s="192"/>
      <c r="RR399" s="192"/>
      <c r="RS399" s="192"/>
      <c r="RT399" s="192"/>
      <c r="RU399" s="192"/>
      <c r="RV399" s="192"/>
      <c r="RW399" s="192"/>
      <c r="RX399" s="192"/>
      <c r="RY399" s="192"/>
      <c r="RZ399" s="192"/>
      <c r="SA399" s="192"/>
      <c r="SB399" s="192"/>
      <c r="SC399" s="192"/>
      <c r="SD399" s="192"/>
      <c r="SE399" s="192"/>
      <c r="SF399" s="192"/>
      <c r="SG399" s="192"/>
      <c r="SH399" s="192"/>
      <c r="SI399" s="192"/>
      <c r="SJ399" s="192"/>
      <c r="SK399" s="192"/>
      <c r="SL399" s="192"/>
      <c r="SM399" s="192"/>
      <c r="SN399" s="192"/>
      <c r="SO399" s="192"/>
      <c r="SP399" s="192"/>
      <c r="SQ399" s="192"/>
      <c r="SR399" s="192"/>
      <c r="SS399" s="192"/>
      <c r="ST399" s="192"/>
      <c r="SU399" s="192"/>
      <c r="SV399" s="192"/>
      <c r="SW399" s="192"/>
      <c r="SX399" s="192"/>
      <c r="SY399" s="192"/>
      <c r="SZ399" s="192"/>
      <c r="TA399" s="192"/>
      <c r="TB399" s="192"/>
      <c r="TC399" s="192"/>
      <c r="TD399" s="192"/>
      <c r="TE399" s="192"/>
      <c r="TF399" s="192"/>
      <c r="TG399" s="192"/>
      <c r="TH399" s="192"/>
      <c r="TI399" s="192"/>
      <c r="TJ399" s="192"/>
      <c r="TK399" s="192"/>
      <c r="TL399" s="192"/>
      <c r="TM399" s="192"/>
      <c r="TN399" s="192"/>
      <c r="TO399" s="192"/>
      <c r="TP399" s="192"/>
      <c r="TQ399" s="192"/>
      <c r="TR399" s="192"/>
      <c r="TS399" s="192"/>
      <c r="TT399" s="192"/>
      <c r="TU399" s="192"/>
      <c r="TV399" s="192"/>
      <c r="TW399" s="192"/>
      <c r="TX399" s="192"/>
      <c r="TY399" s="192"/>
      <c r="TZ399" s="192"/>
      <c r="UA399" s="192"/>
      <c r="UB399" s="192"/>
      <c r="UC399" s="192"/>
      <c r="UD399" s="192"/>
      <c r="UE399" s="192"/>
      <c r="UF399" s="192"/>
      <c r="UG399" s="192"/>
      <c r="UH399" s="192"/>
      <c r="UI399" s="192"/>
      <c r="UJ399" s="192"/>
      <c r="UK399" s="192"/>
      <c r="UL399" s="192"/>
      <c r="UM399" s="192"/>
      <c r="UN399" s="192"/>
      <c r="UO399" s="192"/>
      <c r="UP399" s="192"/>
      <c r="UQ399" s="192"/>
      <c r="UR399" s="192"/>
      <c r="US399" s="192"/>
      <c r="UT399" s="192"/>
      <c r="UU399" s="192"/>
      <c r="UV399" s="192"/>
      <c r="UW399" s="192"/>
      <c r="UX399" s="192"/>
      <c r="UY399" s="192"/>
      <c r="UZ399" s="192"/>
      <c r="VA399" s="192"/>
      <c r="VB399" s="192"/>
      <c r="VC399" s="192"/>
      <c r="VD399" s="192"/>
      <c r="VE399" s="192"/>
      <c r="VF399" s="192"/>
      <c r="VG399" s="192"/>
      <c r="VH399" s="192"/>
      <c r="VI399" s="192"/>
      <c r="VJ399" s="192"/>
      <c r="VK399" s="192"/>
      <c r="VL399" s="192"/>
      <c r="VM399" s="192"/>
      <c r="VN399" s="192"/>
      <c r="VO399" s="192"/>
      <c r="VP399" s="192"/>
      <c r="VQ399" s="192"/>
      <c r="VR399" s="192"/>
      <c r="VS399" s="192"/>
      <c r="VT399" s="192"/>
      <c r="VU399" s="192"/>
      <c r="VV399" s="192"/>
      <c r="VW399" s="192"/>
      <c r="VX399" s="192"/>
      <c r="VY399" s="192"/>
      <c r="VZ399" s="192"/>
      <c r="WA399" s="192"/>
      <c r="WB399" s="192"/>
      <c r="WC399" s="192"/>
      <c r="WD399" s="192"/>
      <c r="WE399" s="192"/>
      <c r="WF399" s="192"/>
      <c r="WG399" s="192"/>
      <c r="WH399" s="192"/>
      <c r="WI399" s="192"/>
      <c r="WJ399" s="192"/>
      <c r="WK399" s="192"/>
      <c r="WL399" s="192"/>
      <c r="WM399" s="192"/>
      <c r="WN399" s="192"/>
      <c r="WO399" s="192"/>
      <c r="WP399" s="192"/>
      <c r="WQ399" s="192"/>
      <c r="WR399" s="192"/>
      <c r="WS399" s="192"/>
      <c r="WT399" s="192"/>
      <c r="WU399" s="192"/>
      <c r="WV399" s="192"/>
      <c r="WW399" s="192"/>
      <c r="WX399" s="192"/>
      <c r="WY399" s="192"/>
      <c r="WZ399" s="192"/>
      <c r="XA399" s="192"/>
      <c r="XB399" s="192"/>
      <c r="XC399" s="192"/>
      <c r="XD399" s="192"/>
      <c r="XE399" s="192"/>
      <c r="XF399" s="192"/>
      <c r="XG399" s="192"/>
      <c r="XH399" s="192"/>
      <c r="XI399" s="192"/>
      <c r="XJ399" s="192"/>
      <c r="XK399" s="192"/>
      <c r="XL399" s="192"/>
      <c r="XM399" s="192"/>
      <c r="XN399" s="192"/>
      <c r="XO399" s="192"/>
      <c r="XP399" s="192"/>
      <c r="XQ399" s="192"/>
      <c r="XR399" s="192"/>
      <c r="XS399" s="192"/>
      <c r="XT399" s="192"/>
      <c r="XU399" s="192"/>
      <c r="XV399" s="192"/>
      <c r="XW399" s="192"/>
      <c r="XX399" s="192"/>
      <c r="XY399" s="192"/>
      <c r="XZ399" s="192"/>
      <c r="YA399" s="192"/>
      <c r="YB399" s="192"/>
      <c r="YC399" s="192"/>
      <c r="YD399" s="192"/>
      <c r="YE399" s="192"/>
      <c r="YF399" s="192"/>
      <c r="YG399" s="192"/>
      <c r="YH399" s="192"/>
      <c r="YI399" s="192"/>
      <c r="YJ399" s="192"/>
      <c r="YK399" s="192"/>
      <c r="YL399" s="192"/>
      <c r="YM399" s="192"/>
      <c r="YN399" s="192"/>
      <c r="YO399" s="192"/>
      <c r="YP399" s="192"/>
      <c r="YQ399" s="192"/>
      <c r="YR399" s="192"/>
      <c r="YS399" s="192"/>
      <c r="YT399" s="192"/>
      <c r="YU399" s="192"/>
      <c r="YV399" s="192"/>
      <c r="YW399" s="192"/>
      <c r="YX399" s="192"/>
      <c r="YY399" s="192"/>
      <c r="YZ399" s="192"/>
      <c r="ZA399" s="192"/>
      <c r="ZB399" s="192"/>
      <c r="ZC399" s="192"/>
      <c r="ZD399" s="192"/>
      <c r="ZE399" s="192"/>
      <c r="ZF399" s="192"/>
      <c r="ZG399" s="192"/>
      <c r="ZH399" s="192"/>
      <c r="ZI399" s="192"/>
      <c r="ZJ399" s="192"/>
      <c r="ZK399" s="192"/>
      <c r="ZL399" s="192"/>
      <c r="ZM399" s="192"/>
      <c r="ZN399" s="192"/>
      <c r="ZO399" s="192"/>
      <c r="ZP399" s="192"/>
      <c r="ZQ399" s="192"/>
      <c r="ZR399" s="192"/>
      <c r="ZS399" s="192"/>
      <c r="ZT399" s="192"/>
      <c r="ZU399" s="192"/>
      <c r="ZV399" s="192"/>
      <c r="ZW399" s="192"/>
      <c r="ZX399" s="192"/>
      <c r="ZY399" s="192"/>
      <c r="ZZ399" s="192"/>
      <c r="AAA399" s="192"/>
      <c r="AAB399" s="192"/>
      <c r="AAC399" s="192"/>
      <c r="AAD399" s="192"/>
      <c r="AAE399" s="192"/>
      <c r="AAF399" s="192"/>
      <c r="AAG399" s="192"/>
      <c r="AAH399" s="192"/>
      <c r="AAI399" s="192"/>
      <c r="AAJ399" s="192"/>
      <c r="AAK399" s="192"/>
      <c r="AAL399" s="192"/>
      <c r="AAM399" s="192"/>
      <c r="AAN399" s="192"/>
      <c r="AAO399" s="192"/>
      <c r="AAP399" s="192"/>
      <c r="AAQ399" s="192"/>
      <c r="AAR399" s="192"/>
      <c r="AAS399" s="192"/>
      <c r="AAT399" s="192"/>
      <c r="AAU399" s="192"/>
      <c r="AAV399" s="192"/>
      <c r="AAW399" s="192"/>
      <c r="AAX399" s="192"/>
      <c r="AAY399" s="192"/>
      <c r="AAZ399" s="192"/>
      <c r="ABA399" s="192"/>
      <c r="ABB399" s="192"/>
      <c r="ABC399" s="192"/>
      <c r="ABD399" s="192"/>
      <c r="ABE399" s="192"/>
      <c r="ABF399" s="192"/>
      <c r="ABG399" s="192"/>
      <c r="ABH399" s="192"/>
      <c r="ABI399" s="192"/>
      <c r="ABJ399" s="192"/>
      <c r="ABK399" s="192"/>
      <c r="ABL399" s="192"/>
      <c r="ABM399" s="192"/>
      <c r="ABN399" s="192"/>
      <c r="ABO399" s="192"/>
      <c r="ABP399" s="192"/>
      <c r="ABQ399" s="192"/>
      <c r="ABR399" s="192"/>
      <c r="ABS399" s="192"/>
      <c r="ABT399" s="192"/>
      <c r="ABU399" s="192"/>
      <c r="ABV399" s="192"/>
      <c r="ABW399" s="192"/>
      <c r="ABX399" s="192"/>
      <c r="ABY399" s="192"/>
      <c r="ABZ399" s="192"/>
      <c r="ACA399" s="192"/>
      <c r="ACB399" s="192"/>
      <c r="ACC399" s="192"/>
      <c r="ACD399" s="192"/>
      <c r="ACE399" s="192"/>
      <c r="ACF399" s="192"/>
      <c r="ACG399" s="192"/>
      <c r="ACH399" s="192"/>
      <c r="ACI399" s="192"/>
      <c r="ACJ399" s="192"/>
      <c r="ACK399" s="192"/>
      <c r="ACL399" s="192"/>
      <c r="ACM399" s="192"/>
      <c r="ACN399" s="192"/>
      <c r="ACO399" s="192"/>
      <c r="ACP399" s="192"/>
      <c r="ACQ399" s="192"/>
      <c r="ACR399" s="192"/>
      <c r="ACS399" s="192"/>
      <c r="ACT399" s="192"/>
      <c r="ACU399" s="192"/>
      <c r="ACV399" s="192"/>
      <c r="ACW399" s="192"/>
      <c r="ACX399" s="192"/>
      <c r="ACY399" s="192"/>
      <c r="ACZ399" s="192"/>
      <c r="ADA399" s="192"/>
      <c r="ADB399" s="192"/>
      <c r="ADC399" s="192"/>
      <c r="ADD399" s="192"/>
      <c r="ADE399" s="192"/>
      <c r="ADF399" s="192"/>
      <c r="ADG399" s="192"/>
      <c r="ADH399" s="192"/>
      <c r="ADI399" s="192"/>
      <c r="ADJ399" s="192"/>
      <c r="ADK399" s="192"/>
      <c r="ADL399" s="192"/>
      <c r="ADM399" s="192"/>
      <c r="ADN399" s="192"/>
      <c r="ADO399" s="192"/>
      <c r="ADP399" s="192"/>
      <c r="ADQ399" s="192"/>
      <c r="ADR399" s="192"/>
      <c r="ADS399" s="192"/>
      <c r="ADT399" s="192"/>
      <c r="ADU399" s="192"/>
      <c r="ADV399" s="192"/>
      <c r="ADW399" s="192"/>
      <c r="ADX399" s="192"/>
      <c r="ADY399" s="192"/>
      <c r="ADZ399" s="192"/>
      <c r="AEA399" s="192"/>
      <c r="AEB399" s="192"/>
      <c r="AEC399" s="192"/>
      <c r="AED399" s="192"/>
      <c r="AEE399" s="192"/>
      <c r="AEF399" s="192"/>
      <c r="AEG399" s="192"/>
      <c r="AEH399" s="192"/>
      <c r="AEI399" s="192"/>
      <c r="AEJ399" s="192"/>
      <c r="AEK399" s="192"/>
      <c r="AEL399" s="192"/>
      <c r="AEM399" s="192"/>
      <c r="AEN399" s="192"/>
      <c r="AEO399" s="192"/>
      <c r="AEP399" s="192"/>
      <c r="AEQ399" s="192"/>
      <c r="AER399" s="192"/>
      <c r="AES399" s="192"/>
      <c r="AET399" s="192"/>
      <c r="AEU399" s="192"/>
      <c r="AEV399" s="192"/>
      <c r="AEW399" s="192"/>
      <c r="AEX399" s="192"/>
      <c r="AEY399" s="192"/>
      <c r="AEZ399" s="192"/>
      <c r="AFA399" s="192"/>
      <c r="AFB399" s="192"/>
      <c r="AFC399" s="192"/>
      <c r="AFD399" s="192"/>
      <c r="AFE399" s="192"/>
      <c r="AFF399" s="192"/>
      <c r="AFG399" s="192"/>
      <c r="AFH399" s="192"/>
      <c r="AFI399" s="192"/>
      <c r="AFJ399" s="192"/>
      <c r="AFK399" s="192"/>
      <c r="AFL399" s="192"/>
      <c r="AFM399" s="192"/>
      <c r="AFN399" s="192"/>
      <c r="AFO399" s="192"/>
      <c r="AFP399" s="192"/>
      <c r="AFQ399" s="192"/>
      <c r="AFR399" s="192"/>
      <c r="AFS399" s="192"/>
      <c r="AFT399" s="192"/>
      <c r="AFU399" s="192"/>
      <c r="AFV399" s="192"/>
      <c r="AFW399" s="192"/>
      <c r="AFX399" s="192"/>
      <c r="AFY399" s="192"/>
      <c r="AFZ399" s="192"/>
      <c r="AGA399" s="192"/>
      <c r="AGB399" s="192"/>
      <c r="AGC399" s="192"/>
      <c r="AGD399" s="192"/>
      <c r="AGE399" s="192"/>
      <c r="AGF399" s="192"/>
      <c r="AGG399" s="192"/>
      <c r="AGH399" s="192"/>
      <c r="AGI399" s="192"/>
      <c r="AGJ399" s="192"/>
      <c r="AGK399" s="192"/>
      <c r="AGL399" s="192"/>
      <c r="AGM399" s="192"/>
      <c r="AGN399" s="192"/>
      <c r="AGO399" s="192"/>
      <c r="AGP399" s="192"/>
      <c r="AGQ399" s="192"/>
      <c r="AGR399" s="192"/>
      <c r="AGS399" s="192"/>
      <c r="AGT399" s="192"/>
      <c r="AGU399" s="192"/>
      <c r="AGV399" s="192"/>
      <c r="AGW399" s="192"/>
      <c r="AGX399" s="192"/>
      <c r="AGY399" s="192"/>
      <c r="AGZ399" s="192"/>
      <c r="AHA399" s="192"/>
      <c r="AHB399" s="192"/>
      <c r="AHC399" s="192"/>
      <c r="AHD399" s="192"/>
      <c r="AHE399" s="192"/>
      <c r="AHF399" s="192"/>
      <c r="AHG399" s="192"/>
      <c r="AHH399" s="192"/>
      <c r="AHI399" s="192"/>
      <c r="AHJ399" s="192"/>
      <c r="AHK399" s="192"/>
      <c r="AHL399" s="192"/>
      <c r="AHM399" s="192"/>
      <c r="AHN399" s="192"/>
      <c r="AHO399" s="192"/>
      <c r="AHP399" s="192"/>
      <c r="AHQ399" s="192"/>
      <c r="AHR399" s="192"/>
      <c r="AHS399" s="192"/>
      <c r="AHT399" s="192"/>
      <c r="AHU399" s="192"/>
      <c r="AHV399" s="192"/>
      <c r="AHW399" s="192"/>
      <c r="AHX399" s="192"/>
      <c r="AHY399" s="192"/>
      <c r="AHZ399" s="192"/>
      <c r="AIA399" s="192"/>
      <c r="AIB399" s="192"/>
      <c r="AIC399" s="192"/>
      <c r="AID399" s="192"/>
      <c r="AIE399" s="192"/>
      <c r="AIF399" s="192"/>
      <c r="AIG399" s="192"/>
      <c r="AIH399" s="192"/>
      <c r="AII399" s="192"/>
      <c r="AIJ399" s="192"/>
      <c r="AIK399" s="192"/>
      <c r="AIL399" s="192"/>
      <c r="AIM399" s="192"/>
      <c r="AIN399" s="192"/>
      <c r="AIO399" s="192"/>
      <c r="AIP399" s="192"/>
      <c r="AIQ399" s="192"/>
      <c r="AIR399" s="192"/>
      <c r="AIS399" s="192"/>
      <c r="AIT399" s="192"/>
      <c r="AIU399" s="192"/>
      <c r="AIV399" s="192"/>
      <c r="AIW399" s="192"/>
      <c r="AIX399" s="192"/>
      <c r="AIY399" s="192"/>
      <c r="AIZ399" s="192"/>
      <c r="AJA399" s="192"/>
      <c r="AJB399" s="192"/>
      <c r="AJC399" s="192"/>
      <c r="AJD399" s="192"/>
      <c r="AJE399" s="192"/>
      <c r="AJF399" s="192"/>
      <c r="AJG399" s="192"/>
      <c r="AJH399" s="192"/>
      <c r="AJI399" s="192"/>
      <c r="AJJ399" s="192"/>
      <c r="AJK399" s="192"/>
      <c r="AJL399" s="192"/>
      <c r="AJM399" s="192"/>
      <c r="AJN399" s="192"/>
      <c r="AJO399" s="192"/>
      <c r="AJP399" s="192"/>
      <c r="AJQ399" s="192"/>
      <c r="AJR399" s="192"/>
      <c r="AJS399" s="192"/>
      <c r="AJT399" s="192"/>
      <c r="AJU399" s="192"/>
      <c r="AJV399" s="192"/>
      <c r="AJW399" s="192"/>
      <c r="AJX399" s="192"/>
      <c r="AJY399" s="192"/>
      <c r="AJZ399" s="192"/>
      <c r="AKA399" s="192"/>
      <c r="AKB399" s="192"/>
      <c r="AKC399" s="192"/>
      <c r="AKD399" s="192"/>
      <c r="AKE399" s="192"/>
      <c r="AKF399" s="192"/>
      <c r="AKG399" s="192"/>
      <c r="AKH399" s="192"/>
      <c r="AKI399" s="192"/>
      <c r="AKJ399" s="192"/>
      <c r="AKK399" s="192"/>
      <c r="AKL399" s="192"/>
      <c r="AKM399" s="192"/>
      <c r="AKN399" s="192"/>
      <c r="AKO399" s="192"/>
      <c r="AKP399" s="192"/>
      <c r="AKQ399" s="192"/>
      <c r="AKR399" s="192"/>
      <c r="AKS399" s="192"/>
      <c r="AKT399" s="192"/>
      <c r="AKU399" s="192"/>
      <c r="AKV399" s="192"/>
      <c r="AKW399" s="192"/>
      <c r="AKX399" s="192"/>
      <c r="AKY399" s="192"/>
      <c r="AKZ399" s="192"/>
      <c r="ALA399" s="192"/>
      <c r="ALB399" s="192"/>
      <c r="ALC399" s="192"/>
      <c r="ALD399" s="192"/>
      <c r="ALE399" s="192"/>
      <c r="ALF399" s="192"/>
      <c r="ALG399" s="192"/>
      <c r="ALH399" s="192"/>
      <c r="ALI399" s="192"/>
      <c r="ALJ399" s="192"/>
      <c r="ALK399" s="192"/>
      <c r="ALL399" s="192"/>
      <c r="ALM399" s="192"/>
      <c r="ALN399" s="192"/>
      <c r="ALO399" s="192"/>
      <c r="ALP399" s="192"/>
      <c r="ALQ399" s="192"/>
      <c r="ALR399" s="192"/>
      <c r="ALS399" s="192"/>
      <c r="ALT399" s="192"/>
      <c r="ALU399" s="192"/>
      <c r="ALV399" s="192"/>
      <c r="ALW399" s="192"/>
      <c r="ALX399" s="192"/>
      <c r="ALY399" s="192"/>
      <c r="ALZ399" s="192"/>
      <c r="AMA399" s="192"/>
      <c r="AMB399" s="192"/>
      <c r="AMC399" s="192"/>
      <c r="AMD399" s="192"/>
      <c r="AME399" s="192"/>
      <c r="AMF399" s="192"/>
      <c r="AMG399" s="192"/>
      <c r="AMH399" s="192"/>
      <c r="AMI399" s="192"/>
      <c r="AMJ399" s="192"/>
    </row>
    <row r="400" spans="1:1024" s="220" customFormat="1" ht="93" customHeight="1" x14ac:dyDescent="0.25">
      <c r="A400" s="672"/>
      <c r="B400" s="673"/>
      <c r="C400" s="671"/>
      <c r="D400" s="671"/>
      <c r="E400" s="672"/>
      <c r="F400" s="671"/>
      <c r="G400" s="673"/>
      <c r="H400" s="672"/>
      <c r="I400" s="189" t="s">
        <v>1869</v>
      </c>
      <c r="J400" s="190" t="s">
        <v>6</v>
      </c>
      <c r="K400" s="190" t="s">
        <v>1870</v>
      </c>
      <c r="L400" s="189" t="str">
        <f>VLOOKUP(MID(K400,1,4),CódigosRetorno!$A$2:$B$1795,2,FALSE())</f>
        <v>La sumatoria consignados en descuentos globales no corresponden al total.</v>
      </c>
      <c r="M400" s="187" t="s">
        <v>8</v>
      </c>
      <c r="N400" s="191"/>
      <c r="O400" s="192"/>
      <c r="P400" s="192"/>
      <c r="Q400" s="192"/>
      <c r="R400" s="192"/>
      <c r="S400" s="192"/>
      <c r="T400" s="192"/>
      <c r="U400" s="192"/>
      <c r="V400" s="192"/>
      <c r="W400" s="192"/>
      <c r="X400" s="192"/>
      <c r="Y400" s="192"/>
      <c r="Z400" s="192"/>
      <c r="AA400" s="192"/>
      <c r="AB400" s="192"/>
      <c r="AC400" s="192"/>
      <c r="AD400" s="192"/>
      <c r="AE400" s="192"/>
      <c r="AF400" s="192"/>
      <c r="AG400" s="192"/>
      <c r="AH400" s="192"/>
      <c r="AI400" s="192"/>
      <c r="AJ400" s="192"/>
      <c r="AK400" s="192"/>
      <c r="AL400" s="192"/>
      <c r="AM400" s="192"/>
      <c r="AN400" s="192"/>
      <c r="AO400" s="192"/>
      <c r="AP400" s="192"/>
      <c r="AQ400" s="192"/>
      <c r="AR400" s="192"/>
      <c r="AS400" s="192"/>
      <c r="AT400" s="192"/>
      <c r="AU400" s="192"/>
      <c r="AV400" s="192"/>
      <c r="AW400" s="192"/>
      <c r="AX400" s="192"/>
      <c r="AY400" s="192"/>
      <c r="AZ400" s="192"/>
      <c r="BA400" s="192"/>
      <c r="BB400" s="192"/>
      <c r="BC400" s="192"/>
      <c r="BD400" s="192"/>
      <c r="BE400" s="192"/>
      <c r="BF400" s="192"/>
      <c r="BG400" s="192"/>
      <c r="BH400" s="192"/>
      <c r="BI400" s="192"/>
      <c r="BJ400" s="192"/>
      <c r="BK400" s="192"/>
      <c r="BL400" s="192"/>
      <c r="BM400" s="192"/>
      <c r="BN400" s="192"/>
      <c r="BO400" s="192"/>
      <c r="BP400" s="192"/>
      <c r="BQ400" s="192"/>
      <c r="BR400" s="192"/>
      <c r="BS400" s="192"/>
      <c r="BT400" s="192"/>
      <c r="BU400" s="192"/>
      <c r="BV400" s="192"/>
      <c r="BW400" s="192"/>
      <c r="BX400" s="192"/>
      <c r="BY400" s="192"/>
      <c r="BZ400" s="192"/>
      <c r="CA400" s="192"/>
      <c r="CB400" s="192"/>
      <c r="CC400" s="192"/>
      <c r="CD400" s="192"/>
      <c r="CE400" s="192"/>
      <c r="CF400" s="192"/>
      <c r="CG400" s="192"/>
      <c r="CH400" s="192"/>
      <c r="CI400" s="192"/>
      <c r="CJ400" s="192"/>
      <c r="CK400" s="192"/>
      <c r="CL400" s="192"/>
      <c r="CM400" s="192"/>
      <c r="CN400" s="192"/>
      <c r="CO400" s="192"/>
      <c r="CP400" s="192"/>
      <c r="CQ400" s="192"/>
      <c r="CR400" s="192"/>
      <c r="CS400" s="192"/>
      <c r="CT400" s="192"/>
      <c r="CU400" s="192"/>
      <c r="CV400" s="192"/>
      <c r="CW400" s="192"/>
      <c r="CX400" s="192"/>
      <c r="CY400" s="192"/>
      <c r="CZ400" s="192"/>
      <c r="DA400" s="192"/>
      <c r="DB400" s="192"/>
      <c r="DC400" s="192"/>
      <c r="DD400" s="192"/>
      <c r="DE400" s="192"/>
      <c r="DF400" s="192"/>
      <c r="DG400" s="192"/>
      <c r="DH400" s="192"/>
      <c r="DI400" s="192"/>
      <c r="DJ400" s="192"/>
      <c r="DK400" s="192"/>
      <c r="DL400" s="192"/>
      <c r="DM400" s="192"/>
      <c r="DN400" s="192"/>
      <c r="DO400" s="192"/>
      <c r="DP400" s="192"/>
      <c r="DQ400" s="192"/>
      <c r="DR400" s="192"/>
      <c r="DS400" s="192"/>
      <c r="DT400" s="192"/>
      <c r="DU400" s="192"/>
      <c r="DV400" s="192"/>
      <c r="DW400" s="192"/>
      <c r="DX400" s="192"/>
      <c r="DY400" s="192"/>
      <c r="DZ400" s="192"/>
      <c r="EA400" s="192"/>
      <c r="EB400" s="192"/>
      <c r="EC400" s="192"/>
      <c r="ED400" s="192"/>
      <c r="EE400" s="192"/>
      <c r="EF400" s="192"/>
      <c r="EG400" s="192"/>
      <c r="EH400" s="192"/>
      <c r="EI400" s="192"/>
      <c r="EJ400" s="192"/>
      <c r="EK400" s="192"/>
      <c r="EL400" s="192"/>
      <c r="EM400" s="192"/>
      <c r="EN400" s="192"/>
      <c r="EO400" s="192"/>
      <c r="EP400" s="192"/>
      <c r="EQ400" s="192"/>
      <c r="ER400" s="192"/>
      <c r="ES400" s="192"/>
      <c r="ET400" s="192"/>
      <c r="EU400" s="192"/>
      <c r="EV400" s="192"/>
      <c r="EW400" s="192"/>
      <c r="EX400" s="192"/>
      <c r="EY400" s="192"/>
      <c r="EZ400" s="192"/>
      <c r="FA400" s="192"/>
      <c r="FB400" s="192"/>
      <c r="FC400" s="192"/>
      <c r="FD400" s="192"/>
      <c r="FE400" s="192"/>
      <c r="FF400" s="192"/>
      <c r="FG400" s="192"/>
      <c r="FH400" s="192"/>
      <c r="FI400" s="192"/>
      <c r="FJ400" s="192"/>
      <c r="FK400" s="192"/>
      <c r="FL400" s="192"/>
      <c r="FM400" s="192"/>
      <c r="FN400" s="192"/>
      <c r="FO400" s="192"/>
      <c r="FP400" s="192"/>
      <c r="FQ400" s="192"/>
      <c r="FR400" s="192"/>
      <c r="FS400" s="192"/>
      <c r="FT400" s="192"/>
      <c r="FU400" s="192"/>
      <c r="FV400" s="192"/>
      <c r="FW400" s="192"/>
      <c r="FX400" s="192"/>
      <c r="FY400" s="192"/>
      <c r="FZ400" s="192"/>
      <c r="GA400" s="192"/>
      <c r="GB400" s="192"/>
      <c r="GC400" s="192"/>
      <c r="GD400" s="192"/>
      <c r="GE400" s="192"/>
      <c r="GF400" s="192"/>
      <c r="GG400" s="192"/>
      <c r="GH400" s="192"/>
      <c r="GI400" s="192"/>
      <c r="GJ400" s="192"/>
      <c r="GK400" s="192"/>
      <c r="GL400" s="192"/>
      <c r="GM400" s="192"/>
      <c r="GN400" s="192"/>
      <c r="GO400" s="192"/>
      <c r="GP400" s="192"/>
      <c r="GQ400" s="192"/>
      <c r="GR400" s="192"/>
      <c r="GS400" s="192"/>
      <c r="GT400" s="192"/>
      <c r="GU400" s="192"/>
      <c r="GV400" s="192"/>
      <c r="GW400" s="192"/>
      <c r="GX400" s="192"/>
      <c r="GY400" s="192"/>
      <c r="GZ400" s="192"/>
      <c r="HA400" s="192"/>
      <c r="HB400" s="192"/>
      <c r="HC400" s="192"/>
      <c r="HD400" s="192"/>
      <c r="HE400" s="192"/>
      <c r="HF400" s="192"/>
      <c r="HG400" s="192"/>
      <c r="HH400" s="192"/>
      <c r="HI400" s="192"/>
      <c r="HJ400" s="192"/>
      <c r="HK400" s="192"/>
      <c r="HL400" s="192"/>
      <c r="HM400" s="192"/>
      <c r="HN400" s="192"/>
      <c r="HO400" s="192"/>
      <c r="HP400" s="192"/>
      <c r="HQ400" s="192"/>
      <c r="HR400" s="192"/>
      <c r="HS400" s="192"/>
      <c r="HT400" s="192"/>
      <c r="HU400" s="192"/>
      <c r="HV400" s="192"/>
      <c r="HW400" s="192"/>
      <c r="HX400" s="192"/>
      <c r="HY400" s="192"/>
      <c r="HZ400" s="192"/>
      <c r="IA400" s="192"/>
      <c r="IB400" s="192"/>
      <c r="IC400" s="192"/>
      <c r="ID400" s="192"/>
      <c r="IE400" s="192"/>
      <c r="IF400" s="192"/>
      <c r="IG400" s="192"/>
      <c r="IH400" s="192"/>
      <c r="II400" s="192"/>
      <c r="IJ400" s="192"/>
      <c r="IK400" s="192"/>
      <c r="IL400" s="192"/>
      <c r="IM400" s="192"/>
      <c r="IN400" s="192"/>
      <c r="IO400" s="192"/>
      <c r="IP400" s="192"/>
      <c r="IQ400" s="192"/>
      <c r="IR400" s="192"/>
      <c r="IS400" s="192"/>
      <c r="IT400" s="192"/>
      <c r="IU400" s="192"/>
      <c r="IV400" s="192"/>
      <c r="IW400" s="192"/>
      <c r="IX400" s="192"/>
      <c r="IY400" s="192"/>
      <c r="IZ400" s="192"/>
      <c r="JA400" s="192"/>
      <c r="JB400" s="192"/>
      <c r="JC400" s="192"/>
      <c r="JD400" s="192"/>
      <c r="JE400" s="192"/>
      <c r="JF400" s="192"/>
      <c r="JG400" s="192"/>
      <c r="JH400" s="192"/>
      <c r="JI400" s="192"/>
      <c r="JJ400" s="192"/>
      <c r="JK400" s="192"/>
      <c r="JL400" s="192"/>
      <c r="JM400" s="192"/>
      <c r="JN400" s="192"/>
      <c r="JO400" s="192"/>
      <c r="JP400" s="192"/>
      <c r="JQ400" s="192"/>
      <c r="JR400" s="192"/>
      <c r="JS400" s="192"/>
      <c r="JT400" s="192"/>
      <c r="JU400" s="192"/>
      <c r="JV400" s="192"/>
      <c r="JW400" s="192"/>
      <c r="JX400" s="192"/>
      <c r="JY400" s="192"/>
      <c r="JZ400" s="192"/>
      <c r="KA400" s="192"/>
      <c r="KB400" s="192"/>
      <c r="KC400" s="192"/>
      <c r="KD400" s="192"/>
      <c r="KE400" s="192"/>
      <c r="KF400" s="192"/>
      <c r="KG400" s="192"/>
      <c r="KH400" s="192"/>
      <c r="KI400" s="192"/>
      <c r="KJ400" s="192"/>
      <c r="KK400" s="192"/>
      <c r="KL400" s="192"/>
      <c r="KM400" s="192"/>
      <c r="KN400" s="192"/>
      <c r="KO400" s="192"/>
      <c r="KP400" s="192"/>
      <c r="KQ400" s="192"/>
      <c r="KR400" s="192"/>
      <c r="KS400" s="192"/>
      <c r="KT400" s="192"/>
      <c r="KU400" s="192"/>
      <c r="KV400" s="192"/>
      <c r="KW400" s="192"/>
      <c r="KX400" s="192"/>
      <c r="KY400" s="192"/>
      <c r="KZ400" s="192"/>
      <c r="LA400" s="192"/>
      <c r="LB400" s="192"/>
      <c r="LC400" s="192"/>
      <c r="LD400" s="192"/>
      <c r="LE400" s="192"/>
      <c r="LF400" s="192"/>
      <c r="LG400" s="192"/>
      <c r="LH400" s="192"/>
      <c r="LI400" s="192"/>
      <c r="LJ400" s="192"/>
      <c r="LK400" s="192"/>
      <c r="LL400" s="192"/>
      <c r="LM400" s="192"/>
      <c r="LN400" s="192"/>
      <c r="LO400" s="192"/>
      <c r="LP400" s="192"/>
      <c r="LQ400" s="192"/>
      <c r="LR400" s="192"/>
      <c r="LS400" s="192"/>
      <c r="LT400" s="192"/>
      <c r="LU400" s="192"/>
      <c r="LV400" s="192"/>
      <c r="LW400" s="192"/>
      <c r="LX400" s="192"/>
      <c r="LY400" s="192"/>
      <c r="LZ400" s="192"/>
      <c r="MA400" s="192"/>
      <c r="MB400" s="192"/>
      <c r="MC400" s="192"/>
      <c r="MD400" s="192"/>
      <c r="ME400" s="192"/>
      <c r="MF400" s="192"/>
      <c r="MG400" s="192"/>
      <c r="MH400" s="192"/>
      <c r="MI400" s="192"/>
      <c r="MJ400" s="192"/>
      <c r="MK400" s="192"/>
      <c r="ML400" s="192"/>
      <c r="MM400" s="192"/>
      <c r="MN400" s="192"/>
      <c r="MO400" s="192"/>
      <c r="MP400" s="192"/>
      <c r="MQ400" s="192"/>
      <c r="MR400" s="192"/>
      <c r="MS400" s="192"/>
      <c r="MT400" s="192"/>
      <c r="MU400" s="192"/>
      <c r="MV400" s="192"/>
      <c r="MW400" s="192"/>
      <c r="MX400" s="192"/>
      <c r="MY400" s="192"/>
      <c r="MZ400" s="192"/>
      <c r="NA400" s="192"/>
      <c r="NB400" s="192"/>
      <c r="NC400" s="192"/>
      <c r="ND400" s="192"/>
      <c r="NE400" s="192"/>
      <c r="NF400" s="192"/>
      <c r="NG400" s="192"/>
      <c r="NH400" s="192"/>
      <c r="NI400" s="192"/>
      <c r="NJ400" s="192"/>
      <c r="NK400" s="192"/>
      <c r="NL400" s="192"/>
      <c r="NM400" s="192"/>
      <c r="NN400" s="192"/>
      <c r="NO400" s="192"/>
      <c r="NP400" s="192"/>
      <c r="NQ400" s="192"/>
      <c r="NR400" s="192"/>
      <c r="NS400" s="192"/>
      <c r="NT400" s="192"/>
      <c r="NU400" s="192"/>
      <c r="NV400" s="192"/>
      <c r="NW400" s="192"/>
      <c r="NX400" s="192"/>
      <c r="NY400" s="192"/>
      <c r="NZ400" s="192"/>
      <c r="OA400" s="192"/>
      <c r="OB400" s="192"/>
      <c r="OC400" s="192"/>
      <c r="OD400" s="192"/>
      <c r="OE400" s="192"/>
      <c r="OF400" s="192"/>
      <c r="OG400" s="192"/>
      <c r="OH400" s="192"/>
      <c r="OI400" s="192"/>
      <c r="OJ400" s="192"/>
      <c r="OK400" s="192"/>
      <c r="OL400" s="192"/>
      <c r="OM400" s="192"/>
      <c r="ON400" s="192"/>
      <c r="OO400" s="192"/>
      <c r="OP400" s="192"/>
      <c r="OQ400" s="192"/>
      <c r="OR400" s="192"/>
      <c r="OS400" s="192"/>
      <c r="OT400" s="192"/>
      <c r="OU400" s="192"/>
      <c r="OV400" s="192"/>
      <c r="OW400" s="192"/>
      <c r="OX400" s="192"/>
      <c r="OY400" s="192"/>
      <c r="OZ400" s="192"/>
      <c r="PA400" s="192"/>
      <c r="PB400" s="192"/>
      <c r="PC400" s="192"/>
      <c r="PD400" s="192"/>
      <c r="PE400" s="192"/>
      <c r="PF400" s="192"/>
      <c r="PG400" s="192"/>
      <c r="PH400" s="192"/>
      <c r="PI400" s="192"/>
      <c r="PJ400" s="192"/>
      <c r="PK400" s="192"/>
      <c r="PL400" s="192"/>
      <c r="PM400" s="192"/>
      <c r="PN400" s="192"/>
      <c r="PO400" s="192"/>
      <c r="PP400" s="192"/>
      <c r="PQ400" s="192"/>
      <c r="PR400" s="192"/>
      <c r="PS400" s="192"/>
      <c r="PT400" s="192"/>
      <c r="PU400" s="192"/>
      <c r="PV400" s="192"/>
      <c r="PW400" s="192"/>
      <c r="PX400" s="192"/>
      <c r="PY400" s="192"/>
      <c r="PZ400" s="192"/>
      <c r="QA400" s="192"/>
      <c r="QB400" s="192"/>
      <c r="QC400" s="192"/>
      <c r="QD400" s="192"/>
      <c r="QE400" s="192"/>
      <c r="QF400" s="192"/>
      <c r="QG400" s="192"/>
      <c r="QH400" s="192"/>
      <c r="QI400" s="192"/>
      <c r="QJ400" s="192"/>
      <c r="QK400" s="192"/>
      <c r="QL400" s="192"/>
      <c r="QM400" s="192"/>
      <c r="QN400" s="192"/>
      <c r="QO400" s="192"/>
      <c r="QP400" s="192"/>
      <c r="QQ400" s="192"/>
      <c r="QR400" s="192"/>
      <c r="QS400" s="192"/>
      <c r="QT400" s="192"/>
      <c r="QU400" s="192"/>
      <c r="QV400" s="192"/>
      <c r="QW400" s="192"/>
      <c r="QX400" s="192"/>
      <c r="QY400" s="192"/>
      <c r="QZ400" s="192"/>
      <c r="RA400" s="192"/>
      <c r="RB400" s="192"/>
      <c r="RC400" s="192"/>
      <c r="RD400" s="192"/>
      <c r="RE400" s="192"/>
      <c r="RF400" s="192"/>
      <c r="RG400" s="192"/>
      <c r="RH400" s="192"/>
      <c r="RI400" s="192"/>
      <c r="RJ400" s="192"/>
      <c r="RK400" s="192"/>
      <c r="RL400" s="192"/>
      <c r="RM400" s="192"/>
      <c r="RN400" s="192"/>
      <c r="RO400" s="192"/>
      <c r="RP400" s="192"/>
      <c r="RQ400" s="192"/>
      <c r="RR400" s="192"/>
      <c r="RS400" s="192"/>
      <c r="RT400" s="192"/>
      <c r="RU400" s="192"/>
      <c r="RV400" s="192"/>
      <c r="RW400" s="192"/>
      <c r="RX400" s="192"/>
      <c r="RY400" s="192"/>
      <c r="RZ400" s="192"/>
      <c r="SA400" s="192"/>
      <c r="SB400" s="192"/>
      <c r="SC400" s="192"/>
      <c r="SD400" s="192"/>
      <c r="SE400" s="192"/>
      <c r="SF400" s="192"/>
      <c r="SG400" s="192"/>
      <c r="SH400" s="192"/>
      <c r="SI400" s="192"/>
      <c r="SJ400" s="192"/>
      <c r="SK400" s="192"/>
      <c r="SL400" s="192"/>
      <c r="SM400" s="192"/>
      <c r="SN400" s="192"/>
      <c r="SO400" s="192"/>
      <c r="SP400" s="192"/>
      <c r="SQ400" s="192"/>
      <c r="SR400" s="192"/>
      <c r="SS400" s="192"/>
      <c r="ST400" s="192"/>
      <c r="SU400" s="192"/>
      <c r="SV400" s="192"/>
      <c r="SW400" s="192"/>
      <c r="SX400" s="192"/>
      <c r="SY400" s="192"/>
      <c r="SZ400" s="192"/>
      <c r="TA400" s="192"/>
      <c r="TB400" s="192"/>
      <c r="TC400" s="192"/>
      <c r="TD400" s="192"/>
      <c r="TE400" s="192"/>
      <c r="TF400" s="192"/>
      <c r="TG400" s="192"/>
      <c r="TH400" s="192"/>
      <c r="TI400" s="192"/>
      <c r="TJ400" s="192"/>
      <c r="TK400" s="192"/>
      <c r="TL400" s="192"/>
      <c r="TM400" s="192"/>
      <c r="TN400" s="192"/>
      <c r="TO400" s="192"/>
      <c r="TP400" s="192"/>
      <c r="TQ400" s="192"/>
      <c r="TR400" s="192"/>
      <c r="TS400" s="192"/>
      <c r="TT400" s="192"/>
      <c r="TU400" s="192"/>
      <c r="TV400" s="192"/>
      <c r="TW400" s="192"/>
      <c r="TX400" s="192"/>
      <c r="TY400" s="192"/>
      <c r="TZ400" s="192"/>
      <c r="UA400" s="192"/>
      <c r="UB400" s="192"/>
      <c r="UC400" s="192"/>
      <c r="UD400" s="192"/>
      <c r="UE400" s="192"/>
      <c r="UF400" s="192"/>
      <c r="UG400" s="192"/>
      <c r="UH400" s="192"/>
      <c r="UI400" s="192"/>
      <c r="UJ400" s="192"/>
      <c r="UK400" s="192"/>
      <c r="UL400" s="192"/>
      <c r="UM400" s="192"/>
      <c r="UN400" s="192"/>
      <c r="UO400" s="192"/>
      <c r="UP400" s="192"/>
      <c r="UQ400" s="192"/>
      <c r="UR400" s="192"/>
      <c r="US400" s="192"/>
      <c r="UT400" s="192"/>
      <c r="UU400" s="192"/>
      <c r="UV400" s="192"/>
      <c r="UW400" s="192"/>
      <c r="UX400" s="192"/>
      <c r="UY400" s="192"/>
      <c r="UZ400" s="192"/>
      <c r="VA400" s="192"/>
      <c r="VB400" s="192"/>
      <c r="VC400" s="192"/>
      <c r="VD400" s="192"/>
      <c r="VE400" s="192"/>
      <c r="VF400" s="192"/>
      <c r="VG400" s="192"/>
      <c r="VH400" s="192"/>
      <c r="VI400" s="192"/>
      <c r="VJ400" s="192"/>
      <c r="VK400" s="192"/>
      <c r="VL400" s="192"/>
      <c r="VM400" s="192"/>
      <c r="VN400" s="192"/>
      <c r="VO400" s="192"/>
      <c r="VP400" s="192"/>
      <c r="VQ400" s="192"/>
      <c r="VR400" s="192"/>
      <c r="VS400" s="192"/>
      <c r="VT400" s="192"/>
      <c r="VU400" s="192"/>
      <c r="VV400" s="192"/>
      <c r="VW400" s="192"/>
      <c r="VX400" s="192"/>
      <c r="VY400" s="192"/>
      <c r="VZ400" s="192"/>
      <c r="WA400" s="192"/>
      <c r="WB400" s="192"/>
      <c r="WC400" s="192"/>
      <c r="WD400" s="192"/>
      <c r="WE400" s="192"/>
      <c r="WF400" s="192"/>
      <c r="WG400" s="192"/>
      <c r="WH400" s="192"/>
      <c r="WI400" s="192"/>
      <c r="WJ400" s="192"/>
      <c r="WK400" s="192"/>
      <c r="WL400" s="192"/>
      <c r="WM400" s="192"/>
      <c r="WN400" s="192"/>
      <c r="WO400" s="192"/>
      <c r="WP400" s="192"/>
      <c r="WQ400" s="192"/>
      <c r="WR400" s="192"/>
      <c r="WS400" s="192"/>
      <c r="WT400" s="192"/>
      <c r="WU400" s="192"/>
      <c r="WV400" s="192"/>
      <c r="WW400" s="192"/>
      <c r="WX400" s="192"/>
      <c r="WY400" s="192"/>
      <c r="WZ400" s="192"/>
      <c r="XA400" s="192"/>
      <c r="XB400" s="192"/>
      <c r="XC400" s="192"/>
      <c r="XD400" s="192"/>
      <c r="XE400" s="192"/>
      <c r="XF400" s="192"/>
      <c r="XG400" s="192"/>
      <c r="XH400" s="192"/>
      <c r="XI400" s="192"/>
      <c r="XJ400" s="192"/>
      <c r="XK400" s="192"/>
      <c r="XL400" s="192"/>
      <c r="XM400" s="192"/>
      <c r="XN400" s="192"/>
      <c r="XO400" s="192"/>
      <c r="XP400" s="192"/>
      <c r="XQ400" s="192"/>
      <c r="XR400" s="192"/>
      <c r="XS400" s="192"/>
      <c r="XT400" s="192"/>
      <c r="XU400" s="192"/>
      <c r="XV400" s="192"/>
      <c r="XW400" s="192"/>
      <c r="XX400" s="192"/>
      <c r="XY400" s="192"/>
      <c r="XZ400" s="192"/>
      <c r="YA400" s="192"/>
      <c r="YB400" s="192"/>
      <c r="YC400" s="192"/>
      <c r="YD400" s="192"/>
      <c r="YE400" s="192"/>
      <c r="YF400" s="192"/>
      <c r="YG400" s="192"/>
      <c r="YH400" s="192"/>
      <c r="YI400" s="192"/>
      <c r="YJ400" s="192"/>
      <c r="YK400" s="192"/>
      <c r="YL400" s="192"/>
      <c r="YM400" s="192"/>
      <c r="YN400" s="192"/>
      <c r="YO400" s="192"/>
      <c r="YP400" s="192"/>
      <c r="YQ400" s="192"/>
      <c r="YR400" s="192"/>
      <c r="YS400" s="192"/>
      <c r="YT400" s="192"/>
      <c r="YU400" s="192"/>
      <c r="YV400" s="192"/>
      <c r="YW400" s="192"/>
      <c r="YX400" s="192"/>
      <c r="YY400" s="192"/>
      <c r="YZ400" s="192"/>
      <c r="ZA400" s="192"/>
      <c r="ZB400" s="192"/>
      <c r="ZC400" s="192"/>
      <c r="ZD400" s="192"/>
      <c r="ZE400" s="192"/>
      <c r="ZF400" s="192"/>
      <c r="ZG400" s="192"/>
      <c r="ZH400" s="192"/>
      <c r="ZI400" s="192"/>
      <c r="ZJ400" s="192"/>
      <c r="ZK400" s="192"/>
      <c r="ZL400" s="192"/>
      <c r="ZM400" s="192"/>
      <c r="ZN400" s="192"/>
      <c r="ZO400" s="192"/>
      <c r="ZP400" s="192"/>
      <c r="ZQ400" s="192"/>
      <c r="ZR400" s="192"/>
      <c r="ZS400" s="192"/>
      <c r="ZT400" s="192"/>
      <c r="ZU400" s="192"/>
      <c r="ZV400" s="192"/>
      <c r="ZW400" s="192"/>
      <c r="ZX400" s="192"/>
      <c r="ZY400" s="192"/>
      <c r="ZZ400" s="192"/>
      <c r="AAA400" s="192"/>
      <c r="AAB400" s="192"/>
      <c r="AAC400" s="192"/>
      <c r="AAD400" s="192"/>
      <c r="AAE400" s="192"/>
      <c r="AAF400" s="192"/>
      <c r="AAG400" s="192"/>
      <c r="AAH400" s="192"/>
      <c r="AAI400" s="192"/>
      <c r="AAJ400" s="192"/>
      <c r="AAK400" s="192"/>
      <c r="AAL400" s="192"/>
      <c r="AAM400" s="192"/>
      <c r="AAN400" s="192"/>
      <c r="AAO400" s="192"/>
      <c r="AAP400" s="192"/>
      <c r="AAQ400" s="192"/>
      <c r="AAR400" s="192"/>
      <c r="AAS400" s="192"/>
      <c r="AAT400" s="192"/>
      <c r="AAU400" s="192"/>
      <c r="AAV400" s="192"/>
      <c r="AAW400" s="192"/>
      <c r="AAX400" s="192"/>
      <c r="AAY400" s="192"/>
      <c r="AAZ400" s="192"/>
      <c r="ABA400" s="192"/>
      <c r="ABB400" s="192"/>
      <c r="ABC400" s="192"/>
      <c r="ABD400" s="192"/>
      <c r="ABE400" s="192"/>
      <c r="ABF400" s="192"/>
      <c r="ABG400" s="192"/>
      <c r="ABH400" s="192"/>
      <c r="ABI400" s="192"/>
      <c r="ABJ400" s="192"/>
      <c r="ABK400" s="192"/>
      <c r="ABL400" s="192"/>
      <c r="ABM400" s="192"/>
      <c r="ABN400" s="192"/>
      <c r="ABO400" s="192"/>
      <c r="ABP400" s="192"/>
      <c r="ABQ400" s="192"/>
      <c r="ABR400" s="192"/>
      <c r="ABS400" s="192"/>
      <c r="ABT400" s="192"/>
      <c r="ABU400" s="192"/>
      <c r="ABV400" s="192"/>
      <c r="ABW400" s="192"/>
      <c r="ABX400" s="192"/>
      <c r="ABY400" s="192"/>
      <c r="ABZ400" s="192"/>
      <c r="ACA400" s="192"/>
      <c r="ACB400" s="192"/>
      <c r="ACC400" s="192"/>
      <c r="ACD400" s="192"/>
      <c r="ACE400" s="192"/>
      <c r="ACF400" s="192"/>
      <c r="ACG400" s="192"/>
      <c r="ACH400" s="192"/>
      <c r="ACI400" s="192"/>
      <c r="ACJ400" s="192"/>
      <c r="ACK400" s="192"/>
      <c r="ACL400" s="192"/>
      <c r="ACM400" s="192"/>
      <c r="ACN400" s="192"/>
      <c r="ACO400" s="192"/>
      <c r="ACP400" s="192"/>
      <c r="ACQ400" s="192"/>
      <c r="ACR400" s="192"/>
      <c r="ACS400" s="192"/>
      <c r="ACT400" s="192"/>
      <c r="ACU400" s="192"/>
      <c r="ACV400" s="192"/>
      <c r="ACW400" s="192"/>
      <c r="ACX400" s="192"/>
      <c r="ACY400" s="192"/>
      <c r="ACZ400" s="192"/>
      <c r="ADA400" s="192"/>
      <c r="ADB400" s="192"/>
      <c r="ADC400" s="192"/>
      <c r="ADD400" s="192"/>
      <c r="ADE400" s="192"/>
      <c r="ADF400" s="192"/>
      <c r="ADG400" s="192"/>
      <c r="ADH400" s="192"/>
      <c r="ADI400" s="192"/>
      <c r="ADJ400" s="192"/>
      <c r="ADK400" s="192"/>
      <c r="ADL400" s="192"/>
      <c r="ADM400" s="192"/>
      <c r="ADN400" s="192"/>
      <c r="ADO400" s="192"/>
      <c r="ADP400" s="192"/>
      <c r="ADQ400" s="192"/>
      <c r="ADR400" s="192"/>
      <c r="ADS400" s="192"/>
      <c r="ADT400" s="192"/>
      <c r="ADU400" s="192"/>
      <c r="ADV400" s="192"/>
      <c r="ADW400" s="192"/>
      <c r="ADX400" s="192"/>
      <c r="ADY400" s="192"/>
      <c r="ADZ400" s="192"/>
      <c r="AEA400" s="192"/>
      <c r="AEB400" s="192"/>
      <c r="AEC400" s="192"/>
      <c r="AED400" s="192"/>
      <c r="AEE400" s="192"/>
      <c r="AEF400" s="192"/>
      <c r="AEG400" s="192"/>
      <c r="AEH400" s="192"/>
      <c r="AEI400" s="192"/>
      <c r="AEJ400" s="192"/>
      <c r="AEK400" s="192"/>
      <c r="AEL400" s="192"/>
      <c r="AEM400" s="192"/>
      <c r="AEN400" s="192"/>
      <c r="AEO400" s="192"/>
      <c r="AEP400" s="192"/>
      <c r="AEQ400" s="192"/>
      <c r="AER400" s="192"/>
      <c r="AES400" s="192"/>
      <c r="AET400" s="192"/>
      <c r="AEU400" s="192"/>
      <c r="AEV400" s="192"/>
      <c r="AEW400" s="192"/>
      <c r="AEX400" s="192"/>
      <c r="AEY400" s="192"/>
      <c r="AEZ400" s="192"/>
      <c r="AFA400" s="192"/>
      <c r="AFB400" s="192"/>
      <c r="AFC400" s="192"/>
      <c r="AFD400" s="192"/>
      <c r="AFE400" s="192"/>
      <c r="AFF400" s="192"/>
      <c r="AFG400" s="192"/>
      <c r="AFH400" s="192"/>
      <c r="AFI400" s="192"/>
      <c r="AFJ400" s="192"/>
      <c r="AFK400" s="192"/>
      <c r="AFL400" s="192"/>
      <c r="AFM400" s="192"/>
      <c r="AFN400" s="192"/>
      <c r="AFO400" s="192"/>
      <c r="AFP400" s="192"/>
      <c r="AFQ400" s="192"/>
      <c r="AFR400" s="192"/>
      <c r="AFS400" s="192"/>
      <c r="AFT400" s="192"/>
      <c r="AFU400" s="192"/>
      <c r="AFV400" s="192"/>
      <c r="AFW400" s="192"/>
      <c r="AFX400" s="192"/>
      <c r="AFY400" s="192"/>
      <c r="AFZ400" s="192"/>
      <c r="AGA400" s="192"/>
      <c r="AGB400" s="192"/>
      <c r="AGC400" s="192"/>
      <c r="AGD400" s="192"/>
      <c r="AGE400" s="192"/>
      <c r="AGF400" s="192"/>
      <c r="AGG400" s="192"/>
      <c r="AGH400" s="192"/>
      <c r="AGI400" s="192"/>
      <c r="AGJ400" s="192"/>
      <c r="AGK400" s="192"/>
      <c r="AGL400" s="192"/>
      <c r="AGM400" s="192"/>
      <c r="AGN400" s="192"/>
      <c r="AGO400" s="192"/>
      <c r="AGP400" s="192"/>
      <c r="AGQ400" s="192"/>
      <c r="AGR400" s="192"/>
      <c r="AGS400" s="192"/>
      <c r="AGT400" s="192"/>
      <c r="AGU400" s="192"/>
      <c r="AGV400" s="192"/>
      <c r="AGW400" s="192"/>
      <c r="AGX400" s="192"/>
      <c r="AGY400" s="192"/>
      <c r="AGZ400" s="192"/>
      <c r="AHA400" s="192"/>
      <c r="AHB400" s="192"/>
      <c r="AHC400" s="192"/>
      <c r="AHD400" s="192"/>
      <c r="AHE400" s="192"/>
      <c r="AHF400" s="192"/>
      <c r="AHG400" s="192"/>
      <c r="AHH400" s="192"/>
      <c r="AHI400" s="192"/>
      <c r="AHJ400" s="192"/>
      <c r="AHK400" s="192"/>
      <c r="AHL400" s="192"/>
      <c r="AHM400" s="192"/>
      <c r="AHN400" s="192"/>
      <c r="AHO400" s="192"/>
      <c r="AHP400" s="192"/>
      <c r="AHQ400" s="192"/>
      <c r="AHR400" s="192"/>
      <c r="AHS400" s="192"/>
      <c r="AHT400" s="192"/>
      <c r="AHU400" s="192"/>
      <c r="AHV400" s="192"/>
      <c r="AHW400" s="192"/>
      <c r="AHX400" s="192"/>
      <c r="AHY400" s="192"/>
      <c r="AHZ400" s="192"/>
      <c r="AIA400" s="192"/>
      <c r="AIB400" s="192"/>
      <c r="AIC400" s="192"/>
      <c r="AID400" s="192"/>
      <c r="AIE400" s="192"/>
      <c r="AIF400" s="192"/>
      <c r="AIG400" s="192"/>
      <c r="AIH400" s="192"/>
      <c r="AII400" s="192"/>
      <c r="AIJ400" s="192"/>
      <c r="AIK400" s="192"/>
      <c r="AIL400" s="192"/>
      <c r="AIM400" s="192"/>
      <c r="AIN400" s="192"/>
      <c r="AIO400" s="192"/>
      <c r="AIP400" s="192"/>
      <c r="AIQ400" s="192"/>
      <c r="AIR400" s="192"/>
      <c r="AIS400" s="192"/>
      <c r="AIT400" s="192"/>
      <c r="AIU400" s="192"/>
      <c r="AIV400" s="192"/>
      <c r="AIW400" s="192"/>
      <c r="AIX400" s="192"/>
      <c r="AIY400" s="192"/>
      <c r="AIZ400" s="192"/>
      <c r="AJA400" s="192"/>
      <c r="AJB400" s="192"/>
      <c r="AJC400" s="192"/>
      <c r="AJD400" s="192"/>
      <c r="AJE400" s="192"/>
      <c r="AJF400" s="192"/>
      <c r="AJG400" s="192"/>
      <c r="AJH400" s="192"/>
      <c r="AJI400" s="192"/>
      <c r="AJJ400" s="192"/>
      <c r="AJK400" s="192"/>
      <c r="AJL400" s="192"/>
      <c r="AJM400" s="192"/>
      <c r="AJN400" s="192"/>
      <c r="AJO400" s="192"/>
      <c r="AJP400" s="192"/>
      <c r="AJQ400" s="192"/>
      <c r="AJR400" s="192"/>
      <c r="AJS400" s="192"/>
      <c r="AJT400" s="192"/>
      <c r="AJU400" s="192"/>
      <c r="AJV400" s="192"/>
      <c r="AJW400" s="192"/>
      <c r="AJX400" s="192"/>
      <c r="AJY400" s="192"/>
      <c r="AJZ400" s="192"/>
      <c r="AKA400" s="192"/>
      <c r="AKB400" s="192"/>
      <c r="AKC400" s="192"/>
      <c r="AKD400" s="192"/>
      <c r="AKE400" s="192"/>
      <c r="AKF400" s="192"/>
      <c r="AKG400" s="192"/>
      <c r="AKH400" s="192"/>
      <c r="AKI400" s="192"/>
      <c r="AKJ400" s="192"/>
      <c r="AKK400" s="192"/>
      <c r="AKL400" s="192"/>
      <c r="AKM400" s="192"/>
      <c r="AKN400" s="192"/>
      <c r="AKO400" s="192"/>
      <c r="AKP400" s="192"/>
      <c r="AKQ400" s="192"/>
      <c r="AKR400" s="192"/>
      <c r="AKS400" s="192"/>
      <c r="AKT400" s="192"/>
      <c r="AKU400" s="192"/>
      <c r="AKV400" s="192"/>
      <c r="AKW400" s="192"/>
      <c r="AKX400" s="192"/>
      <c r="AKY400" s="192"/>
      <c r="AKZ400" s="192"/>
      <c r="ALA400" s="192"/>
      <c r="ALB400" s="192"/>
      <c r="ALC400" s="192"/>
      <c r="ALD400" s="192"/>
      <c r="ALE400" s="192"/>
      <c r="ALF400" s="192"/>
      <c r="ALG400" s="192"/>
      <c r="ALH400" s="192"/>
      <c r="ALI400" s="192"/>
      <c r="ALJ400" s="192"/>
      <c r="ALK400" s="192"/>
      <c r="ALL400" s="192"/>
      <c r="ALM400" s="192"/>
      <c r="ALN400" s="192"/>
      <c r="ALO400" s="192"/>
      <c r="ALP400" s="192"/>
      <c r="ALQ400" s="192"/>
      <c r="ALR400" s="192"/>
      <c r="ALS400" s="192"/>
      <c r="ALT400" s="192"/>
      <c r="ALU400" s="192"/>
      <c r="ALV400" s="192"/>
      <c r="ALW400" s="192"/>
      <c r="ALX400" s="192"/>
      <c r="ALY400" s="192"/>
      <c r="ALZ400" s="192"/>
      <c r="AMA400" s="192"/>
      <c r="AMB400" s="192"/>
      <c r="AMC400" s="192"/>
      <c r="AMD400" s="192"/>
      <c r="AME400" s="192"/>
      <c r="AMF400" s="192"/>
      <c r="AMG400" s="192"/>
      <c r="AMH400" s="192"/>
      <c r="AMI400" s="192"/>
      <c r="AMJ400" s="192"/>
    </row>
    <row r="401" spans="1:1024" s="220" customFormat="1" ht="36" x14ac:dyDescent="0.25">
      <c r="A401" s="672"/>
      <c r="B401" s="673"/>
      <c r="C401" s="671"/>
      <c r="D401" s="671"/>
      <c r="E401" s="186" t="s">
        <v>144</v>
      </c>
      <c r="F401" s="186" t="s">
        <v>308</v>
      </c>
      <c r="G401" s="189" t="s">
        <v>1575</v>
      </c>
      <c r="H401" s="187">
        <v>1</v>
      </c>
      <c r="I401" s="193" t="s">
        <v>1598</v>
      </c>
      <c r="J401" s="190" t="s">
        <v>6</v>
      </c>
      <c r="K401" s="188" t="s">
        <v>1074</v>
      </c>
      <c r="L401" s="189" t="str">
        <f>VLOOKUP(K401,CódigosRetorno!$A$2:$B$1795,2,FALSE())</f>
        <v>La moneda debe ser la misma en todo el documento. Salvo las percepciones que sólo son en moneda nacional</v>
      </c>
      <c r="M401" s="187" t="s">
        <v>1297</v>
      </c>
      <c r="N401" s="191"/>
      <c r="O401" s="192"/>
      <c r="P401" s="192"/>
      <c r="Q401" s="192"/>
      <c r="R401" s="192"/>
      <c r="S401" s="192"/>
      <c r="T401" s="192"/>
      <c r="U401" s="192"/>
      <c r="V401" s="192"/>
      <c r="W401" s="192"/>
      <c r="X401" s="192"/>
      <c r="Y401" s="192"/>
      <c r="Z401" s="192"/>
      <c r="AA401" s="192"/>
      <c r="AB401" s="192"/>
      <c r="AC401" s="192"/>
      <c r="AD401" s="192"/>
      <c r="AE401" s="192"/>
      <c r="AF401" s="192"/>
      <c r="AG401" s="192"/>
      <c r="AH401" s="192"/>
      <c r="AI401" s="192"/>
      <c r="AJ401" s="192"/>
      <c r="AK401" s="192"/>
      <c r="AL401" s="192"/>
      <c r="AM401" s="192"/>
      <c r="AN401" s="192"/>
      <c r="AO401" s="192"/>
      <c r="AP401" s="192"/>
      <c r="AQ401" s="192"/>
      <c r="AR401" s="192"/>
      <c r="AS401" s="192"/>
      <c r="AT401" s="192"/>
      <c r="AU401" s="192"/>
      <c r="AV401" s="192"/>
      <c r="AW401" s="192"/>
      <c r="AX401" s="192"/>
      <c r="AY401" s="192"/>
      <c r="AZ401" s="192"/>
      <c r="BA401" s="192"/>
      <c r="BB401" s="192"/>
      <c r="BC401" s="192"/>
      <c r="BD401" s="192"/>
      <c r="BE401" s="192"/>
      <c r="BF401" s="192"/>
      <c r="BG401" s="192"/>
      <c r="BH401" s="192"/>
      <c r="BI401" s="192"/>
      <c r="BJ401" s="192"/>
      <c r="BK401" s="192"/>
      <c r="BL401" s="192"/>
      <c r="BM401" s="192"/>
      <c r="BN401" s="192"/>
      <c r="BO401" s="192"/>
      <c r="BP401" s="192"/>
      <c r="BQ401" s="192"/>
      <c r="BR401" s="192"/>
      <c r="BS401" s="192"/>
      <c r="BT401" s="192"/>
      <c r="BU401" s="192"/>
      <c r="BV401" s="192"/>
      <c r="BW401" s="192"/>
      <c r="BX401" s="192"/>
      <c r="BY401" s="192"/>
      <c r="BZ401" s="192"/>
      <c r="CA401" s="192"/>
      <c r="CB401" s="192"/>
      <c r="CC401" s="192"/>
      <c r="CD401" s="192"/>
      <c r="CE401" s="192"/>
      <c r="CF401" s="192"/>
      <c r="CG401" s="192"/>
      <c r="CH401" s="192"/>
      <c r="CI401" s="192"/>
      <c r="CJ401" s="192"/>
      <c r="CK401" s="192"/>
      <c r="CL401" s="192"/>
      <c r="CM401" s="192"/>
      <c r="CN401" s="192"/>
      <c r="CO401" s="192"/>
      <c r="CP401" s="192"/>
      <c r="CQ401" s="192"/>
      <c r="CR401" s="192"/>
      <c r="CS401" s="192"/>
      <c r="CT401" s="192"/>
      <c r="CU401" s="192"/>
      <c r="CV401" s="192"/>
      <c r="CW401" s="192"/>
      <c r="CX401" s="192"/>
      <c r="CY401" s="192"/>
      <c r="CZ401" s="192"/>
      <c r="DA401" s="192"/>
      <c r="DB401" s="192"/>
      <c r="DC401" s="192"/>
      <c r="DD401" s="192"/>
      <c r="DE401" s="192"/>
      <c r="DF401" s="192"/>
      <c r="DG401" s="192"/>
      <c r="DH401" s="192"/>
      <c r="DI401" s="192"/>
      <c r="DJ401" s="192"/>
      <c r="DK401" s="192"/>
      <c r="DL401" s="192"/>
      <c r="DM401" s="192"/>
      <c r="DN401" s="192"/>
      <c r="DO401" s="192"/>
      <c r="DP401" s="192"/>
      <c r="DQ401" s="192"/>
      <c r="DR401" s="192"/>
      <c r="DS401" s="192"/>
      <c r="DT401" s="192"/>
      <c r="DU401" s="192"/>
      <c r="DV401" s="192"/>
      <c r="DW401" s="192"/>
      <c r="DX401" s="192"/>
      <c r="DY401" s="192"/>
      <c r="DZ401" s="192"/>
      <c r="EA401" s="192"/>
      <c r="EB401" s="192"/>
      <c r="EC401" s="192"/>
      <c r="ED401" s="192"/>
      <c r="EE401" s="192"/>
      <c r="EF401" s="192"/>
      <c r="EG401" s="192"/>
      <c r="EH401" s="192"/>
      <c r="EI401" s="192"/>
      <c r="EJ401" s="192"/>
      <c r="EK401" s="192"/>
      <c r="EL401" s="192"/>
      <c r="EM401" s="192"/>
      <c r="EN401" s="192"/>
      <c r="EO401" s="192"/>
      <c r="EP401" s="192"/>
      <c r="EQ401" s="192"/>
      <c r="ER401" s="192"/>
      <c r="ES401" s="192"/>
      <c r="ET401" s="192"/>
      <c r="EU401" s="192"/>
      <c r="EV401" s="192"/>
      <c r="EW401" s="192"/>
      <c r="EX401" s="192"/>
      <c r="EY401" s="192"/>
      <c r="EZ401" s="192"/>
      <c r="FA401" s="192"/>
      <c r="FB401" s="192"/>
      <c r="FC401" s="192"/>
      <c r="FD401" s="192"/>
      <c r="FE401" s="192"/>
      <c r="FF401" s="192"/>
      <c r="FG401" s="192"/>
      <c r="FH401" s="192"/>
      <c r="FI401" s="192"/>
      <c r="FJ401" s="192"/>
      <c r="FK401" s="192"/>
      <c r="FL401" s="192"/>
      <c r="FM401" s="192"/>
      <c r="FN401" s="192"/>
      <c r="FO401" s="192"/>
      <c r="FP401" s="192"/>
      <c r="FQ401" s="192"/>
      <c r="FR401" s="192"/>
      <c r="FS401" s="192"/>
      <c r="FT401" s="192"/>
      <c r="FU401" s="192"/>
      <c r="FV401" s="192"/>
      <c r="FW401" s="192"/>
      <c r="FX401" s="192"/>
      <c r="FY401" s="192"/>
      <c r="FZ401" s="192"/>
      <c r="GA401" s="192"/>
      <c r="GB401" s="192"/>
      <c r="GC401" s="192"/>
      <c r="GD401" s="192"/>
      <c r="GE401" s="192"/>
      <c r="GF401" s="192"/>
      <c r="GG401" s="192"/>
      <c r="GH401" s="192"/>
      <c r="GI401" s="192"/>
      <c r="GJ401" s="192"/>
      <c r="GK401" s="192"/>
      <c r="GL401" s="192"/>
      <c r="GM401" s="192"/>
      <c r="GN401" s="192"/>
      <c r="GO401" s="192"/>
      <c r="GP401" s="192"/>
      <c r="GQ401" s="192"/>
      <c r="GR401" s="192"/>
      <c r="GS401" s="192"/>
      <c r="GT401" s="192"/>
      <c r="GU401" s="192"/>
      <c r="GV401" s="192"/>
      <c r="GW401" s="192"/>
      <c r="GX401" s="192"/>
      <c r="GY401" s="192"/>
      <c r="GZ401" s="192"/>
      <c r="HA401" s="192"/>
      <c r="HB401" s="192"/>
      <c r="HC401" s="192"/>
      <c r="HD401" s="192"/>
      <c r="HE401" s="192"/>
      <c r="HF401" s="192"/>
      <c r="HG401" s="192"/>
      <c r="HH401" s="192"/>
      <c r="HI401" s="192"/>
      <c r="HJ401" s="192"/>
      <c r="HK401" s="192"/>
      <c r="HL401" s="192"/>
      <c r="HM401" s="192"/>
      <c r="HN401" s="192"/>
      <c r="HO401" s="192"/>
      <c r="HP401" s="192"/>
      <c r="HQ401" s="192"/>
      <c r="HR401" s="192"/>
      <c r="HS401" s="192"/>
      <c r="HT401" s="192"/>
      <c r="HU401" s="192"/>
      <c r="HV401" s="192"/>
      <c r="HW401" s="192"/>
      <c r="HX401" s="192"/>
      <c r="HY401" s="192"/>
      <c r="HZ401" s="192"/>
      <c r="IA401" s="192"/>
      <c r="IB401" s="192"/>
      <c r="IC401" s="192"/>
      <c r="ID401" s="192"/>
      <c r="IE401" s="192"/>
      <c r="IF401" s="192"/>
      <c r="IG401" s="192"/>
      <c r="IH401" s="192"/>
      <c r="II401" s="192"/>
      <c r="IJ401" s="192"/>
      <c r="IK401" s="192"/>
      <c r="IL401" s="192"/>
      <c r="IM401" s="192"/>
      <c r="IN401" s="192"/>
      <c r="IO401" s="192"/>
      <c r="IP401" s="192"/>
      <c r="IQ401" s="192"/>
      <c r="IR401" s="192"/>
      <c r="IS401" s="192"/>
      <c r="IT401" s="192"/>
      <c r="IU401" s="192"/>
      <c r="IV401" s="192"/>
      <c r="IW401" s="192"/>
      <c r="IX401" s="192"/>
      <c r="IY401" s="192"/>
      <c r="IZ401" s="192"/>
      <c r="JA401" s="192"/>
      <c r="JB401" s="192"/>
      <c r="JC401" s="192"/>
      <c r="JD401" s="192"/>
      <c r="JE401" s="192"/>
      <c r="JF401" s="192"/>
      <c r="JG401" s="192"/>
      <c r="JH401" s="192"/>
      <c r="JI401" s="192"/>
      <c r="JJ401" s="192"/>
      <c r="JK401" s="192"/>
      <c r="JL401" s="192"/>
      <c r="JM401" s="192"/>
      <c r="JN401" s="192"/>
      <c r="JO401" s="192"/>
      <c r="JP401" s="192"/>
      <c r="JQ401" s="192"/>
      <c r="JR401" s="192"/>
      <c r="JS401" s="192"/>
      <c r="JT401" s="192"/>
      <c r="JU401" s="192"/>
      <c r="JV401" s="192"/>
      <c r="JW401" s="192"/>
      <c r="JX401" s="192"/>
      <c r="JY401" s="192"/>
      <c r="JZ401" s="192"/>
      <c r="KA401" s="192"/>
      <c r="KB401" s="192"/>
      <c r="KC401" s="192"/>
      <c r="KD401" s="192"/>
      <c r="KE401" s="192"/>
      <c r="KF401" s="192"/>
      <c r="KG401" s="192"/>
      <c r="KH401" s="192"/>
      <c r="KI401" s="192"/>
      <c r="KJ401" s="192"/>
      <c r="KK401" s="192"/>
      <c r="KL401" s="192"/>
      <c r="KM401" s="192"/>
      <c r="KN401" s="192"/>
      <c r="KO401" s="192"/>
      <c r="KP401" s="192"/>
      <c r="KQ401" s="192"/>
      <c r="KR401" s="192"/>
      <c r="KS401" s="192"/>
      <c r="KT401" s="192"/>
      <c r="KU401" s="192"/>
      <c r="KV401" s="192"/>
      <c r="KW401" s="192"/>
      <c r="KX401" s="192"/>
      <c r="KY401" s="192"/>
      <c r="KZ401" s="192"/>
      <c r="LA401" s="192"/>
      <c r="LB401" s="192"/>
      <c r="LC401" s="192"/>
      <c r="LD401" s="192"/>
      <c r="LE401" s="192"/>
      <c r="LF401" s="192"/>
      <c r="LG401" s="192"/>
      <c r="LH401" s="192"/>
      <c r="LI401" s="192"/>
      <c r="LJ401" s="192"/>
      <c r="LK401" s="192"/>
      <c r="LL401" s="192"/>
      <c r="LM401" s="192"/>
      <c r="LN401" s="192"/>
      <c r="LO401" s="192"/>
      <c r="LP401" s="192"/>
      <c r="LQ401" s="192"/>
      <c r="LR401" s="192"/>
      <c r="LS401" s="192"/>
      <c r="LT401" s="192"/>
      <c r="LU401" s="192"/>
      <c r="LV401" s="192"/>
      <c r="LW401" s="192"/>
      <c r="LX401" s="192"/>
      <c r="LY401" s="192"/>
      <c r="LZ401" s="192"/>
      <c r="MA401" s="192"/>
      <c r="MB401" s="192"/>
      <c r="MC401" s="192"/>
      <c r="MD401" s="192"/>
      <c r="ME401" s="192"/>
      <c r="MF401" s="192"/>
      <c r="MG401" s="192"/>
      <c r="MH401" s="192"/>
      <c r="MI401" s="192"/>
      <c r="MJ401" s="192"/>
      <c r="MK401" s="192"/>
      <c r="ML401" s="192"/>
      <c r="MM401" s="192"/>
      <c r="MN401" s="192"/>
      <c r="MO401" s="192"/>
      <c r="MP401" s="192"/>
      <c r="MQ401" s="192"/>
      <c r="MR401" s="192"/>
      <c r="MS401" s="192"/>
      <c r="MT401" s="192"/>
      <c r="MU401" s="192"/>
      <c r="MV401" s="192"/>
      <c r="MW401" s="192"/>
      <c r="MX401" s="192"/>
      <c r="MY401" s="192"/>
      <c r="MZ401" s="192"/>
      <c r="NA401" s="192"/>
      <c r="NB401" s="192"/>
      <c r="NC401" s="192"/>
      <c r="ND401" s="192"/>
      <c r="NE401" s="192"/>
      <c r="NF401" s="192"/>
      <c r="NG401" s="192"/>
      <c r="NH401" s="192"/>
      <c r="NI401" s="192"/>
      <c r="NJ401" s="192"/>
      <c r="NK401" s="192"/>
      <c r="NL401" s="192"/>
      <c r="NM401" s="192"/>
      <c r="NN401" s="192"/>
      <c r="NO401" s="192"/>
      <c r="NP401" s="192"/>
      <c r="NQ401" s="192"/>
      <c r="NR401" s="192"/>
      <c r="NS401" s="192"/>
      <c r="NT401" s="192"/>
      <c r="NU401" s="192"/>
      <c r="NV401" s="192"/>
      <c r="NW401" s="192"/>
      <c r="NX401" s="192"/>
      <c r="NY401" s="192"/>
      <c r="NZ401" s="192"/>
      <c r="OA401" s="192"/>
      <c r="OB401" s="192"/>
      <c r="OC401" s="192"/>
      <c r="OD401" s="192"/>
      <c r="OE401" s="192"/>
      <c r="OF401" s="192"/>
      <c r="OG401" s="192"/>
      <c r="OH401" s="192"/>
      <c r="OI401" s="192"/>
      <c r="OJ401" s="192"/>
      <c r="OK401" s="192"/>
      <c r="OL401" s="192"/>
      <c r="OM401" s="192"/>
      <c r="ON401" s="192"/>
      <c r="OO401" s="192"/>
      <c r="OP401" s="192"/>
      <c r="OQ401" s="192"/>
      <c r="OR401" s="192"/>
      <c r="OS401" s="192"/>
      <c r="OT401" s="192"/>
      <c r="OU401" s="192"/>
      <c r="OV401" s="192"/>
      <c r="OW401" s="192"/>
      <c r="OX401" s="192"/>
      <c r="OY401" s="192"/>
      <c r="OZ401" s="192"/>
      <c r="PA401" s="192"/>
      <c r="PB401" s="192"/>
      <c r="PC401" s="192"/>
      <c r="PD401" s="192"/>
      <c r="PE401" s="192"/>
      <c r="PF401" s="192"/>
      <c r="PG401" s="192"/>
      <c r="PH401" s="192"/>
      <c r="PI401" s="192"/>
      <c r="PJ401" s="192"/>
      <c r="PK401" s="192"/>
      <c r="PL401" s="192"/>
      <c r="PM401" s="192"/>
      <c r="PN401" s="192"/>
      <c r="PO401" s="192"/>
      <c r="PP401" s="192"/>
      <c r="PQ401" s="192"/>
      <c r="PR401" s="192"/>
      <c r="PS401" s="192"/>
      <c r="PT401" s="192"/>
      <c r="PU401" s="192"/>
      <c r="PV401" s="192"/>
      <c r="PW401" s="192"/>
      <c r="PX401" s="192"/>
      <c r="PY401" s="192"/>
      <c r="PZ401" s="192"/>
      <c r="QA401" s="192"/>
      <c r="QB401" s="192"/>
      <c r="QC401" s="192"/>
      <c r="QD401" s="192"/>
      <c r="QE401" s="192"/>
      <c r="QF401" s="192"/>
      <c r="QG401" s="192"/>
      <c r="QH401" s="192"/>
      <c r="QI401" s="192"/>
      <c r="QJ401" s="192"/>
      <c r="QK401" s="192"/>
      <c r="QL401" s="192"/>
      <c r="QM401" s="192"/>
      <c r="QN401" s="192"/>
      <c r="QO401" s="192"/>
      <c r="QP401" s="192"/>
      <c r="QQ401" s="192"/>
      <c r="QR401" s="192"/>
      <c r="QS401" s="192"/>
      <c r="QT401" s="192"/>
      <c r="QU401" s="192"/>
      <c r="QV401" s="192"/>
      <c r="QW401" s="192"/>
      <c r="QX401" s="192"/>
      <c r="QY401" s="192"/>
      <c r="QZ401" s="192"/>
      <c r="RA401" s="192"/>
      <c r="RB401" s="192"/>
      <c r="RC401" s="192"/>
      <c r="RD401" s="192"/>
      <c r="RE401" s="192"/>
      <c r="RF401" s="192"/>
      <c r="RG401" s="192"/>
      <c r="RH401" s="192"/>
      <c r="RI401" s="192"/>
      <c r="RJ401" s="192"/>
      <c r="RK401" s="192"/>
      <c r="RL401" s="192"/>
      <c r="RM401" s="192"/>
      <c r="RN401" s="192"/>
      <c r="RO401" s="192"/>
      <c r="RP401" s="192"/>
      <c r="RQ401" s="192"/>
      <c r="RR401" s="192"/>
      <c r="RS401" s="192"/>
      <c r="RT401" s="192"/>
      <c r="RU401" s="192"/>
      <c r="RV401" s="192"/>
      <c r="RW401" s="192"/>
      <c r="RX401" s="192"/>
      <c r="RY401" s="192"/>
      <c r="RZ401" s="192"/>
      <c r="SA401" s="192"/>
      <c r="SB401" s="192"/>
      <c r="SC401" s="192"/>
      <c r="SD401" s="192"/>
      <c r="SE401" s="192"/>
      <c r="SF401" s="192"/>
      <c r="SG401" s="192"/>
      <c r="SH401" s="192"/>
      <c r="SI401" s="192"/>
      <c r="SJ401" s="192"/>
      <c r="SK401" s="192"/>
      <c r="SL401" s="192"/>
      <c r="SM401" s="192"/>
      <c r="SN401" s="192"/>
      <c r="SO401" s="192"/>
      <c r="SP401" s="192"/>
      <c r="SQ401" s="192"/>
      <c r="SR401" s="192"/>
      <c r="SS401" s="192"/>
      <c r="ST401" s="192"/>
      <c r="SU401" s="192"/>
      <c r="SV401" s="192"/>
      <c r="SW401" s="192"/>
      <c r="SX401" s="192"/>
      <c r="SY401" s="192"/>
      <c r="SZ401" s="192"/>
      <c r="TA401" s="192"/>
      <c r="TB401" s="192"/>
      <c r="TC401" s="192"/>
      <c r="TD401" s="192"/>
      <c r="TE401" s="192"/>
      <c r="TF401" s="192"/>
      <c r="TG401" s="192"/>
      <c r="TH401" s="192"/>
      <c r="TI401" s="192"/>
      <c r="TJ401" s="192"/>
      <c r="TK401" s="192"/>
      <c r="TL401" s="192"/>
      <c r="TM401" s="192"/>
      <c r="TN401" s="192"/>
      <c r="TO401" s="192"/>
      <c r="TP401" s="192"/>
      <c r="TQ401" s="192"/>
      <c r="TR401" s="192"/>
      <c r="TS401" s="192"/>
      <c r="TT401" s="192"/>
      <c r="TU401" s="192"/>
      <c r="TV401" s="192"/>
      <c r="TW401" s="192"/>
      <c r="TX401" s="192"/>
      <c r="TY401" s="192"/>
      <c r="TZ401" s="192"/>
      <c r="UA401" s="192"/>
      <c r="UB401" s="192"/>
      <c r="UC401" s="192"/>
      <c r="UD401" s="192"/>
      <c r="UE401" s="192"/>
      <c r="UF401" s="192"/>
      <c r="UG401" s="192"/>
      <c r="UH401" s="192"/>
      <c r="UI401" s="192"/>
      <c r="UJ401" s="192"/>
      <c r="UK401" s="192"/>
      <c r="UL401" s="192"/>
      <c r="UM401" s="192"/>
      <c r="UN401" s="192"/>
      <c r="UO401" s="192"/>
      <c r="UP401" s="192"/>
      <c r="UQ401" s="192"/>
      <c r="UR401" s="192"/>
      <c r="US401" s="192"/>
      <c r="UT401" s="192"/>
      <c r="UU401" s="192"/>
      <c r="UV401" s="192"/>
      <c r="UW401" s="192"/>
      <c r="UX401" s="192"/>
      <c r="UY401" s="192"/>
      <c r="UZ401" s="192"/>
      <c r="VA401" s="192"/>
      <c r="VB401" s="192"/>
      <c r="VC401" s="192"/>
      <c r="VD401" s="192"/>
      <c r="VE401" s="192"/>
      <c r="VF401" s="192"/>
      <c r="VG401" s="192"/>
      <c r="VH401" s="192"/>
      <c r="VI401" s="192"/>
      <c r="VJ401" s="192"/>
      <c r="VK401" s="192"/>
      <c r="VL401" s="192"/>
      <c r="VM401" s="192"/>
      <c r="VN401" s="192"/>
      <c r="VO401" s="192"/>
      <c r="VP401" s="192"/>
      <c r="VQ401" s="192"/>
      <c r="VR401" s="192"/>
      <c r="VS401" s="192"/>
      <c r="VT401" s="192"/>
      <c r="VU401" s="192"/>
      <c r="VV401" s="192"/>
      <c r="VW401" s="192"/>
      <c r="VX401" s="192"/>
      <c r="VY401" s="192"/>
      <c r="VZ401" s="192"/>
      <c r="WA401" s="192"/>
      <c r="WB401" s="192"/>
      <c r="WC401" s="192"/>
      <c r="WD401" s="192"/>
      <c r="WE401" s="192"/>
      <c r="WF401" s="192"/>
      <c r="WG401" s="192"/>
      <c r="WH401" s="192"/>
      <c r="WI401" s="192"/>
      <c r="WJ401" s="192"/>
      <c r="WK401" s="192"/>
      <c r="WL401" s="192"/>
      <c r="WM401" s="192"/>
      <c r="WN401" s="192"/>
      <c r="WO401" s="192"/>
      <c r="WP401" s="192"/>
      <c r="WQ401" s="192"/>
      <c r="WR401" s="192"/>
      <c r="WS401" s="192"/>
      <c r="WT401" s="192"/>
      <c r="WU401" s="192"/>
      <c r="WV401" s="192"/>
      <c r="WW401" s="192"/>
      <c r="WX401" s="192"/>
      <c r="WY401" s="192"/>
      <c r="WZ401" s="192"/>
      <c r="XA401" s="192"/>
      <c r="XB401" s="192"/>
      <c r="XC401" s="192"/>
      <c r="XD401" s="192"/>
      <c r="XE401" s="192"/>
      <c r="XF401" s="192"/>
      <c r="XG401" s="192"/>
      <c r="XH401" s="192"/>
      <c r="XI401" s="192"/>
      <c r="XJ401" s="192"/>
      <c r="XK401" s="192"/>
      <c r="XL401" s="192"/>
      <c r="XM401" s="192"/>
      <c r="XN401" s="192"/>
      <c r="XO401" s="192"/>
      <c r="XP401" s="192"/>
      <c r="XQ401" s="192"/>
      <c r="XR401" s="192"/>
      <c r="XS401" s="192"/>
      <c r="XT401" s="192"/>
      <c r="XU401" s="192"/>
      <c r="XV401" s="192"/>
      <c r="XW401" s="192"/>
      <c r="XX401" s="192"/>
      <c r="XY401" s="192"/>
      <c r="XZ401" s="192"/>
      <c r="YA401" s="192"/>
      <c r="YB401" s="192"/>
      <c r="YC401" s="192"/>
      <c r="YD401" s="192"/>
      <c r="YE401" s="192"/>
      <c r="YF401" s="192"/>
      <c r="YG401" s="192"/>
      <c r="YH401" s="192"/>
      <c r="YI401" s="192"/>
      <c r="YJ401" s="192"/>
      <c r="YK401" s="192"/>
      <c r="YL401" s="192"/>
      <c r="YM401" s="192"/>
      <c r="YN401" s="192"/>
      <c r="YO401" s="192"/>
      <c r="YP401" s="192"/>
      <c r="YQ401" s="192"/>
      <c r="YR401" s="192"/>
      <c r="YS401" s="192"/>
      <c r="YT401" s="192"/>
      <c r="YU401" s="192"/>
      <c r="YV401" s="192"/>
      <c r="YW401" s="192"/>
      <c r="YX401" s="192"/>
      <c r="YY401" s="192"/>
      <c r="YZ401" s="192"/>
      <c r="ZA401" s="192"/>
      <c r="ZB401" s="192"/>
      <c r="ZC401" s="192"/>
      <c r="ZD401" s="192"/>
      <c r="ZE401" s="192"/>
      <c r="ZF401" s="192"/>
      <c r="ZG401" s="192"/>
      <c r="ZH401" s="192"/>
      <c r="ZI401" s="192"/>
      <c r="ZJ401" s="192"/>
      <c r="ZK401" s="192"/>
      <c r="ZL401" s="192"/>
      <c r="ZM401" s="192"/>
      <c r="ZN401" s="192"/>
      <c r="ZO401" s="192"/>
      <c r="ZP401" s="192"/>
      <c r="ZQ401" s="192"/>
      <c r="ZR401" s="192"/>
      <c r="ZS401" s="192"/>
      <c r="ZT401" s="192"/>
      <c r="ZU401" s="192"/>
      <c r="ZV401" s="192"/>
      <c r="ZW401" s="192"/>
      <c r="ZX401" s="192"/>
      <c r="ZY401" s="192"/>
      <c r="ZZ401" s="192"/>
      <c r="AAA401" s="192"/>
      <c r="AAB401" s="192"/>
      <c r="AAC401" s="192"/>
      <c r="AAD401" s="192"/>
      <c r="AAE401" s="192"/>
      <c r="AAF401" s="192"/>
      <c r="AAG401" s="192"/>
      <c r="AAH401" s="192"/>
      <c r="AAI401" s="192"/>
      <c r="AAJ401" s="192"/>
      <c r="AAK401" s="192"/>
      <c r="AAL401" s="192"/>
      <c r="AAM401" s="192"/>
      <c r="AAN401" s="192"/>
      <c r="AAO401" s="192"/>
      <c r="AAP401" s="192"/>
      <c r="AAQ401" s="192"/>
      <c r="AAR401" s="192"/>
      <c r="AAS401" s="192"/>
      <c r="AAT401" s="192"/>
      <c r="AAU401" s="192"/>
      <c r="AAV401" s="192"/>
      <c r="AAW401" s="192"/>
      <c r="AAX401" s="192"/>
      <c r="AAY401" s="192"/>
      <c r="AAZ401" s="192"/>
      <c r="ABA401" s="192"/>
      <c r="ABB401" s="192"/>
      <c r="ABC401" s="192"/>
      <c r="ABD401" s="192"/>
      <c r="ABE401" s="192"/>
      <c r="ABF401" s="192"/>
      <c r="ABG401" s="192"/>
      <c r="ABH401" s="192"/>
      <c r="ABI401" s="192"/>
      <c r="ABJ401" s="192"/>
      <c r="ABK401" s="192"/>
      <c r="ABL401" s="192"/>
      <c r="ABM401" s="192"/>
      <c r="ABN401" s="192"/>
      <c r="ABO401" s="192"/>
      <c r="ABP401" s="192"/>
      <c r="ABQ401" s="192"/>
      <c r="ABR401" s="192"/>
      <c r="ABS401" s="192"/>
      <c r="ABT401" s="192"/>
      <c r="ABU401" s="192"/>
      <c r="ABV401" s="192"/>
      <c r="ABW401" s="192"/>
      <c r="ABX401" s="192"/>
      <c r="ABY401" s="192"/>
      <c r="ABZ401" s="192"/>
      <c r="ACA401" s="192"/>
      <c r="ACB401" s="192"/>
      <c r="ACC401" s="192"/>
      <c r="ACD401" s="192"/>
      <c r="ACE401" s="192"/>
      <c r="ACF401" s="192"/>
      <c r="ACG401" s="192"/>
      <c r="ACH401" s="192"/>
      <c r="ACI401" s="192"/>
      <c r="ACJ401" s="192"/>
      <c r="ACK401" s="192"/>
      <c r="ACL401" s="192"/>
      <c r="ACM401" s="192"/>
      <c r="ACN401" s="192"/>
      <c r="ACO401" s="192"/>
      <c r="ACP401" s="192"/>
      <c r="ACQ401" s="192"/>
      <c r="ACR401" s="192"/>
      <c r="ACS401" s="192"/>
      <c r="ACT401" s="192"/>
      <c r="ACU401" s="192"/>
      <c r="ACV401" s="192"/>
      <c r="ACW401" s="192"/>
      <c r="ACX401" s="192"/>
      <c r="ACY401" s="192"/>
      <c r="ACZ401" s="192"/>
      <c r="ADA401" s="192"/>
      <c r="ADB401" s="192"/>
      <c r="ADC401" s="192"/>
      <c r="ADD401" s="192"/>
      <c r="ADE401" s="192"/>
      <c r="ADF401" s="192"/>
      <c r="ADG401" s="192"/>
      <c r="ADH401" s="192"/>
      <c r="ADI401" s="192"/>
      <c r="ADJ401" s="192"/>
      <c r="ADK401" s="192"/>
      <c r="ADL401" s="192"/>
      <c r="ADM401" s="192"/>
      <c r="ADN401" s="192"/>
      <c r="ADO401" s="192"/>
      <c r="ADP401" s="192"/>
      <c r="ADQ401" s="192"/>
      <c r="ADR401" s="192"/>
      <c r="ADS401" s="192"/>
      <c r="ADT401" s="192"/>
      <c r="ADU401" s="192"/>
      <c r="ADV401" s="192"/>
      <c r="ADW401" s="192"/>
      <c r="ADX401" s="192"/>
      <c r="ADY401" s="192"/>
      <c r="ADZ401" s="192"/>
      <c r="AEA401" s="192"/>
      <c r="AEB401" s="192"/>
      <c r="AEC401" s="192"/>
      <c r="AED401" s="192"/>
      <c r="AEE401" s="192"/>
      <c r="AEF401" s="192"/>
      <c r="AEG401" s="192"/>
      <c r="AEH401" s="192"/>
      <c r="AEI401" s="192"/>
      <c r="AEJ401" s="192"/>
      <c r="AEK401" s="192"/>
      <c r="AEL401" s="192"/>
      <c r="AEM401" s="192"/>
      <c r="AEN401" s="192"/>
      <c r="AEO401" s="192"/>
      <c r="AEP401" s="192"/>
      <c r="AEQ401" s="192"/>
      <c r="AER401" s="192"/>
      <c r="AES401" s="192"/>
      <c r="AET401" s="192"/>
      <c r="AEU401" s="192"/>
      <c r="AEV401" s="192"/>
      <c r="AEW401" s="192"/>
      <c r="AEX401" s="192"/>
      <c r="AEY401" s="192"/>
      <c r="AEZ401" s="192"/>
      <c r="AFA401" s="192"/>
      <c r="AFB401" s="192"/>
      <c r="AFC401" s="192"/>
      <c r="AFD401" s="192"/>
      <c r="AFE401" s="192"/>
      <c r="AFF401" s="192"/>
      <c r="AFG401" s="192"/>
      <c r="AFH401" s="192"/>
      <c r="AFI401" s="192"/>
      <c r="AFJ401" s="192"/>
      <c r="AFK401" s="192"/>
      <c r="AFL401" s="192"/>
      <c r="AFM401" s="192"/>
      <c r="AFN401" s="192"/>
      <c r="AFO401" s="192"/>
      <c r="AFP401" s="192"/>
      <c r="AFQ401" s="192"/>
      <c r="AFR401" s="192"/>
      <c r="AFS401" s="192"/>
      <c r="AFT401" s="192"/>
      <c r="AFU401" s="192"/>
      <c r="AFV401" s="192"/>
      <c r="AFW401" s="192"/>
      <c r="AFX401" s="192"/>
      <c r="AFY401" s="192"/>
      <c r="AFZ401" s="192"/>
      <c r="AGA401" s="192"/>
      <c r="AGB401" s="192"/>
      <c r="AGC401" s="192"/>
      <c r="AGD401" s="192"/>
      <c r="AGE401" s="192"/>
      <c r="AGF401" s="192"/>
      <c r="AGG401" s="192"/>
      <c r="AGH401" s="192"/>
      <c r="AGI401" s="192"/>
      <c r="AGJ401" s="192"/>
      <c r="AGK401" s="192"/>
      <c r="AGL401" s="192"/>
      <c r="AGM401" s="192"/>
      <c r="AGN401" s="192"/>
      <c r="AGO401" s="192"/>
      <c r="AGP401" s="192"/>
      <c r="AGQ401" s="192"/>
      <c r="AGR401" s="192"/>
      <c r="AGS401" s="192"/>
      <c r="AGT401" s="192"/>
      <c r="AGU401" s="192"/>
      <c r="AGV401" s="192"/>
      <c r="AGW401" s="192"/>
      <c r="AGX401" s="192"/>
      <c r="AGY401" s="192"/>
      <c r="AGZ401" s="192"/>
      <c r="AHA401" s="192"/>
      <c r="AHB401" s="192"/>
      <c r="AHC401" s="192"/>
      <c r="AHD401" s="192"/>
      <c r="AHE401" s="192"/>
      <c r="AHF401" s="192"/>
      <c r="AHG401" s="192"/>
      <c r="AHH401" s="192"/>
      <c r="AHI401" s="192"/>
      <c r="AHJ401" s="192"/>
      <c r="AHK401" s="192"/>
      <c r="AHL401" s="192"/>
      <c r="AHM401" s="192"/>
      <c r="AHN401" s="192"/>
      <c r="AHO401" s="192"/>
      <c r="AHP401" s="192"/>
      <c r="AHQ401" s="192"/>
      <c r="AHR401" s="192"/>
      <c r="AHS401" s="192"/>
      <c r="AHT401" s="192"/>
      <c r="AHU401" s="192"/>
      <c r="AHV401" s="192"/>
      <c r="AHW401" s="192"/>
      <c r="AHX401" s="192"/>
      <c r="AHY401" s="192"/>
      <c r="AHZ401" s="192"/>
      <c r="AIA401" s="192"/>
      <c r="AIB401" s="192"/>
      <c r="AIC401" s="192"/>
      <c r="AID401" s="192"/>
      <c r="AIE401" s="192"/>
      <c r="AIF401" s="192"/>
      <c r="AIG401" s="192"/>
      <c r="AIH401" s="192"/>
      <c r="AII401" s="192"/>
      <c r="AIJ401" s="192"/>
      <c r="AIK401" s="192"/>
      <c r="AIL401" s="192"/>
      <c r="AIM401" s="192"/>
      <c r="AIN401" s="192"/>
      <c r="AIO401" s="192"/>
      <c r="AIP401" s="192"/>
      <c r="AIQ401" s="192"/>
      <c r="AIR401" s="192"/>
      <c r="AIS401" s="192"/>
      <c r="AIT401" s="192"/>
      <c r="AIU401" s="192"/>
      <c r="AIV401" s="192"/>
      <c r="AIW401" s="192"/>
      <c r="AIX401" s="192"/>
      <c r="AIY401" s="192"/>
      <c r="AIZ401" s="192"/>
      <c r="AJA401" s="192"/>
      <c r="AJB401" s="192"/>
      <c r="AJC401" s="192"/>
      <c r="AJD401" s="192"/>
      <c r="AJE401" s="192"/>
      <c r="AJF401" s="192"/>
      <c r="AJG401" s="192"/>
      <c r="AJH401" s="192"/>
      <c r="AJI401" s="192"/>
      <c r="AJJ401" s="192"/>
      <c r="AJK401" s="192"/>
      <c r="AJL401" s="192"/>
      <c r="AJM401" s="192"/>
      <c r="AJN401" s="192"/>
      <c r="AJO401" s="192"/>
      <c r="AJP401" s="192"/>
      <c r="AJQ401" s="192"/>
      <c r="AJR401" s="192"/>
      <c r="AJS401" s="192"/>
      <c r="AJT401" s="192"/>
      <c r="AJU401" s="192"/>
      <c r="AJV401" s="192"/>
      <c r="AJW401" s="192"/>
      <c r="AJX401" s="192"/>
      <c r="AJY401" s="192"/>
      <c r="AJZ401" s="192"/>
      <c r="AKA401" s="192"/>
      <c r="AKB401" s="192"/>
      <c r="AKC401" s="192"/>
      <c r="AKD401" s="192"/>
      <c r="AKE401" s="192"/>
      <c r="AKF401" s="192"/>
      <c r="AKG401" s="192"/>
      <c r="AKH401" s="192"/>
      <c r="AKI401" s="192"/>
      <c r="AKJ401" s="192"/>
      <c r="AKK401" s="192"/>
      <c r="AKL401" s="192"/>
      <c r="AKM401" s="192"/>
      <c r="AKN401" s="192"/>
      <c r="AKO401" s="192"/>
      <c r="AKP401" s="192"/>
      <c r="AKQ401" s="192"/>
      <c r="AKR401" s="192"/>
      <c r="AKS401" s="192"/>
      <c r="AKT401" s="192"/>
      <c r="AKU401" s="192"/>
      <c r="AKV401" s="192"/>
      <c r="AKW401" s="192"/>
      <c r="AKX401" s="192"/>
      <c r="AKY401" s="192"/>
      <c r="AKZ401" s="192"/>
      <c r="ALA401" s="192"/>
      <c r="ALB401" s="192"/>
      <c r="ALC401" s="192"/>
      <c r="ALD401" s="192"/>
      <c r="ALE401" s="192"/>
      <c r="ALF401" s="192"/>
      <c r="ALG401" s="192"/>
      <c r="ALH401" s="192"/>
      <c r="ALI401" s="192"/>
      <c r="ALJ401" s="192"/>
      <c r="ALK401" s="192"/>
      <c r="ALL401" s="192"/>
      <c r="ALM401" s="192"/>
      <c r="ALN401" s="192"/>
      <c r="ALO401" s="192"/>
      <c r="ALP401" s="192"/>
      <c r="ALQ401" s="192"/>
      <c r="ALR401" s="192"/>
      <c r="ALS401" s="192"/>
      <c r="ALT401" s="192"/>
      <c r="ALU401" s="192"/>
      <c r="ALV401" s="192"/>
      <c r="ALW401" s="192"/>
      <c r="ALX401" s="192"/>
      <c r="ALY401" s="192"/>
      <c r="ALZ401" s="192"/>
      <c r="AMA401" s="192"/>
      <c r="AMB401" s="192"/>
      <c r="AMC401" s="192"/>
      <c r="AMD401" s="192"/>
      <c r="AME401" s="192"/>
      <c r="AMF401" s="192"/>
      <c r="AMG401" s="192"/>
      <c r="AMH401" s="192"/>
      <c r="AMI401" s="192"/>
      <c r="AMJ401" s="192"/>
    </row>
    <row r="402" spans="1:1024" s="220" customFormat="1" ht="36" customHeight="1" x14ac:dyDescent="0.25">
      <c r="A402" s="672">
        <f>A399+1</f>
        <v>52</v>
      </c>
      <c r="B402" s="675" t="s">
        <v>1871</v>
      </c>
      <c r="C402" s="671" t="s">
        <v>63</v>
      </c>
      <c r="D402" s="671" t="s">
        <v>184</v>
      </c>
      <c r="E402" s="671" t="s">
        <v>300</v>
      </c>
      <c r="F402" s="671" t="s">
        <v>301</v>
      </c>
      <c r="G402" s="673" t="s">
        <v>1872</v>
      </c>
      <c r="H402" s="672">
        <v>1</v>
      </c>
      <c r="I402" s="189" t="s">
        <v>1618</v>
      </c>
      <c r="J402" s="190" t="s">
        <v>6</v>
      </c>
      <c r="K402" s="188" t="s">
        <v>1873</v>
      </c>
      <c r="L402" s="189" t="str">
        <f>VLOOKUP(K402,CódigosRetorno!$A$2:$B$1795,2,FALSE())</f>
        <v>El dato ingresado en ChargeTotalAmount no cumple con el formato establecido</v>
      </c>
      <c r="M402" s="187" t="s">
        <v>8</v>
      </c>
      <c r="N402" s="191"/>
      <c r="O402" s="192"/>
      <c r="P402" s="192"/>
      <c r="Q402" s="192"/>
      <c r="R402" s="192"/>
      <c r="S402" s="192"/>
      <c r="T402" s="192"/>
      <c r="U402" s="192"/>
      <c r="V402" s="192"/>
      <c r="W402" s="192"/>
      <c r="X402" s="192"/>
      <c r="Y402" s="192"/>
      <c r="Z402" s="192"/>
      <c r="AA402" s="192"/>
      <c r="AB402" s="192"/>
      <c r="AC402" s="192"/>
      <c r="AD402" s="192"/>
      <c r="AE402" s="192"/>
      <c r="AF402" s="192"/>
      <c r="AG402" s="192"/>
      <c r="AH402" s="192"/>
      <c r="AI402" s="192"/>
      <c r="AJ402" s="192"/>
      <c r="AK402" s="192"/>
      <c r="AL402" s="192"/>
      <c r="AM402" s="192"/>
      <c r="AN402" s="192"/>
      <c r="AO402" s="192"/>
      <c r="AP402" s="192"/>
      <c r="AQ402" s="192"/>
      <c r="AR402" s="192"/>
      <c r="AS402" s="192"/>
      <c r="AT402" s="192"/>
      <c r="AU402" s="192"/>
      <c r="AV402" s="192"/>
      <c r="AW402" s="192"/>
      <c r="AX402" s="192"/>
      <c r="AY402" s="192"/>
      <c r="AZ402" s="192"/>
      <c r="BA402" s="192"/>
      <c r="BB402" s="192"/>
      <c r="BC402" s="192"/>
      <c r="BD402" s="192"/>
      <c r="BE402" s="192"/>
      <c r="BF402" s="192"/>
      <c r="BG402" s="192"/>
      <c r="BH402" s="192"/>
      <c r="BI402" s="192"/>
      <c r="BJ402" s="192"/>
      <c r="BK402" s="192"/>
      <c r="BL402" s="192"/>
      <c r="BM402" s="192"/>
      <c r="BN402" s="192"/>
      <c r="BO402" s="192"/>
      <c r="BP402" s="192"/>
      <c r="BQ402" s="192"/>
      <c r="BR402" s="192"/>
      <c r="BS402" s="192"/>
      <c r="BT402" s="192"/>
      <c r="BU402" s="192"/>
      <c r="BV402" s="192"/>
      <c r="BW402" s="192"/>
      <c r="BX402" s="192"/>
      <c r="BY402" s="192"/>
      <c r="BZ402" s="192"/>
      <c r="CA402" s="192"/>
      <c r="CB402" s="192"/>
      <c r="CC402" s="192"/>
      <c r="CD402" s="192"/>
      <c r="CE402" s="192"/>
      <c r="CF402" s="192"/>
      <c r="CG402" s="192"/>
      <c r="CH402" s="192"/>
      <c r="CI402" s="192"/>
      <c r="CJ402" s="192"/>
      <c r="CK402" s="192"/>
      <c r="CL402" s="192"/>
      <c r="CM402" s="192"/>
      <c r="CN402" s="192"/>
      <c r="CO402" s="192"/>
      <c r="CP402" s="192"/>
      <c r="CQ402" s="192"/>
      <c r="CR402" s="192"/>
      <c r="CS402" s="192"/>
      <c r="CT402" s="192"/>
      <c r="CU402" s="192"/>
      <c r="CV402" s="192"/>
      <c r="CW402" s="192"/>
      <c r="CX402" s="192"/>
      <c r="CY402" s="192"/>
      <c r="CZ402" s="192"/>
      <c r="DA402" s="192"/>
      <c r="DB402" s="192"/>
      <c r="DC402" s="192"/>
      <c r="DD402" s="192"/>
      <c r="DE402" s="192"/>
      <c r="DF402" s="192"/>
      <c r="DG402" s="192"/>
      <c r="DH402" s="192"/>
      <c r="DI402" s="192"/>
      <c r="DJ402" s="192"/>
      <c r="DK402" s="192"/>
      <c r="DL402" s="192"/>
      <c r="DM402" s="192"/>
      <c r="DN402" s="192"/>
      <c r="DO402" s="192"/>
      <c r="DP402" s="192"/>
      <c r="DQ402" s="192"/>
      <c r="DR402" s="192"/>
      <c r="DS402" s="192"/>
      <c r="DT402" s="192"/>
      <c r="DU402" s="192"/>
      <c r="DV402" s="192"/>
      <c r="DW402" s="192"/>
      <c r="DX402" s="192"/>
      <c r="DY402" s="192"/>
      <c r="DZ402" s="192"/>
      <c r="EA402" s="192"/>
      <c r="EB402" s="192"/>
      <c r="EC402" s="192"/>
      <c r="ED402" s="192"/>
      <c r="EE402" s="192"/>
      <c r="EF402" s="192"/>
      <c r="EG402" s="192"/>
      <c r="EH402" s="192"/>
      <c r="EI402" s="192"/>
      <c r="EJ402" s="192"/>
      <c r="EK402" s="192"/>
      <c r="EL402" s="192"/>
      <c r="EM402" s="192"/>
      <c r="EN402" s="192"/>
      <c r="EO402" s="192"/>
      <c r="EP402" s="192"/>
      <c r="EQ402" s="192"/>
      <c r="ER402" s="192"/>
      <c r="ES402" s="192"/>
      <c r="ET402" s="192"/>
      <c r="EU402" s="192"/>
      <c r="EV402" s="192"/>
      <c r="EW402" s="192"/>
      <c r="EX402" s="192"/>
      <c r="EY402" s="192"/>
      <c r="EZ402" s="192"/>
      <c r="FA402" s="192"/>
      <c r="FB402" s="192"/>
      <c r="FC402" s="192"/>
      <c r="FD402" s="192"/>
      <c r="FE402" s="192"/>
      <c r="FF402" s="192"/>
      <c r="FG402" s="192"/>
      <c r="FH402" s="192"/>
      <c r="FI402" s="192"/>
      <c r="FJ402" s="192"/>
      <c r="FK402" s="192"/>
      <c r="FL402" s="192"/>
      <c r="FM402" s="192"/>
      <c r="FN402" s="192"/>
      <c r="FO402" s="192"/>
      <c r="FP402" s="192"/>
      <c r="FQ402" s="192"/>
      <c r="FR402" s="192"/>
      <c r="FS402" s="192"/>
      <c r="FT402" s="192"/>
      <c r="FU402" s="192"/>
      <c r="FV402" s="192"/>
      <c r="FW402" s="192"/>
      <c r="FX402" s="192"/>
      <c r="FY402" s="192"/>
      <c r="FZ402" s="192"/>
      <c r="GA402" s="192"/>
      <c r="GB402" s="192"/>
      <c r="GC402" s="192"/>
      <c r="GD402" s="192"/>
      <c r="GE402" s="192"/>
      <c r="GF402" s="192"/>
      <c r="GG402" s="192"/>
      <c r="GH402" s="192"/>
      <c r="GI402" s="192"/>
      <c r="GJ402" s="192"/>
      <c r="GK402" s="192"/>
      <c r="GL402" s="192"/>
      <c r="GM402" s="192"/>
      <c r="GN402" s="192"/>
      <c r="GO402" s="192"/>
      <c r="GP402" s="192"/>
      <c r="GQ402" s="192"/>
      <c r="GR402" s="192"/>
      <c r="GS402" s="192"/>
      <c r="GT402" s="192"/>
      <c r="GU402" s="192"/>
      <c r="GV402" s="192"/>
      <c r="GW402" s="192"/>
      <c r="GX402" s="192"/>
      <c r="GY402" s="192"/>
      <c r="GZ402" s="192"/>
      <c r="HA402" s="192"/>
      <c r="HB402" s="192"/>
      <c r="HC402" s="192"/>
      <c r="HD402" s="192"/>
      <c r="HE402" s="192"/>
      <c r="HF402" s="192"/>
      <c r="HG402" s="192"/>
      <c r="HH402" s="192"/>
      <c r="HI402" s="192"/>
      <c r="HJ402" s="192"/>
      <c r="HK402" s="192"/>
      <c r="HL402" s="192"/>
      <c r="HM402" s="192"/>
      <c r="HN402" s="192"/>
      <c r="HO402" s="192"/>
      <c r="HP402" s="192"/>
      <c r="HQ402" s="192"/>
      <c r="HR402" s="192"/>
      <c r="HS402" s="192"/>
      <c r="HT402" s="192"/>
      <c r="HU402" s="192"/>
      <c r="HV402" s="192"/>
      <c r="HW402" s="192"/>
      <c r="HX402" s="192"/>
      <c r="HY402" s="192"/>
      <c r="HZ402" s="192"/>
      <c r="IA402" s="192"/>
      <c r="IB402" s="192"/>
      <c r="IC402" s="192"/>
      <c r="ID402" s="192"/>
      <c r="IE402" s="192"/>
      <c r="IF402" s="192"/>
      <c r="IG402" s="192"/>
      <c r="IH402" s="192"/>
      <c r="II402" s="192"/>
      <c r="IJ402" s="192"/>
      <c r="IK402" s="192"/>
      <c r="IL402" s="192"/>
      <c r="IM402" s="192"/>
      <c r="IN402" s="192"/>
      <c r="IO402" s="192"/>
      <c r="IP402" s="192"/>
      <c r="IQ402" s="192"/>
      <c r="IR402" s="192"/>
      <c r="IS402" s="192"/>
      <c r="IT402" s="192"/>
      <c r="IU402" s="192"/>
      <c r="IV402" s="192"/>
      <c r="IW402" s="192"/>
      <c r="IX402" s="192"/>
      <c r="IY402" s="192"/>
      <c r="IZ402" s="192"/>
      <c r="JA402" s="192"/>
      <c r="JB402" s="192"/>
      <c r="JC402" s="192"/>
      <c r="JD402" s="192"/>
      <c r="JE402" s="192"/>
      <c r="JF402" s="192"/>
      <c r="JG402" s="192"/>
      <c r="JH402" s="192"/>
      <c r="JI402" s="192"/>
      <c r="JJ402" s="192"/>
      <c r="JK402" s="192"/>
      <c r="JL402" s="192"/>
      <c r="JM402" s="192"/>
      <c r="JN402" s="192"/>
      <c r="JO402" s="192"/>
      <c r="JP402" s="192"/>
      <c r="JQ402" s="192"/>
      <c r="JR402" s="192"/>
      <c r="JS402" s="192"/>
      <c r="JT402" s="192"/>
      <c r="JU402" s="192"/>
      <c r="JV402" s="192"/>
      <c r="JW402" s="192"/>
      <c r="JX402" s="192"/>
      <c r="JY402" s="192"/>
      <c r="JZ402" s="192"/>
      <c r="KA402" s="192"/>
      <c r="KB402" s="192"/>
      <c r="KC402" s="192"/>
      <c r="KD402" s="192"/>
      <c r="KE402" s="192"/>
      <c r="KF402" s="192"/>
      <c r="KG402" s="192"/>
      <c r="KH402" s="192"/>
      <c r="KI402" s="192"/>
      <c r="KJ402" s="192"/>
      <c r="KK402" s="192"/>
      <c r="KL402" s="192"/>
      <c r="KM402" s="192"/>
      <c r="KN402" s="192"/>
      <c r="KO402" s="192"/>
      <c r="KP402" s="192"/>
      <c r="KQ402" s="192"/>
      <c r="KR402" s="192"/>
      <c r="KS402" s="192"/>
      <c r="KT402" s="192"/>
      <c r="KU402" s="192"/>
      <c r="KV402" s="192"/>
      <c r="KW402" s="192"/>
      <c r="KX402" s="192"/>
      <c r="KY402" s="192"/>
      <c r="KZ402" s="192"/>
      <c r="LA402" s="192"/>
      <c r="LB402" s="192"/>
      <c r="LC402" s="192"/>
      <c r="LD402" s="192"/>
      <c r="LE402" s="192"/>
      <c r="LF402" s="192"/>
      <c r="LG402" s="192"/>
      <c r="LH402" s="192"/>
      <c r="LI402" s="192"/>
      <c r="LJ402" s="192"/>
      <c r="LK402" s="192"/>
      <c r="LL402" s="192"/>
      <c r="LM402" s="192"/>
      <c r="LN402" s="192"/>
      <c r="LO402" s="192"/>
      <c r="LP402" s="192"/>
      <c r="LQ402" s="192"/>
      <c r="LR402" s="192"/>
      <c r="LS402" s="192"/>
      <c r="LT402" s="192"/>
      <c r="LU402" s="192"/>
      <c r="LV402" s="192"/>
      <c r="LW402" s="192"/>
      <c r="LX402" s="192"/>
      <c r="LY402" s="192"/>
      <c r="LZ402" s="192"/>
      <c r="MA402" s="192"/>
      <c r="MB402" s="192"/>
      <c r="MC402" s="192"/>
      <c r="MD402" s="192"/>
      <c r="ME402" s="192"/>
      <c r="MF402" s="192"/>
      <c r="MG402" s="192"/>
      <c r="MH402" s="192"/>
      <c r="MI402" s="192"/>
      <c r="MJ402" s="192"/>
      <c r="MK402" s="192"/>
      <c r="ML402" s="192"/>
      <c r="MM402" s="192"/>
      <c r="MN402" s="192"/>
      <c r="MO402" s="192"/>
      <c r="MP402" s="192"/>
      <c r="MQ402" s="192"/>
      <c r="MR402" s="192"/>
      <c r="MS402" s="192"/>
      <c r="MT402" s="192"/>
      <c r="MU402" s="192"/>
      <c r="MV402" s="192"/>
      <c r="MW402" s="192"/>
      <c r="MX402" s="192"/>
      <c r="MY402" s="192"/>
      <c r="MZ402" s="192"/>
      <c r="NA402" s="192"/>
      <c r="NB402" s="192"/>
      <c r="NC402" s="192"/>
      <c r="ND402" s="192"/>
      <c r="NE402" s="192"/>
      <c r="NF402" s="192"/>
      <c r="NG402" s="192"/>
      <c r="NH402" s="192"/>
      <c r="NI402" s="192"/>
      <c r="NJ402" s="192"/>
      <c r="NK402" s="192"/>
      <c r="NL402" s="192"/>
      <c r="NM402" s="192"/>
      <c r="NN402" s="192"/>
      <c r="NO402" s="192"/>
      <c r="NP402" s="192"/>
      <c r="NQ402" s="192"/>
      <c r="NR402" s="192"/>
      <c r="NS402" s="192"/>
      <c r="NT402" s="192"/>
      <c r="NU402" s="192"/>
      <c r="NV402" s="192"/>
      <c r="NW402" s="192"/>
      <c r="NX402" s="192"/>
      <c r="NY402" s="192"/>
      <c r="NZ402" s="192"/>
      <c r="OA402" s="192"/>
      <c r="OB402" s="192"/>
      <c r="OC402" s="192"/>
      <c r="OD402" s="192"/>
      <c r="OE402" s="192"/>
      <c r="OF402" s="192"/>
      <c r="OG402" s="192"/>
      <c r="OH402" s="192"/>
      <c r="OI402" s="192"/>
      <c r="OJ402" s="192"/>
      <c r="OK402" s="192"/>
      <c r="OL402" s="192"/>
      <c r="OM402" s="192"/>
      <c r="ON402" s="192"/>
      <c r="OO402" s="192"/>
      <c r="OP402" s="192"/>
      <c r="OQ402" s="192"/>
      <c r="OR402" s="192"/>
      <c r="OS402" s="192"/>
      <c r="OT402" s="192"/>
      <c r="OU402" s="192"/>
      <c r="OV402" s="192"/>
      <c r="OW402" s="192"/>
      <c r="OX402" s="192"/>
      <c r="OY402" s="192"/>
      <c r="OZ402" s="192"/>
      <c r="PA402" s="192"/>
      <c r="PB402" s="192"/>
      <c r="PC402" s="192"/>
      <c r="PD402" s="192"/>
      <c r="PE402" s="192"/>
      <c r="PF402" s="192"/>
      <c r="PG402" s="192"/>
      <c r="PH402" s="192"/>
      <c r="PI402" s="192"/>
      <c r="PJ402" s="192"/>
      <c r="PK402" s="192"/>
      <c r="PL402" s="192"/>
      <c r="PM402" s="192"/>
      <c r="PN402" s="192"/>
      <c r="PO402" s="192"/>
      <c r="PP402" s="192"/>
      <c r="PQ402" s="192"/>
      <c r="PR402" s="192"/>
      <c r="PS402" s="192"/>
      <c r="PT402" s="192"/>
      <c r="PU402" s="192"/>
      <c r="PV402" s="192"/>
      <c r="PW402" s="192"/>
      <c r="PX402" s="192"/>
      <c r="PY402" s="192"/>
      <c r="PZ402" s="192"/>
      <c r="QA402" s="192"/>
      <c r="QB402" s="192"/>
      <c r="QC402" s="192"/>
      <c r="QD402" s="192"/>
      <c r="QE402" s="192"/>
      <c r="QF402" s="192"/>
      <c r="QG402" s="192"/>
      <c r="QH402" s="192"/>
      <c r="QI402" s="192"/>
      <c r="QJ402" s="192"/>
      <c r="QK402" s="192"/>
      <c r="QL402" s="192"/>
      <c r="QM402" s="192"/>
      <c r="QN402" s="192"/>
      <c r="QO402" s="192"/>
      <c r="QP402" s="192"/>
      <c r="QQ402" s="192"/>
      <c r="QR402" s="192"/>
      <c r="QS402" s="192"/>
      <c r="QT402" s="192"/>
      <c r="QU402" s="192"/>
      <c r="QV402" s="192"/>
      <c r="QW402" s="192"/>
      <c r="QX402" s="192"/>
      <c r="QY402" s="192"/>
      <c r="QZ402" s="192"/>
      <c r="RA402" s="192"/>
      <c r="RB402" s="192"/>
      <c r="RC402" s="192"/>
      <c r="RD402" s="192"/>
      <c r="RE402" s="192"/>
      <c r="RF402" s="192"/>
      <c r="RG402" s="192"/>
      <c r="RH402" s="192"/>
      <c r="RI402" s="192"/>
      <c r="RJ402" s="192"/>
      <c r="RK402" s="192"/>
      <c r="RL402" s="192"/>
      <c r="RM402" s="192"/>
      <c r="RN402" s="192"/>
      <c r="RO402" s="192"/>
      <c r="RP402" s="192"/>
      <c r="RQ402" s="192"/>
      <c r="RR402" s="192"/>
      <c r="RS402" s="192"/>
      <c r="RT402" s="192"/>
      <c r="RU402" s="192"/>
      <c r="RV402" s="192"/>
      <c r="RW402" s="192"/>
      <c r="RX402" s="192"/>
      <c r="RY402" s="192"/>
      <c r="RZ402" s="192"/>
      <c r="SA402" s="192"/>
      <c r="SB402" s="192"/>
      <c r="SC402" s="192"/>
      <c r="SD402" s="192"/>
      <c r="SE402" s="192"/>
      <c r="SF402" s="192"/>
      <c r="SG402" s="192"/>
      <c r="SH402" s="192"/>
      <c r="SI402" s="192"/>
      <c r="SJ402" s="192"/>
      <c r="SK402" s="192"/>
      <c r="SL402" s="192"/>
      <c r="SM402" s="192"/>
      <c r="SN402" s="192"/>
      <c r="SO402" s="192"/>
      <c r="SP402" s="192"/>
      <c r="SQ402" s="192"/>
      <c r="SR402" s="192"/>
      <c r="SS402" s="192"/>
      <c r="ST402" s="192"/>
      <c r="SU402" s="192"/>
      <c r="SV402" s="192"/>
      <c r="SW402" s="192"/>
      <c r="SX402" s="192"/>
      <c r="SY402" s="192"/>
      <c r="SZ402" s="192"/>
      <c r="TA402" s="192"/>
      <c r="TB402" s="192"/>
      <c r="TC402" s="192"/>
      <c r="TD402" s="192"/>
      <c r="TE402" s="192"/>
      <c r="TF402" s="192"/>
      <c r="TG402" s="192"/>
      <c r="TH402" s="192"/>
      <c r="TI402" s="192"/>
      <c r="TJ402" s="192"/>
      <c r="TK402" s="192"/>
      <c r="TL402" s="192"/>
      <c r="TM402" s="192"/>
      <c r="TN402" s="192"/>
      <c r="TO402" s="192"/>
      <c r="TP402" s="192"/>
      <c r="TQ402" s="192"/>
      <c r="TR402" s="192"/>
      <c r="TS402" s="192"/>
      <c r="TT402" s="192"/>
      <c r="TU402" s="192"/>
      <c r="TV402" s="192"/>
      <c r="TW402" s="192"/>
      <c r="TX402" s="192"/>
      <c r="TY402" s="192"/>
      <c r="TZ402" s="192"/>
      <c r="UA402" s="192"/>
      <c r="UB402" s="192"/>
      <c r="UC402" s="192"/>
      <c r="UD402" s="192"/>
      <c r="UE402" s="192"/>
      <c r="UF402" s="192"/>
      <c r="UG402" s="192"/>
      <c r="UH402" s="192"/>
      <c r="UI402" s="192"/>
      <c r="UJ402" s="192"/>
      <c r="UK402" s="192"/>
      <c r="UL402" s="192"/>
      <c r="UM402" s="192"/>
      <c r="UN402" s="192"/>
      <c r="UO402" s="192"/>
      <c r="UP402" s="192"/>
      <c r="UQ402" s="192"/>
      <c r="UR402" s="192"/>
      <c r="US402" s="192"/>
      <c r="UT402" s="192"/>
      <c r="UU402" s="192"/>
      <c r="UV402" s="192"/>
      <c r="UW402" s="192"/>
      <c r="UX402" s="192"/>
      <c r="UY402" s="192"/>
      <c r="UZ402" s="192"/>
      <c r="VA402" s="192"/>
      <c r="VB402" s="192"/>
      <c r="VC402" s="192"/>
      <c r="VD402" s="192"/>
      <c r="VE402" s="192"/>
      <c r="VF402" s="192"/>
      <c r="VG402" s="192"/>
      <c r="VH402" s="192"/>
      <c r="VI402" s="192"/>
      <c r="VJ402" s="192"/>
      <c r="VK402" s="192"/>
      <c r="VL402" s="192"/>
      <c r="VM402" s="192"/>
      <c r="VN402" s="192"/>
      <c r="VO402" s="192"/>
      <c r="VP402" s="192"/>
      <c r="VQ402" s="192"/>
      <c r="VR402" s="192"/>
      <c r="VS402" s="192"/>
      <c r="VT402" s="192"/>
      <c r="VU402" s="192"/>
      <c r="VV402" s="192"/>
      <c r="VW402" s="192"/>
      <c r="VX402" s="192"/>
      <c r="VY402" s="192"/>
      <c r="VZ402" s="192"/>
      <c r="WA402" s="192"/>
      <c r="WB402" s="192"/>
      <c r="WC402" s="192"/>
      <c r="WD402" s="192"/>
      <c r="WE402" s="192"/>
      <c r="WF402" s="192"/>
      <c r="WG402" s="192"/>
      <c r="WH402" s="192"/>
      <c r="WI402" s="192"/>
      <c r="WJ402" s="192"/>
      <c r="WK402" s="192"/>
      <c r="WL402" s="192"/>
      <c r="WM402" s="192"/>
      <c r="WN402" s="192"/>
      <c r="WO402" s="192"/>
      <c r="WP402" s="192"/>
      <c r="WQ402" s="192"/>
      <c r="WR402" s="192"/>
      <c r="WS402" s="192"/>
      <c r="WT402" s="192"/>
      <c r="WU402" s="192"/>
      <c r="WV402" s="192"/>
      <c r="WW402" s="192"/>
      <c r="WX402" s="192"/>
      <c r="WY402" s="192"/>
      <c r="WZ402" s="192"/>
      <c r="XA402" s="192"/>
      <c r="XB402" s="192"/>
      <c r="XC402" s="192"/>
      <c r="XD402" s="192"/>
      <c r="XE402" s="192"/>
      <c r="XF402" s="192"/>
      <c r="XG402" s="192"/>
      <c r="XH402" s="192"/>
      <c r="XI402" s="192"/>
      <c r="XJ402" s="192"/>
      <c r="XK402" s="192"/>
      <c r="XL402" s="192"/>
      <c r="XM402" s="192"/>
      <c r="XN402" s="192"/>
      <c r="XO402" s="192"/>
      <c r="XP402" s="192"/>
      <c r="XQ402" s="192"/>
      <c r="XR402" s="192"/>
      <c r="XS402" s="192"/>
      <c r="XT402" s="192"/>
      <c r="XU402" s="192"/>
      <c r="XV402" s="192"/>
      <c r="XW402" s="192"/>
      <c r="XX402" s="192"/>
      <c r="XY402" s="192"/>
      <c r="XZ402" s="192"/>
      <c r="YA402" s="192"/>
      <c r="YB402" s="192"/>
      <c r="YC402" s="192"/>
      <c r="YD402" s="192"/>
      <c r="YE402" s="192"/>
      <c r="YF402" s="192"/>
      <c r="YG402" s="192"/>
      <c r="YH402" s="192"/>
      <c r="YI402" s="192"/>
      <c r="YJ402" s="192"/>
      <c r="YK402" s="192"/>
      <c r="YL402" s="192"/>
      <c r="YM402" s="192"/>
      <c r="YN402" s="192"/>
      <c r="YO402" s="192"/>
      <c r="YP402" s="192"/>
      <c r="YQ402" s="192"/>
      <c r="YR402" s="192"/>
      <c r="YS402" s="192"/>
      <c r="YT402" s="192"/>
      <c r="YU402" s="192"/>
      <c r="YV402" s="192"/>
      <c r="YW402" s="192"/>
      <c r="YX402" s="192"/>
      <c r="YY402" s="192"/>
      <c r="YZ402" s="192"/>
      <c r="ZA402" s="192"/>
      <c r="ZB402" s="192"/>
      <c r="ZC402" s="192"/>
      <c r="ZD402" s="192"/>
      <c r="ZE402" s="192"/>
      <c r="ZF402" s="192"/>
      <c r="ZG402" s="192"/>
      <c r="ZH402" s="192"/>
      <c r="ZI402" s="192"/>
      <c r="ZJ402" s="192"/>
      <c r="ZK402" s="192"/>
      <c r="ZL402" s="192"/>
      <c r="ZM402" s="192"/>
      <c r="ZN402" s="192"/>
      <c r="ZO402" s="192"/>
      <c r="ZP402" s="192"/>
      <c r="ZQ402" s="192"/>
      <c r="ZR402" s="192"/>
      <c r="ZS402" s="192"/>
      <c r="ZT402" s="192"/>
      <c r="ZU402" s="192"/>
      <c r="ZV402" s="192"/>
      <c r="ZW402" s="192"/>
      <c r="ZX402" s="192"/>
      <c r="ZY402" s="192"/>
      <c r="ZZ402" s="192"/>
      <c r="AAA402" s="192"/>
      <c r="AAB402" s="192"/>
      <c r="AAC402" s="192"/>
      <c r="AAD402" s="192"/>
      <c r="AAE402" s="192"/>
      <c r="AAF402" s="192"/>
      <c r="AAG402" s="192"/>
      <c r="AAH402" s="192"/>
      <c r="AAI402" s="192"/>
      <c r="AAJ402" s="192"/>
      <c r="AAK402" s="192"/>
      <c r="AAL402" s="192"/>
      <c r="AAM402" s="192"/>
      <c r="AAN402" s="192"/>
      <c r="AAO402" s="192"/>
      <c r="AAP402" s="192"/>
      <c r="AAQ402" s="192"/>
      <c r="AAR402" s="192"/>
      <c r="AAS402" s="192"/>
      <c r="AAT402" s="192"/>
      <c r="AAU402" s="192"/>
      <c r="AAV402" s="192"/>
      <c r="AAW402" s="192"/>
      <c r="AAX402" s="192"/>
      <c r="AAY402" s="192"/>
      <c r="AAZ402" s="192"/>
      <c r="ABA402" s="192"/>
      <c r="ABB402" s="192"/>
      <c r="ABC402" s="192"/>
      <c r="ABD402" s="192"/>
      <c r="ABE402" s="192"/>
      <c r="ABF402" s="192"/>
      <c r="ABG402" s="192"/>
      <c r="ABH402" s="192"/>
      <c r="ABI402" s="192"/>
      <c r="ABJ402" s="192"/>
      <c r="ABK402" s="192"/>
      <c r="ABL402" s="192"/>
      <c r="ABM402" s="192"/>
      <c r="ABN402" s="192"/>
      <c r="ABO402" s="192"/>
      <c r="ABP402" s="192"/>
      <c r="ABQ402" s="192"/>
      <c r="ABR402" s="192"/>
      <c r="ABS402" s="192"/>
      <c r="ABT402" s="192"/>
      <c r="ABU402" s="192"/>
      <c r="ABV402" s="192"/>
      <c r="ABW402" s="192"/>
      <c r="ABX402" s="192"/>
      <c r="ABY402" s="192"/>
      <c r="ABZ402" s="192"/>
      <c r="ACA402" s="192"/>
      <c r="ACB402" s="192"/>
      <c r="ACC402" s="192"/>
      <c r="ACD402" s="192"/>
      <c r="ACE402" s="192"/>
      <c r="ACF402" s="192"/>
      <c r="ACG402" s="192"/>
      <c r="ACH402" s="192"/>
      <c r="ACI402" s="192"/>
      <c r="ACJ402" s="192"/>
      <c r="ACK402" s="192"/>
      <c r="ACL402" s="192"/>
      <c r="ACM402" s="192"/>
      <c r="ACN402" s="192"/>
      <c r="ACO402" s="192"/>
      <c r="ACP402" s="192"/>
      <c r="ACQ402" s="192"/>
      <c r="ACR402" s="192"/>
      <c r="ACS402" s="192"/>
      <c r="ACT402" s="192"/>
      <c r="ACU402" s="192"/>
      <c r="ACV402" s="192"/>
      <c r="ACW402" s="192"/>
      <c r="ACX402" s="192"/>
      <c r="ACY402" s="192"/>
      <c r="ACZ402" s="192"/>
      <c r="ADA402" s="192"/>
      <c r="ADB402" s="192"/>
      <c r="ADC402" s="192"/>
      <c r="ADD402" s="192"/>
      <c r="ADE402" s="192"/>
      <c r="ADF402" s="192"/>
      <c r="ADG402" s="192"/>
      <c r="ADH402" s="192"/>
      <c r="ADI402" s="192"/>
      <c r="ADJ402" s="192"/>
      <c r="ADK402" s="192"/>
      <c r="ADL402" s="192"/>
      <c r="ADM402" s="192"/>
      <c r="ADN402" s="192"/>
      <c r="ADO402" s="192"/>
      <c r="ADP402" s="192"/>
      <c r="ADQ402" s="192"/>
      <c r="ADR402" s="192"/>
      <c r="ADS402" s="192"/>
      <c r="ADT402" s="192"/>
      <c r="ADU402" s="192"/>
      <c r="ADV402" s="192"/>
      <c r="ADW402" s="192"/>
      <c r="ADX402" s="192"/>
      <c r="ADY402" s="192"/>
      <c r="ADZ402" s="192"/>
      <c r="AEA402" s="192"/>
      <c r="AEB402" s="192"/>
      <c r="AEC402" s="192"/>
      <c r="AED402" s="192"/>
      <c r="AEE402" s="192"/>
      <c r="AEF402" s="192"/>
      <c r="AEG402" s="192"/>
      <c r="AEH402" s="192"/>
      <c r="AEI402" s="192"/>
      <c r="AEJ402" s="192"/>
      <c r="AEK402" s="192"/>
      <c r="AEL402" s="192"/>
      <c r="AEM402" s="192"/>
      <c r="AEN402" s="192"/>
      <c r="AEO402" s="192"/>
      <c r="AEP402" s="192"/>
      <c r="AEQ402" s="192"/>
      <c r="AER402" s="192"/>
      <c r="AES402" s="192"/>
      <c r="AET402" s="192"/>
      <c r="AEU402" s="192"/>
      <c r="AEV402" s="192"/>
      <c r="AEW402" s="192"/>
      <c r="AEX402" s="192"/>
      <c r="AEY402" s="192"/>
      <c r="AEZ402" s="192"/>
      <c r="AFA402" s="192"/>
      <c r="AFB402" s="192"/>
      <c r="AFC402" s="192"/>
      <c r="AFD402" s="192"/>
      <c r="AFE402" s="192"/>
      <c r="AFF402" s="192"/>
      <c r="AFG402" s="192"/>
      <c r="AFH402" s="192"/>
      <c r="AFI402" s="192"/>
      <c r="AFJ402" s="192"/>
      <c r="AFK402" s="192"/>
      <c r="AFL402" s="192"/>
      <c r="AFM402" s="192"/>
      <c r="AFN402" s="192"/>
      <c r="AFO402" s="192"/>
      <c r="AFP402" s="192"/>
      <c r="AFQ402" s="192"/>
      <c r="AFR402" s="192"/>
      <c r="AFS402" s="192"/>
      <c r="AFT402" s="192"/>
      <c r="AFU402" s="192"/>
      <c r="AFV402" s="192"/>
      <c r="AFW402" s="192"/>
      <c r="AFX402" s="192"/>
      <c r="AFY402" s="192"/>
      <c r="AFZ402" s="192"/>
      <c r="AGA402" s="192"/>
      <c r="AGB402" s="192"/>
      <c r="AGC402" s="192"/>
      <c r="AGD402" s="192"/>
      <c r="AGE402" s="192"/>
      <c r="AGF402" s="192"/>
      <c r="AGG402" s="192"/>
      <c r="AGH402" s="192"/>
      <c r="AGI402" s="192"/>
      <c r="AGJ402" s="192"/>
      <c r="AGK402" s="192"/>
      <c r="AGL402" s="192"/>
      <c r="AGM402" s="192"/>
      <c r="AGN402" s="192"/>
      <c r="AGO402" s="192"/>
      <c r="AGP402" s="192"/>
      <c r="AGQ402" s="192"/>
      <c r="AGR402" s="192"/>
      <c r="AGS402" s="192"/>
      <c r="AGT402" s="192"/>
      <c r="AGU402" s="192"/>
      <c r="AGV402" s="192"/>
      <c r="AGW402" s="192"/>
      <c r="AGX402" s="192"/>
      <c r="AGY402" s="192"/>
      <c r="AGZ402" s="192"/>
      <c r="AHA402" s="192"/>
      <c r="AHB402" s="192"/>
      <c r="AHC402" s="192"/>
      <c r="AHD402" s="192"/>
      <c r="AHE402" s="192"/>
      <c r="AHF402" s="192"/>
      <c r="AHG402" s="192"/>
      <c r="AHH402" s="192"/>
      <c r="AHI402" s="192"/>
      <c r="AHJ402" s="192"/>
      <c r="AHK402" s="192"/>
      <c r="AHL402" s="192"/>
      <c r="AHM402" s="192"/>
      <c r="AHN402" s="192"/>
      <c r="AHO402" s="192"/>
      <c r="AHP402" s="192"/>
      <c r="AHQ402" s="192"/>
      <c r="AHR402" s="192"/>
      <c r="AHS402" s="192"/>
      <c r="AHT402" s="192"/>
      <c r="AHU402" s="192"/>
      <c r="AHV402" s="192"/>
      <c r="AHW402" s="192"/>
      <c r="AHX402" s="192"/>
      <c r="AHY402" s="192"/>
      <c r="AHZ402" s="192"/>
      <c r="AIA402" s="192"/>
      <c r="AIB402" s="192"/>
      <c r="AIC402" s="192"/>
      <c r="AID402" s="192"/>
      <c r="AIE402" s="192"/>
      <c r="AIF402" s="192"/>
      <c r="AIG402" s="192"/>
      <c r="AIH402" s="192"/>
      <c r="AII402" s="192"/>
      <c r="AIJ402" s="192"/>
      <c r="AIK402" s="192"/>
      <c r="AIL402" s="192"/>
      <c r="AIM402" s="192"/>
      <c r="AIN402" s="192"/>
      <c r="AIO402" s="192"/>
      <c r="AIP402" s="192"/>
      <c r="AIQ402" s="192"/>
      <c r="AIR402" s="192"/>
      <c r="AIS402" s="192"/>
      <c r="AIT402" s="192"/>
      <c r="AIU402" s="192"/>
      <c r="AIV402" s="192"/>
      <c r="AIW402" s="192"/>
      <c r="AIX402" s="192"/>
      <c r="AIY402" s="192"/>
      <c r="AIZ402" s="192"/>
      <c r="AJA402" s="192"/>
      <c r="AJB402" s="192"/>
      <c r="AJC402" s="192"/>
      <c r="AJD402" s="192"/>
      <c r="AJE402" s="192"/>
      <c r="AJF402" s="192"/>
      <c r="AJG402" s="192"/>
      <c r="AJH402" s="192"/>
      <c r="AJI402" s="192"/>
      <c r="AJJ402" s="192"/>
      <c r="AJK402" s="192"/>
      <c r="AJL402" s="192"/>
      <c r="AJM402" s="192"/>
      <c r="AJN402" s="192"/>
      <c r="AJO402" s="192"/>
      <c r="AJP402" s="192"/>
      <c r="AJQ402" s="192"/>
      <c r="AJR402" s="192"/>
      <c r="AJS402" s="192"/>
      <c r="AJT402" s="192"/>
      <c r="AJU402" s="192"/>
      <c r="AJV402" s="192"/>
      <c r="AJW402" s="192"/>
      <c r="AJX402" s="192"/>
      <c r="AJY402" s="192"/>
      <c r="AJZ402" s="192"/>
      <c r="AKA402" s="192"/>
      <c r="AKB402" s="192"/>
      <c r="AKC402" s="192"/>
      <c r="AKD402" s="192"/>
      <c r="AKE402" s="192"/>
      <c r="AKF402" s="192"/>
      <c r="AKG402" s="192"/>
      <c r="AKH402" s="192"/>
      <c r="AKI402" s="192"/>
      <c r="AKJ402" s="192"/>
      <c r="AKK402" s="192"/>
      <c r="AKL402" s="192"/>
      <c r="AKM402" s="192"/>
      <c r="AKN402" s="192"/>
      <c r="AKO402" s="192"/>
      <c r="AKP402" s="192"/>
      <c r="AKQ402" s="192"/>
      <c r="AKR402" s="192"/>
      <c r="AKS402" s="192"/>
      <c r="AKT402" s="192"/>
      <c r="AKU402" s="192"/>
      <c r="AKV402" s="192"/>
      <c r="AKW402" s="192"/>
      <c r="AKX402" s="192"/>
      <c r="AKY402" s="192"/>
      <c r="AKZ402" s="192"/>
      <c r="ALA402" s="192"/>
      <c r="ALB402" s="192"/>
      <c r="ALC402" s="192"/>
      <c r="ALD402" s="192"/>
      <c r="ALE402" s="192"/>
      <c r="ALF402" s="192"/>
      <c r="ALG402" s="192"/>
      <c r="ALH402" s="192"/>
      <c r="ALI402" s="192"/>
      <c r="ALJ402" s="192"/>
      <c r="ALK402" s="192"/>
      <c r="ALL402" s="192"/>
      <c r="ALM402" s="192"/>
      <c r="ALN402" s="192"/>
      <c r="ALO402" s="192"/>
      <c r="ALP402" s="192"/>
      <c r="ALQ402" s="192"/>
      <c r="ALR402" s="192"/>
      <c r="ALS402" s="192"/>
      <c r="ALT402" s="192"/>
      <c r="ALU402" s="192"/>
      <c r="ALV402" s="192"/>
      <c r="ALW402" s="192"/>
      <c r="ALX402" s="192"/>
      <c r="ALY402" s="192"/>
      <c r="ALZ402" s="192"/>
      <c r="AMA402" s="192"/>
      <c r="AMB402" s="192"/>
      <c r="AMC402" s="192"/>
      <c r="AMD402" s="192"/>
      <c r="AME402" s="192"/>
      <c r="AMF402" s="192"/>
      <c r="AMG402" s="192"/>
      <c r="AMH402" s="192"/>
      <c r="AMI402" s="192"/>
      <c r="AMJ402" s="192"/>
    </row>
    <row r="403" spans="1:1024" s="220" customFormat="1" ht="72" x14ac:dyDescent="0.25">
      <c r="A403" s="672"/>
      <c r="B403" s="675"/>
      <c r="C403" s="671"/>
      <c r="D403" s="671"/>
      <c r="E403" s="671"/>
      <c r="F403" s="671"/>
      <c r="G403" s="673"/>
      <c r="H403" s="672"/>
      <c r="I403" s="189" t="s">
        <v>1874</v>
      </c>
      <c r="J403" s="187" t="s">
        <v>6</v>
      </c>
      <c r="K403" s="190" t="s">
        <v>1875</v>
      </c>
      <c r="L403" s="189" t="str">
        <f>VLOOKUP(MID(K403,1,4),CódigosRetorno!$A$2:$B$1795,2,FALSE())</f>
        <v>La sumatoria consignados en cargos globales no corresponden al total</v>
      </c>
      <c r="M403" s="187" t="s">
        <v>8</v>
      </c>
      <c r="N403" s="191"/>
      <c r="O403" s="192"/>
      <c r="P403" s="192"/>
      <c r="Q403" s="192"/>
      <c r="R403" s="192"/>
      <c r="S403" s="192"/>
      <c r="T403" s="192"/>
      <c r="U403" s="192"/>
      <c r="V403" s="192"/>
      <c r="W403" s="192"/>
      <c r="X403" s="192"/>
      <c r="Y403" s="192"/>
      <c r="Z403" s="192"/>
      <c r="AA403" s="192"/>
      <c r="AB403" s="192"/>
      <c r="AC403" s="192"/>
      <c r="AD403" s="192"/>
      <c r="AE403" s="192"/>
      <c r="AF403" s="192"/>
      <c r="AG403" s="192"/>
      <c r="AH403" s="192"/>
      <c r="AI403" s="192"/>
      <c r="AJ403" s="192"/>
      <c r="AK403" s="192"/>
      <c r="AL403" s="192"/>
      <c r="AM403" s="192"/>
      <c r="AN403" s="192"/>
      <c r="AO403" s="192"/>
      <c r="AP403" s="192"/>
      <c r="AQ403" s="192"/>
      <c r="AR403" s="192"/>
      <c r="AS403" s="192"/>
      <c r="AT403" s="192"/>
      <c r="AU403" s="192"/>
      <c r="AV403" s="192"/>
      <c r="AW403" s="192"/>
      <c r="AX403" s="192"/>
      <c r="AY403" s="192"/>
      <c r="AZ403" s="192"/>
      <c r="BA403" s="192"/>
      <c r="BB403" s="192"/>
      <c r="BC403" s="192"/>
      <c r="BD403" s="192"/>
      <c r="BE403" s="192"/>
      <c r="BF403" s="192"/>
      <c r="BG403" s="192"/>
      <c r="BH403" s="192"/>
      <c r="BI403" s="192"/>
      <c r="BJ403" s="192"/>
      <c r="BK403" s="192"/>
      <c r="BL403" s="192"/>
      <c r="BM403" s="192"/>
      <c r="BN403" s="192"/>
      <c r="BO403" s="192"/>
      <c r="BP403" s="192"/>
      <c r="BQ403" s="192"/>
      <c r="BR403" s="192"/>
      <c r="BS403" s="192"/>
      <c r="BT403" s="192"/>
      <c r="BU403" s="192"/>
      <c r="BV403" s="192"/>
      <c r="BW403" s="192"/>
      <c r="BX403" s="192"/>
      <c r="BY403" s="192"/>
      <c r="BZ403" s="192"/>
      <c r="CA403" s="192"/>
      <c r="CB403" s="192"/>
      <c r="CC403" s="192"/>
      <c r="CD403" s="192"/>
      <c r="CE403" s="192"/>
      <c r="CF403" s="192"/>
      <c r="CG403" s="192"/>
      <c r="CH403" s="192"/>
      <c r="CI403" s="192"/>
      <c r="CJ403" s="192"/>
      <c r="CK403" s="192"/>
      <c r="CL403" s="192"/>
      <c r="CM403" s="192"/>
      <c r="CN403" s="192"/>
      <c r="CO403" s="192"/>
      <c r="CP403" s="192"/>
      <c r="CQ403" s="192"/>
      <c r="CR403" s="192"/>
      <c r="CS403" s="192"/>
      <c r="CT403" s="192"/>
      <c r="CU403" s="192"/>
      <c r="CV403" s="192"/>
      <c r="CW403" s="192"/>
      <c r="CX403" s="192"/>
      <c r="CY403" s="192"/>
      <c r="CZ403" s="192"/>
      <c r="DA403" s="192"/>
      <c r="DB403" s="192"/>
      <c r="DC403" s="192"/>
      <c r="DD403" s="192"/>
      <c r="DE403" s="192"/>
      <c r="DF403" s="192"/>
      <c r="DG403" s="192"/>
      <c r="DH403" s="192"/>
      <c r="DI403" s="192"/>
      <c r="DJ403" s="192"/>
      <c r="DK403" s="192"/>
      <c r="DL403" s="192"/>
      <c r="DM403" s="192"/>
      <c r="DN403" s="192"/>
      <c r="DO403" s="192"/>
      <c r="DP403" s="192"/>
      <c r="DQ403" s="192"/>
      <c r="DR403" s="192"/>
      <c r="DS403" s="192"/>
      <c r="DT403" s="192"/>
      <c r="DU403" s="192"/>
      <c r="DV403" s="192"/>
      <c r="DW403" s="192"/>
      <c r="DX403" s="192"/>
      <c r="DY403" s="192"/>
      <c r="DZ403" s="192"/>
      <c r="EA403" s="192"/>
      <c r="EB403" s="192"/>
      <c r="EC403" s="192"/>
      <c r="ED403" s="192"/>
      <c r="EE403" s="192"/>
      <c r="EF403" s="192"/>
      <c r="EG403" s="192"/>
      <c r="EH403" s="192"/>
      <c r="EI403" s="192"/>
      <c r="EJ403" s="192"/>
      <c r="EK403" s="192"/>
      <c r="EL403" s="192"/>
      <c r="EM403" s="192"/>
      <c r="EN403" s="192"/>
      <c r="EO403" s="192"/>
      <c r="EP403" s="192"/>
      <c r="EQ403" s="192"/>
      <c r="ER403" s="192"/>
      <c r="ES403" s="192"/>
      <c r="ET403" s="192"/>
      <c r="EU403" s="192"/>
      <c r="EV403" s="192"/>
      <c r="EW403" s="192"/>
      <c r="EX403" s="192"/>
      <c r="EY403" s="192"/>
      <c r="EZ403" s="192"/>
      <c r="FA403" s="192"/>
      <c r="FB403" s="192"/>
      <c r="FC403" s="192"/>
      <c r="FD403" s="192"/>
      <c r="FE403" s="192"/>
      <c r="FF403" s="192"/>
      <c r="FG403" s="192"/>
      <c r="FH403" s="192"/>
      <c r="FI403" s="192"/>
      <c r="FJ403" s="192"/>
      <c r="FK403" s="192"/>
      <c r="FL403" s="192"/>
      <c r="FM403" s="192"/>
      <c r="FN403" s="192"/>
      <c r="FO403" s="192"/>
      <c r="FP403" s="192"/>
      <c r="FQ403" s="192"/>
      <c r="FR403" s="192"/>
      <c r="FS403" s="192"/>
      <c r="FT403" s="192"/>
      <c r="FU403" s="192"/>
      <c r="FV403" s="192"/>
      <c r="FW403" s="192"/>
      <c r="FX403" s="192"/>
      <c r="FY403" s="192"/>
      <c r="FZ403" s="192"/>
      <c r="GA403" s="192"/>
      <c r="GB403" s="192"/>
      <c r="GC403" s="192"/>
      <c r="GD403" s="192"/>
      <c r="GE403" s="192"/>
      <c r="GF403" s="192"/>
      <c r="GG403" s="192"/>
      <c r="GH403" s="192"/>
      <c r="GI403" s="192"/>
      <c r="GJ403" s="192"/>
      <c r="GK403" s="192"/>
      <c r="GL403" s="192"/>
      <c r="GM403" s="192"/>
      <c r="GN403" s="192"/>
      <c r="GO403" s="192"/>
      <c r="GP403" s="192"/>
      <c r="GQ403" s="192"/>
      <c r="GR403" s="192"/>
      <c r="GS403" s="192"/>
      <c r="GT403" s="192"/>
      <c r="GU403" s="192"/>
      <c r="GV403" s="192"/>
      <c r="GW403" s="192"/>
      <c r="GX403" s="192"/>
      <c r="GY403" s="192"/>
      <c r="GZ403" s="192"/>
      <c r="HA403" s="192"/>
      <c r="HB403" s="192"/>
      <c r="HC403" s="192"/>
      <c r="HD403" s="192"/>
      <c r="HE403" s="192"/>
      <c r="HF403" s="192"/>
      <c r="HG403" s="192"/>
      <c r="HH403" s="192"/>
      <c r="HI403" s="192"/>
      <c r="HJ403" s="192"/>
      <c r="HK403" s="192"/>
      <c r="HL403" s="192"/>
      <c r="HM403" s="192"/>
      <c r="HN403" s="192"/>
      <c r="HO403" s="192"/>
      <c r="HP403" s="192"/>
      <c r="HQ403" s="192"/>
      <c r="HR403" s="192"/>
      <c r="HS403" s="192"/>
      <c r="HT403" s="192"/>
      <c r="HU403" s="192"/>
      <c r="HV403" s="192"/>
      <c r="HW403" s="192"/>
      <c r="HX403" s="192"/>
      <c r="HY403" s="192"/>
      <c r="HZ403" s="192"/>
      <c r="IA403" s="192"/>
      <c r="IB403" s="192"/>
      <c r="IC403" s="192"/>
      <c r="ID403" s="192"/>
      <c r="IE403" s="192"/>
      <c r="IF403" s="192"/>
      <c r="IG403" s="192"/>
      <c r="IH403" s="192"/>
      <c r="II403" s="192"/>
      <c r="IJ403" s="192"/>
      <c r="IK403" s="192"/>
      <c r="IL403" s="192"/>
      <c r="IM403" s="192"/>
      <c r="IN403" s="192"/>
      <c r="IO403" s="192"/>
      <c r="IP403" s="192"/>
      <c r="IQ403" s="192"/>
      <c r="IR403" s="192"/>
      <c r="IS403" s="192"/>
      <c r="IT403" s="192"/>
      <c r="IU403" s="192"/>
      <c r="IV403" s="192"/>
      <c r="IW403" s="192"/>
      <c r="IX403" s="192"/>
      <c r="IY403" s="192"/>
      <c r="IZ403" s="192"/>
      <c r="JA403" s="192"/>
      <c r="JB403" s="192"/>
      <c r="JC403" s="192"/>
      <c r="JD403" s="192"/>
      <c r="JE403" s="192"/>
      <c r="JF403" s="192"/>
      <c r="JG403" s="192"/>
      <c r="JH403" s="192"/>
      <c r="JI403" s="192"/>
      <c r="JJ403" s="192"/>
      <c r="JK403" s="192"/>
      <c r="JL403" s="192"/>
      <c r="JM403" s="192"/>
      <c r="JN403" s="192"/>
      <c r="JO403" s="192"/>
      <c r="JP403" s="192"/>
      <c r="JQ403" s="192"/>
      <c r="JR403" s="192"/>
      <c r="JS403" s="192"/>
      <c r="JT403" s="192"/>
      <c r="JU403" s="192"/>
      <c r="JV403" s="192"/>
      <c r="JW403" s="192"/>
      <c r="JX403" s="192"/>
      <c r="JY403" s="192"/>
      <c r="JZ403" s="192"/>
      <c r="KA403" s="192"/>
      <c r="KB403" s="192"/>
      <c r="KC403" s="192"/>
      <c r="KD403" s="192"/>
      <c r="KE403" s="192"/>
      <c r="KF403" s="192"/>
      <c r="KG403" s="192"/>
      <c r="KH403" s="192"/>
      <c r="KI403" s="192"/>
      <c r="KJ403" s="192"/>
      <c r="KK403" s="192"/>
      <c r="KL403" s="192"/>
      <c r="KM403" s="192"/>
      <c r="KN403" s="192"/>
      <c r="KO403" s="192"/>
      <c r="KP403" s="192"/>
      <c r="KQ403" s="192"/>
      <c r="KR403" s="192"/>
      <c r="KS403" s="192"/>
      <c r="KT403" s="192"/>
      <c r="KU403" s="192"/>
      <c r="KV403" s="192"/>
      <c r="KW403" s="192"/>
      <c r="KX403" s="192"/>
      <c r="KY403" s="192"/>
      <c r="KZ403" s="192"/>
      <c r="LA403" s="192"/>
      <c r="LB403" s="192"/>
      <c r="LC403" s="192"/>
      <c r="LD403" s="192"/>
      <c r="LE403" s="192"/>
      <c r="LF403" s="192"/>
      <c r="LG403" s="192"/>
      <c r="LH403" s="192"/>
      <c r="LI403" s="192"/>
      <c r="LJ403" s="192"/>
      <c r="LK403" s="192"/>
      <c r="LL403" s="192"/>
      <c r="LM403" s="192"/>
      <c r="LN403" s="192"/>
      <c r="LO403" s="192"/>
      <c r="LP403" s="192"/>
      <c r="LQ403" s="192"/>
      <c r="LR403" s="192"/>
      <c r="LS403" s="192"/>
      <c r="LT403" s="192"/>
      <c r="LU403" s="192"/>
      <c r="LV403" s="192"/>
      <c r="LW403" s="192"/>
      <c r="LX403" s="192"/>
      <c r="LY403" s="192"/>
      <c r="LZ403" s="192"/>
      <c r="MA403" s="192"/>
      <c r="MB403" s="192"/>
      <c r="MC403" s="192"/>
      <c r="MD403" s="192"/>
      <c r="ME403" s="192"/>
      <c r="MF403" s="192"/>
      <c r="MG403" s="192"/>
      <c r="MH403" s="192"/>
      <c r="MI403" s="192"/>
      <c r="MJ403" s="192"/>
      <c r="MK403" s="192"/>
      <c r="ML403" s="192"/>
      <c r="MM403" s="192"/>
      <c r="MN403" s="192"/>
      <c r="MO403" s="192"/>
      <c r="MP403" s="192"/>
      <c r="MQ403" s="192"/>
      <c r="MR403" s="192"/>
      <c r="MS403" s="192"/>
      <c r="MT403" s="192"/>
      <c r="MU403" s="192"/>
      <c r="MV403" s="192"/>
      <c r="MW403" s="192"/>
      <c r="MX403" s="192"/>
      <c r="MY403" s="192"/>
      <c r="MZ403" s="192"/>
      <c r="NA403" s="192"/>
      <c r="NB403" s="192"/>
      <c r="NC403" s="192"/>
      <c r="ND403" s="192"/>
      <c r="NE403" s="192"/>
      <c r="NF403" s="192"/>
      <c r="NG403" s="192"/>
      <c r="NH403" s="192"/>
      <c r="NI403" s="192"/>
      <c r="NJ403" s="192"/>
      <c r="NK403" s="192"/>
      <c r="NL403" s="192"/>
      <c r="NM403" s="192"/>
      <c r="NN403" s="192"/>
      <c r="NO403" s="192"/>
      <c r="NP403" s="192"/>
      <c r="NQ403" s="192"/>
      <c r="NR403" s="192"/>
      <c r="NS403" s="192"/>
      <c r="NT403" s="192"/>
      <c r="NU403" s="192"/>
      <c r="NV403" s="192"/>
      <c r="NW403" s="192"/>
      <c r="NX403" s="192"/>
      <c r="NY403" s="192"/>
      <c r="NZ403" s="192"/>
      <c r="OA403" s="192"/>
      <c r="OB403" s="192"/>
      <c r="OC403" s="192"/>
      <c r="OD403" s="192"/>
      <c r="OE403" s="192"/>
      <c r="OF403" s="192"/>
      <c r="OG403" s="192"/>
      <c r="OH403" s="192"/>
      <c r="OI403" s="192"/>
      <c r="OJ403" s="192"/>
      <c r="OK403" s="192"/>
      <c r="OL403" s="192"/>
      <c r="OM403" s="192"/>
      <c r="ON403" s="192"/>
      <c r="OO403" s="192"/>
      <c r="OP403" s="192"/>
      <c r="OQ403" s="192"/>
      <c r="OR403" s="192"/>
      <c r="OS403" s="192"/>
      <c r="OT403" s="192"/>
      <c r="OU403" s="192"/>
      <c r="OV403" s="192"/>
      <c r="OW403" s="192"/>
      <c r="OX403" s="192"/>
      <c r="OY403" s="192"/>
      <c r="OZ403" s="192"/>
      <c r="PA403" s="192"/>
      <c r="PB403" s="192"/>
      <c r="PC403" s="192"/>
      <c r="PD403" s="192"/>
      <c r="PE403" s="192"/>
      <c r="PF403" s="192"/>
      <c r="PG403" s="192"/>
      <c r="PH403" s="192"/>
      <c r="PI403" s="192"/>
      <c r="PJ403" s="192"/>
      <c r="PK403" s="192"/>
      <c r="PL403" s="192"/>
      <c r="PM403" s="192"/>
      <c r="PN403" s="192"/>
      <c r="PO403" s="192"/>
      <c r="PP403" s="192"/>
      <c r="PQ403" s="192"/>
      <c r="PR403" s="192"/>
      <c r="PS403" s="192"/>
      <c r="PT403" s="192"/>
      <c r="PU403" s="192"/>
      <c r="PV403" s="192"/>
      <c r="PW403" s="192"/>
      <c r="PX403" s="192"/>
      <c r="PY403" s="192"/>
      <c r="PZ403" s="192"/>
      <c r="QA403" s="192"/>
      <c r="QB403" s="192"/>
      <c r="QC403" s="192"/>
      <c r="QD403" s="192"/>
      <c r="QE403" s="192"/>
      <c r="QF403" s="192"/>
      <c r="QG403" s="192"/>
      <c r="QH403" s="192"/>
      <c r="QI403" s="192"/>
      <c r="QJ403" s="192"/>
      <c r="QK403" s="192"/>
      <c r="QL403" s="192"/>
      <c r="QM403" s="192"/>
      <c r="QN403" s="192"/>
      <c r="QO403" s="192"/>
      <c r="QP403" s="192"/>
      <c r="QQ403" s="192"/>
      <c r="QR403" s="192"/>
      <c r="QS403" s="192"/>
      <c r="QT403" s="192"/>
      <c r="QU403" s="192"/>
      <c r="QV403" s="192"/>
      <c r="QW403" s="192"/>
      <c r="QX403" s="192"/>
      <c r="QY403" s="192"/>
      <c r="QZ403" s="192"/>
      <c r="RA403" s="192"/>
      <c r="RB403" s="192"/>
      <c r="RC403" s="192"/>
      <c r="RD403" s="192"/>
      <c r="RE403" s="192"/>
      <c r="RF403" s="192"/>
      <c r="RG403" s="192"/>
      <c r="RH403" s="192"/>
      <c r="RI403" s="192"/>
      <c r="RJ403" s="192"/>
      <c r="RK403" s="192"/>
      <c r="RL403" s="192"/>
      <c r="RM403" s="192"/>
      <c r="RN403" s="192"/>
      <c r="RO403" s="192"/>
      <c r="RP403" s="192"/>
      <c r="RQ403" s="192"/>
      <c r="RR403" s="192"/>
      <c r="RS403" s="192"/>
      <c r="RT403" s="192"/>
      <c r="RU403" s="192"/>
      <c r="RV403" s="192"/>
      <c r="RW403" s="192"/>
      <c r="RX403" s="192"/>
      <c r="RY403" s="192"/>
      <c r="RZ403" s="192"/>
      <c r="SA403" s="192"/>
      <c r="SB403" s="192"/>
      <c r="SC403" s="192"/>
      <c r="SD403" s="192"/>
      <c r="SE403" s="192"/>
      <c r="SF403" s="192"/>
      <c r="SG403" s="192"/>
      <c r="SH403" s="192"/>
      <c r="SI403" s="192"/>
      <c r="SJ403" s="192"/>
      <c r="SK403" s="192"/>
      <c r="SL403" s="192"/>
      <c r="SM403" s="192"/>
      <c r="SN403" s="192"/>
      <c r="SO403" s="192"/>
      <c r="SP403" s="192"/>
      <c r="SQ403" s="192"/>
      <c r="SR403" s="192"/>
      <c r="SS403" s="192"/>
      <c r="ST403" s="192"/>
      <c r="SU403" s="192"/>
      <c r="SV403" s="192"/>
      <c r="SW403" s="192"/>
      <c r="SX403" s="192"/>
      <c r="SY403" s="192"/>
      <c r="SZ403" s="192"/>
      <c r="TA403" s="192"/>
      <c r="TB403" s="192"/>
      <c r="TC403" s="192"/>
      <c r="TD403" s="192"/>
      <c r="TE403" s="192"/>
      <c r="TF403" s="192"/>
      <c r="TG403" s="192"/>
      <c r="TH403" s="192"/>
      <c r="TI403" s="192"/>
      <c r="TJ403" s="192"/>
      <c r="TK403" s="192"/>
      <c r="TL403" s="192"/>
      <c r="TM403" s="192"/>
      <c r="TN403" s="192"/>
      <c r="TO403" s="192"/>
      <c r="TP403" s="192"/>
      <c r="TQ403" s="192"/>
      <c r="TR403" s="192"/>
      <c r="TS403" s="192"/>
      <c r="TT403" s="192"/>
      <c r="TU403" s="192"/>
      <c r="TV403" s="192"/>
      <c r="TW403" s="192"/>
      <c r="TX403" s="192"/>
      <c r="TY403" s="192"/>
      <c r="TZ403" s="192"/>
      <c r="UA403" s="192"/>
      <c r="UB403" s="192"/>
      <c r="UC403" s="192"/>
      <c r="UD403" s="192"/>
      <c r="UE403" s="192"/>
      <c r="UF403" s="192"/>
      <c r="UG403" s="192"/>
      <c r="UH403" s="192"/>
      <c r="UI403" s="192"/>
      <c r="UJ403" s="192"/>
      <c r="UK403" s="192"/>
      <c r="UL403" s="192"/>
      <c r="UM403" s="192"/>
      <c r="UN403" s="192"/>
      <c r="UO403" s="192"/>
      <c r="UP403" s="192"/>
      <c r="UQ403" s="192"/>
      <c r="UR403" s="192"/>
      <c r="US403" s="192"/>
      <c r="UT403" s="192"/>
      <c r="UU403" s="192"/>
      <c r="UV403" s="192"/>
      <c r="UW403" s="192"/>
      <c r="UX403" s="192"/>
      <c r="UY403" s="192"/>
      <c r="UZ403" s="192"/>
      <c r="VA403" s="192"/>
      <c r="VB403" s="192"/>
      <c r="VC403" s="192"/>
      <c r="VD403" s="192"/>
      <c r="VE403" s="192"/>
      <c r="VF403" s="192"/>
      <c r="VG403" s="192"/>
      <c r="VH403" s="192"/>
      <c r="VI403" s="192"/>
      <c r="VJ403" s="192"/>
      <c r="VK403" s="192"/>
      <c r="VL403" s="192"/>
      <c r="VM403" s="192"/>
      <c r="VN403" s="192"/>
      <c r="VO403" s="192"/>
      <c r="VP403" s="192"/>
      <c r="VQ403" s="192"/>
      <c r="VR403" s="192"/>
      <c r="VS403" s="192"/>
      <c r="VT403" s="192"/>
      <c r="VU403" s="192"/>
      <c r="VV403" s="192"/>
      <c r="VW403" s="192"/>
      <c r="VX403" s="192"/>
      <c r="VY403" s="192"/>
      <c r="VZ403" s="192"/>
      <c r="WA403" s="192"/>
      <c r="WB403" s="192"/>
      <c r="WC403" s="192"/>
      <c r="WD403" s="192"/>
      <c r="WE403" s="192"/>
      <c r="WF403" s="192"/>
      <c r="WG403" s="192"/>
      <c r="WH403" s="192"/>
      <c r="WI403" s="192"/>
      <c r="WJ403" s="192"/>
      <c r="WK403" s="192"/>
      <c r="WL403" s="192"/>
      <c r="WM403" s="192"/>
      <c r="WN403" s="192"/>
      <c r="WO403" s="192"/>
      <c r="WP403" s="192"/>
      <c r="WQ403" s="192"/>
      <c r="WR403" s="192"/>
      <c r="WS403" s="192"/>
      <c r="WT403" s="192"/>
      <c r="WU403" s="192"/>
      <c r="WV403" s="192"/>
      <c r="WW403" s="192"/>
      <c r="WX403" s="192"/>
      <c r="WY403" s="192"/>
      <c r="WZ403" s="192"/>
      <c r="XA403" s="192"/>
      <c r="XB403" s="192"/>
      <c r="XC403" s="192"/>
      <c r="XD403" s="192"/>
      <c r="XE403" s="192"/>
      <c r="XF403" s="192"/>
      <c r="XG403" s="192"/>
      <c r="XH403" s="192"/>
      <c r="XI403" s="192"/>
      <c r="XJ403" s="192"/>
      <c r="XK403" s="192"/>
      <c r="XL403" s="192"/>
      <c r="XM403" s="192"/>
      <c r="XN403" s="192"/>
      <c r="XO403" s="192"/>
      <c r="XP403" s="192"/>
      <c r="XQ403" s="192"/>
      <c r="XR403" s="192"/>
      <c r="XS403" s="192"/>
      <c r="XT403" s="192"/>
      <c r="XU403" s="192"/>
      <c r="XV403" s="192"/>
      <c r="XW403" s="192"/>
      <c r="XX403" s="192"/>
      <c r="XY403" s="192"/>
      <c r="XZ403" s="192"/>
      <c r="YA403" s="192"/>
      <c r="YB403" s="192"/>
      <c r="YC403" s="192"/>
      <c r="YD403" s="192"/>
      <c r="YE403" s="192"/>
      <c r="YF403" s="192"/>
      <c r="YG403" s="192"/>
      <c r="YH403" s="192"/>
      <c r="YI403" s="192"/>
      <c r="YJ403" s="192"/>
      <c r="YK403" s="192"/>
      <c r="YL403" s="192"/>
      <c r="YM403" s="192"/>
      <c r="YN403" s="192"/>
      <c r="YO403" s="192"/>
      <c r="YP403" s="192"/>
      <c r="YQ403" s="192"/>
      <c r="YR403" s="192"/>
      <c r="YS403" s="192"/>
      <c r="YT403" s="192"/>
      <c r="YU403" s="192"/>
      <c r="YV403" s="192"/>
      <c r="YW403" s="192"/>
      <c r="YX403" s="192"/>
      <c r="YY403" s="192"/>
      <c r="YZ403" s="192"/>
      <c r="ZA403" s="192"/>
      <c r="ZB403" s="192"/>
      <c r="ZC403" s="192"/>
      <c r="ZD403" s="192"/>
      <c r="ZE403" s="192"/>
      <c r="ZF403" s="192"/>
      <c r="ZG403" s="192"/>
      <c r="ZH403" s="192"/>
      <c r="ZI403" s="192"/>
      <c r="ZJ403" s="192"/>
      <c r="ZK403" s="192"/>
      <c r="ZL403" s="192"/>
      <c r="ZM403" s="192"/>
      <c r="ZN403" s="192"/>
      <c r="ZO403" s="192"/>
      <c r="ZP403" s="192"/>
      <c r="ZQ403" s="192"/>
      <c r="ZR403" s="192"/>
      <c r="ZS403" s="192"/>
      <c r="ZT403" s="192"/>
      <c r="ZU403" s="192"/>
      <c r="ZV403" s="192"/>
      <c r="ZW403" s="192"/>
      <c r="ZX403" s="192"/>
      <c r="ZY403" s="192"/>
      <c r="ZZ403" s="192"/>
      <c r="AAA403" s="192"/>
      <c r="AAB403" s="192"/>
      <c r="AAC403" s="192"/>
      <c r="AAD403" s="192"/>
      <c r="AAE403" s="192"/>
      <c r="AAF403" s="192"/>
      <c r="AAG403" s="192"/>
      <c r="AAH403" s="192"/>
      <c r="AAI403" s="192"/>
      <c r="AAJ403" s="192"/>
      <c r="AAK403" s="192"/>
      <c r="AAL403" s="192"/>
      <c r="AAM403" s="192"/>
      <c r="AAN403" s="192"/>
      <c r="AAO403" s="192"/>
      <c r="AAP403" s="192"/>
      <c r="AAQ403" s="192"/>
      <c r="AAR403" s="192"/>
      <c r="AAS403" s="192"/>
      <c r="AAT403" s="192"/>
      <c r="AAU403" s="192"/>
      <c r="AAV403" s="192"/>
      <c r="AAW403" s="192"/>
      <c r="AAX403" s="192"/>
      <c r="AAY403" s="192"/>
      <c r="AAZ403" s="192"/>
      <c r="ABA403" s="192"/>
      <c r="ABB403" s="192"/>
      <c r="ABC403" s="192"/>
      <c r="ABD403" s="192"/>
      <c r="ABE403" s="192"/>
      <c r="ABF403" s="192"/>
      <c r="ABG403" s="192"/>
      <c r="ABH403" s="192"/>
      <c r="ABI403" s="192"/>
      <c r="ABJ403" s="192"/>
      <c r="ABK403" s="192"/>
      <c r="ABL403" s="192"/>
      <c r="ABM403" s="192"/>
      <c r="ABN403" s="192"/>
      <c r="ABO403" s="192"/>
      <c r="ABP403" s="192"/>
      <c r="ABQ403" s="192"/>
      <c r="ABR403" s="192"/>
      <c r="ABS403" s="192"/>
      <c r="ABT403" s="192"/>
      <c r="ABU403" s="192"/>
      <c r="ABV403" s="192"/>
      <c r="ABW403" s="192"/>
      <c r="ABX403" s="192"/>
      <c r="ABY403" s="192"/>
      <c r="ABZ403" s="192"/>
      <c r="ACA403" s="192"/>
      <c r="ACB403" s="192"/>
      <c r="ACC403" s="192"/>
      <c r="ACD403" s="192"/>
      <c r="ACE403" s="192"/>
      <c r="ACF403" s="192"/>
      <c r="ACG403" s="192"/>
      <c r="ACH403" s="192"/>
      <c r="ACI403" s="192"/>
      <c r="ACJ403" s="192"/>
      <c r="ACK403" s="192"/>
      <c r="ACL403" s="192"/>
      <c r="ACM403" s="192"/>
      <c r="ACN403" s="192"/>
      <c r="ACO403" s="192"/>
      <c r="ACP403" s="192"/>
      <c r="ACQ403" s="192"/>
      <c r="ACR403" s="192"/>
      <c r="ACS403" s="192"/>
      <c r="ACT403" s="192"/>
      <c r="ACU403" s="192"/>
      <c r="ACV403" s="192"/>
      <c r="ACW403" s="192"/>
      <c r="ACX403" s="192"/>
      <c r="ACY403" s="192"/>
      <c r="ACZ403" s="192"/>
      <c r="ADA403" s="192"/>
      <c r="ADB403" s="192"/>
      <c r="ADC403" s="192"/>
      <c r="ADD403" s="192"/>
      <c r="ADE403" s="192"/>
      <c r="ADF403" s="192"/>
      <c r="ADG403" s="192"/>
      <c r="ADH403" s="192"/>
      <c r="ADI403" s="192"/>
      <c r="ADJ403" s="192"/>
      <c r="ADK403" s="192"/>
      <c r="ADL403" s="192"/>
      <c r="ADM403" s="192"/>
      <c r="ADN403" s="192"/>
      <c r="ADO403" s="192"/>
      <c r="ADP403" s="192"/>
      <c r="ADQ403" s="192"/>
      <c r="ADR403" s="192"/>
      <c r="ADS403" s="192"/>
      <c r="ADT403" s="192"/>
      <c r="ADU403" s="192"/>
      <c r="ADV403" s="192"/>
      <c r="ADW403" s="192"/>
      <c r="ADX403" s="192"/>
      <c r="ADY403" s="192"/>
      <c r="ADZ403" s="192"/>
      <c r="AEA403" s="192"/>
      <c r="AEB403" s="192"/>
      <c r="AEC403" s="192"/>
      <c r="AED403" s="192"/>
      <c r="AEE403" s="192"/>
      <c r="AEF403" s="192"/>
      <c r="AEG403" s="192"/>
      <c r="AEH403" s="192"/>
      <c r="AEI403" s="192"/>
      <c r="AEJ403" s="192"/>
      <c r="AEK403" s="192"/>
      <c r="AEL403" s="192"/>
      <c r="AEM403" s="192"/>
      <c r="AEN403" s="192"/>
      <c r="AEO403" s="192"/>
      <c r="AEP403" s="192"/>
      <c r="AEQ403" s="192"/>
      <c r="AER403" s="192"/>
      <c r="AES403" s="192"/>
      <c r="AET403" s="192"/>
      <c r="AEU403" s="192"/>
      <c r="AEV403" s="192"/>
      <c r="AEW403" s="192"/>
      <c r="AEX403" s="192"/>
      <c r="AEY403" s="192"/>
      <c r="AEZ403" s="192"/>
      <c r="AFA403" s="192"/>
      <c r="AFB403" s="192"/>
      <c r="AFC403" s="192"/>
      <c r="AFD403" s="192"/>
      <c r="AFE403" s="192"/>
      <c r="AFF403" s="192"/>
      <c r="AFG403" s="192"/>
      <c r="AFH403" s="192"/>
      <c r="AFI403" s="192"/>
      <c r="AFJ403" s="192"/>
      <c r="AFK403" s="192"/>
      <c r="AFL403" s="192"/>
      <c r="AFM403" s="192"/>
      <c r="AFN403" s="192"/>
      <c r="AFO403" s="192"/>
      <c r="AFP403" s="192"/>
      <c r="AFQ403" s="192"/>
      <c r="AFR403" s="192"/>
      <c r="AFS403" s="192"/>
      <c r="AFT403" s="192"/>
      <c r="AFU403" s="192"/>
      <c r="AFV403" s="192"/>
      <c r="AFW403" s="192"/>
      <c r="AFX403" s="192"/>
      <c r="AFY403" s="192"/>
      <c r="AFZ403" s="192"/>
      <c r="AGA403" s="192"/>
      <c r="AGB403" s="192"/>
      <c r="AGC403" s="192"/>
      <c r="AGD403" s="192"/>
      <c r="AGE403" s="192"/>
      <c r="AGF403" s="192"/>
      <c r="AGG403" s="192"/>
      <c r="AGH403" s="192"/>
      <c r="AGI403" s="192"/>
      <c r="AGJ403" s="192"/>
      <c r="AGK403" s="192"/>
      <c r="AGL403" s="192"/>
      <c r="AGM403" s="192"/>
      <c r="AGN403" s="192"/>
      <c r="AGO403" s="192"/>
      <c r="AGP403" s="192"/>
      <c r="AGQ403" s="192"/>
      <c r="AGR403" s="192"/>
      <c r="AGS403" s="192"/>
      <c r="AGT403" s="192"/>
      <c r="AGU403" s="192"/>
      <c r="AGV403" s="192"/>
      <c r="AGW403" s="192"/>
      <c r="AGX403" s="192"/>
      <c r="AGY403" s="192"/>
      <c r="AGZ403" s="192"/>
      <c r="AHA403" s="192"/>
      <c r="AHB403" s="192"/>
      <c r="AHC403" s="192"/>
      <c r="AHD403" s="192"/>
      <c r="AHE403" s="192"/>
      <c r="AHF403" s="192"/>
      <c r="AHG403" s="192"/>
      <c r="AHH403" s="192"/>
      <c r="AHI403" s="192"/>
      <c r="AHJ403" s="192"/>
      <c r="AHK403" s="192"/>
      <c r="AHL403" s="192"/>
      <c r="AHM403" s="192"/>
      <c r="AHN403" s="192"/>
      <c r="AHO403" s="192"/>
      <c r="AHP403" s="192"/>
      <c r="AHQ403" s="192"/>
      <c r="AHR403" s="192"/>
      <c r="AHS403" s="192"/>
      <c r="AHT403" s="192"/>
      <c r="AHU403" s="192"/>
      <c r="AHV403" s="192"/>
      <c r="AHW403" s="192"/>
      <c r="AHX403" s="192"/>
      <c r="AHY403" s="192"/>
      <c r="AHZ403" s="192"/>
      <c r="AIA403" s="192"/>
      <c r="AIB403" s="192"/>
      <c r="AIC403" s="192"/>
      <c r="AID403" s="192"/>
      <c r="AIE403" s="192"/>
      <c r="AIF403" s="192"/>
      <c r="AIG403" s="192"/>
      <c r="AIH403" s="192"/>
      <c r="AII403" s="192"/>
      <c r="AIJ403" s="192"/>
      <c r="AIK403" s="192"/>
      <c r="AIL403" s="192"/>
      <c r="AIM403" s="192"/>
      <c r="AIN403" s="192"/>
      <c r="AIO403" s="192"/>
      <c r="AIP403" s="192"/>
      <c r="AIQ403" s="192"/>
      <c r="AIR403" s="192"/>
      <c r="AIS403" s="192"/>
      <c r="AIT403" s="192"/>
      <c r="AIU403" s="192"/>
      <c r="AIV403" s="192"/>
      <c r="AIW403" s="192"/>
      <c r="AIX403" s="192"/>
      <c r="AIY403" s="192"/>
      <c r="AIZ403" s="192"/>
      <c r="AJA403" s="192"/>
      <c r="AJB403" s="192"/>
      <c r="AJC403" s="192"/>
      <c r="AJD403" s="192"/>
      <c r="AJE403" s="192"/>
      <c r="AJF403" s="192"/>
      <c r="AJG403" s="192"/>
      <c r="AJH403" s="192"/>
      <c r="AJI403" s="192"/>
      <c r="AJJ403" s="192"/>
      <c r="AJK403" s="192"/>
      <c r="AJL403" s="192"/>
      <c r="AJM403" s="192"/>
      <c r="AJN403" s="192"/>
      <c r="AJO403" s="192"/>
      <c r="AJP403" s="192"/>
      <c r="AJQ403" s="192"/>
      <c r="AJR403" s="192"/>
      <c r="AJS403" s="192"/>
      <c r="AJT403" s="192"/>
      <c r="AJU403" s="192"/>
      <c r="AJV403" s="192"/>
      <c r="AJW403" s="192"/>
      <c r="AJX403" s="192"/>
      <c r="AJY403" s="192"/>
      <c r="AJZ403" s="192"/>
      <c r="AKA403" s="192"/>
      <c r="AKB403" s="192"/>
      <c r="AKC403" s="192"/>
      <c r="AKD403" s="192"/>
      <c r="AKE403" s="192"/>
      <c r="AKF403" s="192"/>
      <c r="AKG403" s="192"/>
      <c r="AKH403" s="192"/>
      <c r="AKI403" s="192"/>
      <c r="AKJ403" s="192"/>
      <c r="AKK403" s="192"/>
      <c r="AKL403" s="192"/>
      <c r="AKM403" s="192"/>
      <c r="AKN403" s="192"/>
      <c r="AKO403" s="192"/>
      <c r="AKP403" s="192"/>
      <c r="AKQ403" s="192"/>
      <c r="AKR403" s="192"/>
      <c r="AKS403" s="192"/>
      <c r="AKT403" s="192"/>
      <c r="AKU403" s="192"/>
      <c r="AKV403" s="192"/>
      <c r="AKW403" s="192"/>
      <c r="AKX403" s="192"/>
      <c r="AKY403" s="192"/>
      <c r="AKZ403" s="192"/>
      <c r="ALA403" s="192"/>
      <c r="ALB403" s="192"/>
      <c r="ALC403" s="192"/>
      <c r="ALD403" s="192"/>
      <c r="ALE403" s="192"/>
      <c r="ALF403" s="192"/>
      <c r="ALG403" s="192"/>
      <c r="ALH403" s="192"/>
      <c r="ALI403" s="192"/>
      <c r="ALJ403" s="192"/>
      <c r="ALK403" s="192"/>
      <c r="ALL403" s="192"/>
      <c r="ALM403" s="192"/>
      <c r="ALN403" s="192"/>
      <c r="ALO403" s="192"/>
      <c r="ALP403" s="192"/>
      <c r="ALQ403" s="192"/>
      <c r="ALR403" s="192"/>
      <c r="ALS403" s="192"/>
      <c r="ALT403" s="192"/>
      <c r="ALU403" s="192"/>
      <c r="ALV403" s="192"/>
      <c r="ALW403" s="192"/>
      <c r="ALX403" s="192"/>
      <c r="ALY403" s="192"/>
      <c r="ALZ403" s="192"/>
      <c r="AMA403" s="192"/>
      <c r="AMB403" s="192"/>
      <c r="AMC403" s="192"/>
      <c r="AMD403" s="192"/>
      <c r="AME403" s="192"/>
      <c r="AMF403" s="192"/>
      <c r="AMG403" s="192"/>
      <c r="AMH403" s="192"/>
      <c r="AMI403" s="192"/>
      <c r="AMJ403" s="192"/>
    </row>
    <row r="404" spans="1:1024" s="220" customFormat="1" ht="36" x14ac:dyDescent="0.25">
      <c r="A404" s="672"/>
      <c r="B404" s="675"/>
      <c r="C404" s="671"/>
      <c r="D404" s="671"/>
      <c r="E404" s="187" t="s">
        <v>144</v>
      </c>
      <c r="F404" s="186" t="s">
        <v>308</v>
      </c>
      <c r="G404" s="189" t="s">
        <v>1575</v>
      </c>
      <c r="H404" s="187">
        <v>1</v>
      </c>
      <c r="I404" s="193" t="s">
        <v>1598</v>
      </c>
      <c r="J404" s="190" t="s">
        <v>6</v>
      </c>
      <c r="K404" s="188" t="s">
        <v>1074</v>
      </c>
      <c r="L404" s="189" t="str">
        <f>VLOOKUP(K404,CódigosRetorno!$A$2:$B$1795,2,FALSE())</f>
        <v>La moneda debe ser la misma en todo el documento. Salvo las percepciones que sólo son en moneda nacional</v>
      </c>
      <c r="M404" s="187" t="s">
        <v>1297</v>
      </c>
      <c r="N404" s="191"/>
      <c r="O404" s="192"/>
      <c r="P404" s="192"/>
      <c r="Q404" s="192"/>
      <c r="R404" s="192"/>
      <c r="S404" s="192"/>
      <c r="T404" s="192"/>
      <c r="U404" s="192"/>
      <c r="V404" s="192"/>
      <c r="W404" s="192"/>
      <c r="X404" s="192"/>
      <c r="Y404" s="192"/>
      <c r="Z404" s="192"/>
      <c r="AA404" s="192"/>
      <c r="AB404" s="192"/>
      <c r="AC404" s="192"/>
      <c r="AD404" s="192"/>
      <c r="AE404" s="192"/>
      <c r="AF404" s="192"/>
      <c r="AG404" s="192"/>
      <c r="AH404" s="192"/>
      <c r="AI404" s="192"/>
      <c r="AJ404" s="192"/>
      <c r="AK404" s="192"/>
      <c r="AL404" s="192"/>
      <c r="AM404" s="192"/>
      <c r="AN404" s="192"/>
      <c r="AO404" s="192"/>
      <c r="AP404" s="192"/>
      <c r="AQ404" s="192"/>
      <c r="AR404" s="192"/>
      <c r="AS404" s="192"/>
      <c r="AT404" s="192"/>
      <c r="AU404" s="192"/>
      <c r="AV404" s="192"/>
      <c r="AW404" s="192"/>
      <c r="AX404" s="192"/>
      <c r="AY404" s="192"/>
      <c r="AZ404" s="192"/>
      <c r="BA404" s="192"/>
      <c r="BB404" s="192"/>
      <c r="BC404" s="192"/>
      <c r="BD404" s="192"/>
      <c r="BE404" s="192"/>
      <c r="BF404" s="192"/>
      <c r="BG404" s="192"/>
      <c r="BH404" s="192"/>
      <c r="BI404" s="192"/>
      <c r="BJ404" s="192"/>
      <c r="BK404" s="192"/>
      <c r="BL404" s="192"/>
      <c r="BM404" s="192"/>
      <c r="BN404" s="192"/>
      <c r="BO404" s="192"/>
      <c r="BP404" s="192"/>
      <c r="BQ404" s="192"/>
      <c r="BR404" s="192"/>
      <c r="BS404" s="192"/>
      <c r="BT404" s="192"/>
      <c r="BU404" s="192"/>
      <c r="BV404" s="192"/>
      <c r="BW404" s="192"/>
      <c r="BX404" s="192"/>
      <c r="BY404" s="192"/>
      <c r="BZ404" s="192"/>
      <c r="CA404" s="192"/>
      <c r="CB404" s="192"/>
      <c r="CC404" s="192"/>
      <c r="CD404" s="192"/>
      <c r="CE404" s="192"/>
      <c r="CF404" s="192"/>
      <c r="CG404" s="192"/>
      <c r="CH404" s="192"/>
      <c r="CI404" s="192"/>
      <c r="CJ404" s="192"/>
      <c r="CK404" s="192"/>
      <c r="CL404" s="192"/>
      <c r="CM404" s="192"/>
      <c r="CN404" s="192"/>
      <c r="CO404" s="192"/>
      <c r="CP404" s="192"/>
      <c r="CQ404" s="192"/>
      <c r="CR404" s="192"/>
      <c r="CS404" s="192"/>
      <c r="CT404" s="192"/>
      <c r="CU404" s="192"/>
      <c r="CV404" s="192"/>
      <c r="CW404" s="192"/>
      <c r="CX404" s="192"/>
      <c r="CY404" s="192"/>
      <c r="CZ404" s="192"/>
      <c r="DA404" s="192"/>
      <c r="DB404" s="192"/>
      <c r="DC404" s="192"/>
      <c r="DD404" s="192"/>
      <c r="DE404" s="192"/>
      <c r="DF404" s="192"/>
      <c r="DG404" s="192"/>
      <c r="DH404" s="192"/>
      <c r="DI404" s="192"/>
      <c r="DJ404" s="192"/>
      <c r="DK404" s="192"/>
      <c r="DL404" s="192"/>
      <c r="DM404" s="192"/>
      <c r="DN404" s="192"/>
      <c r="DO404" s="192"/>
      <c r="DP404" s="192"/>
      <c r="DQ404" s="192"/>
      <c r="DR404" s="192"/>
      <c r="DS404" s="192"/>
      <c r="DT404" s="192"/>
      <c r="DU404" s="192"/>
      <c r="DV404" s="192"/>
      <c r="DW404" s="192"/>
      <c r="DX404" s="192"/>
      <c r="DY404" s="192"/>
      <c r="DZ404" s="192"/>
      <c r="EA404" s="192"/>
      <c r="EB404" s="192"/>
      <c r="EC404" s="192"/>
      <c r="ED404" s="192"/>
      <c r="EE404" s="192"/>
      <c r="EF404" s="192"/>
      <c r="EG404" s="192"/>
      <c r="EH404" s="192"/>
      <c r="EI404" s="192"/>
      <c r="EJ404" s="192"/>
      <c r="EK404" s="192"/>
      <c r="EL404" s="192"/>
      <c r="EM404" s="192"/>
      <c r="EN404" s="192"/>
      <c r="EO404" s="192"/>
      <c r="EP404" s="192"/>
      <c r="EQ404" s="192"/>
      <c r="ER404" s="192"/>
      <c r="ES404" s="192"/>
      <c r="ET404" s="192"/>
      <c r="EU404" s="192"/>
      <c r="EV404" s="192"/>
      <c r="EW404" s="192"/>
      <c r="EX404" s="192"/>
      <c r="EY404" s="192"/>
      <c r="EZ404" s="192"/>
      <c r="FA404" s="192"/>
      <c r="FB404" s="192"/>
      <c r="FC404" s="192"/>
      <c r="FD404" s="192"/>
      <c r="FE404" s="192"/>
      <c r="FF404" s="192"/>
      <c r="FG404" s="192"/>
      <c r="FH404" s="192"/>
      <c r="FI404" s="192"/>
      <c r="FJ404" s="192"/>
      <c r="FK404" s="192"/>
      <c r="FL404" s="192"/>
      <c r="FM404" s="192"/>
      <c r="FN404" s="192"/>
      <c r="FO404" s="192"/>
      <c r="FP404" s="192"/>
      <c r="FQ404" s="192"/>
      <c r="FR404" s="192"/>
      <c r="FS404" s="192"/>
      <c r="FT404" s="192"/>
      <c r="FU404" s="192"/>
      <c r="FV404" s="192"/>
      <c r="FW404" s="192"/>
      <c r="FX404" s="192"/>
      <c r="FY404" s="192"/>
      <c r="FZ404" s="192"/>
      <c r="GA404" s="192"/>
      <c r="GB404" s="192"/>
      <c r="GC404" s="192"/>
      <c r="GD404" s="192"/>
      <c r="GE404" s="192"/>
      <c r="GF404" s="192"/>
      <c r="GG404" s="192"/>
      <c r="GH404" s="192"/>
      <c r="GI404" s="192"/>
      <c r="GJ404" s="192"/>
      <c r="GK404" s="192"/>
      <c r="GL404" s="192"/>
      <c r="GM404" s="192"/>
      <c r="GN404" s="192"/>
      <c r="GO404" s="192"/>
      <c r="GP404" s="192"/>
      <c r="GQ404" s="192"/>
      <c r="GR404" s="192"/>
      <c r="GS404" s="192"/>
      <c r="GT404" s="192"/>
      <c r="GU404" s="192"/>
      <c r="GV404" s="192"/>
      <c r="GW404" s="192"/>
      <c r="GX404" s="192"/>
      <c r="GY404" s="192"/>
      <c r="GZ404" s="192"/>
      <c r="HA404" s="192"/>
      <c r="HB404" s="192"/>
      <c r="HC404" s="192"/>
      <c r="HD404" s="192"/>
      <c r="HE404" s="192"/>
      <c r="HF404" s="192"/>
      <c r="HG404" s="192"/>
      <c r="HH404" s="192"/>
      <c r="HI404" s="192"/>
      <c r="HJ404" s="192"/>
      <c r="HK404" s="192"/>
      <c r="HL404" s="192"/>
      <c r="HM404" s="192"/>
      <c r="HN404" s="192"/>
      <c r="HO404" s="192"/>
      <c r="HP404" s="192"/>
      <c r="HQ404" s="192"/>
      <c r="HR404" s="192"/>
      <c r="HS404" s="192"/>
      <c r="HT404" s="192"/>
      <c r="HU404" s="192"/>
      <c r="HV404" s="192"/>
      <c r="HW404" s="192"/>
      <c r="HX404" s="192"/>
      <c r="HY404" s="192"/>
      <c r="HZ404" s="192"/>
      <c r="IA404" s="192"/>
      <c r="IB404" s="192"/>
      <c r="IC404" s="192"/>
      <c r="ID404" s="192"/>
      <c r="IE404" s="192"/>
      <c r="IF404" s="192"/>
      <c r="IG404" s="192"/>
      <c r="IH404" s="192"/>
      <c r="II404" s="192"/>
      <c r="IJ404" s="192"/>
      <c r="IK404" s="192"/>
      <c r="IL404" s="192"/>
      <c r="IM404" s="192"/>
      <c r="IN404" s="192"/>
      <c r="IO404" s="192"/>
      <c r="IP404" s="192"/>
      <c r="IQ404" s="192"/>
      <c r="IR404" s="192"/>
      <c r="IS404" s="192"/>
      <c r="IT404" s="192"/>
      <c r="IU404" s="192"/>
      <c r="IV404" s="192"/>
      <c r="IW404" s="192"/>
      <c r="IX404" s="192"/>
      <c r="IY404" s="192"/>
      <c r="IZ404" s="192"/>
      <c r="JA404" s="192"/>
      <c r="JB404" s="192"/>
      <c r="JC404" s="192"/>
      <c r="JD404" s="192"/>
      <c r="JE404" s="192"/>
      <c r="JF404" s="192"/>
      <c r="JG404" s="192"/>
      <c r="JH404" s="192"/>
      <c r="JI404" s="192"/>
      <c r="JJ404" s="192"/>
      <c r="JK404" s="192"/>
      <c r="JL404" s="192"/>
      <c r="JM404" s="192"/>
      <c r="JN404" s="192"/>
      <c r="JO404" s="192"/>
      <c r="JP404" s="192"/>
      <c r="JQ404" s="192"/>
      <c r="JR404" s="192"/>
      <c r="JS404" s="192"/>
      <c r="JT404" s="192"/>
      <c r="JU404" s="192"/>
      <c r="JV404" s="192"/>
      <c r="JW404" s="192"/>
      <c r="JX404" s="192"/>
      <c r="JY404" s="192"/>
      <c r="JZ404" s="192"/>
      <c r="KA404" s="192"/>
      <c r="KB404" s="192"/>
      <c r="KC404" s="192"/>
      <c r="KD404" s="192"/>
      <c r="KE404" s="192"/>
      <c r="KF404" s="192"/>
      <c r="KG404" s="192"/>
      <c r="KH404" s="192"/>
      <c r="KI404" s="192"/>
      <c r="KJ404" s="192"/>
      <c r="KK404" s="192"/>
      <c r="KL404" s="192"/>
      <c r="KM404" s="192"/>
      <c r="KN404" s="192"/>
      <c r="KO404" s="192"/>
      <c r="KP404" s="192"/>
      <c r="KQ404" s="192"/>
      <c r="KR404" s="192"/>
      <c r="KS404" s="192"/>
      <c r="KT404" s="192"/>
      <c r="KU404" s="192"/>
      <c r="KV404" s="192"/>
      <c r="KW404" s="192"/>
      <c r="KX404" s="192"/>
      <c r="KY404" s="192"/>
      <c r="KZ404" s="192"/>
      <c r="LA404" s="192"/>
      <c r="LB404" s="192"/>
      <c r="LC404" s="192"/>
      <c r="LD404" s="192"/>
      <c r="LE404" s="192"/>
      <c r="LF404" s="192"/>
      <c r="LG404" s="192"/>
      <c r="LH404" s="192"/>
      <c r="LI404" s="192"/>
      <c r="LJ404" s="192"/>
      <c r="LK404" s="192"/>
      <c r="LL404" s="192"/>
      <c r="LM404" s="192"/>
      <c r="LN404" s="192"/>
      <c r="LO404" s="192"/>
      <c r="LP404" s="192"/>
      <c r="LQ404" s="192"/>
      <c r="LR404" s="192"/>
      <c r="LS404" s="192"/>
      <c r="LT404" s="192"/>
      <c r="LU404" s="192"/>
      <c r="LV404" s="192"/>
      <c r="LW404" s="192"/>
      <c r="LX404" s="192"/>
      <c r="LY404" s="192"/>
      <c r="LZ404" s="192"/>
      <c r="MA404" s="192"/>
      <c r="MB404" s="192"/>
      <c r="MC404" s="192"/>
      <c r="MD404" s="192"/>
      <c r="ME404" s="192"/>
      <c r="MF404" s="192"/>
      <c r="MG404" s="192"/>
      <c r="MH404" s="192"/>
      <c r="MI404" s="192"/>
      <c r="MJ404" s="192"/>
      <c r="MK404" s="192"/>
      <c r="ML404" s="192"/>
      <c r="MM404" s="192"/>
      <c r="MN404" s="192"/>
      <c r="MO404" s="192"/>
      <c r="MP404" s="192"/>
      <c r="MQ404" s="192"/>
      <c r="MR404" s="192"/>
      <c r="MS404" s="192"/>
      <c r="MT404" s="192"/>
      <c r="MU404" s="192"/>
      <c r="MV404" s="192"/>
      <c r="MW404" s="192"/>
      <c r="MX404" s="192"/>
      <c r="MY404" s="192"/>
      <c r="MZ404" s="192"/>
      <c r="NA404" s="192"/>
      <c r="NB404" s="192"/>
      <c r="NC404" s="192"/>
      <c r="ND404" s="192"/>
      <c r="NE404" s="192"/>
      <c r="NF404" s="192"/>
      <c r="NG404" s="192"/>
      <c r="NH404" s="192"/>
      <c r="NI404" s="192"/>
      <c r="NJ404" s="192"/>
      <c r="NK404" s="192"/>
      <c r="NL404" s="192"/>
      <c r="NM404" s="192"/>
      <c r="NN404" s="192"/>
      <c r="NO404" s="192"/>
      <c r="NP404" s="192"/>
      <c r="NQ404" s="192"/>
      <c r="NR404" s="192"/>
      <c r="NS404" s="192"/>
      <c r="NT404" s="192"/>
      <c r="NU404" s="192"/>
      <c r="NV404" s="192"/>
      <c r="NW404" s="192"/>
      <c r="NX404" s="192"/>
      <c r="NY404" s="192"/>
      <c r="NZ404" s="192"/>
      <c r="OA404" s="192"/>
      <c r="OB404" s="192"/>
      <c r="OC404" s="192"/>
      <c r="OD404" s="192"/>
      <c r="OE404" s="192"/>
      <c r="OF404" s="192"/>
      <c r="OG404" s="192"/>
      <c r="OH404" s="192"/>
      <c r="OI404" s="192"/>
      <c r="OJ404" s="192"/>
      <c r="OK404" s="192"/>
      <c r="OL404" s="192"/>
      <c r="OM404" s="192"/>
      <c r="ON404" s="192"/>
      <c r="OO404" s="192"/>
      <c r="OP404" s="192"/>
      <c r="OQ404" s="192"/>
      <c r="OR404" s="192"/>
      <c r="OS404" s="192"/>
      <c r="OT404" s="192"/>
      <c r="OU404" s="192"/>
      <c r="OV404" s="192"/>
      <c r="OW404" s="192"/>
      <c r="OX404" s="192"/>
      <c r="OY404" s="192"/>
      <c r="OZ404" s="192"/>
      <c r="PA404" s="192"/>
      <c r="PB404" s="192"/>
      <c r="PC404" s="192"/>
      <c r="PD404" s="192"/>
      <c r="PE404" s="192"/>
      <c r="PF404" s="192"/>
      <c r="PG404" s="192"/>
      <c r="PH404" s="192"/>
      <c r="PI404" s="192"/>
      <c r="PJ404" s="192"/>
      <c r="PK404" s="192"/>
      <c r="PL404" s="192"/>
      <c r="PM404" s="192"/>
      <c r="PN404" s="192"/>
      <c r="PO404" s="192"/>
      <c r="PP404" s="192"/>
      <c r="PQ404" s="192"/>
      <c r="PR404" s="192"/>
      <c r="PS404" s="192"/>
      <c r="PT404" s="192"/>
      <c r="PU404" s="192"/>
      <c r="PV404" s="192"/>
      <c r="PW404" s="192"/>
      <c r="PX404" s="192"/>
      <c r="PY404" s="192"/>
      <c r="PZ404" s="192"/>
      <c r="QA404" s="192"/>
      <c r="QB404" s="192"/>
      <c r="QC404" s="192"/>
      <c r="QD404" s="192"/>
      <c r="QE404" s="192"/>
      <c r="QF404" s="192"/>
      <c r="QG404" s="192"/>
      <c r="QH404" s="192"/>
      <c r="QI404" s="192"/>
      <c r="QJ404" s="192"/>
      <c r="QK404" s="192"/>
      <c r="QL404" s="192"/>
      <c r="QM404" s="192"/>
      <c r="QN404" s="192"/>
      <c r="QO404" s="192"/>
      <c r="QP404" s="192"/>
      <c r="QQ404" s="192"/>
      <c r="QR404" s="192"/>
      <c r="QS404" s="192"/>
      <c r="QT404" s="192"/>
      <c r="QU404" s="192"/>
      <c r="QV404" s="192"/>
      <c r="QW404" s="192"/>
      <c r="QX404" s="192"/>
      <c r="QY404" s="192"/>
      <c r="QZ404" s="192"/>
      <c r="RA404" s="192"/>
      <c r="RB404" s="192"/>
      <c r="RC404" s="192"/>
      <c r="RD404" s="192"/>
      <c r="RE404" s="192"/>
      <c r="RF404" s="192"/>
      <c r="RG404" s="192"/>
      <c r="RH404" s="192"/>
      <c r="RI404" s="192"/>
      <c r="RJ404" s="192"/>
      <c r="RK404" s="192"/>
      <c r="RL404" s="192"/>
      <c r="RM404" s="192"/>
      <c r="RN404" s="192"/>
      <c r="RO404" s="192"/>
      <c r="RP404" s="192"/>
      <c r="RQ404" s="192"/>
      <c r="RR404" s="192"/>
      <c r="RS404" s="192"/>
      <c r="RT404" s="192"/>
      <c r="RU404" s="192"/>
      <c r="RV404" s="192"/>
      <c r="RW404" s="192"/>
      <c r="RX404" s="192"/>
      <c r="RY404" s="192"/>
      <c r="RZ404" s="192"/>
      <c r="SA404" s="192"/>
      <c r="SB404" s="192"/>
      <c r="SC404" s="192"/>
      <c r="SD404" s="192"/>
      <c r="SE404" s="192"/>
      <c r="SF404" s="192"/>
      <c r="SG404" s="192"/>
      <c r="SH404" s="192"/>
      <c r="SI404" s="192"/>
      <c r="SJ404" s="192"/>
      <c r="SK404" s="192"/>
      <c r="SL404" s="192"/>
      <c r="SM404" s="192"/>
      <c r="SN404" s="192"/>
      <c r="SO404" s="192"/>
      <c r="SP404" s="192"/>
      <c r="SQ404" s="192"/>
      <c r="SR404" s="192"/>
      <c r="SS404" s="192"/>
      <c r="ST404" s="192"/>
      <c r="SU404" s="192"/>
      <c r="SV404" s="192"/>
      <c r="SW404" s="192"/>
      <c r="SX404" s="192"/>
      <c r="SY404" s="192"/>
      <c r="SZ404" s="192"/>
      <c r="TA404" s="192"/>
      <c r="TB404" s="192"/>
      <c r="TC404" s="192"/>
      <c r="TD404" s="192"/>
      <c r="TE404" s="192"/>
      <c r="TF404" s="192"/>
      <c r="TG404" s="192"/>
      <c r="TH404" s="192"/>
      <c r="TI404" s="192"/>
      <c r="TJ404" s="192"/>
      <c r="TK404" s="192"/>
      <c r="TL404" s="192"/>
      <c r="TM404" s="192"/>
      <c r="TN404" s="192"/>
      <c r="TO404" s="192"/>
      <c r="TP404" s="192"/>
      <c r="TQ404" s="192"/>
      <c r="TR404" s="192"/>
      <c r="TS404" s="192"/>
      <c r="TT404" s="192"/>
      <c r="TU404" s="192"/>
      <c r="TV404" s="192"/>
      <c r="TW404" s="192"/>
      <c r="TX404" s="192"/>
      <c r="TY404" s="192"/>
      <c r="TZ404" s="192"/>
      <c r="UA404" s="192"/>
      <c r="UB404" s="192"/>
      <c r="UC404" s="192"/>
      <c r="UD404" s="192"/>
      <c r="UE404" s="192"/>
      <c r="UF404" s="192"/>
      <c r="UG404" s="192"/>
      <c r="UH404" s="192"/>
      <c r="UI404" s="192"/>
      <c r="UJ404" s="192"/>
      <c r="UK404" s="192"/>
      <c r="UL404" s="192"/>
      <c r="UM404" s="192"/>
      <c r="UN404" s="192"/>
      <c r="UO404" s="192"/>
      <c r="UP404" s="192"/>
      <c r="UQ404" s="192"/>
      <c r="UR404" s="192"/>
      <c r="US404" s="192"/>
      <c r="UT404" s="192"/>
      <c r="UU404" s="192"/>
      <c r="UV404" s="192"/>
      <c r="UW404" s="192"/>
      <c r="UX404" s="192"/>
      <c r="UY404" s="192"/>
      <c r="UZ404" s="192"/>
      <c r="VA404" s="192"/>
      <c r="VB404" s="192"/>
      <c r="VC404" s="192"/>
      <c r="VD404" s="192"/>
      <c r="VE404" s="192"/>
      <c r="VF404" s="192"/>
      <c r="VG404" s="192"/>
      <c r="VH404" s="192"/>
      <c r="VI404" s="192"/>
      <c r="VJ404" s="192"/>
      <c r="VK404" s="192"/>
      <c r="VL404" s="192"/>
      <c r="VM404" s="192"/>
      <c r="VN404" s="192"/>
      <c r="VO404" s="192"/>
      <c r="VP404" s="192"/>
      <c r="VQ404" s="192"/>
      <c r="VR404" s="192"/>
      <c r="VS404" s="192"/>
      <c r="VT404" s="192"/>
      <c r="VU404" s="192"/>
      <c r="VV404" s="192"/>
      <c r="VW404" s="192"/>
      <c r="VX404" s="192"/>
      <c r="VY404" s="192"/>
      <c r="VZ404" s="192"/>
      <c r="WA404" s="192"/>
      <c r="WB404" s="192"/>
      <c r="WC404" s="192"/>
      <c r="WD404" s="192"/>
      <c r="WE404" s="192"/>
      <c r="WF404" s="192"/>
      <c r="WG404" s="192"/>
      <c r="WH404" s="192"/>
      <c r="WI404" s="192"/>
      <c r="WJ404" s="192"/>
      <c r="WK404" s="192"/>
      <c r="WL404" s="192"/>
      <c r="WM404" s="192"/>
      <c r="WN404" s="192"/>
      <c r="WO404" s="192"/>
      <c r="WP404" s="192"/>
      <c r="WQ404" s="192"/>
      <c r="WR404" s="192"/>
      <c r="WS404" s="192"/>
      <c r="WT404" s="192"/>
      <c r="WU404" s="192"/>
      <c r="WV404" s="192"/>
      <c r="WW404" s="192"/>
      <c r="WX404" s="192"/>
      <c r="WY404" s="192"/>
      <c r="WZ404" s="192"/>
      <c r="XA404" s="192"/>
      <c r="XB404" s="192"/>
      <c r="XC404" s="192"/>
      <c r="XD404" s="192"/>
      <c r="XE404" s="192"/>
      <c r="XF404" s="192"/>
      <c r="XG404" s="192"/>
      <c r="XH404" s="192"/>
      <c r="XI404" s="192"/>
      <c r="XJ404" s="192"/>
      <c r="XK404" s="192"/>
      <c r="XL404" s="192"/>
      <c r="XM404" s="192"/>
      <c r="XN404" s="192"/>
      <c r="XO404" s="192"/>
      <c r="XP404" s="192"/>
      <c r="XQ404" s="192"/>
      <c r="XR404" s="192"/>
      <c r="XS404" s="192"/>
      <c r="XT404" s="192"/>
      <c r="XU404" s="192"/>
      <c r="XV404" s="192"/>
      <c r="XW404" s="192"/>
      <c r="XX404" s="192"/>
      <c r="XY404" s="192"/>
      <c r="XZ404" s="192"/>
      <c r="YA404" s="192"/>
      <c r="YB404" s="192"/>
      <c r="YC404" s="192"/>
      <c r="YD404" s="192"/>
      <c r="YE404" s="192"/>
      <c r="YF404" s="192"/>
      <c r="YG404" s="192"/>
      <c r="YH404" s="192"/>
      <c r="YI404" s="192"/>
      <c r="YJ404" s="192"/>
      <c r="YK404" s="192"/>
      <c r="YL404" s="192"/>
      <c r="YM404" s="192"/>
      <c r="YN404" s="192"/>
      <c r="YO404" s="192"/>
      <c r="YP404" s="192"/>
      <c r="YQ404" s="192"/>
      <c r="YR404" s="192"/>
      <c r="YS404" s="192"/>
      <c r="YT404" s="192"/>
      <c r="YU404" s="192"/>
      <c r="YV404" s="192"/>
      <c r="YW404" s="192"/>
      <c r="YX404" s="192"/>
      <c r="YY404" s="192"/>
      <c r="YZ404" s="192"/>
      <c r="ZA404" s="192"/>
      <c r="ZB404" s="192"/>
      <c r="ZC404" s="192"/>
      <c r="ZD404" s="192"/>
      <c r="ZE404" s="192"/>
      <c r="ZF404" s="192"/>
      <c r="ZG404" s="192"/>
      <c r="ZH404" s="192"/>
      <c r="ZI404" s="192"/>
      <c r="ZJ404" s="192"/>
      <c r="ZK404" s="192"/>
      <c r="ZL404" s="192"/>
      <c r="ZM404" s="192"/>
      <c r="ZN404" s="192"/>
      <c r="ZO404" s="192"/>
      <c r="ZP404" s="192"/>
      <c r="ZQ404" s="192"/>
      <c r="ZR404" s="192"/>
      <c r="ZS404" s="192"/>
      <c r="ZT404" s="192"/>
      <c r="ZU404" s="192"/>
      <c r="ZV404" s="192"/>
      <c r="ZW404" s="192"/>
      <c r="ZX404" s="192"/>
      <c r="ZY404" s="192"/>
      <c r="ZZ404" s="192"/>
      <c r="AAA404" s="192"/>
      <c r="AAB404" s="192"/>
      <c r="AAC404" s="192"/>
      <c r="AAD404" s="192"/>
      <c r="AAE404" s="192"/>
      <c r="AAF404" s="192"/>
      <c r="AAG404" s="192"/>
      <c r="AAH404" s="192"/>
      <c r="AAI404" s="192"/>
      <c r="AAJ404" s="192"/>
      <c r="AAK404" s="192"/>
      <c r="AAL404" s="192"/>
      <c r="AAM404" s="192"/>
      <c r="AAN404" s="192"/>
      <c r="AAO404" s="192"/>
      <c r="AAP404" s="192"/>
      <c r="AAQ404" s="192"/>
      <c r="AAR404" s="192"/>
      <c r="AAS404" s="192"/>
      <c r="AAT404" s="192"/>
      <c r="AAU404" s="192"/>
      <c r="AAV404" s="192"/>
      <c r="AAW404" s="192"/>
      <c r="AAX404" s="192"/>
      <c r="AAY404" s="192"/>
      <c r="AAZ404" s="192"/>
      <c r="ABA404" s="192"/>
      <c r="ABB404" s="192"/>
      <c r="ABC404" s="192"/>
      <c r="ABD404" s="192"/>
      <c r="ABE404" s="192"/>
      <c r="ABF404" s="192"/>
      <c r="ABG404" s="192"/>
      <c r="ABH404" s="192"/>
      <c r="ABI404" s="192"/>
      <c r="ABJ404" s="192"/>
      <c r="ABK404" s="192"/>
      <c r="ABL404" s="192"/>
      <c r="ABM404" s="192"/>
      <c r="ABN404" s="192"/>
      <c r="ABO404" s="192"/>
      <c r="ABP404" s="192"/>
      <c r="ABQ404" s="192"/>
      <c r="ABR404" s="192"/>
      <c r="ABS404" s="192"/>
      <c r="ABT404" s="192"/>
      <c r="ABU404" s="192"/>
      <c r="ABV404" s="192"/>
      <c r="ABW404" s="192"/>
      <c r="ABX404" s="192"/>
      <c r="ABY404" s="192"/>
      <c r="ABZ404" s="192"/>
      <c r="ACA404" s="192"/>
      <c r="ACB404" s="192"/>
      <c r="ACC404" s="192"/>
      <c r="ACD404" s="192"/>
      <c r="ACE404" s="192"/>
      <c r="ACF404" s="192"/>
      <c r="ACG404" s="192"/>
      <c r="ACH404" s="192"/>
      <c r="ACI404" s="192"/>
      <c r="ACJ404" s="192"/>
      <c r="ACK404" s="192"/>
      <c r="ACL404" s="192"/>
      <c r="ACM404" s="192"/>
      <c r="ACN404" s="192"/>
      <c r="ACO404" s="192"/>
      <c r="ACP404" s="192"/>
      <c r="ACQ404" s="192"/>
      <c r="ACR404" s="192"/>
      <c r="ACS404" s="192"/>
      <c r="ACT404" s="192"/>
      <c r="ACU404" s="192"/>
      <c r="ACV404" s="192"/>
      <c r="ACW404" s="192"/>
      <c r="ACX404" s="192"/>
      <c r="ACY404" s="192"/>
      <c r="ACZ404" s="192"/>
      <c r="ADA404" s="192"/>
      <c r="ADB404" s="192"/>
      <c r="ADC404" s="192"/>
      <c r="ADD404" s="192"/>
      <c r="ADE404" s="192"/>
      <c r="ADF404" s="192"/>
      <c r="ADG404" s="192"/>
      <c r="ADH404" s="192"/>
      <c r="ADI404" s="192"/>
      <c r="ADJ404" s="192"/>
      <c r="ADK404" s="192"/>
      <c r="ADL404" s="192"/>
      <c r="ADM404" s="192"/>
      <c r="ADN404" s="192"/>
      <c r="ADO404" s="192"/>
      <c r="ADP404" s="192"/>
      <c r="ADQ404" s="192"/>
      <c r="ADR404" s="192"/>
      <c r="ADS404" s="192"/>
      <c r="ADT404" s="192"/>
      <c r="ADU404" s="192"/>
      <c r="ADV404" s="192"/>
      <c r="ADW404" s="192"/>
      <c r="ADX404" s="192"/>
      <c r="ADY404" s="192"/>
      <c r="ADZ404" s="192"/>
      <c r="AEA404" s="192"/>
      <c r="AEB404" s="192"/>
      <c r="AEC404" s="192"/>
      <c r="AED404" s="192"/>
      <c r="AEE404" s="192"/>
      <c r="AEF404" s="192"/>
      <c r="AEG404" s="192"/>
      <c r="AEH404" s="192"/>
      <c r="AEI404" s="192"/>
      <c r="AEJ404" s="192"/>
      <c r="AEK404" s="192"/>
      <c r="AEL404" s="192"/>
      <c r="AEM404" s="192"/>
      <c r="AEN404" s="192"/>
      <c r="AEO404" s="192"/>
      <c r="AEP404" s="192"/>
      <c r="AEQ404" s="192"/>
      <c r="AER404" s="192"/>
      <c r="AES404" s="192"/>
      <c r="AET404" s="192"/>
      <c r="AEU404" s="192"/>
      <c r="AEV404" s="192"/>
      <c r="AEW404" s="192"/>
      <c r="AEX404" s="192"/>
      <c r="AEY404" s="192"/>
      <c r="AEZ404" s="192"/>
      <c r="AFA404" s="192"/>
      <c r="AFB404" s="192"/>
      <c r="AFC404" s="192"/>
      <c r="AFD404" s="192"/>
      <c r="AFE404" s="192"/>
      <c r="AFF404" s="192"/>
      <c r="AFG404" s="192"/>
      <c r="AFH404" s="192"/>
      <c r="AFI404" s="192"/>
      <c r="AFJ404" s="192"/>
      <c r="AFK404" s="192"/>
      <c r="AFL404" s="192"/>
      <c r="AFM404" s="192"/>
      <c r="AFN404" s="192"/>
      <c r="AFO404" s="192"/>
      <c r="AFP404" s="192"/>
      <c r="AFQ404" s="192"/>
      <c r="AFR404" s="192"/>
      <c r="AFS404" s="192"/>
      <c r="AFT404" s="192"/>
      <c r="AFU404" s="192"/>
      <c r="AFV404" s="192"/>
      <c r="AFW404" s="192"/>
      <c r="AFX404" s="192"/>
      <c r="AFY404" s="192"/>
      <c r="AFZ404" s="192"/>
      <c r="AGA404" s="192"/>
      <c r="AGB404" s="192"/>
      <c r="AGC404" s="192"/>
      <c r="AGD404" s="192"/>
      <c r="AGE404" s="192"/>
      <c r="AGF404" s="192"/>
      <c r="AGG404" s="192"/>
      <c r="AGH404" s="192"/>
      <c r="AGI404" s="192"/>
      <c r="AGJ404" s="192"/>
      <c r="AGK404" s="192"/>
      <c r="AGL404" s="192"/>
      <c r="AGM404" s="192"/>
      <c r="AGN404" s="192"/>
      <c r="AGO404" s="192"/>
      <c r="AGP404" s="192"/>
      <c r="AGQ404" s="192"/>
      <c r="AGR404" s="192"/>
      <c r="AGS404" s="192"/>
      <c r="AGT404" s="192"/>
      <c r="AGU404" s="192"/>
      <c r="AGV404" s="192"/>
      <c r="AGW404" s="192"/>
      <c r="AGX404" s="192"/>
      <c r="AGY404" s="192"/>
      <c r="AGZ404" s="192"/>
      <c r="AHA404" s="192"/>
      <c r="AHB404" s="192"/>
      <c r="AHC404" s="192"/>
      <c r="AHD404" s="192"/>
      <c r="AHE404" s="192"/>
      <c r="AHF404" s="192"/>
      <c r="AHG404" s="192"/>
      <c r="AHH404" s="192"/>
      <c r="AHI404" s="192"/>
      <c r="AHJ404" s="192"/>
      <c r="AHK404" s="192"/>
      <c r="AHL404" s="192"/>
      <c r="AHM404" s="192"/>
      <c r="AHN404" s="192"/>
      <c r="AHO404" s="192"/>
      <c r="AHP404" s="192"/>
      <c r="AHQ404" s="192"/>
      <c r="AHR404" s="192"/>
      <c r="AHS404" s="192"/>
      <c r="AHT404" s="192"/>
      <c r="AHU404" s="192"/>
      <c r="AHV404" s="192"/>
      <c r="AHW404" s="192"/>
      <c r="AHX404" s="192"/>
      <c r="AHY404" s="192"/>
      <c r="AHZ404" s="192"/>
      <c r="AIA404" s="192"/>
      <c r="AIB404" s="192"/>
      <c r="AIC404" s="192"/>
      <c r="AID404" s="192"/>
      <c r="AIE404" s="192"/>
      <c r="AIF404" s="192"/>
      <c r="AIG404" s="192"/>
      <c r="AIH404" s="192"/>
      <c r="AII404" s="192"/>
      <c r="AIJ404" s="192"/>
      <c r="AIK404" s="192"/>
      <c r="AIL404" s="192"/>
      <c r="AIM404" s="192"/>
      <c r="AIN404" s="192"/>
      <c r="AIO404" s="192"/>
      <c r="AIP404" s="192"/>
      <c r="AIQ404" s="192"/>
      <c r="AIR404" s="192"/>
      <c r="AIS404" s="192"/>
      <c r="AIT404" s="192"/>
      <c r="AIU404" s="192"/>
      <c r="AIV404" s="192"/>
      <c r="AIW404" s="192"/>
      <c r="AIX404" s="192"/>
      <c r="AIY404" s="192"/>
      <c r="AIZ404" s="192"/>
      <c r="AJA404" s="192"/>
      <c r="AJB404" s="192"/>
      <c r="AJC404" s="192"/>
      <c r="AJD404" s="192"/>
      <c r="AJE404" s="192"/>
      <c r="AJF404" s="192"/>
      <c r="AJG404" s="192"/>
      <c r="AJH404" s="192"/>
      <c r="AJI404" s="192"/>
      <c r="AJJ404" s="192"/>
      <c r="AJK404" s="192"/>
      <c r="AJL404" s="192"/>
      <c r="AJM404" s="192"/>
      <c r="AJN404" s="192"/>
      <c r="AJO404" s="192"/>
      <c r="AJP404" s="192"/>
      <c r="AJQ404" s="192"/>
      <c r="AJR404" s="192"/>
      <c r="AJS404" s="192"/>
      <c r="AJT404" s="192"/>
      <c r="AJU404" s="192"/>
      <c r="AJV404" s="192"/>
      <c r="AJW404" s="192"/>
      <c r="AJX404" s="192"/>
      <c r="AJY404" s="192"/>
      <c r="AJZ404" s="192"/>
      <c r="AKA404" s="192"/>
      <c r="AKB404" s="192"/>
      <c r="AKC404" s="192"/>
      <c r="AKD404" s="192"/>
      <c r="AKE404" s="192"/>
      <c r="AKF404" s="192"/>
      <c r="AKG404" s="192"/>
      <c r="AKH404" s="192"/>
      <c r="AKI404" s="192"/>
      <c r="AKJ404" s="192"/>
      <c r="AKK404" s="192"/>
      <c r="AKL404" s="192"/>
      <c r="AKM404" s="192"/>
      <c r="AKN404" s="192"/>
      <c r="AKO404" s="192"/>
      <c r="AKP404" s="192"/>
      <c r="AKQ404" s="192"/>
      <c r="AKR404" s="192"/>
      <c r="AKS404" s="192"/>
      <c r="AKT404" s="192"/>
      <c r="AKU404" s="192"/>
      <c r="AKV404" s="192"/>
      <c r="AKW404" s="192"/>
      <c r="AKX404" s="192"/>
      <c r="AKY404" s="192"/>
      <c r="AKZ404" s="192"/>
      <c r="ALA404" s="192"/>
      <c r="ALB404" s="192"/>
      <c r="ALC404" s="192"/>
      <c r="ALD404" s="192"/>
      <c r="ALE404" s="192"/>
      <c r="ALF404" s="192"/>
      <c r="ALG404" s="192"/>
      <c r="ALH404" s="192"/>
      <c r="ALI404" s="192"/>
      <c r="ALJ404" s="192"/>
      <c r="ALK404" s="192"/>
      <c r="ALL404" s="192"/>
      <c r="ALM404" s="192"/>
      <c r="ALN404" s="192"/>
      <c r="ALO404" s="192"/>
      <c r="ALP404" s="192"/>
      <c r="ALQ404" s="192"/>
      <c r="ALR404" s="192"/>
      <c r="ALS404" s="192"/>
      <c r="ALT404" s="192"/>
      <c r="ALU404" s="192"/>
      <c r="ALV404" s="192"/>
      <c r="ALW404" s="192"/>
      <c r="ALX404" s="192"/>
      <c r="ALY404" s="192"/>
      <c r="ALZ404" s="192"/>
      <c r="AMA404" s="192"/>
      <c r="AMB404" s="192"/>
      <c r="AMC404" s="192"/>
      <c r="AMD404" s="192"/>
      <c r="AME404" s="192"/>
      <c r="AMF404" s="192"/>
      <c r="AMG404" s="192"/>
      <c r="AMH404" s="192"/>
      <c r="AMI404" s="192"/>
      <c r="AMJ404" s="192"/>
    </row>
    <row r="405" spans="1:1024" ht="36" customHeight="1" x14ac:dyDescent="0.25">
      <c r="A405" s="653">
        <f>A402+1</f>
        <v>53</v>
      </c>
      <c r="B405" s="667" t="s">
        <v>1876</v>
      </c>
      <c r="C405" s="668" t="s">
        <v>63</v>
      </c>
      <c r="D405" s="668" t="s">
        <v>143</v>
      </c>
      <c r="E405" s="653" t="s">
        <v>300</v>
      </c>
      <c r="F405" s="668" t="s">
        <v>1718</v>
      </c>
      <c r="G405" s="669" t="s">
        <v>1877</v>
      </c>
      <c r="H405" s="4">
        <v>1</v>
      </c>
      <c r="I405" s="182" t="s">
        <v>1618</v>
      </c>
      <c r="J405" s="183" t="s">
        <v>6</v>
      </c>
      <c r="K405" s="184" t="s">
        <v>1878</v>
      </c>
      <c r="L405" s="182" t="str">
        <f>VLOOKUP(K405,CódigosRetorno!$A$2:$B$1795,2,FALSE())</f>
        <v>El dato ingresado en PayableAmount no cumple con el formato establecido</v>
      </c>
      <c r="M405" s="127" t="s">
        <v>8</v>
      </c>
      <c r="N405" s="185"/>
    </row>
    <row r="406" spans="1:1024" s="220" customFormat="1" ht="96" x14ac:dyDescent="0.25">
      <c r="A406" s="653"/>
      <c r="B406" s="667"/>
      <c r="C406" s="668"/>
      <c r="D406" s="668"/>
      <c r="E406" s="653"/>
      <c r="F406" s="668"/>
      <c r="G406" s="669"/>
      <c r="H406" s="4"/>
      <c r="I406" s="193" t="s">
        <v>1879</v>
      </c>
      <c r="J406" s="190" t="s">
        <v>6</v>
      </c>
      <c r="K406" s="190" t="s">
        <v>1880</v>
      </c>
      <c r="L406" s="189" t="str">
        <f>VLOOKUP(MID(K406,1,4),CódigosRetorno!$A$2:$B$1795,2,FALSE())</f>
        <v>El importe total del comprobante no coincide con el valor calculado</v>
      </c>
      <c r="M406" s="187" t="s">
        <v>8</v>
      </c>
      <c r="N406" s="191"/>
      <c r="O406" s="192"/>
      <c r="P406" s="192"/>
      <c r="Q406" s="192"/>
      <c r="R406" s="192"/>
      <c r="S406" s="192"/>
      <c r="T406" s="192"/>
      <c r="U406" s="192"/>
      <c r="V406" s="192"/>
      <c r="W406" s="192"/>
      <c r="X406" s="192"/>
      <c r="Y406" s="192"/>
      <c r="Z406" s="192"/>
      <c r="AA406" s="192"/>
      <c r="AB406" s="192"/>
      <c r="AC406" s="192"/>
      <c r="AD406" s="192"/>
      <c r="AE406" s="192"/>
      <c r="AF406" s="192"/>
      <c r="AG406" s="192"/>
      <c r="AH406" s="192"/>
      <c r="AI406" s="192"/>
      <c r="AJ406" s="192"/>
      <c r="AK406" s="192"/>
      <c r="AL406" s="192"/>
      <c r="AM406" s="192"/>
      <c r="AN406" s="192"/>
      <c r="AO406" s="192"/>
      <c r="AP406" s="192"/>
      <c r="AQ406" s="192"/>
      <c r="AR406" s="192"/>
      <c r="AS406" s="192"/>
      <c r="AT406" s="192"/>
      <c r="AU406" s="192"/>
      <c r="AV406" s="192"/>
      <c r="AW406" s="192"/>
      <c r="AX406" s="192"/>
      <c r="AY406" s="192"/>
      <c r="AZ406" s="192"/>
      <c r="BA406" s="192"/>
      <c r="BB406" s="192"/>
      <c r="BC406" s="192"/>
      <c r="BD406" s="192"/>
      <c r="BE406" s="192"/>
      <c r="BF406" s="192"/>
      <c r="BG406" s="192"/>
      <c r="BH406" s="192"/>
      <c r="BI406" s="192"/>
      <c r="BJ406" s="192"/>
      <c r="BK406" s="192"/>
      <c r="BL406" s="192"/>
      <c r="BM406" s="192"/>
      <c r="BN406" s="192"/>
      <c r="BO406" s="192"/>
      <c r="BP406" s="192"/>
      <c r="BQ406" s="192"/>
      <c r="BR406" s="192"/>
      <c r="BS406" s="192"/>
      <c r="BT406" s="192"/>
      <c r="BU406" s="192"/>
      <c r="BV406" s="192"/>
      <c r="BW406" s="192"/>
      <c r="BX406" s="192"/>
      <c r="BY406" s="192"/>
      <c r="BZ406" s="192"/>
      <c r="CA406" s="192"/>
      <c r="CB406" s="192"/>
      <c r="CC406" s="192"/>
      <c r="CD406" s="192"/>
      <c r="CE406" s="192"/>
      <c r="CF406" s="192"/>
      <c r="CG406" s="192"/>
      <c r="CH406" s="192"/>
      <c r="CI406" s="192"/>
      <c r="CJ406" s="192"/>
      <c r="CK406" s="192"/>
      <c r="CL406" s="192"/>
      <c r="CM406" s="192"/>
      <c r="CN406" s="192"/>
      <c r="CO406" s="192"/>
      <c r="CP406" s="192"/>
      <c r="CQ406" s="192"/>
      <c r="CR406" s="192"/>
      <c r="CS406" s="192"/>
      <c r="CT406" s="192"/>
      <c r="CU406" s="192"/>
      <c r="CV406" s="192"/>
      <c r="CW406" s="192"/>
      <c r="CX406" s="192"/>
      <c r="CY406" s="192"/>
      <c r="CZ406" s="192"/>
      <c r="DA406" s="192"/>
      <c r="DB406" s="192"/>
      <c r="DC406" s="192"/>
      <c r="DD406" s="192"/>
      <c r="DE406" s="192"/>
      <c r="DF406" s="192"/>
      <c r="DG406" s="192"/>
      <c r="DH406" s="192"/>
      <c r="DI406" s="192"/>
      <c r="DJ406" s="192"/>
      <c r="DK406" s="192"/>
      <c r="DL406" s="192"/>
      <c r="DM406" s="192"/>
      <c r="DN406" s="192"/>
      <c r="DO406" s="192"/>
      <c r="DP406" s="192"/>
      <c r="DQ406" s="192"/>
      <c r="DR406" s="192"/>
      <c r="DS406" s="192"/>
      <c r="DT406" s="192"/>
      <c r="DU406" s="192"/>
      <c r="DV406" s="192"/>
      <c r="DW406" s="192"/>
      <c r="DX406" s="192"/>
      <c r="DY406" s="192"/>
      <c r="DZ406" s="192"/>
      <c r="EA406" s="192"/>
      <c r="EB406" s="192"/>
      <c r="EC406" s="192"/>
      <c r="ED406" s="192"/>
      <c r="EE406" s="192"/>
      <c r="EF406" s="192"/>
      <c r="EG406" s="192"/>
      <c r="EH406" s="192"/>
      <c r="EI406" s="192"/>
      <c r="EJ406" s="192"/>
      <c r="EK406" s="192"/>
      <c r="EL406" s="192"/>
      <c r="EM406" s="192"/>
      <c r="EN406" s="192"/>
      <c r="EO406" s="192"/>
      <c r="EP406" s="192"/>
      <c r="EQ406" s="192"/>
      <c r="ER406" s="192"/>
      <c r="ES406" s="192"/>
      <c r="ET406" s="192"/>
      <c r="EU406" s="192"/>
      <c r="EV406" s="192"/>
      <c r="EW406" s="192"/>
      <c r="EX406" s="192"/>
      <c r="EY406" s="192"/>
      <c r="EZ406" s="192"/>
      <c r="FA406" s="192"/>
      <c r="FB406" s="192"/>
      <c r="FC406" s="192"/>
      <c r="FD406" s="192"/>
      <c r="FE406" s="192"/>
      <c r="FF406" s="192"/>
      <c r="FG406" s="192"/>
      <c r="FH406" s="192"/>
      <c r="FI406" s="192"/>
      <c r="FJ406" s="192"/>
      <c r="FK406" s="192"/>
      <c r="FL406" s="192"/>
      <c r="FM406" s="192"/>
      <c r="FN406" s="192"/>
      <c r="FO406" s="192"/>
      <c r="FP406" s="192"/>
      <c r="FQ406" s="192"/>
      <c r="FR406" s="192"/>
      <c r="FS406" s="192"/>
      <c r="FT406" s="192"/>
      <c r="FU406" s="192"/>
      <c r="FV406" s="192"/>
      <c r="FW406" s="192"/>
      <c r="FX406" s="192"/>
      <c r="FY406" s="192"/>
      <c r="FZ406" s="192"/>
      <c r="GA406" s="192"/>
      <c r="GB406" s="192"/>
      <c r="GC406" s="192"/>
      <c r="GD406" s="192"/>
      <c r="GE406" s="192"/>
      <c r="GF406" s="192"/>
      <c r="GG406" s="192"/>
      <c r="GH406" s="192"/>
      <c r="GI406" s="192"/>
      <c r="GJ406" s="192"/>
      <c r="GK406" s="192"/>
      <c r="GL406" s="192"/>
      <c r="GM406" s="192"/>
      <c r="GN406" s="192"/>
      <c r="GO406" s="192"/>
      <c r="GP406" s="192"/>
      <c r="GQ406" s="192"/>
      <c r="GR406" s="192"/>
      <c r="GS406" s="192"/>
      <c r="GT406" s="192"/>
      <c r="GU406" s="192"/>
      <c r="GV406" s="192"/>
      <c r="GW406" s="192"/>
      <c r="GX406" s="192"/>
      <c r="GY406" s="192"/>
      <c r="GZ406" s="192"/>
      <c r="HA406" s="192"/>
      <c r="HB406" s="192"/>
      <c r="HC406" s="192"/>
      <c r="HD406" s="192"/>
      <c r="HE406" s="192"/>
      <c r="HF406" s="192"/>
      <c r="HG406" s="192"/>
      <c r="HH406" s="192"/>
      <c r="HI406" s="192"/>
      <c r="HJ406" s="192"/>
      <c r="HK406" s="192"/>
      <c r="HL406" s="192"/>
      <c r="HM406" s="192"/>
      <c r="HN406" s="192"/>
      <c r="HO406" s="192"/>
      <c r="HP406" s="192"/>
      <c r="HQ406" s="192"/>
      <c r="HR406" s="192"/>
      <c r="HS406" s="192"/>
      <c r="HT406" s="192"/>
      <c r="HU406" s="192"/>
      <c r="HV406" s="192"/>
      <c r="HW406" s="192"/>
      <c r="HX406" s="192"/>
      <c r="HY406" s="192"/>
      <c r="HZ406" s="192"/>
      <c r="IA406" s="192"/>
      <c r="IB406" s="192"/>
      <c r="IC406" s="192"/>
      <c r="ID406" s="192"/>
      <c r="IE406" s="192"/>
      <c r="IF406" s="192"/>
      <c r="IG406" s="192"/>
      <c r="IH406" s="192"/>
      <c r="II406" s="192"/>
      <c r="IJ406" s="192"/>
      <c r="IK406" s="192"/>
      <c r="IL406" s="192"/>
      <c r="IM406" s="192"/>
      <c r="IN406" s="192"/>
      <c r="IO406" s="192"/>
      <c r="IP406" s="192"/>
      <c r="IQ406" s="192"/>
      <c r="IR406" s="192"/>
      <c r="IS406" s="192"/>
      <c r="IT406" s="192"/>
      <c r="IU406" s="192"/>
      <c r="IV406" s="192"/>
      <c r="IW406" s="192"/>
      <c r="IX406" s="192"/>
      <c r="IY406" s="192"/>
      <c r="IZ406" s="192"/>
      <c r="JA406" s="192"/>
      <c r="JB406" s="192"/>
      <c r="JC406" s="192"/>
      <c r="JD406" s="192"/>
      <c r="JE406" s="192"/>
      <c r="JF406" s="192"/>
      <c r="JG406" s="192"/>
      <c r="JH406" s="192"/>
      <c r="JI406" s="192"/>
      <c r="JJ406" s="192"/>
      <c r="JK406" s="192"/>
      <c r="JL406" s="192"/>
      <c r="JM406" s="192"/>
      <c r="JN406" s="192"/>
      <c r="JO406" s="192"/>
      <c r="JP406" s="192"/>
      <c r="JQ406" s="192"/>
      <c r="JR406" s="192"/>
      <c r="JS406" s="192"/>
      <c r="JT406" s="192"/>
      <c r="JU406" s="192"/>
      <c r="JV406" s="192"/>
      <c r="JW406" s="192"/>
      <c r="JX406" s="192"/>
      <c r="JY406" s="192"/>
      <c r="JZ406" s="192"/>
      <c r="KA406" s="192"/>
      <c r="KB406" s="192"/>
      <c r="KC406" s="192"/>
      <c r="KD406" s="192"/>
      <c r="KE406" s="192"/>
      <c r="KF406" s="192"/>
      <c r="KG406" s="192"/>
      <c r="KH406" s="192"/>
      <c r="KI406" s="192"/>
      <c r="KJ406" s="192"/>
      <c r="KK406" s="192"/>
      <c r="KL406" s="192"/>
      <c r="KM406" s="192"/>
      <c r="KN406" s="192"/>
      <c r="KO406" s="192"/>
      <c r="KP406" s="192"/>
      <c r="KQ406" s="192"/>
      <c r="KR406" s="192"/>
      <c r="KS406" s="192"/>
      <c r="KT406" s="192"/>
      <c r="KU406" s="192"/>
      <c r="KV406" s="192"/>
      <c r="KW406" s="192"/>
      <c r="KX406" s="192"/>
      <c r="KY406" s="192"/>
      <c r="KZ406" s="192"/>
      <c r="LA406" s="192"/>
      <c r="LB406" s="192"/>
      <c r="LC406" s="192"/>
      <c r="LD406" s="192"/>
      <c r="LE406" s="192"/>
      <c r="LF406" s="192"/>
      <c r="LG406" s="192"/>
      <c r="LH406" s="192"/>
      <c r="LI406" s="192"/>
      <c r="LJ406" s="192"/>
      <c r="LK406" s="192"/>
      <c r="LL406" s="192"/>
      <c r="LM406" s="192"/>
      <c r="LN406" s="192"/>
      <c r="LO406" s="192"/>
      <c r="LP406" s="192"/>
      <c r="LQ406" s="192"/>
      <c r="LR406" s="192"/>
      <c r="LS406" s="192"/>
      <c r="LT406" s="192"/>
      <c r="LU406" s="192"/>
      <c r="LV406" s="192"/>
      <c r="LW406" s="192"/>
      <c r="LX406" s="192"/>
      <c r="LY406" s="192"/>
      <c r="LZ406" s="192"/>
      <c r="MA406" s="192"/>
      <c r="MB406" s="192"/>
      <c r="MC406" s="192"/>
      <c r="MD406" s="192"/>
      <c r="ME406" s="192"/>
      <c r="MF406" s="192"/>
      <c r="MG406" s="192"/>
      <c r="MH406" s="192"/>
      <c r="MI406" s="192"/>
      <c r="MJ406" s="192"/>
      <c r="MK406" s="192"/>
      <c r="ML406" s="192"/>
      <c r="MM406" s="192"/>
      <c r="MN406" s="192"/>
      <c r="MO406" s="192"/>
      <c r="MP406" s="192"/>
      <c r="MQ406" s="192"/>
      <c r="MR406" s="192"/>
      <c r="MS406" s="192"/>
      <c r="MT406" s="192"/>
      <c r="MU406" s="192"/>
      <c r="MV406" s="192"/>
      <c r="MW406" s="192"/>
      <c r="MX406" s="192"/>
      <c r="MY406" s="192"/>
      <c r="MZ406" s="192"/>
      <c r="NA406" s="192"/>
      <c r="NB406" s="192"/>
      <c r="NC406" s="192"/>
      <c r="ND406" s="192"/>
      <c r="NE406" s="192"/>
      <c r="NF406" s="192"/>
      <c r="NG406" s="192"/>
      <c r="NH406" s="192"/>
      <c r="NI406" s="192"/>
      <c r="NJ406" s="192"/>
      <c r="NK406" s="192"/>
      <c r="NL406" s="192"/>
      <c r="NM406" s="192"/>
      <c r="NN406" s="192"/>
      <c r="NO406" s="192"/>
      <c r="NP406" s="192"/>
      <c r="NQ406" s="192"/>
      <c r="NR406" s="192"/>
      <c r="NS406" s="192"/>
      <c r="NT406" s="192"/>
      <c r="NU406" s="192"/>
      <c r="NV406" s="192"/>
      <c r="NW406" s="192"/>
      <c r="NX406" s="192"/>
      <c r="NY406" s="192"/>
      <c r="NZ406" s="192"/>
      <c r="OA406" s="192"/>
      <c r="OB406" s="192"/>
      <c r="OC406" s="192"/>
      <c r="OD406" s="192"/>
      <c r="OE406" s="192"/>
      <c r="OF406" s="192"/>
      <c r="OG406" s="192"/>
      <c r="OH406" s="192"/>
      <c r="OI406" s="192"/>
      <c r="OJ406" s="192"/>
      <c r="OK406" s="192"/>
      <c r="OL406" s="192"/>
      <c r="OM406" s="192"/>
      <c r="ON406" s="192"/>
      <c r="OO406" s="192"/>
      <c r="OP406" s="192"/>
      <c r="OQ406" s="192"/>
      <c r="OR406" s="192"/>
      <c r="OS406" s="192"/>
      <c r="OT406" s="192"/>
      <c r="OU406" s="192"/>
      <c r="OV406" s="192"/>
      <c r="OW406" s="192"/>
      <c r="OX406" s="192"/>
      <c r="OY406" s="192"/>
      <c r="OZ406" s="192"/>
      <c r="PA406" s="192"/>
      <c r="PB406" s="192"/>
      <c r="PC406" s="192"/>
      <c r="PD406" s="192"/>
      <c r="PE406" s="192"/>
      <c r="PF406" s="192"/>
      <c r="PG406" s="192"/>
      <c r="PH406" s="192"/>
      <c r="PI406" s="192"/>
      <c r="PJ406" s="192"/>
      <c r="PK406" s="192"/>
      <c r="PL406" s="192"/>
      <c r="PM406" s="192"/>
      <c r="PN406" s="192"/>
      <c r="PO406" s="192"/>
      <c r="PP406" s="192"/>
      <c r="PQ406" s="192"/>
      <c r="PR406" s="192"/>
      <c r="PS406" s="192"/>
      <c r="PT406" s="192"/>
      <c r="PU406" s="192"/>
      <c r="PV406" s="192"/>
      <c r="PW406" s="192"/>
      <c r="PX406" s="192"/>
      <c r="PY406" s="192"/>
      <c r="PZ406" s="192"/>
      <c r="QA406" s="192"/>
      <c r="QB406" s="192"/>
      <c r="QC406" s="192"/>
      <c r="QD406" s="192"/>
      <c r="QE406" s="192"/>
      <c r="QF406" s="192"/>
      <c r="QG406" s="192"/>
      <c r="QH406" s="192"/>
      <c r="QI406" s="192"/>
      <c r="QJ406" s="192"/>
      <c r="QK406" s="192"/>
      <c r="QL406" s="192"/>
      <c r="QM406" s="192"/>
      <c r="QN406" s="192"/>
      <c r="QO406" s="192"/>
      <c r="QP406" s="192"/>
      <c r="QQ406" s="192"/>
      <c r="QR406" s="192"/>
      <c r="QS406" s="192"/>
      <c r="QT406" s="192"/>
      <c r="QU406" s="192"/>
      <c r="QV406" s="192"/>
      <c r="QW406" s="192"/>
      <c r="QX406" s="192"/>
      <c r="QY406" s="192"/>
      <c r="QZ406" s="192"/>
      <c r="RA406" s="192"/>
      <c r="RB406" s="192"/>
      <c r="RC406" s="192"/>
      <c r="RD406" s="192"/>
      <c r="RE406" s="192"/>
      <c r="RF406" s="192"/>
      <c r="RG406" s="192"/>
      <c r="RH406" s="192"/>
      <c r="RI406" s="192"/>
      <c r="RJ406" s="192"/>
      <c r="RK406" s="192"/>
      <c r="RL406" s="192"/>
      <c r="RM406" s="192"/>
      <c r="RN406" s="192"/>
      <c r="RO406" s="192"/>
      <c r="RP406" s="192"/>
      <c r="RQ406" s="192"/>
      <c r="RR406" s="192"/>
      <c r="RS406" s="192"/>
      <c r="RT406" s="192"/>
      <c r="RU406" s="192"/>
      <c r="RV406" s="192"/>
      <c r="RW406" s="192"/>
      <c r="RX406" s="192"/>
      <c r="RY406" s="192"/>
      <c r="RZ406" s="192"/>
      <c r="SA406" s="192"/>
      <c r="SB406" s="192"/>
      <c r="SC406" s="192"/>
      <c r="SD406" s="192"/>
      <c r="SE406" s="192"/>
      <c r="SF406" s="192"/>
      <c r="SG406" s="192"/>
      <c r="SH406" s="192"/>
      <c r="SI406" s="192"/>
      <c r="SJ406" s="192"/>
      <c r="SK406" s="192"/>
      <c r="SL406" s="192"/>
      <c r="SM406" s="192"/>
      <c r="SN406" s="192"/>
      <c r="SO406" s="192"/>
      <c r="SP406" s="192"/>
      <c r="SQ406" s="192"/>
      <c r="SR406" s="192"/>
      <c r="SS406" s="192"/>
      <c r="ST406" s="192"/>
      <c r="SU406" s="192"/>
      <c r="SV406" s="192"/>
      <c r="SW406" s="192"/>
      <c r="SX406" s="192"/>
      <c r="SY406" s="192"/>
      <c r="SZ406" s="192"/>
      <c r="TA406" s="192"/>
      <c r="TB406" s="192"/>
      <c r="TC406" s="192"/>
      <c r="TD406" s="192"/>
      <c r="TE406" s="192"/>
      <c r="TF406" s="192"/>
      <c r="TG406" s="192"/>
      <c r="TH406" s="192"/>
      <c r="TI406" s="192"/>
      <c r="TJ406" s="192"/>
      <c r="TK406" s="192"/>
      <c r="TL406" s="192"/>
      <c r="TM406" s="192"/>
      <c r="TN406" s="192"/>
      <c r="TO406" s="192"/>
      <c r="TP406" s="192"/>
      <c r="TQ406" s="192"/>
      <c r="TR406" s="192"/>
      <c r="TS406" s="192"/>
      <c r="TT406" s="192"/>
      <c r="TU406" s="192"/>
      <c r="TV406" s="192"/>
      <c r="TW406" s="192"/>
      <c r="TX406" s="192"/>
      <c r="TY406" s="192"/>
      <c r="TZ406" s="192"/>
      <c r="UA406" s="192"/>
      <c r="UB406" s="192"/>
      <c r="UC406" s="192"/>
      <c r="UD406" s="192"/>
      <c r="UE406" s="192"/>
      <c r="UF406" s="192"/>
      <c r="UG406" s="192"/>
      <c r="UH406" s="192"/>
      <c r="UI406" s="192"/>
      <c r="UJ406" s="192"/>
      <c r="UK406" s="192"/>
      <c r="UL406" s="192"/>
      <c r="UM406" s="192"/>
      <c r="UN406" s="192"/>
      <c r="UO406" s="192"/>
      <c r="UP406" s="192"/>
      <c r="UQ406" s="192"/>
      <c r="UR406" s="192"/>
      <c r="US406" s="192"/>
      <c r="UT406" s="192"/>
      <c r="UU406" s="192"/>
      <c r="UV406" s="192"/>
      <c r="UW406" s="192"/>
      <c r="UX406" s="192"/>
      <c r="UY406" s="192"/>
      <c r="UZ406" s="192"/>
      <c r="VA406" s="192"/>
      <c r="VB406" s="192"/>
      <c r="VC406" s="192"/>
      <c r="VD406" s="192"/>
      <c r="VE406" s="192"/>
      <c r="VF406" s="192"/>
      <c r="VG406" s="192"/>
      <c r="VH406" s="192"/>
      <c r="VI406" s="192"/>
      <c r="VJ406" s="192"/>
      <c r="VK406" s="192"/>
      <c r="VL406" s="192"/>
      <c r="VM406" s="192"/>
      <c r="VN406" s="192"/>
      <c r="VO406" s="192"/>
      <c r="VP406" s="192"/>
      <c r="VQ406" s="192"/>
      <c r="VR406" s="192"/>
      <c r="VS406" s="192"/>
      <c r="VT406" s="192"/>
      <c r="VU406" s="192"/>
      <c r="VV406" s="192"/>
      <c r="VW406" s="192"/>
      <c r="VX406" s="192"/>
      <c r="VY406" s="192"/>
      <c r="VZ406" s="192"/>
      <c r="WA406" s="192"/>
      <c r="WB406" s="192"/>
      <c r="WC406" s="192"/>
      <c r="WD406" s="192"/>
      <c r="WE406" s="192"/>
      <c r="WF406" s="192"/>
      <c r="WG406" s="192"/>
      <c r="WH406" s="192"/>
      <c r="WI406" s="192"/>
      <c r="WJ406" s="192"/>
      <c r="WK406" s="192"/>
      <c r="WL406" s="192"/>
      <c r="WM406" s="192"/>
      <c r="WN406" s="192"/>
      <c r="WO406" s="192"/>
      <c r="WP406" s="192"/>
      <c r="WQ406" s="192"/>
      <c r="WR406" s="192"/>
      <c r="WS406" s="192"/>
      <c r="WT406" s="192"/>
      <c r="WU406" s="192"/>
      <c r="WV406" s="192"/>
      <c r="WW406" s="192"/>
      <c r="WX406" s="192"/>
      <c r="WY406" s="192"/>
      <c r="WZ406" s="192"/>
      <c r="XA406" s="192"/>
      <c r="XB406" s="192"/>
      <c r="XC406" s="192"/>
      <c r="XD406" s="192"/>
      <c r="XE406" s="192"/>
      <c r="XF406" s="192"/>
      <c r="XG406" s="192"/>
      <c r="XH406" s="192"/>
      <c r="XI406" s="192"/>
      <c r="XJ406" s="192"/>
      <c r="XK406" s="192"/>
      <c r="XL406" s="192"/>
      <c r="XM406" s="192"/>
      <c r="XN406" s="192"/>
      <c r="XO406" s="192"/>
      <c r="XP406" s="192"/>
      <c r="XQ406" s="192"/>
      <c r="XR406" s="192"/>
      <c r="XS406" s="192"/>
      <c r="XT406" s="192"/>
      <c r="XU406" s="192"/>
      <c r="XV406" s="192"/>
      <c r="XW406" s="192"/>
      <c r="XX406" s="192"/>
      <c r="XY406" s="192"/>
      <c r="XZ406" s="192"/>
      <c r="YA406" s="192"/>
      <c r="YB406" s="192"/>
      <c r="YC406" s="192"/>
      <c r="YD406" s="192"/>
      <c r="YE406" s="192"/>
      <c r="YF406" s="192"/>
      <c r="YG406" s="192"/>
      <c r="YH406" s="192"/>
      <c r="YI406" s="192"/>
      <c r="YJ406" s="192"/>
      <c r="YK406" s="192"/>
      <c r="YL406" s="192"/>
      <c r="YM406" s="192"/>
      <c r="YN406" s="192"/>
      <c r="YO406" s="192"/>
      <c r="YP406" s="192"/>
      <c r="YQ406" s="192"/>
      <c r="YR406" s="192"/>
      <c r="YS406" s="192"/>
      <c r="YT406" s="192"/>
      <c r="YU406" s="192"/>
      <c r="YV406" s="192"/>
      <c r="YW406" s="192"/>
      <c r="YX406" s="192"/>
      <c r="YY406" s="192"/>
      <c r="YZ406" s="192"/>
      <c r="ZA406" s="192"/>
      <c r="ZB406" s="192"/>
      <c r="ZC406" s="192"/>
      <c r="ZD406" s="192"/>
      <c r="ZE406" s="192"/>
      <c r="ZF406" s="192"/>
      <c r="ZG406" s="192"/>
      <c r="ZH406" s="192"/>
      <c r="ZI406" s="192"/>
      <c r="ZJ406" s="192"/>
      <c r="ZK406" s="192"/>
      <c r="ZL406" s="192"/>
      <c r="ZM406" s="192"/>
      <c r="ZN406" s="192"/>
      <c r="ZO406" s="192"/>
      <c r="ZP406" s="192"/>
      <c r="ZQ406" s="192"/>
      <c r="ZR406" s="192"/>
      <c r="ZS406" s="192"/>
      <c r="ZT406" s="192"/>
      <c r="ZU406" s="192"/>
      <c r="ZV406" s="192"/>
      <c r="ZW406" s="192"/>
      <c r="ZX406" s="192"/>
      <c r="ZY406" s="192"/>
      <c r="ZZ406" s="192"/>
      <c r="AAA406" s="192"/>
      <c r="AAB406" s="192"/>
      <c r="AAC406" s="192"/>
      <c r="AAD406" s="192"/>
      <c r="AAE406" s="192"/>
      <c r="AAF406" s="192"/>
      <c r="AAG406" s="192"/>
      <c r="AAH406" s="192"/>
      <c r="AAI406" s="192"/>
      <c r="AAJ406" s="192"/>
      <c r="AAK406" s="192"/>
      <c r="AAL406" s="192"/>
      <c r="AAM406" s="192"/>
      <c r="AAN406" s="192"/>
      <c r="AAO406" s="192"/>
      <c r="AAP406" s="192"/>
      <c r="AAQ406" s="192"/>
      <c r="AAR406" s="192"/>
      <c r="AAS406" s="192"/>
      <c r="AAT406" s="192"/>
      <c r="AAU406" s="192"/>
      <c r="AAV406" s="192"/>
      <c r="AAW406" s="192"/>
      <c r="AAX406" s="192"/>
      <c r="AAY406" s="192"/>
      <c r="AAZ406" s="192"/>
      <c r="ABA406" s="192"/>
      <c r="ABB406" s="192"/>
      <c r="ABC406" s="192"/>
      <c r="ABD406" s="192"/>
      <c r="ABE406" s="192"/>
      <c r="ABF406" s="192"/>
      <c r="ABG406" s="192"/>
      <c r="ABH406" s="192"/>
      <c r="ABI406" s="192"/>
      <c r="ABJ406" s="192"/>
      <c r="ABK406" s="192"/>
      <c r="ABL406" s="192"/>
      <c r="ABM406" s="192"/>
      <c r="ABN406" s="192"/>
      <c r="ABO406" s="192"/>
      <c r="ABP406" s="192"/>
      <c r="ABQ406" s="192"/>
      <c r="ABR406" s="192"/>
      <c r="ABS406" s="192"/>
      <c r="ABT406" s="192"/>
      <c r="ABU406" s="192"/>
      <c r="ABV406" s="192"/>
      <c r="ABW406" s="192"/>
      <c r="ABX406" s="192"/>
      <c r="ABY406" s="192"/>
      <c r="ABZ406" s="192"/>
      <c r="ACA406" s="192"/>
      <c r="ACB406" s="192"/>
      <c r="ACC406" s="192"/>
      <c r="ACD406" s="192"/>
      <c r="ACE406" s="192"/>
      <c r="ACF406" s="192"/>
      <c r="ACG406" s="192"/>
      <c r="ACH406" s="192"/>
      <c r="ACI406" s="192"/>
      <c r="ACJ406" s="192"/>
      <c r="ACK406" s="192"/>
      <c r="ACL406" s="192"/>
      <c r="ACM406" s="192"/>
      <c r="ACN406" s="192"/>
      <c r="ACO406" s="192"/>
      <c r="ACP406" s="192"/>
      <c r="ACQ406" s="192"/>
      <c r="ACR406" s="192"/>
      <c r="ACS406" s="192"/>
      <c r="ACT406" s="192"/>
      <c r="ACU406" s="192"/>
      <c r="ACV406" s="192"/>
      <c r="ACW406" s="192"/>
      <c r="ACX406" s="192"/>
      <c r="ACY406" s="192"/>
      <c r="ACZ406" s="192"/>
      <c r="ADA406" s="192"/>
      <c r="ADB406" s="192"/>
      <c r="ADC406" s="192"/>
      <c r="ADD406" s="192"/>
      <c r="ADE406" s="192"/>
      <c r="ADF406" s="192"/>
      <c r="ADG406" s="192"/>
      <c r="ADH406" s="192"/>
      <c r="ADI406" s="192"/>
      <c r="ADJ406" s="192"/>
      <c r="ADK406" s="192"/>
      <c r="ADL406" s="192"/>
      <c r="ADM406" s="192"/>
      <c r="ADN406" s="192"/>
      <c r="ADO406" s="192"/>
      <c r="ADP406" s="192"/>
      <c r="ADQ406" s="192"/>
      <c r="ADR406" s="192"/>
      <c r="ADS406" s="192"/>
      <c r="ADT406" s="192"/>
      <c r="ADU406" s="192"/>
      <c r="ADV406" s="192"/>
      <c r="ADW406" s="192"/>
      <c r="ADX406" s="192"/>
      <c r="ADY406" s="192"/>
      <c r="ADZ406" s="192"/>
      <c r="AEA406" s="192"/>
      <c r="AEB406" s="192"/>
      <c r="AEC406" s="192"/>
      <c r="AED406" s="192"/>
      <c r="AEE406" s="192"/>
      <c r="AEF406" s="192"/>
      <c r="AEG406" s="192"/>
      <c r="AEH406" s="192"/>
      <c r="AEI406" s="192"/>
      <c r="AEJ406" s="192"/>
      <c r="AEK406" s="192"/>
      <c r="AEL406" s="192"/>
      <c r="AEM406" s="192"/>
      <c r="AEN406" s="192"/>
      <c r="AEO406" s="192"/>
      <c r="AEP406" s="192"/>
      <c r="AEQ406" s="192"/>
      <c r="AER406" s="192"/>
      <c r="AES406" s="192"/>
      <c r="AET406" s="192"/>
      <c r="AEU406" s="192"/>
      <c r="AEV406" s="192"/>
      <c r="AEW406" s="192"/>
      <c r="AEX406" s="192"/>
      <c r="AEY406" s="192"/>
      <c r="AEZ406" s="192"/>
      <c r="AFA406" s="192"/>
      <c r="AFB406" s="192"/>
      <c r="AFC406" s="192"/>
      <c r="AFD406" s="192"/>
      <c r="AFE406" s="192"/>
      <c r="AFF406" s="192"/>
      <c r="AFG406" s="192"/>
      <c r="AFH406" s="192"/>
      <c r="AFI406" s="192"/>
      <c r="AFJ406" s="192"/>
      <c r="AFK406" s="192"/>
      <c r="AFL406" s="192"/>
      <c r="AFM406" s="192"/>
      <c r="AFN406" s="192"/>
      <c r="AFO406" s="192"/>
      <c r="AFP406" s="192"/>
      <c r="AFQ406" s="192"/>
      <c r="AFR406" s="192"/>
      <c r="AFS406" s="192"/>
      <c r="AFT406" s="192"/>
      <c r="AFU406" s="192"/>
      <c r="AFV406" s="192"/>
      <c r="AFW406" s="192"/>
      <c r="AFX406" s="192"/>
      <c r="AFY406" s="192"/>
      <c r="AFZ406" s="192"/>
      <c r="AGA406" s="192"/>
      <c r="AGB406" s="192"/>
      <c r="AGC406" s="192"/>
      <c r="AGD406" s="192"/>
      <c r="AGE406" s="192"/>
      <c r="AGF406" s="192"/>
      <c r="AGG406" s="192"/>
      <c r="AGH406" s="192"/>
      <c r="AGI406" s="192"/>
      <c r="AGJ406" s="192"/>
      <c r="AGK406" s="192"/>
      <c r="AGL406" s="192"/>
      <c r="AGM406" s="192"/>
      <c r="AGN406" s="192"/>
      <c r="AGO406" s="192"/>
      <c r="AGP406" s="192"/>
      <c r="AGQ406" s="192"/>
      <c r="AGR406" s="192"/>
      <c r="AGS406" s="192"/>
      <c r="AGT406" s="192"/>
      <c r="AGU406" s="192"/>
      <c r="AGV406" s="192"/>
      <c r="AGW406" s="192"/>
      <c r="AGX406" s="192"/>
      <c r="AGY406" s="192"/>
      <c r="AGZ406" s="192"/>
      <c r="AHA406" s="192"/>
      <c r="AHB406" s="192"/>
      <c r="AHC406" s="192"/>
      <c r="AHD406" s="192"/>
      <c r="AHE406" s="192"/>
      <c r="AHF406" s="192"/>
      <c r="AHG406" s="192"/>
      <c r="AHH406" s="192"/>
      <c r="AHI406" s="192"/>
      <c r="AHJ406" s="192"/>
      <c r="AHK406" s="192"/>
      <c r="AHL406" s="192"/>
      <c r="AHM406" s="192"/>
      <c r="AHN406" s="192"/>
      <c r="AHO406" s="192"/>
      <c r="AHP406" s="192"/>
      <c r="AHQ406" s="192"/>
      <c r="AHR406" s="192"/>
      <c r="AHS406" s="192"/>
      <c r="AHT406" s="192"/>
      <c r="AHU406" s="192"/>
      <c r="AHV406" s="192"/>
      <c r="AHW406" s="192"/>
      <c r="AHX406" s="192"/>
      <c r="AHY406" s="192"/>
      <c r="AHZ406" s="192"/>
      <c r="AIA406" s="192"/>
      <c r="AIB406" s="192"/>
      <c r="AIC406" s="192"/>
      <c r="AID406" s="192"/>
      <c r="AIE406" s="192"/>
      <c r="AIF406" s="192"/>
      <c r="AIG406" s="192"/>
      <c r="AIH406" s="192"/>
      <c r="AII406" s="192"/>
      <c r="AIJ406" s="192"/>
      <c r="AIK406" s="192"/>
      <c r="AIL406" s="192"/>
      <c r="AIM406" s="192"/>
      <c r="AIN406" s="192"/>
      <c r="AIO406" s="192"/>
      <c r="AIP406" s="192"/>
      <c r="AIQ406" s="192"/>
      <c r="AIR406" s="192"/>
      <c r="AIS406" s="192"/>
      <c r="AIT406" s="192"/>
      <c r="AIU406" s="192"/>
      <c r="AIV406" s="192"/>
      <c r="AIW406" s="192"/>
      <c r="AIX406" s="192"/>
      <c r="AIY406" s="192"/>
      <c r="AIZ406" s="192"/>
      <c r="AJA406" s="192"/>
      <c r="AJB406" s="192"/>
      <c r="AJC406" s="192"/>
      <c r="AJD406" s="192"/>
      <c r="AJE406" s="192"/>
      <c r="AJF406" s="192"/>
      <c r="AJG406" s="192"/>
      <c r="AJH406" s="192"/>
      <c r="AJI406" s="192"/>
      <c r="AJJ406" s="192"/>
      <c r="AJK406" s="192"/>
      <c r="AJL406" s="192"/>
      <c r="AJM406" s="192"/>
      <c r="AJN406" s="192"/>
      <c r="AJO406" s="192"/>
      <c r="AJP406" s="192"/>
      <c r="AJQ406" s="192"/>
      <c r="AJR406" s="192"/>
      <c r="AJS406" s="192"/>
      <c r="AJT406" s="192"/>
      <c r="AJU406" s="192"/>
      <c r="AJV406" s="192"/>
      <c r="AJW406" s="192"/>
      <c r="AJX406" s="192"/>
      <c r="AJY406" s="192"/>
      <c r="AJZ406" s="192"/>
      <c r="AKA406" s="192"/>
      <c r="AKB406" s="192"/>
      <c r="AKC406" s="192"/>
      <c r="AKD406" s="192"/>
      <c r="AKE406" s="192"/>
      <c r="AKF406" s="192"/>
      <c r="AKG406" s="192"/>
      <c r="AKH406" s="192"/>
      <c r="AKI406" s="192"/>
      <c r="AKJ406" s="192"/>
      <c r="AKK406" s="192"/>
      <c r="AKL406" s="192"/>
      <c r="AKM406" s="192"/>
      <c r="AKN406" s="192"/>
      <c r="AKO406" s="192"/>
      <c r="AKP406" s="192"/>
      <c r="AKQ406" s="192"/>
      <c r="AKR406" s="192"/>
      <c r="AKS406" s="192"/>
      <c r="AKT406" s="192"/>
      <c r="AKU406" s="192"/>
      <c r="AKV406" s="192"/>
      <c r="AKW406" s="192"/>
      <c r="AKX406" s="192"/>
      <c r="AKY406" s="192"/>
      <c r="AKZ406" s="192"/>
      <c r="ALA406" s="192"/>
      <c r="ALB406" s="192"/>
      <c r="ALC406" s="192"/>
      <c r="ALD406" s="192"/>
      <c r="ALE406" s="192"/>
      <c r="ALF406" s="192"/>
      <c r="ALG406" s="192"/>
      <c r="ALH406" s="192"/>
      <c r="ALI406" s="192"/>
      <c r="ALJ406" s="192"/>
      <c r="ALK406" s="192"/>
      <c r="ALL406" s="192"/>
      <c r="ALM406" s="192"/>
      <c r="ALN406" s="192"/>
      <c r="ALO406" s="192"/>
      <c r="ALP406" s="192"/>
      <c r="ALQ406" s="192"/>
      <c r="ALR406" s="192"/>
      <c r="ALS406" s="192"/>
      <c r="ALT406" s="192"/>
      <c r="ALU406" s="192"/>
      <c r="ALV406" s="192"/>
      <c r="ALW406" s="192"/>
      <c r="ALX406" s="192"/>
      <c r="ALY406" s="192"/>
      <c r="ALZ406" s="192"/>
      <c r="AMA406" s="192"/>
      <c r="AMB406" s="192"/>
      <c r="AMC406" s="192"/>
      <c r="AMD406" s="192"/>
      <c r="AME406" s="192"/>
      <c r="AMF406" s="192"/>
      <c r="AMG406" s="192"/>
      <c r="AMH406" s="192"/>
      <c r="AMI406" s="192"/>
      <c r="AMJ406" s="192"/>
    </row>
    <row r="407" spans="1:1024" s="220" customFormat="1" ht="36" x14ac:dyDescent="0.25">
      <c r="A407" s="653"/>
      <c r="B407" s="667"/>
      <c r="C407" s="668"/>
      <c r="D407" s="668"/>
      <c r="E407" s="186" t="s">
        <v>144</v>
      </c>
      <c r="F407" s="186" t="s">
        <v>308</v>
      </c>
      <c r="G407" s="189" t="s">
        <v>1575</v>
      </c>
      <c r="H407" s="187">
        <v>1</v>
      </c>
      <c r="I407" s="193" t="s">
        <v>1598</v>
      </c>
      <c r="J407" s="190" t="s">
        <v>6</v>
      </c>
      <c r="K407" s="188" t="s">
        <v>1074</v>
      </c>
      <c r="L407" s="189" t="str">
        <f>VLOOKUP(K407,CódigosRetorno!$A$2:$B$1795,2,FALSE())</f>
        <v>La moneda debe ser la misma en todo el documento. Salvo las percepciones que sólo son en moneda nacional</v>
      </c>
      <c r="M407" s="187" t="s">
        <v>1297</v>
      </c>
      <c r="N407" s="191"/>
      <c r="O407" s="192"/>
      <c r="P407" s="192"/>
      <c r="Q407" s="192"/>
      <c r="R407" s="192"/>
      <c r="S407" s="192"/>
      <c r="T407" s="192"/>
      <c r="U407" s="192"/>
      <c r="V407" s="192"/>
      <c r="W407" s="192"/>
      <c r="X407" s="192"/>
      <c r="Y407" s="192"/>
      <c r="Z407" s="192"/>
      <c r="AA407" s="192"/>
      <c r="AB407" s="192"/>
      <c r="AC407" s="192"/>
      <c r="AD407" s="192"/>
      <c r="AE407" s="192"/>
      <c r="AF407" s="192"/>
      <c r="AG407" s="192"/>
      <c r="AH407" s="192"/>
      <c r="AI407" s="192"/>
      <c r="AJ407" s="192"/>
      <c r="AK407" s="192"/>
      <c r="AL407" s="192"/>
      <c r="AM407" s="192"/>
      <c r="AN407" s="192"/>
      <c r="AO407" s="192"/>
      <c r="AP407" s="192"/>
      <c r="AQ407" s="192"/>
      <c r="AR407" s="192"/>
      <c r="AS407" s="192"/>
      <c r="AT407" s="192"/>
      <c r="AU407" s="192"/>
      <c r="AV407" s="192"/>
      <c r="AW407" s="192"/>
      <c r="AX407" s="192"/>
      <c r="AY407" s="192"/>
      <c r="AZ407" s="192"/>
      <c r="BA407" s="192"/>
      <c r="BB407" s="192"/>
      <c r="BC407" s="192"/>
      <c r="BD407" s="192"/>
      <c r="BE407" s="192"/>
      <c r="BF407" s="192"/>
      <c r="BG407" s="192"/>
      <c r="BH407" s="192"/>
      <c r="BI407" s="192"/>
      <c r="BJ407" s="192"/>
      <c r="BK407" s="192"/>
      <c r="BL407" s="192"/>
      <c r="BM407" s="192"/>
      <c r="BN407" s="192"/>
      <c r="BO407" s="192"/>
      <c r="BP407" s="192"/>
      <c r="BQ407" s="192"/>
      <c r="BR407" s="192"/>
      <c r="BS407" s="192"/>
      <c r="BT407" s="192"/>
      <c r="BU407" s="192"/>
      <c r="BV407" s="192"/>
      <c r="BW407" s="192"/>
      <c r="BX407" s="192"/>
      <c r="BY407" s="192"/>
      <c r="BZ407" s="192"/>
      <c r="CA407" s="192"/>
      <c r="CB407" s="192"/>
      <c r="CC407" s="192"/>
      <c r="CD407" s="192"/>
      <c r="CE407" s="192"/>
      <c r="CF407" s="192"/>
      <c r="CG407" s="192"/>
      <c r="CH407" s="192"/>
      <c r="CI407" s="192"/>
      <c r="CJ407" s="192"/>
      <c r="CK407" s="192"/>
      <c r="CL407" s="192"/>
      <c r="CM407" s="192"/>
      <c r="CN407" s="192"/>
      <c r="CO407" s="192"/>
      <c r="CP407" s="192"/>
      <c r="CQ407" s="192"/>
      <c r="CR407" s="192"/>
      <c r="CS407" s="192"/>
      <c r="CT407" s="192"/>
      <c r="CU407" s="192"/>
      <c r="CV407" s="192"/>
      <c r="CW407" s="192"/>
      <c r="CX407" s="192"/>
      <c r="CY407" s="192"/>
      <c r="CZ407" s="192"/>
      <c r="DA407" s="192"/>
      <c r="DB407" s="192"/>
      <c r="DC407" s="192"/>
      <c r="DD407" s="192"/>
      <c r="DE407" s="192"/>
      <c r="DF407" s="192"/>
      <c r="DG407" s="192"/>
      <c r="DH407" s="192"/>
      <c r="DI407" s="192"/>
      <c r="DJ407" s="192"/>
      <c r="DK407" s="192"/>
      <c r="DL407" s="192"/>
      <c r="DM407" s="192"/>
      <c r="DN407" s="192"/>
      <c r="DO407" s="192"/>
      <c r="DP407" s="192"/>
      <c r="DQ407" s="192"/>
      <c r="DR407" s="192"/>
      <c r="DS407" s="192"/>
      <c r="DT407" s="192"/>
      <c r="DU407" s="192"/>
      <c r="DV407" s="192"/>
      <c r="DW407" s="192"/>
      <c r="DX407" s="192"/>
      <c r="DY407" s="192"/>
      <c r="DZ407" s="192"/>
      <c r="EA407" s="192"/>
      <c r="EB407" s="192"/>
      <c r="EC407" s="192"/>
      <c r="ED407" s="192"/>
      <c r="EE407" s="192"/>
      <c r="EF407" s="192"/>
      <c r="EG407" s="192"/>
      <c r="EH407" s="192"/>
      <c r="EI407" s="192"/>
      <c r="EJ407" s="192"/>
      <c r="EK407" s="192"/>
      <c r="EL407" s="192"/>
      <c r="EM407" s="192"/>
      <c r="EN407" s="192"/>
      <c r="EO407" s="192"/>
      <c r="EP407" s="192"/>
      <c r="EQ407" s="192"/>
      <c r="ER407" s="192"/>
      <c r="ES407" s="192"/>
      <c r="ET407" s="192"/>
      <c r="EU407" s="192"/>
      <c r="EV407" s="192"/>
      <c r="EW407" s="192"/>
      <c r="EX407" s="192"/>
      <c r="EY407" s="192"/>
      <c r="EZ407" s="192"/>
      <c r="FA407" s="192"/>
      <c r="FB407" s="192"/>
      <c r="FC407" s="192"/>
      <c r="FD407" s="192"/>
      <c r="FE407" s="192"/>
      <c r="FF407" s="192"/>
      <c r="FG407" s="192"/>
      <c r="FH407" s="192"/>
      <c r="FI407" s="192"/>
      <c r="FJ407" s="192"/>
      <c r="FK407" s="192"/>
      <c r="FL407" s="192"/>
      <c r="FM407" s="192"/>
      <c r="FN407" s="192"/>
      <c r="FO407" s="192"/>
      <c r="FP407" s="192"/>
      <c r="FQ407" s="192"/>
      <c r="FR407" s="192"/>
      <c r="FS407" s="192"/>
      <c r="FT407" s="192"/>
      <c r="FU407" s="192"/>
      <c r="FV407" s="192"/>
      <c r="FW407" s="192"/>
      <c r="FX407" s="192"/>
      <c r="FY407" s="192"/>
      <c r="FZ407" s="192"/>
      <c r="GA407" s="192"/>
      <c r="GB407" s="192"/>
      <c r="GC407" s="192"/>
      <c r="GD407" s="192"/>
      <c r="GE407" s="192"/>
      <c r="GF407" s="192"/>
      <c r="GG407" s="192"/>
      <c r="GH407" s="192"/>
      <c r="GI407" s="192"/>
      <c r="GJ407" s="192"/>
      <c r="GK407" s="192"/>
      <c r="GL407" s="192"/>
      <c r="GM407" s="192"/>
      <c r="GN407" s="192"/>
      <c r="GO407" s="192"/>
      <c r="GP407" s="192"/>
      <c r="GQ407" s="192"/>
      <c r="GR407" s="192"/>
      <c r="GS407" s="192"/>
      <c r="GT407" s="192"/>
      <c r="GU407" s="192"/>
      <c r="GV407" s="192"/>
      <c r="GW407" s="192"/>
      <c r="GX407" s="192"/>
      <c r="GY407" s="192"/>
      <c r="GZ407" s="192"/>
      <c r="HA407" s="192"/>
      <c r="HB407" s="192"/>
      <c r="HC407" s="192"/>
      <c r="HD407" s="192"/>
      <c r="HE407" s="192"/>
      <c r="HF407" s="192"/>
      <c r="HG407" s="192"/>
      <c r="HH407" s="192"/>
      <c r="HI407" s="192"/>
      <c r="HJ407" s="192"/>
      <c r="HK407" s="192"/>
      <c r="HL407" s="192"/>
      <c r="HM407" s="192"/>
      <c r="HN407" s="192"/>
      <c r="HO407" s="192"/>
      <c r="HP407" s="192"/>
      <c r="HQ407" s="192"/>
      <c r="HR407" s="192"/>
      <c r="HS407" s="192"/>
      <c r="HT407" s="192"/>
      <c r="HU407" s="192"/>
      <c r="HV407" s="192"/>
      <c r="HW407" s="192"/>
      <c r="HX407" s="192"/>
      <c r="HY407" s="192"/>
      <c r="HZ407" s="192"/>
      <c r="IA407" s="192"/>
      <c r="IB407" s="192"/>
      <c r="IC407" s="192"/>
      <c r="ID407" s="192"/>
      <c r="IE407" s="192"/>
      <c r="IF407" s="192"/>
      <c r="IG407" s="192"/>
      <c r="IH407" s="192"/>
      <c r="II407" s="192"/>
      <c r="IJ407" s="192"/>
      <c r="IK407" s="192"/>
      <c r="IL407" s="192"/>
      <c r="IM407" s="192"/>
      <c r="IN407" s="192"/>
      <c r="IO407" s="192"/>
      <c r="IP407" s="192"/>
      <c r="IQ407" s="192"/>
      <c r="IR407" s="192"/>
      <c r="IS407" s="192"/>
      <c r="IT407" s="192"/>
      <c r="IU407" s="192"/>
      <c r="IV407" s="192"/>
      <c r="IW407" s="192"/>
      <c r="IX407" s="192"/>
      <c r="IY407" s="192"/>
      <c r="IZ407" s="192"/>
      <c r="JA407" s="192"/>
      <c r="JB407" s="192"/>
      <c r="JC407" s="192"/>
      <c r="JD407" s="192"/>
      <c r="JE407" s="192"/>
      <c r="JF407" s="192"/>
      <c r="JG407" s="192"/>
      <c r="JH407" s="192"/>
      <c r="JI407" s="192"/>
      <c r="JJ407" s="192"/>
      <c r="JK407" s="192"/>
      <c r="JL407" s="192"/>
      <c r="JM407" s="192"/>
      <c r="JN407" s="192"/>
      <c r="JO407" s="192"/>
      <c r="JP407" s="192"/>
      <c r="JQ407" s="192"/>
      <c r="JR407" s="192"/>
      <c r="JS407" s="192"/>
      <c r="JT407" s="192"/>
      <c r="JU407" s="192"/>
      <c r="JV407" s="192"/>
      <c r="JW407" s="192"/>
      <c r="JX407" s="192"/>
      <c r="JY407" s="192"/>
      <c r="JZ407" s="192"/>
      <c r="KA407" s="192"/>
      <c r="KB407" s="192"/>
      <c r="KC407" s="192"/>
      <c r="KD407" s="192"/>
      <c r="KE407" s="192"/>
      <c r="KF407" s="192"/>
      <c r="KG407" s="192"/>
      <c r="KH407" s="192"/>
      <c r="KI407" s="192"/>
      <c r="KJ407" s="192"/>
      <c r="KK407" s="192"/>
      <c r="KL407" s="192"/>
      <c r="KM407" s="192"/>
      <c r="KN407" s="192"/>
      <c r="KO407" s="192"/>
      <c r="KP407" s="192"/>
      <c r="KQ407" s="192"/>
      <c r="KR407" s="192"/>
      <c r="KS407" s="192"/>
      <c r="KT407" s="192"/>
      <c r="KU407" s="192"/>
      <c r="KV407" s="192"/>
      <c r="KW407" s="192"/>
      <c r="KX407" s="192"/>
      <c r="KY407" s="192"/>
      <c r="KZ407" s="192"/>
      <c r="LA407" s="192"/>
      <c r="LB407" s="192"/>
      <c r="LC407" s="192"/>
      <c r="LD407" s="192"/>
      <c r="LE407" s="192"/>
      <c r="LF407" s="192"/>
      <c r="LG407" s="192"/>
      <c r="LH407" s="192"/>
      <c r="LI407" s="192"/>
      <c r="LJ407" s="192"/>
      <c r="LK407" s="192"/>
      <c r="LL407" s="192"/>
      <c r="LM407" s="192"/>
      <c r="LN407" s="192"/>
      <c r="LO407" s="192"/>
      <c r="LP407" s="192"/>
      <c r="LQ407" s="192"/>
      <c r="LR407" s="192"/>
      <c r="LS407" s="192"/>
      <c r="LT407" s="192"/>
      <c r="LU407" s="192"/>
      <c r="LV407" s="192"/>
      <c r="LW407" s="192"/>
      <c r="LX407" s="192"/>
      <c r="LY407" s="192"/>
      <c r="LZ407" s="192"/>
      <c r="MA407" s="192"/>
      <c r="MB407" s="192"/>
      <c r="MC407" s="192"/>
      <c r="MD407" s="192"/>
      <c r="ME407" s="192"/>
      <c r="MF407" s="192"/>
      <c r="MG407" s="192"/>
      <c r="MH407" s="192"/>
      <c r="MI407" s="192"/>
      <c r="MJ407" s="192"/>
      <c r="MK407" s="192"/>
      <c r="ML407" s="192"/>
      <c r="MM407" s="192"/>
      <c r="MN407" s="192"/>
      <c r="MO407" s="192"/>
      <c r="MP407" s="192"/>
      <c r="MQ407" s="192"/>
      <c r="MR407" s="192"/>
      <c r="MS407" s="192"/>
      <c r="MT407" s="192"/>
      <c r="MU407" s="192"/>
      <c r="MV407" s="192"/>
      <c r="MW407" s="192"/>
      <c r="MX407" s="192"/>
      <c r="MY407" s="192"/>
      <c r="MZ407" s="192"/>
      <c r="NA407" s="192"/>
      <c r="NB407" s="192"/>
      <c r="NC407" s="192"/>
      <c r="ND407" s="192"/>
      <c r="NE407" s="192"/>
      <c r="NF407" s="192"/>
      <c r="NG407" s="192"/>
      <c r="NH407" s="192"/>
      <c r="NI407" s="192"/>
      <c r="NJ407" s="192"/>
      <c r="NK407" s="192"/>
      <c r="NL407" s="192"/>
      <c r="NM407" s="192"/>
      <c r="NN407" s="192"/>
      <c r="NO407" s="192"/>
      <c r="NP407" s="192"/>
      <c r="NQ407" s="192"/>
      <c r="NR407" s="192"/>
      <c r="NS407" s="192"/>
      <c r="NT407" s="192"/>
      <c r="NU407" s="192"/>
      <c r="NV407" s="192"/>
      <c r="NW407" s="192"/>
      <c r="NX407" s="192"/>
      <c r="NY407" s="192"/>
      <c r="NZ407" s="192"/>
      <c r="OA407" s="192"/>
      <c r="OB407" s="192"/>
      <c r="OC407" s="192"/>
      <c r="OD407" s="192"/>
      <c r="OE407" s="192"/>
      <c r="OF407" s="192"/>
      <c r="OG407" s="192"/>
      <c r="OH407" s="192"/>
      <c r="OI407" s="192"/>
      <c r="OJ407" s="192"/>
      <c r="OK407" s="192"/>
      <c r="OL407" s="192"/>
      <c r="OM407" s="192"/>
      <c r="ON407" s="192"/>
      <c r="OO407" s="192"/>
      <c r="OP407" s="192"/>
      <c r="OQ407" s="192"/>
      <c r="OR407" s="192"/>
      <c r="OS407" s="192"/>
      <c r="OT407" s="192"/>
      <c r="OU407" s="192"/>
      <c r="OV407" s="192"/>
      <c r="OW407" s="192"/>
      <c r="OX407" s="192"/>
      <c r="OY407" s="192"/>
      <c r="OZ407" s="192"/>
      <c r="PA407" s="192"/>
      <c r="PB407" s="192"/>
      <c r="PC407" s="192"/>
      <c r="PD407" s="192"/>
      <c r="PE407" s="192"/>
      <c r="PF407" s="192"/>
      <c r="PG407" s="192"/>
      <c r="PH407" s="192"/>
      <c r="PI407" s="192"/>
      <c r="PJ407" s="192"/>
      <c r="PK407" s="192"/>
      <c r="PL407" s="192"/>
      <c r="PM407" s="192"/>
      <c r="PN407" s="192"/>
      <c r="PO407" s="192"/>
      <c r="PP407" s="192"/>
      <c r="PQ407" s="192"/>
      <c r="PR407" s="192"/>
      <c r="PS407" s="192"/>
      <c r="PT407" s="192"/>
      <c r="PU407" s="192"/>
      <c r="PV407" s="192"/>
      <c r="PW407" s="192"/>
      <c r="PX407" s="192"/>
      <c r="PY407" s="192"/>
      <c r="PZ407" s="192"/>
      <c r="QA407" s="192"/>
      <c r="QB407" s="192"/>
      <c r="QC407" s="192"/>
      <c r="QD407" s="192"/>
      <c r="QE407" s="192"/>
      <c r="QF407" s="192"/>
      <c r="QG407" s="192"/>
      <c r="QH407" s="192"/>
      <c r="QI407" s="192"/>
      <c r="QJ407" s="192"/>
      <c r="QK407" s="192"/>
      <c r="QL407" s="192"/>
      <c r="QM407" s="192"/>
      <c r="QN407" s="192"/>
      <c r="QO407" s="192"/>
      <c r="QP407" s="192"/>
      <c r="QQ407" s="192"/>
      <c r="QR407" s="192"/>
      <c r="QS407" s="192"/>
      <c r="QT407" s="192"/>
      <c r="QU407" s="192"/>
      <c r="QV407" s="192"/>
      <c r="QW407" s="192"/>
      <c r="QX407" s="192"/>
      <c r="QY407" s="192"/>
      <c r="QZ407" s="192"/>
      <c r="RA407" s="192"/>
      <c r="RB407" s="192"/>
      <c r="RC407" s="192"/>
      <c r="RD407" s="192"/>
      <c r="RE407" s="192"/>
      <c r="RF407" s="192"/>
      <c r="RG407" s="192"/>
      <c r="RH407" s="192"/>
      <c r="RI407" s="192"/>
      <c r="RJ407" s="192"/>
      <c r="RK407" s="192"/>
      <c r="RL407" s="192"/>
      <c r="RM407" s="192"/>
      <c r="RN407" s="192"/>
      <c r="RO407" s="192"/>
      <c r="RP407" s="192"/>
      <c r="RQ407" s="192"/>
      <c r="RR407" s="192"/>
      <c r="RS407" s="192"/>
      <c r="RT407" s="192"/>
      <c r="RU407" s="192"/>
      <c r="RV407" s="192"/>
      <c r="RW407" s="192"/>
      <c r="RX407" s="192"/>
      <c r="RY407" s="192"/>
      <c r="RZ407" s="192"/>
      <c r="SA407" s="192"/>
      <c r="SB407" s="192"/>
      <c r="SC407" s="192"/>
      <c r="SD407" s="192"/>
      <c r="SE407" s="192"/>
      <c r="SF407" s="192"/>
      <c r="SG407" s="192"/>
      <c r="SH407" s="192"/>
      <c r="SI407" s="192"/>
      <c r="SJ407" s="192"/>
      <c r="SK407" s="192"/>
      <c r="SL407" s="192"/>
      <c r="SM407" s="192"/>
      <c r="SN407" s="192"/>
      <c r="SO407" s="192"/>
      <c r="SP407" s="192"/>
      <c r="SQ407" s="192"/>
      <c r="SR407" s="192"/>
      <c r="SS407" s="192"/>
      <c r="ST407" s="192"/>
      <c r="SU407" s="192"/>
      <c r="SV407" s="192"/>
      <c r="SW407" s="192"/>
      <c r="SX407" s="192"/>
      <c r="SY407" s="192"/>
      <c r="SZ407" s="192"/>
      <c r="TA407" s="192"/>
      <c r="TB407" s="192"/>
      <c r="TC407" s="192"/>
      <c r="TD407" s="192"/>
      <c r="TE407" s="192"/>
      <c r="TF407" s="192"/>
      <c r="TG407" s="192"/>
      <c r="TH407" s="192"/>
      <c r="TI407" s="192"/>
      <c r="TJ407" s="192"/>
      <c r="TK407" s="192"/>
      <c r="TL407" s="192"/>
      <c r="TM407" s="192"/>
      <c r="TN407" s="192"/>
      <c r="TO407" s="192"/>
      <c r="TP407" s="192"/>
      <c r="TQ407" s="192"/>
      <c r="TR407" s="192"/>
      <c r="TS407" s="192"/>
      <c r="TT407" s="192"/>
      <c r="TU407" s="192"/>
      <c r="TV407" s="192"/>
      <c r="TW407" s="192"/>
      <c r="TX407" s="192"/>
      <c r="TY407" s="192"/>
      <c r="TZ407" s="192"/>
      <c r="UA407" s="192"/>
      <c r="UB407" s="192"/>
      <c r="UC407" s="192"/>
      <c r="UD407" s="192"/>
      <c r="UE407" s="192"/>
      <c r="UF407" s="192"/>
      <c r="UG407" s="192"/>
      <c r="UH407" s="192"/>
      <c r="UI407" s="192"/>
      <c r="UJ407" s="192"/>
      <c r="UK407" s="192"/>
      <c r="UL407" s="192"/>
      <c r="UM407" s="192"/>
      <c r="UN407" s="192"/>
      <c r="UO407" s="192"/>
      <c r="UP407" s="192"/>
      <c r="UQ407" s="192"/>
      <c r="UR407" s="192"/>
      <c r="US407" s="192"/>
      <c r="UT407" s="192"/>
      <c r="UU407" s="192"/>
      <c r="UV407" s="192"/>
      <c r="UW407" s="192"/>
      <c r="UX407" s="192"/>
      <c r="UY407" s="192"/>
      <c r="UZ407" s="192"/>
      <c r="VA407" s="192"/>
      <c r="VB407" s="192"/>
      <c r="VC407" s="192"/>
      <c r="VD407" s="192"/>
      <c r="VE407" s="192"/>
      <c r="VF407" s="192"/>
      <c r="VG407" s="192"/>
      <c r="VH407" s="192"/>
      <c r="VI407" s="192"/>
      <c r="VJ407" s="192"/>
      <c r="VK407" s="192"/>
      <c r="VL407" s="192"/>
      <c r="VM407" s="192"/>
      <c r="VN407" s="192"/>
      <c r="VO407" s="192"/>
      <c r="VP407" s="192"/>
      <c r="VQ407" s="192"/>
      <c r="VR407" s="192"/>
      <c r="VS407" s="192"/>
      <c r="VT407" s="192"/>
      <c r="VU407" s="192"/>
      <c r="VV407" s="192"/>
      <c r="VW407" s="192"/>
      <c r="VX407" s="192"/>
      <c r="VY407" s="192"/>
      <c r="VZ407" s="192"/>
      <c r="WA407" s="192"/>
      <c r="WB407" s="192"/>
      <c r="WC407" s="192"/>
      <c r="WD407" s="192"/>
      <c r="WE407" s="192"/>
      <c r="WF407" s="192"/>
      <c r="WG407" s="192"/>
      <c r="WH407" s="192"/>
      <c r="WI407" s="192"/>
      <c r="WJ407" s="192"/>
      <c r="WK407" s="192"/>
      <c r="WL407" s="192"/>
      <c r="WM407" s="192"/>
      <c r="WN407" s="192"/>
      <c r="WO407" s="192"/>
      <c r="WP407" s="192"/>
      <c r="WQ407" s="192"/>
      <c r="WR407" s="192"/>
      <c r="WS407" s="192"/>
      <c r="WT407" s="192"/>
      <c r="WU407" s="192"/>
      <c r="WV407" s="192"/>
      <c r="WW407" s="192"/>
      <c r="WX407" s="192"/>
      <c r="WY407" s="192"/>
      <c r="WZ407" s="192"/>
      <c r="XA407" s="192"/>
      <c r="XB407" s="192"/>
      <c r="XC407" s="192"/>
      <c r="XD407" s="192"/>
      <c r="XE407" s="192"/>
      <c r="XF407" s="192"/>
      <c r="XG407" s="192"/>
      <c r="XH407" s="192"/>
      <c r="XI407" s="192"/>
      <c r="XJ407" s="192"/>
      <c r="XK407" s="192"/>
      <c r="XL407" s="192"/>
      <c r="XM407" s="192"/>
      <c r="XN407" s="192"/>
      <c r="XO407" s="192"/>
      <c r="XP407" s="192"/>
      <c r="XQ407" s="192"/>
      <c r="XR407" s="192"/>
      <c r="XS407" s="192"/>
      <c r="XT407" s="192"/>
      <c r="XU407" s="192"/>
      <c r="XV407" s="192"/>
      <c r="XW407" s="192"/>
      <c r="XX407" s="192"/>
      <c r="XY407" s="192"/>
      <c r="XZ407" s="192"/>
      <c r="YA407" s="192"/>
      <c r="YB407" s="192"/>
      <c r="YC407" s="192"/>
      <c r="YD407" s="192"/>
      <c r="YE407" s="192"/>
      <c r="YF407" s="192"/>
      <c r="YG407" s="192"/>
      <c r="YH407" s="192"/>
      <c r="YI407" s="192"/>
      <c r="YJ407" s="192"/>
      <c r="YK407" s="192"/>
      <c r="YL407" s="192"/>
      <c r="YM407" s="192"/>
      <c r="YN407" s="192"/>
      <c r="YO407" s="192"/>
      <c r="YP407" s="192"/>
      <c r="YQ407" s="192"/>
      <c r="YR407" s="192"/>
      <c r="YS407" s="192"/>
      <c r="YT407" s="192"/>
      <c r="YU407" s="192"/>
      <c r="YV407" s="192"/>
      <c r="YW407" s="192"/>
      <c r="YX407" s="192"/>
      <c r="YY407" s="192"/>
      <c r="YZ407" s="192"/>
      <c r="ZA407" s="192"/>
      <c r="ZB407" s="192"/>
      <c r="ZC407" s="192"/>
      <c r="ZD407" s="192"/>
      <c r="ZE407" s="192"/>
      <c r="ZF407" s="192"/>
      <c r="ZG407" s="192"/>
      <c r="ZH407" s="192"/>
      <c r="ZI407" s="192"/>
      <c r="ZJ407" s="192"/>
      <c r="ZK407" s="192"/>
      <c r="ZL407" s="192"/>
      <c r="ZM407" s="192"/>
      <c r="ZN407" s="192"/>
      <c r="ZO407" s="192"/>
      <c r="ZP407" s="192"/>
      <c r="ZQ407" s="192"/>
      <c r="ZR407" s="192"/>
      <c r="ZS407" s="192"/>
      <c r="ZT407" s="192"/>
      <c r="ZU407" s="192"/>
      <c r="ZV407" s="192"/>
      <c r="ZW407" s="192"/>
      <c r="ZX407" s="192"/>
      <c r="ZY407" s="192"/>
      <c r="ZZ407" s="192"/>
      <c r="AAA407" s="192"/>
      <c r="AAB407" s="192"/>
      <c r="AAC407" s="192"/>
      <c r="AAD407" s="192"/>
      <c r="AAE407" s="192"/>
      <c r="AAF407" s="192"/>
      <c r="AAG407" s="192"/>
      <c r="AAH407" s="192"/>
      <c r="AAI407" s="192"/>
      <c r="AAJ407" s="192"/>
      <c r="AAK407" s="192"/>
      <c r="AAL407" s="192"/>
      <c r="AAM407" s="192"/>
      <c r="AAN407" s="192"/>
      <c r="AAO407" s="192"/>
      <c r="AAP407" s="192"/>
      <c r="AAQ407" s="192"/>
      <c r="AAR407" s="192"/>
      <c r="AAS407" s="192"/>
      <c r="AAT407" s="192"/>
      <c r="AAU407" s="192"/>
      <c r="AAV407" s="192"/>
      <c r="AAW407" s="192"/>
      <c r="AAX407" s="192"/>
      <c r="AAY407" s="192"/>
      <c r="AAZ407" s="192"/>
      <c r="ABA407" s="192"/>
      <c r="ABB407" s="192"/>
      <c r="ABC407" s="192"/>
      <c r="ABD407" s="192"/>
      <c r="ABE407" s="192"/>
      <c r="ABF407" s="192"/>
      <c r="ABG407" s="192"/>
      <c r="ABH407" s="192"/>
      <c r="ABI407" s="192"/>
      <c r="ABJ407" s="192"/>
      <c r="ABK407" s="192"/>
      <c r="ABL407" s="192"/>
      <c r="ABM407" s="192"/>
      <c r="ABN407" s="192"/>
      <c r="ABO407" s="192"/>
      <c r="ABP407" s="192"/>
      <c r="ABQ407" s="192"/>
      <c r="ABR407" s="192"/>
      <c r="ABS407" s="192"/>
      <c r="ABT407" s="192"/>
      <c r="ABU407" s="192"/>
      <c r="ABV407" s="192"/>
      <c r="ABW407" s="192"/>
      <c r="ABX407" s="192"/>
      <c r="ABY407" s="192"/>
      <c r="ABZ407" s="192"/>
      <c r="ACA407" s="192"/>
      <c r="ACB407" s="192"/>
      <c r="ACC407" s="192"/>
      <c r="ACD407" s="192"/>
      <c r="ACE407" s="192"/>
      <c r="ACF407" s="192"/>
      <c r="ACG407" s="192"/>
      <c r="ACH407" s="192"/>
      <c r="ACI407" s="192"/>
      <c r="ACJ407" s="192"/>
      <c r="ACK407" s="192"/>
      <c r="ACL407" s="192"/>
      <c r="ACM407" s="192"/>
      <c r="ACN407" s="192"/>
      <c r="ACO407" s="192"/>
      <c r="ACP407" s="192"/>
      <c r="ACQ407" s="192"/>
      <c r="ACR407" s="192"/>
      <c r="ACS407" s="192"/>
      <c r="ACT407" s="192"/>
      <c r="ACU407" s="192"/>
      <c r="ACV407" s="192"/>
      <c r="ACW407" s="192"/>
      <c r="ACX407" s="192"/>
      <c r="ACY407" s="192"/>
      <c r="ACZ407" s="192"/>
      <c r="ADA407" s="192"/>
      <c r="ADB407" s="192"/>
      <c r="ADC407" s="192"/>
      <c r="ADD407" s="192"/>
      <c r="ADE407" s="192"/>
      <c r="ADF407" s="192"/>
      <c r="ADG407" s="192"/>
      <c r="ADH407" s="192"/>
      <c r="ADI407" s="192"/>
      <c r="ADJ407" s="192"/>
      <c r="ADK407" s="192"/>
      <c r="ADL407" s="192"/>
      <c r="ADM407" s="192"/>
      <c r="ADN407" s="192"/>
      <c r="ADO407" s="192"/>
      <c r="ADP407" s="192"/>
      <c r="ADQ407" s="192"/>
      <c r="ADR407" s="192"/>
      <c r="ADS407" s="192"/>
      <c r="ADT407" s="192"/>
      <c r="ADU407" s="192"/>
      <c r="ADV407" s="192"/>
      <c r="ADW407" s="192"/>
      <c r="ADX407" s="192"/>
      <c r="ADY407" s="192"/>
      <c r="ADZ407" s="192"/>
      <c r="AEA407" s="192"/>
      <c r="AEB407" s="192"/>
      <c r="AEC407" s="192"/>
      <c r="AED407" s="192"/>
      <c r="AEE407" s="192"/>
      <c r="AEF407" s="192"/>
      <c r="AEG407" s="192"/>
      <c r="AEH407" s="192"/>
      <c r="AEI407" s="192"/>
      <c r="AEJ407" s="192"/>
      <c r="AEK407" s="192"/>
      <c r="AEL407" s="192"/>
      <c r="AEM407" s="192"/>
      <c r="AEN407" s="192"/>
      <c r="AEO407" s="192"/>
      <c r="AEP407" s="192"/>
      <c r="AEQ407" s="192"/>
      <c r="AER407" s="192"/>
      <c r="AES407" s="192"/>
      <c r="AET407" s="192"/>
      <c r="AEU407" s="192"/>
      <c r="AEV407" s="192"/>
      <c r="AEW407" s="192"/>
      <c r="AEX407" s="192"/>
      <c r="AEY407" s="192"/>
      <c r="AEZ407" s="192"/>
      <c r="AFA407" s="192"/>
      <c r="AFB407" s="192"/>
      <c r="AFC407" s="192"/>
      <c r="AFD407" s="192"/>
      <c r="AFE407" s="192"/>
      <c r="AFF407" s="192"/>
      <c r="AFG407" s="192"/>
      <c r="AFH407" s="192"/>
      <c r="AFI407" s="192"/>
      <c r="AFJ407" s="192"/>
      <c r="AFK407" s="192"/>
      <c r="AFL407" s="192"/>
      <c r="AFM407" s="192"/>
      <c r="AFN407" s="192"/>
      <c r="AFO407" s="192"/>
      <c r="AFP407" s="192"/>
      <c r="AFQ407" s="192"/>
      <c r="AFR407" s="192"/>
      <c r="AFS407" s="192"/>
      <c r="AFT407" s="192"/>
      <c r="AFU407" s="192"/>
      <c r="AFV407" s="192"/>
      <c r="AFW407" s="192"/>
      <c r="AFX407" s="192"/>
      <c r="AFY407" s="192"/>
      <c r="AFZ407" s="192"/>
      <c r="AGA407" s="192"/>
      <c r="AGB407" s="192"/>
      <c r="AGC407" s="192"/>
      <c r="AGD407" s="192"/>
      <c r="AGE407" s="192"/>
      <c r="AGF407" s="192"/>
      <c r="AGG407" s="192"/>
      <c r="AGH407" s="192"/>
      <c r="AGI407" s="192"/>
      <c r="AGJ407" s="192"/>
      <c r="AGK407" s="192"/>
      <c r="AGL407" s="192"/>
      <c r="AGM407" s="192"/>
      <c r="AGN407" s="192"/>
      <c r="AGO407" s="192"/>
      <c r="AGP407" s="192"/>
      <c r="AGQ407" s="192"/>
      <c r="AGR407" s="192"/>
      <c r="AGS407" s="192"/>
      <c r="AGT407" s="192"/>
      <c r="AGU407" s="192"/>
      <c r="AGV407" s="192"/>
      <c r="AGW407" s="192"/>
      <c r="AGX407" s="192"/>
      <c r="AGY407" s="192"/>
      <c r="AGZ407" s="192"/>
      <c r="AHA407" s="192"/>
      <c r="AHB407" s="192"/>
      <c r="AHC407" s="192"/>
      <c r="AHD407" s="192"/>
      <c r="AHE407" s="192"/>
      <c r="AHF407" s="192"/>
      <c r="AHG407" s="192"/>
      <c r="AHH407" s="192"/>
      <c r="AHI407" s="192"/>
      <c r="AHJ407" s="192"/>
      <c r="AHK407" s="192"/>
      <c r="AHL407" s="192"/>
      <c r="AHM407" s="192"/>
      <c r="AHN407" s="192"/>
      <c r="AHO407" s="192"/>
      <c r="AHP407" s="192"/>
      <c r="AHQ407" s="192"/>
      <c r="AHR407" s="192"/>
      <c r="AHS407" s="192"/>
      <c r="AHT407" s="192"/>
      <c r="AHU407" s="192"/>
      <c r="AHV407" s="192"/>
      <c r="AHW407" s="192"/>
      <c r="AHX407" s="192"/>
      <c r="AHY407" s="192"/>
      <c r="AHZ407" s="192"/>
      <c r="AIA407" s="192"/>
      <c r="AIB407" s="192"/>
      <c r="AIC407" s="192"/>
      <c r="AID407" s="192"/>
      <c r="AIE407" s="192"/>
      <c r="AIF407" s="192"/>
      <c r="AIG407" s="192"/>
      <c r="AIH407" s="192"/>
      <c r="AII407" s="192"/>
      <c r="AIJ407" s="192"/>
      <c r="AIK407" s="192"/>
      <c r="AIL407" s="192"/>
      <c r="AIM407" s="192"/>
      <c r="AIN407" s="192"/>
      <c r="AIO407" s="192"/>
      <c r="AIP407" s="192"/>
      <c r="AIQ407" s="192"/>
      <c r="AIR407" s="192"/>
      <c r="AIS407" s="192"/>
      <c r="AIT407" s="192"/>
      <c r="AIU407" s="192"/>
      <c r="AIV407" s="192"/>
      <c r="AIW407" s="192"/>
      <c r="AIX407" s="192"/>
      <c r="AIY407" s="192"/>
      <c r="AIZ407" s="192"/>
      <c r="AJA407" s="192"/>
      <c r="AJB407" s="192"/>
      <c r="AJC407" s="192"/>
      <c r="AJD407" s="192"/>
      <c r="AJE407" s="192"/>
      <c r="AJF407" s="192"/>
      <c r="AJG407" s="192"/>
      <c r="AJH407" s="192"/>
      <c r="AJI407" s="192"/>
      <c r="AJJ407" s="192"/>
      <c r="AJK407" s="192"/>
      <c r="AJL407" s="192"/>
      <c r="AJM407" s="192"/>
      <c r="AJN407" s="192"/>
      <c r="AJO407" s="192"/>
      <c r="AJP407" s="192"/>
      <c r="AJQ407" s="192"/>
      <c r="AJR407" s="192"/>
      <c r="AJS407" s="192"/>
      <c r="AJT407" s="192"/>
      <c r="AJU407" s="192"/>
      <c r="AJV407" s="192"/>
      <c r="AJW407" s="192"/>
      <c r="AJX407" s="192"/>
      <c r="AJY407" s="192"/>
      <c r="AJZ407" s="192"/>
      <c r="AKA407" s="192"/>
      <c r="AKB407" s="192"/>
      <c r="AKC407" s="192"/>
      <c r="AKD407" s="192"/>
      <c r="AKE407" s="192"/>
      <c r="AKF407" s="192"/>
      <c r="AKG407" s="192"/>
      <c r="AKH407" s="192"/>
      <c r="AKI407" s="192"/>
      <c r="AKJ407" s="192"/>
      <c r="AKK407" s="192"/>
      <c r="AKL407" s="192"/>
      <c r="AKM407" s="192"/>
      <c r="AKN407" s="192"/>
      <c r="AKO407" s="192"/>
      <c r="AKP407" s="192"/>
      <c r="AKQ407" s="192"/>
      <c r="AKR407" s="192"/>
      <c r="AKS407" s="192"/>
      <c r="AKT407" s="192"/>
      <c r="AKU407" s="192"/>
      <c r="AKV407" s="192"/>
      <c r="AKW407" s="192"/>
      <c r="AKX407" s="192"/>
      <c r="AKY407" s="192"/>
      <c r="AKZ407" s="192"/>
      <c r="ALA407" s="192"/>
      <c r="ALB407" s="192"/>
      <c r="ALC407" s="192"/>
      <c r="ALD407" s="192"/>
      <c r="ALE407" s="192"/>
      <c r="ALF407" s="192"/>
      <c r="ALG407" s="192"/>
      <c r="ALH407" s="192"/>
      <c r="ALI407" s="192"/>
      <c r="ALJ407" s="192"/>
      <c r="ALK407" s="192"/>
      <c r="ALL407" s="192"/>
      <c r="ALM407" s="192"/>
      <c r="ALN407" s="192"/>
      <c r="ALO407" s="192"/>
      <c r="ALP407" s="192"/>
      <c r="ALQ407" s="192"/>
      <c r="ALR407" s="192"/>
      <c r="ALS407" s="192"/>
      <c r="ALT407" s="192"/>
      <c r="ALU407" s="192"/>
      <c r="ALV407" s="192"/>
      <c r="ALW407" s="192"/>
      <c r="ALX407" s="192"/>
      <c r="ALY407" s="192"/>
      <c r="ALZ407" s="192"/>
      <c r="AMA407" s="192"/>
      <c r="AMB407" s="192"/>
      <c r="AMC407" s="192"/>
      <c r="AMD407" s="192"/>
      <c r="AME407" s="192"/>
      <c r="AMF407" s="192"/>
      <c r="AMG407" s="192"/>
      <c r="AMH407" s="192"/>
      <c r="AMI407" s="192"/>
      <c r="AMJ407" s="192"/>
    </row>
    <row r="408" spans="1:1024" ht="15" customHeight="1" x14ac:dyDescent="0.25">
      <c r="A408" s="653">
        <f>A405+1</f>
        <v>54</v>
      </c>
      <c r="B408" s="667" t="s">
        <v>1078</v>
      </c>
      <c r="C408" s="668" t="s">
        <v>63</v>
      </c>
      <c r="D408" s="668" t="s">
        <v>143</v>
      </c>
      <c r="E408" s="679" t="s">
        <v>300</v>
      </c>
      <c r="F408" s="679" t="s">
        <v>301</v>
      </c>
      <c r="G408" s="678" t="s">
        <v>1881</v>
      </c>
      <c r="H408" s="649">
        <v>1</v>
      </c>
      <c r="I408" s="182" t="s">
        <v>1882</v>
      </c>
      <c r="J408" s="183" t="s">
        <v>6</v>
      </c>
      <c r="K408" s="183" t="s">
        <v>1883</v>
      </c>
      <c r="L408" s="182" t="str">
        <f>VLOOKUP(MID(K408,1,4),CódigosRetorno!$A$2:$B$1795,2,FALSE())</f>
        <v>Debe consignar el Total Valor de Venta</v>
      </c>
      <c r="M408" s="127" t="s">
        <v>8</v>
      </c>
      <c r="N408" s="185"/>
    </row>
    <row r="409" spans="1:1024" ht="36" x14ac:dyDescent="0.25">
      <c r="A409" s="653"/>
      <c r="B409" s="667"/>
      <c r="C409" s="668"/>
      <c r="D409" s="668"/>
      <c r="E409" s="679"/>
      <c r="F409" s="679"/>
      <c r="G409" s="678"/>
      <c r="H409" s="649"/>
      <c r="I409" s="51" t="s">
        <v>1884</v>
      </c>
      <c r="J409" s="65" t="s">
        <v>6</v>
      </c>
      <c r="K409" s="65" t="s">
        <v>1885</v>
      </c>
      <c r="L409" s="51" t="str">
        <f>VLOOKUP(K409,CódigosRetorno!$A$2:$B$1795,2,FALSE())</f>
        <v>El dato ingresado en total valor de venta no cumple con el estandar</v>
      </c>
      <c r="M409" s="62" t="s">
        <v>8</v>
      </c>
      <c r="N409" s="30"/>
    </row>
    <row r="410" spans="1:1024" ht="132" x14ac:dyDescent="0.25">
      <c r="A410" s="653"/>
      <c r="B410" s="667"/>
      <c r="C410" s="668"/>
      <c r="D410" s="668"/>
      <c r="E410" s="679"/>
      <c r="F410" s="679"/>
      <c r="G410" s="678"/>
      <c r="H410" s="649"/>
      <c r="I410" s="51" t="s">
        <v>1886</v>
      </c>
      <c r="J410" s="65" t="s">
        <v>6</v>
      </c>
      <c r="K410" s="65" t="s">
        <v>1887</v>
      </c>
      <c r="L410" s="51" t="str">
        <f>VLOOKUP(MID(K410,1,4),CódigosRetorno!$A$2:$B$1795,2,FALSE())</f>
        <v>La sumatoria de valor de venta no corresponde a los importes consignados</v>
      </c>
      <c r="M410" s="62" t="s">
        <v>8</v>
      </c>
      <c r="N410" s="30"/>
    </row>
    <row r="411" spans="1:1024" s="220" customFormat="1" ht="36" x14ac:dyDescent="0.25">
      <c r="A411" s="653"/>
      <c r="B411" s="667"/>
      <c r="C411" s="668"/>
      <c r="D411" s="668"/>
      <c r="E411" s="186" t="s">
        <v>144</v>
      </c>
      <c r="F411" s="186" t="s">
        <v>308</v>
      </c>
      <c r="G411" s="189" t="s">
        <v>1575</v>
      </c>
      <c r="H411" s="187">
        <v>1</v>
      </c>
      <c r="I411" s="193" t="s">
        <v>1598</v>
      </c>
      <c r="J411" s="190" t="s">
        <v>6</v>
      </c>
      <c r="K411" s="188" t="s">
        <v>1074</v>
      </c>
      <c r="L411" s="189" t="str">
        <f>VLOOKUP(K411,CódigosRetorno!$A$2:$B$1795,2,FALSE())</f>
        <v>La moneda debe ser la misma en todo el documento. Salvo las percepciones que sólo son en moneda nacional</v>
      </c>
      <c r="M411" s="187" t="s">
        <v>1297</v>
      </c>
      <c r="N411" s="191"/>
      <c r="O411" s="192"/>
      <c r="P411" s="192"/>
      <c r="Q411" s="192"/>
      <c r="R411" s="192"/>
      <c r="S411" s="192"/>
      <c r="T411" s="192"/>
      <c r="U411" s="192"/>
      <c r="V411" s="192"/>
      <c r="W411" s="192"/>
      <c r="X411" s="192"/>
      <c r="Y411" s="192"/>
      <c r="Z411" s="192"/>
      <c r="AA411" s="192"/>
      <c r="AB411" s="192"/>
      <c r="AC411" s="192"/>
      <c r="AD411" s="192"/>
      <c r="AE411" s="192"/>
      <c r="AF411" s="192"/>
      <c r="AG411" s="192"/>
      <c r="AH411" s="192"/>
      <c r="AI411" s="192"/>
      <c r="AJ411" s="192"/>
      <c r="AK411" s="192"/>
      <c r="AL411" s="192"/>
      <c r="AM411" s="192"/>
      <c r="AN411" s="192"/>
      <c r="AO411" s="192"/>
      <c r="AP411" s="192"/>
      <c r="AQ411" s="192"/>
      <c r="AR411" s="192"/>
      <c r="AS411" s="192"/>
      <c r="AT411" s="192"/>
      <c r="AU411" s="192"/>
      <c r="AV411" s="192"/>
      <c r="AW411" s="192"/>
      <c r="AX411" s="192"/>
      <c r="AY411" s="192"/>
      <c r="AZ411" s="192"/>
      <c r="BA411" s="192"/>
      <c r="BB411" s="192"/>
      <c r="BC411" s="192"/>
      <c r="BD411" s="192"/>
      <c r="BE411" s="192"/>
      <c r="BF411" s="192"/>
      <c r="BG411" s="192"/>
      <c r="BH411" s="192"/>
      <c r="BI411" s="192"/>
      <c r="BJ411" s="192"/>
      <c r="BK411" s="192"/>
      <c r="BL411" s="192"/>
      <c r="BM411" s="192"/>
      <c r="BN411" s="192"/>
      <c r="BO411" s="192"/>
      <c r="BP411" s="192"/>
      <c r="BQ411" s="192"/>
      <c r="BR411" s="192"/>
      <c r="BS411" s="192"/>
      <c r="BT411" s="192"/>
      <c r="BU411" s="192"/>
      <c r="BV411" s="192"/>
      <c r="BW411" s="192"/>
      <c r="BX411" s="192"/>
      <c r="BY411" s="192"/>
      <c r="BZ411" s="192"/>
      <c r="CA411" s="192"/>
      <c r="CB411" s="192"/>
      <c r="CC411" s="192"/>
      <c r="CD411" s="192"/>
      <c r="CE411" s="192"/>
      <c r="CF411" s="192"/>
      <c r="CG411" s="192"/>
      <c r="CH411" s="192"/>
      <c r="CI411" s="192"/>
      <c r="CJ411" s="192"/>
      <c r="CK411" s="192"/>
      <c r="CL411" s="192"/>
      <c r="CM411" s="192"/>
      <c r="CN411" s="192"/>
      <c r="CO411" s="192"/>
      <c r="CP411" s="192"/>
      <c r="CQ411" s="192"/>
      <c r="CR411" s="192"/>
      <c r="CS411" s="192"/>
      <c r="CT411" s="192"/>
      <c r="CU411" s="192"/>
      <c r="CV411" s="192"/>
      <c r="CW411" s="192"/>
      <c r="CX411" s="192"/>
      <c r="CY411" s="192"/>
      <c r="CZ411" s="192"/>
      <c r="DA411" s="192"/>
      <c r="DB411" s="192"/>
      <c r="DC411" s="192"/>
      <c r="DD411" s="192"/>
      <c r="DE411" s="192"/>
      <c r="DF411" s="192"/>
      <c r="DG411" s="192"/>
      <c r="DH411" s="192"/>
      <c r="DI411" s="192"/>
      <c r="DJ411" s="192"/>
      <c r="DK411" s="192"/>
      <c r="DL411" s="192"/>
      <c r="DM411" s="192"/>
      <c r="DN411" s="192"/>
      <c r="DO411" s="192"/>
      <c r="DP411" s="192"/>
      <c r="DQ411" s="192"/>
      <c r="DR411" s="192"/>
      <c r="DS411" s="192"/>
      <c r="DT411" s="192"/>
      <c r="DU411" s="192"/>
      <c r="DV411" s="192"/>
      <c r="DW411" s="192"/>
      <c r="DX411" s="192"/>
      <c r="DY411" s="192"/>
      <c r="DZ411" s="192"/>
      <c r="EA411" s="192"/>
      <c r="EB411" s="192"/>
      <c r="EC411" s="192"/>
      <c r="ED411" s="192"/>
      <c r="EE411" s="192"/>
      <c r="EF411" s="192"/>
      <c r="EG411" s="192"/>
      <c r="EH411" s="192"/>
      <c r="EI411" s="192"/>
      <c r="EJ411" s="192"/>
      <c r="EK411" s="192"/>
      <c r="EL411" s="192"/>
      <c r="EM411" s="192"/>
      <c r="EN411" s="192"/>
      <c r="EO411" s="192"/>
      <c r="EP411" s="192"/>
      <c r="EQ411" s="192"/>
      <c r="ER411" s="192"/>
      <c r="ES411" s="192"/>
      <c r="ET411" s="192"/>
      <c r="EU411" s="192"/>
      <c r="EV411" s="192"/>
      <c r="EW411" s="192"/>
      <c r="EX411" s="192"/>
      <c r="EY411" s="192"/>
      <c r="EZ411" s="192"/>
      <c r="FA411" s="192"/>
      <c r="FB411" s="192"/>
      <c r="FC411" s="192"/>
      <c r="FD411" s="192"/>
      <c r="FE411" s="192"/>
      <c r="FF411" s="192"/>
      <c r="FG411" s="192"/>
      <c r="FH411" s="192"/>
      <c r="FI411" s="192"/>
      <c r="FJ411" s="192"/>
      <c r="FK411" s="192"/>
      <c r="FL411" s="192"/>
      <c r="FM411" s="192"/>
      <c r="FN411" s="192"/>
      <c r="FO411" s="192"/>
      <c r="FP411" s="192"/>
      <c r="FQ411" s="192"/>
      <c r="FR411" s="192"/>
      <c r="FS411" s="192"/>
      <c r="FT411" s="192"/>
      <c r="FU411" s="192"/>
      <c r="FV411" s="192"/>
      <c r="FW411" s="192"/>
      <c r="FX411" s="192"/>
      <c r="FY411" s="192"/>
      <c r="FZ411" s="192"/>
      <c r="GA411" s="192"/>
      <c r="GB411" s="192"/>
      <c r="GC411" s="192"/>
      <c r="GD411" s="192"/>
      <c r="GE411" s="192"/>
      <c r="GF411" s="192"/>
      <c r="GG411" s="192"/>
      <c r="GH411" s="192"/>
      <c r="GI411" s="192"/>
      <c r="GJ411" s="192"/>
      <c r="GK411" s="192"/>
      <c r="GL411" s="192"/>
      <c r="GM411" s="192"/>
      <c r="GN411" s="192"/>
      <c r="GO411" s="192"/>
      <c r="GP411" s="192"/>
      <c r="GQ411" s="192"/>
      <c r="GR411" s="192"/>
      <c r="GS411" s="192"/>
      <c r="GT411" s="192"/>
      <c r="GU411" s="192"/>
      <c r="GV411" s="192"/>
      <c r="GW411" s="192"/>
      <c r="GX411" s="192"/>
      <c r="GY411" s="192"/>
      <c r="GZ411" s="192"/>
      <c r="HA411" s="192"/>
      <c r="HB411" s="192"/>
      <c r="HC411" s="192"/>
      <c r="HD411" s="192"/>
      <c r="HE411" s="192"/>
      <c r="HF411" s="192"/>
      <c r="HG411" s="192"/>
      <c r="HH411" s="192"/>
      <c r="HI411" s="192"/>
      <c r="HJ411" s="192"/>
      <c r="HK411" s="192"/>
      <c r="HL411" s="192"/>
      <c r="HM411" s="192"/>
      <c r="HN411" s="192"/>
      <c r="HO411" s="192"/>
      <c r="HP411" s="192"/>
      <c r="HQ411" s="192"/>
      <c r="HR411" s="192"/>
      <c r="HS411" s="192"/>
      <c r="HT411" s="192"/>
      <c r="HU411" s="192"/>
      <c r="HV411" s="192"/>
      <c r="HW411" s="192"/>
      <c r="HX411" s="192"/>
      <c r="HY411" s="192"/>
      <c r="HZ411" s="192"/>
      <c r="IA411" s="192"/>
      <c r="IB411" s="192"/>
      <c r="IC411" s="192"/>
      <c r="ID411" s="192"/>
      <c r="IE411" s="192"/>
      <c r="IF411" s="192"/>
      <c r="IG411" s="192"/>
      <c r="IH411" s="192"/>
      <c r="II411" s="192"/>
      <c r="IJ411" s="192"/>
      <c r="IK411" s="192"/>
      <c r="IL411" s="192"/>
      <c r="IM411" s="192"/>
      <c r="IN411" s="192"/>
      <c r="IO411" s="192"/>
      <c r="IP411" s="192"/>
      <c r="IQ411" s="192"/>
      <c r="IR411" s="192"/>
      <c r="IS411" s="192"/>
      <c r="IT411" s="192"/>
      <c r="IU411" s="192"/>
      <c r="IV411" s="192"/>
      <c r="IW411" s="192"/>
      <c r="IX411" s="192"/>
      <c r="IY411" s="192"/>
      <c r="IZ411" s="192"/>
      <c r="JA411" s="192"/>
      <c r="JB411" s="192"/>
      <c r="JC411" s="192"/>
      <c r="JD411" s="192"/>
      <c r="JE411" s="192"/>
      <c r="JF411" s="192"/>
      <c r="JG411" s="192"/>
      <c r="JH411" s="192"/>
      <c r="JI411" s="192"/>
      <c r="JJ411" s="192"/>
      <c r="JK411" s="192"/>
      <c r="JL411" s="192"/>
      <c r="JM411" s="192"/>
      <c r="JN411" s="192"/>
      <c r="JO411" s="192"/>
      <c r="JP411" s="192"/>
      <c r="JQ411" s="192"/>
      <c r="JR411" s="192"/>
      <c r="JS411" s="192"/>
      <c r="JT411" s="192"/>
      <c r="JU411" s="192"/>
      <c r="JV411" s="192"/>
      <c r="JW411" s="192"/>
      <c r="JX411" s="192"/>
      <c r="JY411" s="192"/>
      <c r="JZ411" s="192"/>
      <c r="KA411" s="192"/>
      <c r="KB411" s="192"/>
      <c r="KC411" s="192"/>
      <c r="KD411" s="192"/>
      <c r="KE411" s="192"/>
      <c r="KF411" s="192"/>
      <c r="KG411" s="192"/>
      <c r="KH411" s="192"/>
      <c r="KI411" s="192"/>
      <c r="KJ411" s="192"/>
      <c r="KK411" s="192"/>
      <c r="KL411" s="192"/>
      <c r="KM411" s="192"/>
      <c r="KN411" s="192"/>
      <c r="KO411" s="192"/>
      <c r="KP411" s="192"/>
      <c r="KQ411" s="192"/>
      <c r="KR411" s="192"/>
      <c r="KS411" s="192"/>
      <c r="KT411" s="192"/>
      <c r="KU411" s="192"/>
      <c r="KV411" s="192"/>
      <c r="KW411" s="192"/>
      <c r="KX411" s="192"/>
      <c r="KY411" s="192"/>
      <c r="KZ411" s="192"/>
      <c r="LA411" s="192"/>
      <c r="LB411" s="192"/>
      <c r="LC411" s="192"/>
      <c r="LD411" s="192"/>
      <c r="LE411" s="192"/>
      <c r="LF411" s="192"/>
      <c r="LG411" s="192"/>
      <c r="LH411" s="192"/>
      <c r="LI411" s="192"/>
      <c r="LJ411" s="192"/>
      <c r="LK411" s="192"/>
      <c r="LL411" s="192"/>
      <c r="LM411" s="192"/>
      <c r="LN411" s="192"/>
      <c r="LO411" s="192"/>
      <c r="LP411" s="192"/>
      <c r="LQ411" s="192"/>
      <c r="LR411" s="192"/>
      <c r="LS411" s="192"/>
      <c r="LT411" s="192"/>
      <c r="LU411" s="192"/>
      <c r="LV411" s="192"/>
      <c r="LW411" s="192"/>
      <c r="LX411" s="192"/>
      <c r="LY411" s="192"/>
      <c r="LZ411" s="192"/>
      <c r="MA411" s="192"/>
      <c r="MB411" s="192"/>
      <c r="MC411" s="192"/>
      <c r="MD411" s="192"/>
      <c r="ME411" s="192"/>
      <c r="MF411" s="192"/>
      <c r="MG411" s="192"/>
      <c r="MH411" s="192"/>
      <c r="MI411" s="192"/>
      <c r="MJ411" s="192"/>
      <c r="MK411" s="192"/>
      <c r="ML411" s="192"/>
      <c r="MM411" s="192"/>
      <c r="MN411" s="192"/>
      <c r="MO411" s="192"/>
      <c r="MP411" s="192"/>
      <c r="MQ411" s="192"/>
      <c r="MR411" s="192"/>
      <c r="MS411" s="192"/>
      <c r="MT411" s="192"/>
      <c r="MU411" s="192"/>
      <c r="MV411" s="192"/>
      <c r="MW411" s="192"/>
      <c r="MX411" s="192"/>
      <c r="MY411" s="192"/>
      <c r="MZ411" s="192"/>
      <c r="NA411" s="192"/>
      <c r="NB411" s="192"/>
      <c r="NC411" s="192"/>
      <c r="ND411" s="192"/>
      <c r="NE411" s="192"/>
      <c r="NF411" s="192"/>
      <c r="NG411" s="192"/>
      <c r="NH411" s="192"/>
      <c r="NI411" s="192"/>
      <c r="NJ411" s="192"/>
      <c r="NK411" s="192"/>
      <c r="NL411" s="192"/>
      <c r="NM411" s="192"/>
      <c r="NN411" s="192"/>
      <c r="NO411" s="192"/>
      <c r="NP411" s="192"/>
      <c r="NQ411" s="192"/>
      <c r="NR411" s="192"/>
      <c r="NS411" s="192"/>
      <c r="NT411" s="192"/>
      <c r="NU411" s="192"/>
      <c r="NV411" s="192"/>
      <c r="NW411" s="192"/>
      <c r="NX411" s="192"/>
      <c r="NY411" s="192"/>
      <c r="NZ411" s="192"/>
      <c r="OA411" s="192"/>
      <c r="OB411" s="192"/>
      <c r="OC411" s="192"/>
      <c r="OD411" s="192"/>
      <c r="OE411" s="192"/>
      <c r="OF411" s="192"/>
      <c r="OG411" s="192"/>
      <c r="OH411" s="192"/>
      <c r="OI411" s="192"/>
      <c r="OJ411" s="192"/>
      <c r="OK411" s="192"/>
      <c r="OL411" s="192"/>
      <c r="OM411" s="192"/>
      <c r="ON411" s="192"/>
      <c r="OO411" s="192"/>
      <c r="OP411" s="192"/>
      <c r="OQ411" s="192"/>
      <c r="OR411" s="192"/>
      <c r="OS411" s="192"/>
      <c r="OT411" s="192"/>
      <c r="OU411" s="192"/>
      <c r="OV411" s="192"/>
      <c r="OW411" s="192"/>
      <c r="OX411" s="192"/>
      <c r="OY411" s="192"/>
      <c r="OZ411" s="192"/>
      <c r="PA411" s="192"/>
      <c r="PB411" s="192"/>
      <c r="PC411" s="192"/>
      <c r="PD411" s="192"/>
      <c r="PE411" s="192"/>
      <c r="PF411" s="192"/>
      <c r="PG411" s="192"/>
      <c r="PH411" s="192"/>
      <c r="PI411" s="192"/>
      <c r="PJ411" s="192"/>
      <c r="PK411" s="192"/>
      <c r="PL411" s="192"/>
      <c r="PM411" s="192"/>
      <c r="PN411" s="192"/>
      <c r="PO411" s="192"/>
      <c r="PP411" s="192"/>
      <c r="PQ411" s="192"/>
      <c r="PR411" s="192"/>
      <c r="PS411" s="192"/>
      <c r="PT411" s="192"/>
      <c r="PU411" s="192"/>
      <c r="PV411" s="192"/>
      <c r="PW411" s="192"/>
      <c r="PX411" s="192"/>
      <c r="PY411" s="192"/>
      <c r="PZ411" s="192"/>
      <c r="QA411" s="192"/>
      <c r="QB411" s="192"/>
      <c r="QC411" s="192"/>
      <c r="QD411" s="192"/>
      <c r="QE411" s="192"/>
      <c r="QF411" s="192"/>
      <c r="QG411" s="192"/>
      <c r="QH411" s="192"/>
      <c r="QI411" s="192"/>
      <c r="QJ411" s="192"/>
      <c r="QK411" s="192"/>
      <c r="QL411" s="192"/>
      <c r="QM411" s="192"/>
      <c r="QN411" s="192"/>
      <c r="QO411" s="192"/>
      <c r="QP411" s="192"/>
      <c r="QQ411" s="192"/>
      <c r="QR411" s="192"/>
      <c r="QS411" s="192"/>
      <c r="QT411" s="192"/>
      <c r="QU411" s="192"/>
      <c r="QV411" s="192"/>
      <c r="QW411" s="192"/>
      <c r="QX411" s="192"/>
      <c r="QY411" s="192"/>
      <c r="QZ411" s="192"/>
      <c r="RA411" s="192"/>
      <c r="RB411" s="192"/>
      <c r="RC411" s="192"/>
      <c r="RD411" s="192"/>
      <c r="RE411" s="192"/>
      <c r="RF411" s="192"/>
      <c r="RG411" s="192"/>
      <c r="RH411" s="192"/>
      <c r="RI411" s="192"/>
      <c r="RJ411" s="192"/>
      <c r="RK411" s="192"/>
      <c r="RL411" s="192"/>
      <c r="RM411" s="192"/>
      <c r="RN411" s="192"/>
      <c r="RO411" s="192"/>
      <c r="RP411" s="192"/>
      <c r="RQ411" s="192"/>
      <c r="RR411" s="192"/>
      <c r="RS411" s="192"/>
      <c r="RT411" s="192"/>
      <c r="RU411" s="192"/>
      <c r="RV411" s="192"/>
      <c r="RW411" s="192"/>
      <c r="RX411" s="192"/>
      <c r="RY411" s="192"/>
      <c r="RZ411" s="192"/>
      <c r="SA411" s="192"/>
      <c r="SB411" s="192"/>
      <c r="SC411" s="192"/>
      <c r="SD411" s="192"/>
      <c r="SE411" s="192"/>
      <c r="SF411" s="192"/>
      <c r="SG411" s="192"/>
      <c r="SH411" s="192"/>
      <c r="SI411" s="192"/>
      <c r="SJ411" s="192"/>
      <c r="SK411" s="192"/>
      <c r="SL411" s="192"/>
      <c r="SM411" s="192"/>
      <c r="SN411" s="192"/>
      <c r="SO411" s="192"/>
      <c r="SP411" s="192"/>
      <c r="SQ411" s="192"/>
      <c r="SR411" s="192"/>
      <c r="SS411" s="192"/>
      <c r="ST411" s="192"/>
      <c r="SU411" s="192"/>
      <c r="SV411" s="192"/>
      <c r="SW411" s="192"/>
      <c r="SX411" s="192"/>
      <c r="SY411" s="192"/>
      <c r="SZ411" s="192"/>
      <c r="TA411" s="192"/>
      <c r="TB411" s="192"/>
      <c r="TC411" s="192"/>
      <c r="TD411" s="192"/>
      <c r="TE411" s="192"/>
      <c r="TF411" s="192"/>
      <c r="TG411" s="192"/>
      <c r="TH411" s="192"/>
      <c r="TI411" s="192"/>
      <c r="TJ411" s="192"/>
      <c r="TK411" s="192"/>
      <c r="TL411" s="192"/>
      <c r="TM411" s="192"/>
      <c r="TN411" s="192"/>
      <c r="TO411" s="192"/>
      <c r="TP411" s="192"/>
      <c r="TQ411" s="192"/>
      <c r="TR411" s="192"/>
      <c r="TS411" s="192"/>
      <c r="TT411" s="192"/>
      <c r="TU411" s="192"/>
      <c r="TV411" s="192"/>
      <c r="TW411" s="192"/>
      <c r="TX411" s="192"/>
      <c r="TY411" s="192"/>
      <c r="TZ411" s="192"/>
      <c r="UA411" s="192"/>
      <c r="UB411" s="192"/>
      <c r="UC411" s="192"/>
      <c r="UD411" s="192"/>
      <c r="UE411" s="192"/>
      <c r="UF411" s="192"/>
      <c r="UG411" s="192"/>
      <c r="UH411" s="192"/>
      <c r="UI411" s="192"/>
      <c r="UJ411" s="192"/>
      <c r="UK411" s="192"/>
      <c r="UL411" s="192"/>
      <c r="UM411" s="192"/>
      <c r="UN411" s="192"/>
      <c r="UO411" s="192"/>
      <c r="UP411" s="192"/>
      <c r="UQ411" s="192"/>
      <c r="UR411" s="192"/>
      <c r="US411" s="192"/>
      <c r="UT411" s="192"/>
      <c r="UU411" s="192"/>
      <c r="UV411" s="192"/>
      <c r="UW411" s="192"/>
      <c r="UX411" s="192"/>
      <c r="UY411" s="192"/>
      <c r="UZ411" s="192"/>
      <c r="VA411" s="192"/>
      <c r="VB411" s="192"/>
      <c r="VC411" s="192"/>
      <c r="VD411" s="192"/>
      <c r="VE411" s="192"/>
      <c r="VF411" s="192"/>
      <c r="VG411" s="192"/>
      <c r="VH411" s="192"/>
      <c r="VI411" s="192"/>
      <c r="VJ411" s="192"/>
      <c r="VK411" s="192"/>
      <c r="VL411" s="192"/>
      <c r="VM411" s="192"/>
      <c r="VN411" s="192"/>
      <c r="VO411" s="192"/>
      <c r="VP411" s="192"/>
      <c r="VQ411" s="192"/>
      <c r="VR411" s="192"/>
      <c r="VS411" s="192"/>
      <c r="VT411" s="192"/>
      <c r="VU411" s="192"/>
      <c r="VV411" s="192"/>
      <c r="VW411" s="192"/>
      <c r="VX411" s="192"/>
      <c r="VY411" s="192"/>
      <c r="VZ411" s="192"/>
      <c r="WA411" s="192"/>
      <c r="WB411" s="192"/>
      <c r="WC411" s="192"/>
      <c r="WD411" s="192"/>
      <c r="WE411" s="192"/>
      <c r="WF411" s="192"/>
      <c r="WG411" s="192"/>
      <c r="WH411" s="192"/>
      <c r="WI411" s="192"/>
      <c r="WJ411" s="192"/>
      <c r="WK411" s="192"/>
      <c r="WL411" s="192"/>
      <c r="WM411" s="192"/>
      <c r="WN411" s="192"/>
      <c r="WO411" s="192"/>
      <c r="WP411" s="192"/>
      <c r="WQ411" s="192"/>
      <c r="WR411" s="192"/>
      <c r="WS411" s="192"/>
      <c r="WT411" s="192"/>
      <c r="WU411" s="192"/>
      <c r="WV411" s="192"/>
      <c r="WW411" s="192"/>
      <c r="WX411" s="192"/>
      <c r="WY411" s="192"/>
      <c r="WZ411" s="192"/>
      <c r="XA411" s="192"/>
      <c r="XB411" s="192"/>
      <c r="XC411" s="192"/>
      <c r="XD411" s="192"/>
      <c r="XE411" s="192"/>
      <c r="XF411" s="192"/>
      <c r="XG411" s="192"/>
      <c r="XH411" s="192"/>
      <c r="XI411" s="192"/>
      <c r="XJ411" s="192"/>
      <c r="XK411" s="192"/>
      <c r="XL411" s="192"/>
      <c r="XM411" s="192"/>
      <c r="XN411" s="192"/>
      <c r="XO411" s="192"/>
      <c r="XP411" s="192"/>
      <c r="XQ411" s="192"/>
      <c r="XR411" s="192"/>
      <c r="XS411" s="192"/>
      <c r="XT411" s="192"/>
      <c r="XU411" s="192"/>
      <c r="XV411" s="192"/>
      <c r="XW411" s="192"/>
      <c r="XX411" s="192"/>
      <c r="XY411" s="192"/>
      <c r="XZ411" s="192"/>
      <c r="YA411" s="192"/>
      <c r="YB411" s="192"/>
      <c r="YC411" s="192"/>
      <c r="YD411" s="192"/>
      <c r="YE411" s="192"/>
      <c r="YF411" s="192"/>
      <c r="YG411" s="192"/>
      <c r="YH411" s="192"/>
      <c r="YI411" s="192"/>
      <c r="YJ411" s="192"/>
      <c r="YK411" s="192"/>
      <c r="YL411" s="192"/>
      <c r="YM411" s="192"/>
      <c r="YN411" s="192"/>
      <c r="YO411" s="192"/>
      <c r="YP411" s="192"/>
      <c r="YQ411" s="192"/>
      <c r="YR411" s="192"/>
      <c r="YS411" s="192"/>
      <c r="YT411" s="192"/>
      <c r="YU411" s="192"/>
      <c r="YV411" s="192"/>
      <c r="YW411" s="192"/>
      <c r="YX411" s="192"/>
      <c r="YY411" s="192"/>
      <c r="YZ411" s="192"/>
      <c r="ZA411" s="192"/>
      <c r="ZB411" s="192"/>
      <c r="ZC411" s="192"/>
      <c r="ZD411" s="192"/>
      <c r="ZE411" s="192"/>
      <c r="ZF411" s="192"/>
      <c r="ZG411" s="192"/>
      <c r="ZH411" s="192"/>
      <c r="ZI411" s="192"/>
      <c r="ZJ411" s="192"/>
      <c r="ZK411" s="192"/>
      <c r="ZL411" s="192"/>
      <c r="ZM411" s="192"/>
      <c r="ZN411" s="192"/>
      <c r="ZO411" s="192"/>
      <c r="ZP411" s="192"/>
      <c r="ZQ411" s="192"/>
      <c r="ZR411" s="192"/>
      <c r="ZS411" s="192"/>
      <c r="ZT411" s="192"/>
      <c r="ZU411" s="192"/>
      <c r="ZV411" s="192"/>
      <c r="ZW411" s="192"/>
      <c r="ZX411" s="192"/>
      <c r="ZY411" s="192"/>
      <c r="ZZ411" s="192"/>
      <c r="AAA411" s="192"/>
      <c r="AAB411" s="192"/>
      <c r="AAC411" s="192"/>
      <c r="AAD411" s="192"/>
      <c r="AAE411" s="192"/>
      <c r="AAF411" s="192"/>
      <c r="AAG411" s="192"/>
      <c r="AAH411" s="192"/>
      <c r="AAI411" s="192"/>
      <c r="AAJ411" s="192"/>
      <c r="AAK411" s="192"/>
      <c r="AAL411" s="192"/>
      <c r="AAM411" s="192"/>
      <c r="AAN411" s="192"/>
      <c r="AAO411" s="192"/>
      <c r="AAP411" s="192"/>
      <c r="AAQ411" s="192"/>
      <c r="AAR411" s="192"/>
      <c r="AAS411" s="192"/>
      <c r="AAT411" s="192"/>
      <c r="AAU411" s="192"/>
      <c r="AAV411" s="192"/>
      <c r="AAW411" s="192"/>
      <c r="AAX411" s="192"/>
      <c r="AAY411" s="192"/>
      <c r="AAZ411" s="192"/>
      <c r="ABA411" s="192"/>
      <c r="ABB411" s="192"/>
      <c r="ABC411" s="192"/>
      <c r="ABD411" s="192"/>
      <c r="ABE411" s="192"/>
      <c r="ABF411" s="192"/>
      <c r="ABG411" s="192"/>
      <c r="ABH411" s="192"/>
      <c r="ABI411" s="192"/>
      <c r="ABJ411" s="192"/>
      <c r="ABK411" s="192"/>
      <c r="ABL411" s="192"/>
      <c r="ABM411" s="192"/>
      <c r="ABN411" s="192"/>
      <c r="ABO411" s="192"/>
      <c r="ABP411" s="192"/>
      <c r="ABQ411" s="192"/>
      <c r="ABR411" s="192"/>
      <c r="ABS411" s="192"/>
      <c r="ABT411" s="192"/>
      <c r="ABU411" s="192"/>
      <c r="ABV411" s="192"/>
      <c r="ABW411" s="192"/>
      <c r="ABX411" s="192"/>
      <c r="ABY411" s="192"/>
      <c r="ABZ411" s="192"/>
      <c r="ACA411" s="192"/>
      <c r="ACB411" s="192"/>
      <c r="ACC411" s="192"/>
      <c r="ACD411" s="192"/>
      <c r="ACE411" s="192"/>
      <c r="ACF411" s="192"/>
      <c r="ACG411" s="192"/>
      <c r="ACH411" s="192"/>
      <c r="ACI411" s="192"/>
      <c r="ACJ411" s="192"/>
      <c r="ACK411" s="192"/>
      <c r="ACL411" s="192"/>
      <c r="ACM411" s="192"/>
      <c r="ACN411" s="192"/>
      <c r="ACO411" s="192"/>
      <c r="ACP411" s="192"/>
      <c r="ACQ411" s="192"/>
      <c r="ACR411" s="192"/>
      <c r="ACS411" s="192"/>
      <c r="ACT411" s="192"/>
      <c r="ACU411" s="192"/>
      <c r="ACV411" s="192"/>
      <c r="ACW411" s="192"/>
      <c r="ACX411" s="192"/>
      <c r="ACY411" s="192"/>
      <c r="ACZ411" s="192"/>
      <c r="ADA411" s="192"/>
      <c r="ADB411" s="192"/>
      <c r="ADC411" s="192"/>
      <c r="ADD411" s="192"/>
      <c r="ADE411" s="192"/>
      <c r="ADF411" s="192"/>
      <c r="ADG411" s="192"/>
      <c r="ADH411" s="192"/>
      <c r="ADI411" s="192"/>
      <c r="ADJ411" s="192"/>
      <c r="ADK411" s="192"/>
      <c r="ADL411" s="192"/>
      <c r="ADM411" s="192"/>
      <c r="ADN411" s="192"/>
      <c r="ADO411" s="192"/>
      <c r="ADP411" s="192"/>
      <c r="ADQ411" s="192"/>
      <c r="ADR411" s="192"/>
      <c r="ADS411" s="192"/>
      <c r="ADT411" s="192"/>
      <c r="ADU411" s="192"/>
      <c r="ADV411" s="192"/>
      <c r="ADW411" s="192"/>
      <c r="ADX411" s="192"/>
      <c r="ADY411" s="192"/>
      <c r="ADZ411" s="192"/>
      <c r="AEA411" s="192"/>
      <c r="AEB411" s="192"/>
      <c r="AEC411" s="192"/>
      <c r="AED411" s="192"/>
      <c r="AEE411" s="192"/>
      <c r="AEF411" s="192"/>
      <c r="AEG411" s="192"/>
      <c r="AEH411" s="192"/>
      <c r="AEI411" s="192"/>
      <c r="AEJ411" s="192"/>
      <c r="AEK411" s="192"/>
      <c r="AEL411" s="192"/>
      <c r="AEM411" s="192"/>
      <c r="AEN411" s="192"/>
      <c r="AEO411" s="192"/>
      <c r="AEP411" s="192"/>
      <c r="AEQ411" s="192"/>
      <c r="AER411" s="192"/>
      <c r="AES411" s="192"/>
      <c r="AET411" s="192"/>
      <c r="AEU411" s="192"/>
      <c r="AEV411" s="192"/>
      <c r="AEW411" s="192"/>
      <c r="AEX411" s="192"/>
      <c r="AEY411" s="192"/>
      <c r="AEZ411" s="192"/>
      <c r="AFA411" s="192"/>
      <c r="AFB411" s="192"/>
      <c r="AFC411" s="192"/>
      <c r="AFD411" s="192"/>
      <c r="AFE411" s="192"/>
      <c r="AFF411" s="192"/>
      <c r="AFG411" s="192"/>
      <c r="AFH411" s="192"/>
      <c r="AFI411" s="192"/>
      <c r="AFJ411" s="192"/>
      <c r="AFK411" s="192"/>
      <c r="AFL411" s="192"/>
      <c r="AFM411" s="192"/>
      <c r="AFN411" s="192"/>
      <c r="AFO411" s="192"/>
      <c r="AFP411" s="192"/>
      <c r="AFQ411" s="192"/>
      <c r="AFR411" s="192"/>
      <c r="AFS411" s="192"/>
      <c r="AFT411" s="192"/>
      <c r="AFU411" s="192"/>
      <c r="AFV411" s="192"/>
      <c r="AFW411" s="192"/>
      <c r="AFX411" s="192"/>
      <c r="AFY411" s="192"/>
      <c r="AFZ411" s="192"/>
      <c r="AGA411" s="192"/>
      <c r="AGB411" s="192"/>
      <c r="AGC411" s="192"/>
      <c r="AGD411" s="192"/>
      <c r="AGE411" s="192"/>
      <c r="AGF411" s="192"/>
      <c r="AGG411" s="192"/>
      <c r="AGH411" s="192"/>
      <c r="AGI411" s="192"/>
      <c r="AGJ411" s="192"/>
      <c r="AGK411" s="192"/>
      <c r="AGL411" s="192"/>
      <c r="AGM411" s="192"/>
      <c r="AGN411" s="192"/>
      <c r="AGO411" s="192"/>
      <c r="AGP411" s="192"/>
      <c r="AGQ411" s="192"/>
      <c r="AGR411" s="192"/>
      <c r="AGS411" s="192"/>
      <c r="AGT411" s="192"/>
      <c r="AGU411" s="192"/>
      <c r="AGV411" s="192"/>
      <c r="AGW411" s="192"/>
      <c r="AGX411" s="192"/>
      <c r="AGY411" s="192"/>
      <c r="AGZ411" s="192"/>
      <c r="AHA411" s="192"/>
      <c r="AHB411" s="192"/>
      <c r="AHC411" s="192"/>
      <c r="AHD411" s="192"/>
      <c r="AHE411" s="192"/>
      <c r="AHF411" s="192"/>
      <c r="AHG411" s="192"/>
      <c r="AHH411" s="192"/>
      <c r="AHI411" s="192"/>
      <c r="AHJ411" s="192"/>
      <c r="AHK411" s="192"/>
      <c r="AHL411" s="192"/>
      <c r="AHM411" s="192"/>
      <c r="AHN411" s="192"/>
      <c r="AHO411" s="192"/>
      <c r="AHP411" s="192"/>
      <c r="AHQ411" s="192"/>
      <c r="AHR411" s="192"/>
      <c r="AHS411" s="192"/>
      <c r="AHT411" s="192"/>
      <c r="AHU411" s="192"/>
      <c r="AHV411" s="192"/>
      <c r="AHW411" s="192"/>
      <c r="AHX411" s="192"/>
      <c r="AHY411" s="192"/>
      <c r="AHZ411" s="192"/>
      <c r="AIA411" s="192"/>
      <c r="AIB411" s="192"/>
      <c r="AIC411" s="192"/>
      <c r="AID411" s="192"/>
      <c r="AIE411" s="192"/>
      <c r="AIF411" s="192"/>
      <c r="AIG411" s="192"/>
      <c r="AIH411" s="192"/>
      <c r="AII411" s="192"/>
      <c r="AIJ411" s="192"/>
      <c r="AIK411" s="192"/>
      <c r="AIL411" s="192"/>
      <c r="AIM411" s="192"/>
      <c r="AIN411" s="192"/>
      <c r="AIO411" s="192"/>
      <c r="AIP411" s="192"/>
      <c r="AIQ411" s="192"/>
      <c r="AIR411" s="192"/>
      <c r="AIS411" s="192"/>
      <c r="AIT411" s="192"/>
      <c r="AIU411" s="192"/>
      <c r="AIV411" s="192"/>
      <c r="AIW411" s="192"/>
      <c r="AIX411" s="192"/>
      <c r="AIY411" s="192"/>
      <c r="AIZ411" s="192"/>
      <c r="AJA411" s="192"/>
      <c r="AJB411" s="192"/>
      <c r="AJC411" s="192"/>
      <c r="AJD411" s="192"/>
      <c r="AJE411" s="192"/>
      <c r="AJF411" s="192"/>
      <c r="AJG411" s="192"/>
      <c r="AJH411" s="192"/>
      <c r="AJI411" s="192"/>
      <c r="AJJ411" s="192"/>
      <c r="AJK411" s="192"/>
      <c r="AJL411" s="192"/>
      <c r="AJM411" s="192"/>
      <c r="AJN411" s="192"/>
      <c r="AJO411" s="192"/>
      <c r="AJP411" s="192"/>
      <c r="AJQ411" s="192"/>
      <c r="AJR411" s="192"/>
      <c r="AJS411" s="192"/>
      <c r="AJT411" s="192"/>
      <c r="AJU411" s="192"/>
      <c r="AJV411" s="192"/>
      <c r="AJW411" s="192"/>
      <c r="AJX411" s="192"/>
      <c r="AJY411" s="192"/>
      <c r="AJZ411" s="192"/>
      <c r="AKA411" s="192"/>
      <c r="AKB411" s="192"/>
      <c r="AKC411" s="192"/>
      <c r="AKD411" s="192"/>
      <c r="AKE411" s="192"/>
      <c r="AKF411" s="192"/>
      <c r="AKG411" s="192"/>
      <c r="AKH411" s="192"/>
      <c r="AKI411" s="192"/>
      <c r="AKJ411" s="192"/>
      <c r="AKK411" s="192"/>
      <c r="AKL411" s="192"/>
      <c r="AKM411" s="192"/>
      <c r="AKN411" s="192"/>
      <c r="AKO411" s="192"/>
      <c r="AKP411" s="192"/>
      <c r="AKQ411" s="192"/>
      <c r="AKR411" s="192"/>
      <c r="AKS411" s="192"/>
      <c r="AKT411" s="192"/>
      <c r="AKU411" s="192"/>
      <c r="AKV411" s="192"/>
      <c r="AKW411" s="192"/>
      <c r="AKX411" s="192"/>
      <c r="AKY411" s="192"/>
      <c r="AKZ411" s="192"/>
      <c r="ALA411" s="192"/>
      <c r="ALB411" s="192"/>
      <c r="ALC411" s="192"/>
      <c r="ALD411" s="192"/>
      <c r="ALE411" s="192"/>
      <c r="ALF411" s="192"/>
      <c r="ALG411" s="192"/>
      <c r="ALH411" s="192"/>
      <c r="ALI411" s="192"/>
      <c r="ALJ411" s="192"/>
      <c r="ALK411" s="192"/>
      <c r="ALL411" s="192"/>
      <c r="ALM411" s="192"/>
      <c r="ALN411" s="192"/>
      <c r="ALO411" s="192"/>
      <c r="ALP411" s="192"/>
      <c r="ALQ411" s="192"/>
      <c r="ALR411" s="192"/>
      <c r="ALS411" s="192"/>
      <c r="ALT411" s="192"/>
      <c r="ALU411" s="192"/>
      <c r="ALV411" s="192"/>
      <c r="ALW411" s="192"/>
      <c r="ALX411" s="192"/>
      <c r="ALY411" s="192"/>
      <c r="ALZ411" s="192"/>
      <c r="AMA411" s="192"/>
      <c r="AMB411" s="192"/>
      <c r="AMC411" s="192"/>
      <c r="AMD411" s="192"/>
      <c r="AME411" s="192"/>
      <c r="AMF411" s="192"/>
      <c r="AMG411" s="192"/>
      <c r="AMH411" s="192"/>
      <c r="AMI411" s="192"/>
      <c r="AMJ411" s="192"/>
    </row>
    <row r="412" spans="1:1024" ht="15" customHeight="1" x14ac:dyDescent="0.25">
      <c r="A412" s="653">
        <f>A408+1</f>
        <v>55</v>
      </c>
      <c r="B412" s="667" t="s">
        <v>1888</v>
      </c>
      <c r="C412" s="668" t="s">
        <v>63</v>
      </c>
      <c r="D412" s="668" t="s">
        <v>143</v>
      </c>
      <c r="E412" s="679" t="s">
        <v>300</v>
      </c>
      <c r="F412" s="679" t="s">
        <v>301</v>
      </c>
      <c r="G412" s="678" t="s">
        <v>1889</v>
      </c>
      <c r="H412" s="649">
        <v>1</v>
      </c>
      <c r="I412" s="182" t="s">
        <v>1882</v>
      </c>
      <c r="J412" s="183" t="s">
        <v>6</v>
      </c>
      <c r="K412" s="183" t="s">
        <v>1890</v>
      </c>
      <c r="L412" s="182" t="str">
        <f>VLOOKUP(MID(K412,1,4),CódigosRetorno!$A$2:$B$1795,2,FALSE())</f>
        <v>Debe consignar el Total Precio de Venta</v>
      </c>
      <c r="M412" s="127" t="s">
        <v>8</v>
      </c>
      <c r="N412" s="185"/>
    </row>
    <row r="413" spans="1:1024" ht="36" x14ac:dyDescent="0.25">
      <c r="A413" s="653"/>
      <c r="B413" s="667"/>
      <c r="C413" s="668"/>
      <c r="D413" s="668"/>
      <c r="E413" s="679"/>
      <c r="F413" s="679"/>
      <c r="G413" s="678"/>
      <c r="H413" s="649"/>
      <c r="I413" s="51" t="s">
        <v>1884</v>
      </c>
      <c r="J413" s="65" t="s">
        <v>6</v>
      </c>
      <c r="K413" s="65" t="s">
        <v>1891</v>
      </c>
      <c r="L413" s="51" t="str">
        <f>VLOOKUP(K413,CódigosRetorno!$A$2:$B$1795,2,FALSE())</f>
        <v>El dato ingresado en total precio de venta no cumple con el formato establecido</v>
      </c>
      <c r="M413" s="62" t="s">
        <v>8</v>
      </c>
      <c r="N413" s="30"/>
    </row>
    <row r="414" spans="1:1024" ht="240" x14ac:dyDescent="0.25">
      <c r="A414" s="653"/>
      <c r="B414" s="667"/>
      <c r="C414" s="668"/>
      <c r="D414" s="668"/>
      <c r="E414" s="679"/>
      <c r="F414" s="679"/>
      <c r="G414" s="678"/>
      <c r="H414" s="649"/>
      <c r="I414" s="51" t="s">
        <v>1892</v>
      </c>
      <c r="J414" s="65" t="s">
        <v>6</v>
      </c>
      <c r="K414" s="65" t="s">
        <v>1893</v>
      </c>
      <c r="L414" s="51" t="str">
        <f>VLOOKUP(MID(K414,1,4),CódigosRetorno!$A$2:$B$1795,2,FALSE())</f>
        <v>La sumatoria del Total del valor de venta más los impuestos no concuerda con la base imponible</v>
      </c>
      <c r="M414" s="62" t="s">
        <v>8</v>
      </c>
      <c r="N414" s="30"/>
    </row>
    <row r="415" spans="1:1024" ht="192" x14ac:dyDescent="0.25">
      <c r="A415" s="653"/>
      <c r="B415" s="667"/>
      <c r="C415" s="668"/>
      <c r="D415" s="668"/>
      <c r="E415" s="679"/>
      <c r="F415" s="679"/>
      <c r="G415" s="678"/>
      <c r="H415" s="649"/>
      <c r="I415" s="51" t="s">
        <v>1894</v>
      </c>
      <c r="J415" s="65" t="s">
        <v>6</v>
      </c>
      <c r="K415" s="65" t="s">
        <v>1893</v>
      </c>
      <c r="L415" s="51" t="str">
        <f>VLOOKUP(MID(K415,1,4),CódigosRetorno!$A$2:$B$1795,2,FALSE())</f>
        <v>La sumatoria del Total del valor de venta más los impuestos no concuerda con la base imponible</v>
      </c>
      <c r="M415" s="62" t="s">
        <v>8</v>
      </c>
      <c r="N415" s="30"/>
    </row>
    <row r="416" spans="1:1024" s="220" customFormat="1" ht="36" x14ac:dyDescent="0.25">
      <c r="A416" s="653"/>
      <c r="B416" s="667"/>
      <c r="C416" s="668"/>
      <c r="D416" s="668"/>
      <c r="E416" s="186" t="s">
        <v>144</v>
      </c>
      <c r="F416" s="186" t="s">
        <v>308</v>
      </c>
      <c r="G416" s="189" t="s">
        <v>1575</v>
      </c>
      <c r="H416" s="187">
        <v>1</v>
      </c>
      <c r="I416" s="193" t="s">
        <v>1598</v>
      </c>
      <c r="J416" s="190" t="s">
        <v>6</v>
      </c>
      <c r="K416" s="188" t="s">
        <v>1074</v>
      </c>
      <c r="L416" s="189" t="str">
        <f>VLOOKUP(K416,CódigosRetorno!$A$2:$B$1795,2,FALSE())</f>
        <v>La moneda debe ser la misma en todo el documento. Salvo las percepciones que sólo son en moneda nacional</v>
      </c>
      <c r="M416" s="187" t="s">
        <v>1297</v>
      </c>
      <c r="N416" s="191"/>
      <c r="O416" s="192"/>
      <c r="P416" s="192"/>
      <c r="Q416" s="192"/>
      <c r="R416" s="192"/>
      <c r="S416" s="192"/>
      <c r="T416" s="192"/>
      <c r="U416" s="192"/>
      <c r="V416" s="192"/>
      <c r="W416" s="192"/>
      <c r="X416" s="192"/>
      <c r="Y416" s="192"/>
      <c r="Z416" s="192"/>
      <c r="AA416" s="192"/>
      <c r="AB416" s="192"/>
      <c r="AC416" s="192"/>
      <c r="AD416" s="192"/>
      <c r="AE416" s="192"/>
      <c r="AF416" s="192"/>
      <c r="AG416" s="192"/>
      <c r="AH416" s="192"/>
      <c r="AI416" s="192"/>
      <c r="AJ416" s="192"/>
      <c r="AK416" s="192"/>
      <c r="AL416" s="192"/>
      <c r="AM416" s="192"/>
      <c r="AN416" s="192"/>
      <c r="AO416" s="192"/>
      <c r="AP416" s="192"/>
      <c r="AQ416" s="192"/>
      <c r="AR416" s="192"/>
      <c r="AS416" s="192"/>
      <c r="AT416" s="192"/>
      <c r="AU416" s="192"/>
      <c r="AV416" s="192"/>
      <c r="AW416" s="192"/>
      <c r="AX416" s="192"/>
      <c r="AY416" s="192"/>
      <c r="AZ416" s="192"/>
      <c r="BA416" s="192"/>
      <c r="BB416" s="192"/>
      <c r="BC416" s="192"/>
      <c r="BD416" s="192"/>
      <c r="BE416" s="192"/>
      <c r="BF416" s="192"/>
      <c r="BG416" s="192"/>
      <c r="BH416" s="192"/>
      <c r="BI416" s="192"/>
      <c r="BJ416" s="192"/>
      <c r="BK416" s="192"/>
      <c r="BL416" s="192"/>
      <c r="BM416" s="192"/>
      <c r="BN416" s="192"/>
      <c r="BO416" s="192"/>
      <c r="BP416" s="192"/>
      <c r="BQ416" s="192"/>
      <c r="BR416" s="192"/>
      <c r="BS416" s="192"/>
      <c r="BT416" s="192"/>
      <c r="BU416" s="192"/>
      <c r="BV416" s="192"/>
      <c r="BW416" s="192"/>
      <c r="BX416" s="192"/>
      <c r="BY416" s="192"/>
      <c r="BZ416" s="192"/>
      <c r="CA416" s="192"/>
      <c r="CB416" s="192"/>
      <c r="CC416" s="192"/>
      <c r="CD416" s="192"/>
      <c r="CE416" s="192"/>
      <c r="CF416" s="192"/>
      <c r="CG416" s="192"/>
      <c r="CH416" s="192"/>
      <c r="CI416" s="192"/>
      <c r="CJ416" s="192"/>
      <c r="CK416" s="192"/>
      <c r="CL416" s="192"/>
      <c r="CM416" s="192"/>
      <c r="CN416" s="192"/>
      <c r="CO416" s="192"/>
      <c r="CP416" s="192"/>
      <c r="CQ416" s="192"/>
      <c r="CR416" s="192"/>
      <c r="CS416" s="192"/>
      <c r="CT416" s="192"/>
      <c r="CU416" s="192"/>
      <c r="CV416" s="192"/>
      <c r="CW416" s="192"/>
      <c r="CX416" s="192"/>
      <c r="CY416" s="192"/>
      <c r="CZ416" s="192"/>
      <c r="DA416" s="192"/>
      <c r="DB416" s="192"/>
      <c r="DC416" s="192"/>
      <c r="DD416" s="192"/>
      <c r="DE416" s="192"/>
      <c r="DF416" s="192"/>
      <c r="DG416" s="192"/>
      <c r="DH416" s="192"/>
      <c r="DI416" s="192"/>
      <c r="DJ416" s="192"/>
      <c r="DK416" s="192"/>
      <c r="DL416" s="192"/>
      <c r="DM416" s="192"/>
      <c r="DN416" s="192"/>
      <c r="DO416" s="192"/>
      <c r="DP416" s="192"/>
      <c r="DQ416" s="192"/>
      <c r="DR416" s="192"/>
      <c r="DS416" s="192"/>
      <c r="DT416" s="192"/>
      <c r="DU416" s="192"/>
      <c r="DV416" s="192"/>
      <c r="DW416" s="192"/>
      <c r="DX416" s="192"/>
      <c r="DY416" s="192"/>
      <c r="DZ416" s="192"/>
      <c r="EA416" s="192"/>
      <c r="EB416" s="192"/>
      <c r="EC416" s="192"/>
      <c r="ED416" s="192"/>
      <c r="EE416" s="192"/>
      <c r="EF416" s="192"/>
      <c r="EG416" s="192"/>
      <c r="EH416" s="192"/>
      <c r="EI416" s="192"/>
      <c r="EJ416" s="192"/>
      <c r="EK416" s="192"/>
      <c r="EL416" s="192"/>
      <c r="EM416" s="192"/>
      <c r="EN416" s="192"/>
      <c r="EO416" s="192"/>
      <c r="EP416" s="192"/>
      <c r="EQ416" s="192"/>
      <c r="ER416" s="192"/>
      <c r="ES416" s="192"/>
      <c r="ET416" s="192"/>
      <c r="EU416" s="192"/>
      <c r="EV416" s="192"/>
      <c r="EW416" s="192"/>
      <c r="EX416" s="192"/>
      <c r="EY416" s="192"/>
      <c r="EZ416" s="192"/>
      <c r="FA416" s="192"/>
      <c r="FB416" s="192"/>
      <c r="FC416" s="192"/>
      <c r="FD416" s="192"/>
      <c r="FE416" s="192"/>
      <c r="FF416" s="192"/>
      <c r="FG416" s="192"/>
      <c r="FH416" s="192"/>
      <c r="FI416" s="192"/>
      <c r="FJ416" s="192"/>
      <c r="FK416" s="192"/>
      <c r="FL416" s="192"/>
      <c r="FM416" s="192"/>
      <c r="FN416" s="192"/>
      <c r="FO416" s="192"/>
      <c r="FP416" s="192"/>
      <c r="FQ416" s="192"/>
      <c r="FR416" s="192"/>
      <c r="FS416" s="192"/>
      <c r="FT416" s="192"/>
      <c r="FU416" s="192"/>
      <c r="FV416" s="192"/>
      <c r="FW416" s="192"/>
      <c r="FX416" s="192"/>
      <c r="FY416" s="192"/>
      <c r="FZ416" s="192"/>
      <c r="GA416" s="192"/>
      <c r="GB416" s="192"/>
      <c r="GC416" s="192"/>
      <c r="GD416" s="192"/>
      <c r="GE416" s="192"/>
      <c r="GF416" s="192"/>
      <c r="GG416" s="192"/>
      <c r="GH416" s="192"/>
      <c r="GI416" s="192"/>
      <c r="GJ416" s="192"/>
      <c r="GK416" s="192"/>
      <c r="GL416" s="192"/>
      <c r="GM416" s="192"/>
      <c r="GN416" s="192"/>
      <c r="GO416" s="192"/>
      <c r="GP416" s="192"/>
      <c r="GQ416" s="192"/>
      <c r="GR416" s="192"/>
      <c r="GS416" s="192"/>
      <c r="GT416" s="192"/>
      <c r="GU416" s="192"/>
      <c r="GV416" s="192"/>
      <c r="GW416" s="192"/>
      <c r="GX416" s="192"/>
      <c r="GY416" s="192"/>
      <c r="GZ416" s="192"/>
      <c r="HA416" s="192"/>
      <c r="HB416" s="192"/>
      <c r="HC416" s="192"/>
      <c r="HD416" s="192"/>
      <c r="HE416" s="192"/>
      <c r="HF416" s="192"/>
      <c r="HG416" s="192"/>
      <c r="HH416" s="192"/>
      <c r="HI416" s="192"/>
      <c r="HJ416" s="192"/>
      <c r="HK416" s="192"/>
      <c r="HL416" s="192"/>
      <c r="HM416" s="192"/>
      <c r="HN416" s="192"/>
      <c r="HO416" s="192"/>
      <c r="HP416" s="192"/>
      <c r="HQ416" s="192"/>
      <c r="HR416" s="192"/>
      <c r="HS416" s="192"/>
      <c r="HT416" s="192"/>
      <c r="HU416" s="192"/>
      <c r="HV416" s="192"/>
      <c r="HW416" s="192"/>
      <c r="HX416" s="192"/>
      <c r="HY416" s="192"/>
      <c r="HZ416" s="192"/>
      <c r="IA416" s="192"/>
      <c r="IB416" s="192"/>
      <c r="IC416" s="192"/>
      <c r="ID416" s="192"/>
      <c r="IE416" s="192"/>
      <c r="IF416" s="192"/>
      <c r="IG416" s="192"/>
      <c r="IH416" s="192"/>
      <c r="II416" s="192"/>
      <c r="IJ416" s="192"/>
      <c r="IK416" s="192"/>
      <c r="IL416" s="192"/>
      <c r="IM416" s="192"/>
      <c r="IN416" s="192"/>
      <c r="IO416" s="192"/>
      <c r="IP416" s="192"/>
      <c r="IQ416" s="192"/>
      <c r="IR416" s="192"/>
      <c r="IS416" s="192"/>
      <c r="IT416" s="192"/>
      <c r="IU416" s="192"/>
      <c r="IV416" s="192"/>
      <c r="IW416" s="192"/>
      <c r="IX416" s="192"/>
      <c r="IY416" s="192"/>
      <c r="IZ416" s="192"/>
      <c r="JA416" s="192"/>
      <c r="JB416" s="192"/>
      <c r="JC416" s="192"/>
      <c r="JD416" s="192"/>
      <c r="JE416" s="192"/>
      <c r="JF416" s="192"/>
      <c r="JG416" s="192"/>
      <c r="JH416" s="192"/>
      <c r="JI416" s="192"/>
      <c r="JJ416" s="192"/>
      <c r="JK416" s="192"/>
      <c r="JL416" s="192"/>
      <c r="JM416" s="192"/>
      <c r="JN416" s="192"/>
      <c r="JO416" s="192"/>
      <c r="JP416" s="192"/>
      <c r="JQ416" s="192"/>
      <c r="JR416" s="192"/>
      <c r="JS416" s="192"/>
      <c r="JT416" s="192"/>
      <c r="JU416" s="192"/>
      <c r="JV416" s="192"/>
      <c r="JW416" s="192"/>
      <c r="JX416" s="192"/>
      <c r="JY416" s="192"/>
      <c r="JZ416" s="192"/>
      <c r="KA416" s="192"/>
      <c r="KB416" s="192"/>
      <c r="KC416" s="192"/>
      <c r="KD416" s="192"/>
      <c r="KE416" s="192"/>
      <c r="KF416" s="192"/>
      <c r="KG416" s="192"/>
      <c r="KH416" s="192"/>
      <c r="KI416" s="192"/>
      <c r="KJ416" s="192"/>
      <c r="KK416" s="192"/>
      <c r="KL416" s="192"/>
      <c r="KM416" s="192"/>
      <c r="KN416" s="192"/>
      <c r="KO416" s="192"/>
      <c r="KP416" s="192"/>
      <c r="KQ416" s="192"/>
      <c r="KR416" s="192"/>
      <c r="KS416" s="192"/>
      <c r="KT416" s="192"/>
      <c r="KU416" s="192"/>
      <c r="KV416" s="192"/>
      <c r="KW416" s="192"/>
      <c r="KX416" s="192"/>
      <c r="KY416" s="192"/>
      <c r="KZ416" s="192"/>
      <c r="LA416" s="192"/>
      <c r="LB416" s="192"/>
      <c r="LC416" s="192"/>
      <c r="LD416" s="192"/>
      <c r="LE416" s="192"/>
      <c r="LF416" s="192"/>
      <c r="LG416" s="192"/>
      <c r="LH416" s="192"/>
      <c r="LI416" s="192"/>
      <c r="LJ416" s="192"/>
      <c r="LK416" s="192"/>
      <c r="LL416" s="192"/>
      <c r="LM416" s="192"/>
      <c r="LN416" s="192"/>
      <c r="LO416" s="192"/>
      <c r="LP416" s="192"/>
      <c r="LQ416" s="192"/>
      <c r="LR416" s="192"/>
      <c r="LS416" s="192"/>
      <c r="LT416" s="192"/>
      <c r="LU416" s="192"/>
      <c r="LV416" s="192"/>
      <c r="LW416" s="192"/>
      <c r="LX416" s="192"/>
      <c r="LY416" s="192"/>
      <c r="LZ416" s="192"/>
      <c r="MA416" s="192"/>
      <c r="MB416" s="192"/>
      <c r="MC416" s="192"/>
      <c r="MD416" s="192"/>
      <c r="ME416" s="192"/>
      <c r="MF416" s="192"/>
      <c r="MG416" s="192"/>
      <c r="MH416" s="192"/>
      <c r="MI416" s="192"/>
      <c r="MJ416" s="192"/>
      <c r="MK416" s="192"/>
      <c r="ML416" s="192"/>
      <c r="MM416" s="192"/>
      <c r="MN416" s="192"/>
      <c r="MO416" s="192"/>
      <c r="MP416" s="192"/>
      <c r="MQ416" s="192"/>
      <c r="MR416" s="192"/>
      <c r="MS416" s="192"/>
      <c r="MT416" s="192"/>
      <c r="MU416" s="192"/>
      <c r="MV416" s="192"/>
      <c r="MW416" s="192"/>
      <c r="MX416" s="192"/>
      <c r="MY416" s="192"/>
      <c r="MZ416" s="192"/>
      <c r="NA416" s="192"/>
      <c r="NB416" s="192"/>
      <c r="NC416" s="192"/>
      <c r="ND416" s="192"/>
      <c r="NE416" s="192"/>
      <c r="NF416" s="192"/>
      <c r="NG416" s="192"/>
      <c r="NH416" s="192"/>
      <c r="NI416" s="192"/>
      <c r="NJ416" s="192"/>
      <c r="NK416" s="192"/>
      <c r="NL416" s="192"/>
      <c r="NM416" s="192"/>
      <c r="NN416" s="192"/>
      <c r="NO416" s="192"/>
      <c r="NP416" s="192"/>
      <c r="NQ416" s="192"/>
      <c r="NR416" s="192"/>
      <c r="NS416" s="192"/>
      <c r="NT416" s="192"/>
      <c r="NU416" s="192"/>
      <c r="NV416" s="192"/>
      <c r="NW416" s="192"/>
      <c r="NX416" s="192"/>
      <c r="NY416" s="192"/>
      <c r="NZ416" s="192"/>
      <c r="OA416" s="192"/>
      <c r="OB416" s="192"/>
      <c r="OC416" s="192"/>
      <c r="OD416" s="192"/>
      <c r="OE416" s="192"/>
      <c r="OF416" s="192"/>
      <c r="OG416" s="192"/>
      <c r="OH416" s="192"/>
      <c r="OI416" s="192"/>
      <c r="OJ416" s="192"/>
      <c r="OK416" s="192"/>
      <c r="OL416" s="192"/>
      <c r="OM416" s="192"/>
      <c r="ON416" s="192"/>
      <c r="OO416" s="192"/>
      <c r="OP416" s="192"/>
      <c r="OQ416" s="192"/>
      <c r="OR416" s="192"/>
      <c r="OS416" s="192"/>
      <c r="OT416" s="192"/>
      <c r="OU416" s="192"/>
      <c r="OV416" s="192"/>
      <c r="OW416" s="192"/>
      <c r="OX416" s="192"/>
      <c r="OY416" s="192"/>
      <c r="OZ416" s="192"/>
      <c r="PA416" s="192"/>
      <c r="PB416" s="192"/>
      <c r="PC416" s="192"/>
      <c r="PD416" s="192"/>
      <c r="PE416" s="192"/>
      <c r="PF416" s="192"/>
      <c r="PG416" s="192"/>
      <c r="PH416" s="192"/>
      <c r="PI416" s="192"/>
      <c r="PJ416" s="192"/>
      <c r="PK416" s="192"/>
      <c r="PL416" s="192"/>
      <c r="PM416" s="192"/>
      <c r="PN416" s="192"/>
      <c r="PO416" s="192"/>
      <c r="PP416" s="192"/>
      <c r="PQ416" s="192"/>
      <c r="PR416" s="192"/>
      <c r="PS416" s="192"/>
      <c r="PT416" s="192"/>
      <c r="PU416" s="192"/>
      <c r="PV416" s="192"/>
      <c r="PW416" s="192"/>
      <c r="PX416" s="192"/>
      <c r="PY416" s="192"/>
      <c r="PZ416" s="192"/>
      <c r="QA416" s="192"/>
      <c r="QB416" s="192"/>
      <c r="QC416" s="192"/>
      <c r="QD416" s="192"/>
      <c r="QE416" s="192"/>
      <c r="QF416" s="192"/>
      <c r="QG416" s="192"/>
      <c r="QH416" s="192"/>
      <c r="QI416" s="192"/>
      <c r="QJ416" s="192"/>
      <c r="QK416" s="192"/>
      <c r="QL416" s="192"/>
      <c r="QM416" s="192"/>
      <c r="QN416" s="192"/>
      <c r="QO416" s="192"/>
      <c r="QP416" s="192"/>
      <c r="QQ416" s="192"/>
      <c r="QR416" s="192"/>
      <c r="QS416" s="192"/>
      <c r="QT416" s="192"/>
      <c r="QU416" s="192"/>
      <c r="QV416" s="192"/>
      <c r="QW416" s="192"/>
      <c r="QX416" s="192"/>
      <c r="QY416" s="192"/>
      <c r="QZ416" s="192"/>
      <c r="RA416" s="192"/>
      <c r="RB416" s="192"/>
      <c r="RC416" s="192"/>
      <c r="RD416" s="192"/>
      <c r="RE416" s="192"/>
      <c r="RF416" s="192"/>
      <c r="RG416" s="192"/>
      <c r="RH416" s="192"/>
      <c r="RI416" s="192"/>
      <c r="RJ416" s="192"/>
      <c r="RK416" s="192"/>
      <c r="RL416" s="192"/>
      <c r="RM416" s="192"/>
      <c r="RN416" s="192"/>
      <c r="RO416" s="192"/>
      <c r="RP416" s="192"/>
      <c r="RQ416" s="192"/>
      <c r="RR416" s="192"/>
      <c r="RS416" s="192"/>
      <c r="RT416" s="192"/>
      <c r="RU416" s="192"/>
      <c r="RV416" s="192"/>
      <c r="RW416" s="192"/>
      <c r="RX416" s="192"/>
      <c r="RY416" s="192"/>
      <c r="RZ416" s="192"/>
      <c r="SA416" s="192"/>
      <c r="SB416" s="192"/>
      <c r="SC416" s="192"/>
      <c r="SD416" s="192"/>
      <c r="SE416" s="192"/>
      <c r="SF416" s="192"/>
      <c r="SG416" s="192"/>
      <c r="SH416" s="192"/>
      <c r="SI416" s="192"/>
      <c r="SJ416" s="192"/>
      <c r="SK416" s="192"/>
      <c r="SL416" s="192"/>
      <c r="SM416" s="192"/>
      <c r="SN416" s="192"/>
      <c r="SO416" s="192"/>
      <c r="SP416" s="192"/>
      <c r="SQ416" s="192"/>
      <c r="SR416" s="192"/>
      <c r="SS416" s="192"/>
      <c r="ST416" s="192"/>
      <c r="SU416" s="192"/>
      <c r="SV416" s="192"/>
      <c r="SW416" s="192"/>
      <c r="SX416" s="192"/>
      <c r="SY416" s="192"/>
      <c r="SZ416" s="192"/>
      <c r="TA416" s="192"/>
      <c r="TB416" s="192"/>
      <c r="TC416" s="192"/>
      <c r="TD416" s="192"/>
      <c r="TE416" s="192"/>
      <c r="TF416" s="192"/>
      <c r="TG416" s="192"/>
      <c r="TH416" s="192"/>
      <c r="TI416" s="192"/>
      <c r="TJ416" s="192"/>
      <c r="TK416" s="192"/>
      <c r="TL416" s="192"/>
      <c r="TM416" s="192"/>
      <c r="TN416" s="192"/>
      <c r="TO416" s="192"/>
      <c r="TP416" s="192"/>
      <c r="TQ416" s="192"/>
      <c r="TR416" s="192"/>
      <c r="TS416" s="192"/>
      <c r="TT416" s="192"/>
      <c r="TU416" s="192"/>
      <c r="TV416" s="192"/>
      <c r="TW416" s="192"/>
      <c r="TX416" s="192"/>
      <c r="TY416" s="192"/>
      <c r="TZ416" s="192"/>
      <c r="UA416" s="192"/>
      <c r="UB416" s="192"/>
      <c r="UC416" s="192"/>
      <c r="UD416" s="192"/>
      <c r="UE416" s="192"/>
      <c r="UF416" s="192"/>
      <c r="UG416" s="192"/>
      <c r="UH416" s="192"/>
      <c r="UI416" s="192"/>
      <c r="UJ416" s="192"/>
      <c r="UK416" s="192"/>
      <c r="UL416" s="192"/>
      <c r="UM416" s="192"/>
      <c r="UN416" s="192"/>
      <c r="UO416" s="192"/>
      <c r="UP416" s="192"/>
      <c r="UQ416" s="192"/>
      <c r="UR416" s="192"/>
      <c r="US416" s="192"/>
      <c r="UT416" s="192"/>
      <c r="UU416" s="192"/>
      <c r="UV416" s="192"/>
      <c r="UW416" s="192"/>
      <c r="UX416" s="192"/>
      <c r="UY416" s="192"/>
      <c r="UZ416" s="192"/>
      <c r="VA416" s="192"/>
      <c r="VB416" s="192"/>
      <c r="VC416" s="192"/>
      <c r="VD416" s="192"/>
      <c r="VE416" s="192"/>
      <c r="VF416" s="192"/>
      <c r="VG416" s="192"/>
      <c r="VH416" s="192"/>
      <c r="VI416" s="192"/>
      <c r="VJ416" s="192"/>
      <c r="VK416" s="192"/>
      <c r="VL416" s="192"/>
      <c r="VM416" s="192"/>
      <c r="VN416" s="192"/>
      <c r="VO416" s="192"/>
      <c r="VP416" s="192"/>
      <c r="VQ416" s="192"/>
      <c r="VR416" s="192"/>
      <c r="VS416" s="192"/>
      <c r="VT416" s="192"/>
      <c r="VU416" s="192"/>
      <c r="VV416" s="192"/>
      <c r="VW416" s="192"/>
      <c r="VX416" s="192"/>
      <c r="VY416" s="192"/>
      <c r="VZ416" s="192"/>
      <c r="WA416" s="192"/>
      <c r="WB416" s="192"/>
      <c r="WC416" s="192"/>
      <c r="WD416" s="192"/>
      <c r="WE416" s="192"/>
      <c r="WF416" s="192"/>
      <c r="WG416" s="192"/>
      <c r="WH416" s="192"/>
      <c r="WI416" s="192"/>
      <c r="WJ416" s="192"/>
      <c r="WK416" s="192"/>
      <c r="WL416" s="192"/>
      <c r="WM416" s="192"/>
      <c r="WN416" s="192"/>
      <c r="WO416" s="192"/>
      <c r="WP416" s="192"/>
      <c r="WQ416" s="192"/>
      <c r="WR416" s="192"/>
      <c r="WS416" s="192"/>
      <c r="WT416" s="192"/>
      <c r="WU416" s="192"/>
      <c r="WV416" s="192"/>
      <c r="WW416" s="192"/>
      <c r="WX416" s="192"/>
      <c r="WY416" s="192"/>
      <c r="WZ416" s="192"/>
      <c r="XA416" s="192"/>
      <c r="XB416" s="192"/>
      <c r="XC416" s="192"/>
      <c r="XD416" s="192"/>
      <c r="XE416" s="192"/>
      <c r="XF416" s="192"/>
      <c r="XG416" s="192"/>
      <c r="XH416" s="192"/>
      <c r="XI416" s="192"/>
      <c r="XJ416" s="192"/>
      <c r="XK416" s="192"/>
      <c r="XL416" s="192"/>
      <c r="XM416" s="192"/>
      <c r="XN416" s="192"/>
      <c r="XO416" s="192"/>
      <c r="XP416" s="192"/>
      <c r="XQ416" s="192"/>
      <c r="XR416" s="192"/>
      <c r="XS416" s="192"/>
      <c r="XT416" s="192"/>
      <c r="XU416" s="192"/>
      <c r="XV416" s="192"/>
      <c r="XW416" s="192"/>
      <c r="XX416" s="192"/>
      <c r="XY416" s="192"/>
      <c r="XZ416" s="192"/>
      <c r="YA416" s="192"/>
      <c r="YB416" s="192"/>
      <c r="YC416" s="192"/>
      <c r="YD416" s="192"/>
      <c r="YE416" s="192"/>
      <c r="YF416" s="192"/>
      <c r="YG416" s="192"/>
      <c r="YH416" s="192"/>
      <c r="YI416" s="192"/>
      <c r="YJ416" s="192"/>
      <c r="YK416" s="192"/>
      <c r="YL416" s="192"/>
      <c r="YM416" s="192"/>
      <c r="YN416" s="192"/>
      <c r="YO416" s="192"/>
      <c r="YP416" s="192"/>
      <c r="YQ416" s="192"/>
      <c r="YR416" s="192"/>
      <c r="YS416" s="192"/>
      <c r="YT416" s="192"/>
      <c r="YU416" s="192"/>
      <c r="YV416" s="192"/>
      <c r="YW416" s="192"/>
      <c r="YX416" s="192"/>
      <c r="YY416" s="192"/>
      <c r="YZ416" s="192"/>
      <c r="ZA416" s="192"/>
      <c r="ZB416" s="192"/>
      <c r="ZC416" s="192"/>
      <c r="ZD416" s="192"/>
      <c r="ZE416" s="192"/>
      <c r="ZF416" s="192"/>
      <c r="ZG416" s="192"/>
      <c r="ZH416" s="192"/>
      <c r="ZI416" s="192"/>
      <c r="ZJ416" s="192"/>
      <c r="ZK416" s="192"/>
      <c r="ZL416" s="192"/>
      <c r="ZM416" s="192"/>
      <c r="ZN416" s="192"/>
      <c r="ZO416" s="192"/>
      <c r="ZP416" s="192"/>
      <c r="ZQ416" s="192"/>
      <c r="ZR416" s="192"/>
      <c r="ZS416" s="192"/>
      <c r="ZT416" s="192"/>
      <c r="ZU416" s="192"/>
      <c r="ZV416" s="192"/>
      <c r="ZW416" s="192"/>
      <c r="ZX416" s="192"/>
      <c r="ZY416" s="192"/>
      <c r="ZZ416" s="192"/>
      <c r="AAA416" s="192"/>
      <c r="AAB416" s="192"/>
      <c r="AAC416" s="192"/>
      <c r="AAD416" s="192"/>
      <c r="AAE416" s="192"/>
      <c r="AAF416" s="192"/>
      <c r="AAG416" s="192"/>
      <c r="AAH416" s="192"/>
      <c r="AAI416" s="192"/>
      <c r="AAJ416" s="192"/>
      <c r="AAK416" s="192"/>
      <c r="AAL416" s="192"/>
      <c r="AAM416" s="192"/>
      <c r="AAN416" s="192"/>
      <c r="AAO416" s="192"/>
      <c r="AAP416" s="192"/>
      <c r="AAQ416" s="192"/>
      <c r="AAR416" s="192"/>
      <c r="AAS416" s="192"/>
      <c r="AAT416" s="192"/>
      <c r="AAU416" s="192"/>
      <c r="AAV416" s="192"/>
      <c r="AAW416" s="192"/>
      <c r="AAX416" s="192"/>
      <c r="AAY416" s="192"/>
      <c r="AAZ416" s="192"/>
      <c r="ABA416" s="192"/>
      <c r="ABB416" s="192"/>
      <c r="ABC416" s="192"/>
      <c r="ABD416" s="192"/>
      <c r="ABE416" s="192"/>
      <c r="ABF416" s="192"/>
      <c r="ABG416" s="192"/>
      <c r="ABH416" s="192"/>
      <c r="ABI416" s="192"/>
      <c r="ABJ416" s="192"/>
      <c r="ABK416" s="192"/>
      <c r="ABL416" s="192"/>
      <c r="ABM416" s="192"/>
      <c r="ABN416" s="192"/>
      <c r="ABO416" s="192"/>
      <c r="ABP416" s="192"/>
      <c r="ABQ416" s="192"/>
      <c r="ABR416" s="192"/>
      <c r="ABS416" s="192"/>
      <c r="ABT416" s="192"/>
      <c r="ABU416" s="192"/>
      <c r="ABV416" s="192"/>
      <c r="ABW416" s="192"/>
      <c r="ABX416" s="192"/>
      <c r="ABY416" s="192"/>
      <c r="ABZ416" s="192"/>
      <c r="ACA416" s="192"/>
      <c r="ACB416" s="192"/>
      <c r="ACC416" s="192"/>
      <c r="ACD416" s="192"/>
      <c r="ACE416" s="192"/>
      <c r="ACF416" s="192"/>
      <c r="ACG416" s="192"/>
      <c r="ACH416" s="192"/>
      <c r="ACI416" s="192"/>
      <c r="ACJ416" s="192"/>
      <c r="ACK416" s="192"/>
      <c r="ACL416" s="192"/>
      <c r="ACM416" s="192"/>
      <c r="ACN416" s="192"/>
      <c r="ACO416" s="192"/>
      <c r="ACP416" s="192"/>
      <c r="ACQ416" s="192"/>
      <c r="ACR416" s="192"/>
      <c r="ACS416" s="192"/>
      <c r="ACT416" s="192"/>
      <c r="ACU416" s="192"/>
      <c r="ACV416" s="192"/>
      <c r="ACW416" s="192"/>
      <c r="ACX416" s="192"/>
      <c r="ACY416" s="192"/>
      <c r="ACZ416" s="192"/>
      <c r="ADA416" s="192"/>
      <c r="ADB416" s="192"/>
      <c r="ADC416" s="192"/>
      <c r="ADD416" s="192"/>
      <c r="ADE416" s="192"/>
      <c r="ADF416" s="192"/>
      <c r="ADG416" s="192"/>
      <c r="ADH416" s="192"/>
      <c r="ADI416" s="192"/>
      <c r="ADJ416" s="192"/>
      <c r="ADK416" s="192"/>
      <c r="ADL416" s="192"/>
      <c r="ADM416" s="192"/>
      <c r="ADN416" s="192"/>
      <c r="ADO416" s="192"/>
      <c r="ADP416" s="192"/>
      <c r="ADQ416" s="192"/>
      <c r="ADR416" s="192"/>
      <c r="ADS416" s="192"/>
      <c r="ADT416" s="192"/>
      <c r="ADU416" s="192"/>
      <c r="ADV416" s="192"/>
      <c r="ADW416" s="192"/>
      <c r="ADX416" s="192"/>
      <c r="ADY416" s="192"/>
      <c r="ADZ416" s="192"/>
      <c r="AEA416" s="192"/>
      <c r="AEB416" s="192"/>
      <c r="AEC416" s="192"/>
      <c r="AED416" s="192"/>
      <c r="AEE416" s="192"/>
      <c r="AEF416" s="192"/>
      <c r="AEG416" s="192"/>
      <c r="AEH416" s="192"/>
      <c r="AEI416" s="192"/>
      <c r="AEJ416" s="192"/>
      <c r="AEK416" s="192"/>
      <c r="AEL416" s="192"/>
      <c r="AEM416" s="192"/>
      <c r="AEN416" s="192"/>
      <c r="AEO416" s="192"/>
      <c r="AEP416" s="192"/>
      <c r="AEQ416" s="192"/>
      <c r="AER416" s="192"/>
      <c r="AES416" s="192"/>
      <c r="AET416" s="192"/>
      <c r="AEU416" s="192"/>
      <c r="AEV416" s="192"/>
      <c r="AEW416" s="192"/>
      <c r="AEX416" s="192"/>
      <c r="AEY416" s="192"/>
      <c r="AEZ416" s="192"/>
      <c r="AFA416" s="192"/>
      <c r="AFB416" s="192"/>
      <c r="AFC416" s="192"/>
      <c r="AFD416" s="192"/>
      <c r="AFE416" s="192"/>
      <c r="AFF416" s="192"/>
      <c r="AFG416" s="192"/>
      <c r="AFH416" s="192"/>
      <c r="AFI416" s="192"/>
      <c r="AFJ416" s="192"/>
      <c r="AFK416" s="192"/>
      <c r="AFL416" s="192"/>
      <c r="AFM416" s="192"/>
      <c r="AFN416" s="192"/>
      <c r="AFO416" s="192"/>
      <c r="AFP416" s="192"/>
      <c r="AFQ416" s="192"/>
      <c r="AFR416" s="192"/>
      <c r="AFS416" s="192"/>
      <c r="AFT416" s="192"/>
      <c r="AFU416" s="192"/>
      <c r="AFV416" s="192"/>
      <c r="AFW416" s="192"/>
      <c r="AFX416" s="192"/>
      <c r="AFY416" s="192"/>
      <c r="AFZ416" s="192"/>
      <c r="AGA416" s="192"/>
      <c r="AGB416" s="192"/>
      <c r="AGC416" s="192"/>
      <c r="AGD416" s="192"/>
      <c r="AGE416" s="192"/>
      <c r="AGF416" s="192"/>
      <c r="AGG416" s="192"/>
      <c r="AGH416" s="192"/>
      <c r="AGI416" s="192"/>
      <c r="AGJ416" s="192"/>
      <c r="AGK416" s="192"/>
      <c r="AGL416" s="192"/>
      <c r="AGM416" s="192"/>
      <c r="AGN416" s="192"/>
      <c r="AGO416" s="192"/>
      <c r="AGP416" s="192"/>
      <c r="AGQ416" s="192"/>
      <c r="AGR416" s="192"/>
      <c r="AGS416" s="192"/>
      <c r="AGT416" s="192"/>
      <c r="AGU416" s="192"/>
      <c r="AGV416" s="192"/>
      <c r="AGW416" s="192"/>
      <c r="AGX416" s="192"/>
      <c r="AGY416" s="192"/>
      <c r="AGZ416" s="192"/>
      <c r="AHA416" s="192"/>
      <c r="AHB416" s="192"/>
      <c r="AHC416" s="192"/>
      <c r="AHD416" s="192"/>
      <c r="AHE416" s="192"/>
      <c r="AHF416" s="192"/>
      <c r="AHG416" s="192"/>
      <c r="AHH416" s="192"/>
      <c r="AHI416" s="192"/>
      <c r="AHJ416" s="192"/>
      <c r="AHK416" s="192"/>
      <c r="AHL416" s="192"/>
      <c r="AHM416" s="192"/>
      <c r="AHN416" s="192"/>
      <c r="AHO416" s="192"/>
      <c r="AHP416" s="192"/>
      <c r="AHQ416" s="192"/>
      <c r="AHR416" s="192"/>
      <c r="AHS416" s="192"/>
      <c r="AHT416" s="192"/>
      <c r="AHU416" s="192"/>
      <c r="AHV416" s="192"/>
      <c r="AHW416" s="192"/>
      <c r="AHX416" s="192"/>
      <c r="AHY416" s="192"/>
      <c r="AHZ416" s="192"/>
      <c r="AIA416" s="192"/>
      <c r="AIB416" s="192"/>
      <c r="AIC416" s="192"/>
      <c r="AID416" s="192"/>
      <c r="AIE416" s="192"/>
      <c r="AIF416" s="192"/>
      <c r="AIG416" s="192"/>
      <c r="AIH416" s="192"/>
      <c r="AII416" s="192"/>
      <c r="AIJ416" s="192"/>
      <c r="AIK416" s="192"/>
      <c r="AIL416" s="192"/>
      <c r="AIM416" s="192"/>
      <c r="AIN416" s="192"/>
      <c r="AIO416" s="192"/>
      <c r="AIP416" s="192"/>
      <c r="AIQ416" s="192"/>
      <c r="AIR416" s="192"/>
      <c r="AIS416" s="192"/>
      <c r="AIT416" s="192"/>
      <c r="AIU416" s="192"/>
      <c r="AIV416" s="192"/>
      <c r="AIW416" s="192"/>
      <c r="AIX416" s="192"/>
      <c r="AIY416" s="192"/>
      <c r="AIZ416" s="192"/>
      <c r="AJA416" s="192"/>
      <c r="AJB416" s="192"/>
      <c r="AJC416" s="192"/>
      <c r="AJD416" s="192"/>
      <c r="AJE416" s="192"/>
      <c r="AJF416" s="192"/>
      <c r="AJG416" s="192"/>
      <c r="AJH416" s="192"/>
      <c r="AJI416" s="192"/>
      <c r="AJJ416" s="192"/>
      <c r="AJK416" s="192"/>
      <c r="AJL416" s="192"/>
      <c r="AJM416" s="192"/>
      <c r="AJN416" s="192"/>
      <c r="AJO416" s="192"/>
      <c r="AJP416" s="192"/>
      <c r="AJQ416" s="192"/>
      <c r="AJR416" s="192"/>
      <c r="AJS416" s="192"/>
      <c r="AJT416" s="192"/>
      <c r="AJU416" s="192"/>
      <c r="AJV416" s="192"/>
      <c r="AJW416" s="192"/>
      <c r="AJX416" s="192"/>
      <c r="AJY416" s="192"/>
      <c r="AJZ416" s="192"/>
      <c r="AKA416" s="192"/>
      <c r="AKB416" s="192"/>
      <c r="AKC416" s="192"/>
      <c r="AKD416" s="192"/>
      <c r="AKE416" s="192"/>
      <c r="AKF416" s="192"/>
      <c r="AKG416" s="192"/>
      <c r="AKH416" s="192"/>
      <c r="AKI416" s="192"/>
      <c r="AKJ416" s="192"/>
      <c r="AKK416" s="192"/>
      <c r="AKL416" s="192"/>
      <c r="AKM416" s="192"/>
      <c r="AKN416" s="192"/>
      <c r="AKO416" s="192"/>
      <c r="AKP416" s="192"/>
      <c r="AKQ416" s="192"/>
      <c r="AKR416" s="192"/>
      <c r="AKS416" s="192"/>
      <c r="AKT416" s="192"/>
      <c r="AKU416" s="192"/>
      <c r="AKV416" s="192"/>
      <c r="AKW416" s="192"/>
      <c r="AKX416" s="192"/>
      <c r="AKY416" s="192"/>
      <c r="AKZ416" s="192"/>
      <c r="ALA416" s="192"/>
      <c r="ALB416" s="192"/>
      <c r="ALC416" s="192"/>
      <c r="ALD416" s="192"/>
      <c r="ALE416" s="192"/>
      <c r="ALF416" s="192"/>
      <c r="ALG416" s="192"/>
      <c r="ALH416" s="192"/>
      <c r="ALI416" s="192"/>
      <c r="ALJ416" s="192"/>
      <c r="ALK416" s="192"/>
      <c r="ALL416" s="192"/>
      <c r="ALM416" s="192"/>
      <c r="ALN416" s="192"/>
      <c r="ALO416" s="192"/>
      <c r="ALP416" s="192"/>
      <c r="ALQ416" s="192"/>
      <c r="ALR416" s="192"/>
      <c r="ALS416" s="192"/>
      <c r="ALT416" s="192"/>
      <c r="ALU416" s="192"/>
      <c r="ALV416" s="192"/>
      <c r="ALW416" s="192"/>
      <c r="ALX416" s="192"/>
      <c r="ALY416" s="192"/>
      <c r="ALZ416" s="192"/>
      <c r="AMA416" s="192"/>
      <c r="AMB416" s="192"/>
      <c r="AMC416" s="192"/>
      <c r="AMD416" s="192"/>
      <c r="AME416" s="192"/>
      <c r="AMF416" s="192"/>
      <c r="AMG416" s="192"/>
      <c r="AMH416" s="192"/>
      <c r="AMI416" s="192"/>
      <c r="AMJ416" s="192"/>
    </row>
    <row r="417" spans="1:1024" s="220" customFormat="1" ht="24" customHeight="1" x14ac:dyDescent="0.25">
      <c r="A417" s="672">
        <f>A412+1</f>
        <v>56</v>
      </c>
      <c r="B417" s="675" t="s">
        <v>1895</v>
      </c>
      <c r="C417" s="671" t="s">
        <v>63</v>
      </c>
      <c r="D417" s="671" t="s">
        <v>184</v>
      </c>
      <c r="E417" s="186" t="s">
        <v>300</v>
      </c>
      <c r="F417" s="186" t="s">
        <v>301</v>
      </c>
      <c r="G417" s="189" t="s">
        <v>1896</v>
      </c>
      <c r="H417" s="187"/>
      <c r="I417" s="193" t="s">
        <v>322</v>
      </c>
      <c r="J417" s="190" t="s">
        <v>6</v>
      </c>
      <c r="K417" s="190" t="s">
        <v>323</v>
      </c>
      <c r="L417" s="189" t="str">
        <f>VLOOKUP(MID(K417,1,4),CódigosRetorno!$A$2:$B$1795,2,FALSE())</f>
        <v>El monto para el redondeo del Importe Total excede el valor permitido</v>
      </c>
      <c r="M417" s="187" t="s">
        <v>8</v>
      </c>
      <c r="N417" s="191"/>
      <c r="O417" s="192"/>
      <c r="P417" s="192"/>
      <c r="Q417" s="192"/>
      <c r="R417" s="192"/>
      <c r="S417" s="192"/>
      <c r="T417" s="192"/>
      <c r="U417" s="192"/>
      <c r="V417" s="192"/>
      <c r="W417" s="192"/>
      <c r="X417" s="192"/>
      <c r="Y417" s="192"/>
      <c r="Z417" s="192"/>
      <c r="AA417" s="192"/>
      <c r="AB417" s="192"/>
      <c r="AC417" s="192"/>
      <c r="AD417" s="192"/>
      <c r="AE417" s="192"/>
      <c r="AF417" s="192"/>
      <c r="AG417" s="192"/>
      <c r="AH417" s="192"/>
      <c r="AI417" s="192"/>
      <c r="AJ417" s="192"/>
      <c r="AK417" s="192"/>
      <c r="AL417" s="192"/>
      <c r="AM417" s="192"/>
      <c r="AN417" s="192"/>
      <c r="AO417" s="192"/>
      <c r="AP417" s="192"/>
      <c r="AQ417" s="192"/>
      <c r="AR417" s="192"/>
      <c r="AS417" s="192"/>
      <c r="AT417" s="192"/>
      <c r="AU417" s="192"/>
      <c r="AV417" s="192"/>
      <c r="AW417" s="192"/>
      <c r="AX417" s="192"/>
      <c r="AY417" s="192"/>
      <c r="AZ417" s="192"/>
      <c r="BA417" s="192"/>
      <c r="BB417" s="192"/>
      <c r="BC417" s="192"/>
      <c r="BD417" s="192"/>
      <c r="BE417" s="192"/>
      <c r="BF417" s="192"/>
      <c r="BG417" s="192"/>
      <c r="BH417" s="192"/>
      <c r="BI417" s="192"/>
      <c r="BJ417" s="192"/>
      <c r="BK417" s="192"/>
      <c r="BL417" s="192"/>
      <c r="BM417" s="192"/>
      <c r="BN417" s="192"/>
      <c r="BO417" s="192"/>
      <c r="BP417" s="192"/>
      <c r="BQ417" s="192"/>
      <c r="BR417" s="192"/>
      <c r="BS417" s="192"/>
      <c r="BT417" s="192"/>
      <c r="BU417" s="192"/>
      <c r="BV417" s="192"/>
      <c r="BW417" s="192"/>
      <c r="BX417" s="192"/>
      <c r="BY417" s="192"/>
      <c r="BZ417" s="192"/>
      <c r="CA417" s="192"/>
      <c r="CB417" s="192"/>
      <c r="CC417" s="192"/>
      <c r="CD417" s="192"/>
      <c r="CE417" s="192"/>
      <c r="CF417" s="192"/>
      <c r="CG417" s="192"/>
      <c r="CH417" s="192"/>
      <c r="CI417" s="192"/>
      <c r="CJ417" s="192"/>
      <c r="CK417" s="192"/>
      <c r="CL417" s="192"/>
      <c r="CM417" s="192"/>
      <c r="CN417" s="192"/>
      <c r="CO417" s="192"/>
      <c r="CP417" s="192"/>
      <c r="CQ417" s="192"/>
      <c r="CR417" s="192"/>
      <c r="CS417" s="192"/>
      <c r="CT417" s="192"/>
      <c r="CU417" s="192"/>
      <c r="CV417" s="192"/>
      <c r="CW417" s="192"/>
      <c r="CX417" s="192"/>
      <c r="CY417" s="192"/>
      <c r="CZ417" s="192"/>
      <c r="DA417" s="192"/>
      <c r="DB417" s="192"/>
      <c r="DC417" s="192"/>
      <c r="DD417" s="192"/>
      <c r="DE417" s="192"/>
      <c r="DF417" s="192"/>
      <c r="DG417" s="192"/>
      <c r="DH417" s="192"/>
      <c r="DI417" s="192"/>
      <c r="DJ417" s="192"/>
      <c r="DK417" s="192"/>
      <c r="DL417" s="192"/>
      <c r="DM417" s="192"/>
      <c r="DN417" s="192"/>
      <c r="DO417" s="192"/>
      <c r="DP417" s="192"/>
      <c r="DQ417" s="192"/>
      <c r="DR417" s="192"/>
      <c r="DS417" s="192"/>
      <c r="DT417" s="192"/>
      <c r="DU417" s="192"/>
      <c r="DV417" s="192"/>
      <c r="DW417" s="192"/>
      <c r="DX417" s="192"/>
      <c r="DY417" s="192"/>
      <c r="DZ417" s="192"/>
      <c r="EA417" s="192"/>
      <c r="EB417" s="192"/>
      <c r="EC417" s="192"/>
      <c r="ED417" s="192"/>
      <c r="EE417" s="192"/>
      <c r="EF417" s="192"/>
      <c r="EG417" s="192"/>
      <c r="EH417" s="192"/>
      <c r="EI417" s="192"/>
      <c r="EJ417" s="192"/>
      <c r="EK417" s="192"/>
      <c r="EL417" s="192"/>
      <c r="EM417" s="192"/>
      <c r="EN417" s="192"/>
      <c r="EO417" s="192"/>
      <c r="EP417" s="192"/>
      <c r="EQ417" s="192"/>
      <c r="ER417" s="192"/>
      <c r="ES417" s="192"/>
      <c r="ET417" s="192"/>
      <c r="EU417" s="192"/>
      <c r="EV417" s="192"/>
      <c r="EW417" s="192"/>
      <c r="EX417" s="192"/>
      <c r="EY417" s="192"/>
      <c r="EZ417" s="192"/>
      <c r="FA417" s="192"/>
      <c r="FB417" s="192"/>
      <c r="FC417" s="192"/>
      <c r="FD417" s="192"/>
      <c r="FE417" s="192"/>
      <c r="FF417" s="192"/>
      <c r="FG417" s="192"/>
      <c r="FH417" s="192"/>
      <c r="FI417" s="192"/>
      <c r="FJ417" s="192"/>
      <c r="FK417" s="192"/>
      <c r="FL417" s="192"/>
      <c r="FM417" s="192"/>
      <c r="FN417" s="192"/>
      <c r="FO417" s="192"/>
      <c r="FP417" s="192"/>
      <c r="FQ417" s="192"/>
      <c r="FR417" s="192"/>
      <c r="FS417" s="192"/>
      <c r="FT417" s="192"/>
      <c r="FU417" s="192"/>
      <c r="FV417" s="192"/>
      <c r="FW417" s="192"/>
      <c r="FX417" s="192"/>
      <c r="FY417" s="192"/>
      <c r="FZ417" s="192"/>
      <c r="GA417" s="192"/>
      <c r="GB417" s="192"/>
      <c r="GC417" s="192"/>
      <c r="GD417" s="192"/>
      <c r="GE417" s="192"/>
      <c r="GF417" s="192"/>
      <c r="GG417" s="192"/>
      <c r="GH417" s="192"/>
      <c r="GI417" s="192"/>
      <c r="GJ417" s="192"/>
      <c r="GK417" s="192"/>
      <c r="GL417" s="192"/>
      <c r="GM417" s="192"/>
      <c r="GN417" s="192"/>
      <c r="GO417" s="192"/>
      <c r="GP417" s="192"/>
      <c r="GQ417" s="192"/>
      <c r="GR417" s="192"/>
      <c r="GS417" s="192"/>
      <c r="GT417" s="192"/>
      <c r="GU417" s="192"/>
      <c r="GV417" s="192"/>
      <c r="GW417" s="192"/>
      <c r="GX417" s="192"/>
      <c r="GY417" s="192"/>
      <c r="GZ417" s="192"/>
      <c r="HA417" s="192"/>
      <c r="HB417" s="192"/>
      <c r="HC417" s="192"/>
      <c r="HD417" s="192"/>
      <c r="HE417" s="192"/>
      <c r="HF417" s="192"/>
      <c r="HG417" s="192"/>
      <c r="HH417" s="192"/>
      <c r="HI417" s="192"/>
      <c r="HJ417" s="192"/>
      <c r="HK417" s="192"/>
      <c r="HL417" s="192"/>
      <c r="HM417" s="192"/>
      <c r="HN417" s="192"/>
      <c r="HO417" s="192"/>
      <c r="HP417" s="192"/>
      <c r="HQ417" s="192"/>
      <c r="HR417" s="192"/>
      <c r="HS417" s="192"/>
      <c r="HT417" s="192"/>
      <c r="HU417" s="192"/>
      <c r="HV417" s="192"/>
      <c r="HW417" s="192"/>
      <c r="HX417" s="192"/>
      <c r="HY417" s="192"/>
      <c r="HZ417" s="192"/>
      <c r="IA417" s="192"/>
      <c r="IB417" s="192"/>
      <c r="IC417" s="192"/>
      <c r="ID417" s="192"/>
      <c r="IE417" s="192"/>
      <c r="IF417" s="192"/>
      <c r="IG417" s="192"/>
      <c r="IH417" s="192"/>
      <c r="II417" s="192"/>
      <c r="IJ417" s="192"/>
      <c r="IK417" s="192"/>
      <c r="IL417" s="192"/>
      <c r="IM417" s="192"/>
      <c r="IN417" s="192"/>
      <c r="IO417" s="192"/>
      <c r="IP417" s="192"/>
      <c r="IQ417" s="192"/>
      <c r="IR417" s="192"/>
      <c r="IS417" s="192"/>
      <c r="IT417" s="192"/>
      <c r="IU417" s="192"/>
      <c r="IV417" s="192"/>
      <c r="IW417" s="192"/>
      <c r="IX417" s="192"/>
      <c r="IY417" s="192"/>
      <c r="IZ417" s="192"/>
      <c r="JA417" s="192"/>
      <c r="JB417" s="192"/>
      <c r="JC417" s="192"/>
      <c r="JD417" s="192"/>
      <c r="JE417" s="192"/>
      <c r="JF417" s="192"/>
      <c r="JG417" s="192"/>
      <c r="JH417" s="192"/>
      <c r="JI417" s="192"/>
      <c r="JJ417" s="192"/>
      <c r="JK417" s="192"/>
      <c r="JL417" s="192"/>
      <c r="JM417" s="192"/>
      <c r="JN417" s="192"/>
      <c r="JO417" s="192"/>
      <c r="JP417" s="192"/>
      <c r="JQ417" s="192"/>
      <c r="JR417" s="192"/>
      <c r="JS417" s="192"/>
      <c r="JT417" s="192"/>
      <c r="JU417" s="192"/>
      <c r="JV417" s="192"/>
      <c r="JW417" s="192"/>
      <c r="JX417" s="192"/>
      <c r="JY417" s="192"/>
      <c r="JZ417" s="192"/>
      <c r="KA417" s="192"/>
      <c r="KB417" s="192"/>
      <c r="KC417" s="192"/>
      <c r="KD417" s="192"/>
      <c r="KE417" s="192"/>
      <c r="KF417" s="192"/>
      <c r="KG417" s="192"/>
      <c r="KH417" s="192"/>
      <c r="KI417" s="192"/>
      <c r="KJ417" s="192"/>
      <c r="KK417" s="192"/>
      <c r="KL417" s="192"/>
      <c r="KM417" s="192"/>
      <c r="KN417" s="192"/>
      <c r="KO417" s="192"/>
      <c r="KP417" s="192"/>
      <c r="KQ417" s="192"/>
      <c r="KR417" s="192"/>
      <c r="KS417" s="192"/>
      <c r="KT417" s="192"/>
      <c r="KU417" s="192"/>
      <c r="KV417" s="192"/>
      <c r="KW417" s="192"/>
      <c r="KX417" s="192"/>
      <c r="KY417" s="192"/>
      <c r="KZ417" s="192"/>
      <c r="LA417" s="192"/>
      <c r="LB417" s="192"/>
      <c r="LC417" s="192"/>
      <c r="LD417" s="192"/>
      <c r="LE417" s="192"/>
      <c r="LF417" s="192"/>
      <c r="LG417" s="192"/>
      <c r="LH417" s="192"/>
      <c r="LI417" s="192"/>
      <c r="LJ417" s="192"/>
      <c r="LK417" s="192"/>
      <c r="LL417" s="192"/>
      <c r="LM417" s="192"/>
      <c r="LN417" s="192"/>
      <c r="LO417" s="192"/>
      <c r="LP417" s="192"/>
      <c r="LQ417" s="192"/>
      <c r="LR417" s="192"/>
      <c r="LS417" s="192"/>
      <c r="LT417" s="192"/>
      <c r="LU417" s="192"/>
      <c r="LV417" s="192"/>
      <c r="LW417" s="192"/>
      <c r="LX417" s="192"/>
      <c r="LY417" s="192"/>
      <c r="LZ417" s="192"/>
      <c r="MA417" s="192"/>
      <c r="MB417" s="192"/>
      <c r="MC417" s="192"/>
      <c r="MD417" s="192"/>
      <c r="ME417" s="192"/>
      <c r="MF417" s="192"/>
      <c r="MG417" s="192"/>
      <c r="MH417" s="192"/>
      <c r="MI417" s="192"/>
      <c r="MJ417" s="192"/>
      <c r="MK417" s="192"/>
      <c r="ML417" s="192"/>
      <c r="MM417" s="192"/>
      <c r="MN417" s="192"/>
      <c r="MO417" s="192"/>
      <c r="MP417" s="192"/>
      <c r="MQ417" s="192"/>
      <c r="MR417" s="192"/>
      <c r="MS417" s="192"/>
      <c r="MT417" s="192"/>
      <c r="MU417" s="192"/>
      <c r="MV417" s="192"/>
      <c r="MW417" s="192"/>
      <c r="MX417" s="192"/>
      <c r="MY417" s="192"/>
      <c r="MZ417" s="192"/>
      <c r="NA417" s="192"/>
      <c r="NB417" s="192"/>
      <c r="NC417" s="192"/>
      <c r="ND417" s="192"/>
      <c r="NE417" s="192"/>
      <c r="NF417" s="192"/>
      <c r="NG417" s="192"/>
      <c r="NH417" s="192"/>
      <c r="NI417" s="192"/>
      <c r="NJ417" s="192"/>
      <c r="NK417" s="192"/>
      <c r="NL417" s="192"/>
      <c r="NM417" s="192"/>
      <c r="NN417" s="192"/>
      <c r="NO417" s="192"/>
      <c r="NP417" s="192"/>
      <c r="NQ417" s="192"/>
      <c r="NR417" s="192"/>
      <c r="NS417" s="192"/>
      <c r="NT417" s="192"/>
      <c r="NU417" s="192"/>
      <c r="NV417" s="192"/>
      <c r="NW417" s="192"/>
      <c r="NX417" s="192"/>
      <c r="NY417" s="192"/>
      <c r="NZ417" s="192"/>
      <c r="OA417" s="192"/>
      <c r="OB417" s="192"/>
      <c r="OC417" s="192"/>
      <c r="OD417" s="192"/>
      <c r="OE417" s="192"/>
      <c r="OF417" s="192"/>
      <c r="OG417" s="192"/>
      <c r="OH417" s="192"/>
      <c r="OI417" s="192"/>
      <c r="OJ417" s="192"/>
      <c r="OK417" s="192"/>
      <c r="OL417" s="192"/>
      <c r="OM417" s="192"/>
      <c r="ON417" s="192"/>
      <c r="OO417" s="192"/>
      <c r="OP417" s="192"/>
      <c r="OQ417" s="192"/>
      <c r="OR417" s="192"/>
      <c r="OS417" s="192"/>
      <c r="OT417" s="192"/>
      <c r="OU417" s="192"/>
      <c r="OV417" s="192"/>
      <c r="OW417" s="192"/>
      <c r="OX417" s="192"/>
      <c r="OY417" s="192"/>
      <c r="OZ417" s="192"/>
      <c r="PA417" s="192"/>
      <c r="PB417" s="192"/>
      <c r="PC417" s="192"/>
      <c r="PD417" s="192"/>
      <c r="PE417" s="192"/>
      <c r="PF417" s="192"/>
      <c r="PG417" s="192"/>
      <c r="PH417" s="192"/>
      <c r="PI417" s="192"/>
      <c r="PJ417" s="192"/>
      <c r="PK417" s="192"/>
      <c r="PL417" s="192"/>
      <c r="PM417" s="192"/>
      <c r="PN417" s="192"/>
      <c r="PO417" s="192"/>
      <c r="PP417" s="192"/>
      <c r="PQ417" s="192"/>
      <c r="PR417" s="192"/>
      <c r="PS417" s="192"/>
      <c r="PT417" s="192"/>
      <c r="PU417" s="192"/>
      <c r="PV417" s="192"/>
      <c r="PW417" s="192"/>
      <c r="PX417" s="192"/>
      <c r="PY417" s="192"/>
      <c r="PZ417" s="192"/>
      <c r="QA417" s="192"/>
      <c r="QB417" s="192"/>
      <c r="QC417" s="192"/>
      <c r="QD417" s="192"/>
      <c r="QE417" s="192"/>
      <c r="QF417" s="192"/>
      <c r="QG417" s="192"/>
      <c r="QH417" s="192"/>
      <c r="QI417" s="192"/>
      <c r="QJ417" s="192"/>
      <c r="QK417" s="192"/>
      <c r="QL417" s="192"/>
      <c r="QM417" s="192"/>
      <c r="QN417" s="192"/>
      <c r="QO417" s="192"/>
      <c r="QP417" s="192"/>
      <c r="QQ417" s="192"/>
      <c r="QR417" s="192"/>
      <c r="QS417" s="192"/>
      <c r="QT417" s="192"/>
      <c r="QU417" s="192"/>
      <c r="QV417" s="192"/>
      <c r="QW417" s="192"/>
      <c r="QX417" s="192"/>
      <c r="QY417" s="192"/>
      <c r="QZ417" s="192"/>
      <c r="RA417" s="192"/>
      <c r="RB417" s="192"/>
      <c r="RC417" s="192"/>
      <c r="RD417" s="192"/>
      <c r="RE417" s="192"/>
      <c r="RF417" s="192"/>
      <c r="RG417" s="192"/>
      <c r="RH417" s="192"/>
      <c r="RI417" s="192"/>
      <c r="RJ417" s="192"/>
      <c r="RK417" s="192"/>
      <c r="RL417" s="192"/>
      <c r="RM417" s="192"/>
      <c r="RN417" s="192"/>
      <c r="RO417" s="192"/>
      <c r="RP417" s="192"/>
      <c r="RQ417" s="192"/>
      <c r="RR417" s="192"/>
      <c r="RS417" s="192"/>
      <c r="RT417" s="192"/>
      <c r="RU417" s="192"/>
      <c r="RV417" s="192"/>
      <c r="RW417" s="192"/>
      <c r="RX417" s="192"/>
      <c r="RY417" s="192"/>
      <c r="RZ417" s="192"/>
      <c r="SA417" s="192"/>
      <c r="SB417" s="192"/>
      <c r="SC417" s="192"/>
      <c r="SD417" s="192"/>
      <c r="SE417" s="192"/>
      <c r="SF417" s="192"/>
      <c r="SG417" s="192"/>
      <c r="SH417" s="192"/>
      <c r="SI417" s="192"/>
      <c r="SJ417" s="192"/>
      <c r="SK417" s="192"/>
      <c r="SL417" s="192"/>
      <c r="SM417" s="192"/>
      <c r="SN417" s="192"/>
      <c r="SO417" s="192"/>
      <c r="SP417" s="192"/>
      <c r="SQ417" s="192"/>
      <c r="SR417" s="192"/>
      <c r="SS417" s="192"/>
      <c r="ST417" s="192"/>
      <c r="SU417" s="192"/>
      <c r="SV417" s="192"/>
      <c r="SW417" s="192"/>
      <c r="SX417" s="192"/>
      <c r="SY417" s="192"/>
      <c r="SZ417" s="192"/>
      <c r="TA417" s="192"/>
      <c r="TB417" s="192"/>
      <c r="TC417" s="192"/>
      <c r="TD417" s="192"/>
      <c r="TE417" s="192"/>
      <c r="TF417" s="192"/>
      <c r="TG417" s="192"/>
      <c r="TH417" s="192"/>
      <c r="TI417" s="192"/>
      <c r="TJ417" s="192"/>
      <c r="TK417" s="192"/>
      <c r="TL417" s="192"/>
      <c r="TM417" s="192"/>
      <c r="TN417" s="192"/>
      <c r="TO417" s="192"/>
      <c r="TP417" s="192"/>
      <c r="TQ417" s="192"/>
      <c r="TR417" s="192"/>
      <c r="TS417" s="192"/>
      <c r="TT417" s="192"/>
      <c r="TU417" s="192"/>
      <c r="TV417" s="192"/>
      <c r="TW417" s="192"/>
      <c r="TX417" s="192"/>
      <c r="TY417" s="192"/>
      <c r="TZ417" s="192"/>
      <c r="UA417" s="192"/>
      <c r="UB417" s="192"/>
      <c r="UC417" s="192"/>
      <c r="UD417" s="192"/>
      <c r="UE417" s="192"/>
      <c r="UF417" s="192"/>
      <c r="UG417" s="192"/>
      <c r="UH417" s="192"/>
      <c r="UI417" s="192"/>
      <c r="UJ417" s="192"/>
      <c r="UK417" s="192"/>
      <c r="UL417" s="192"/>
      <c r="UM417" s="192"/>
      <c r="UN417" s="192"/>
      <c r="UO417" s="192"/>
      <c r="UP417" s="192"/>
      <c r="UQ417" s="192"/>
      <c r="UR417" s="192"/>
      <c r="US417" s="192"/>
      <c r="UT417" s="192"/>
      <c r="UU417" s="192"/>
      <c r="UV417" s="192"/>
      <c r="UW417" s="192"/>
      <c r="UX417" s="192"/>
      <c r="UY417" s="192"/>
      <c r="UZ417" s="192"/>
      <c r="VA417" s="192"/>
      <c r="VB417" s="192"/>
      <c r="VC417" s="192"/>
      <c r="VD417" s="192"/>
      <c r="VE417" s="192"/>
      <c r="VF417" s="192"/>
      <c r="VG417" s="192"/>
      <c r="VH417" s="192"/>
      <c r="VI417" s="192"/>
      <c r="VJ417" s="192"/>
      <c r="VK417" s="192"/>
      <c r="VL417" s="192"/>
      <c r="VM417" s="192"/>
      <c r="VN417" s="192"/>
      <c r="VO417" s="192"/>
      <c r="VP417" s="192"/>
      <c r="VQ417" s="192"/>
      <c r="VR417" s="192"/>
      <c r="VS417" s="192"/>
      <c r="VT417" s="192"/>
      <c r="VU417" s="192"/>
      <c r="VV417" s="192"/>
      <c r="VW417" s="192"/>
      <c r="VX417" s="192"/>
      <c r="VY417" s="192"/>
      <c r="VZ417" s="192"/>
      <c r="WA417" s="192"/>
      <c r="WB417" s="192"/>
      <c r="WC417" s="192"/>
      <c r="WD417" s="192"/>
      <c r="WE417" s="192"/>
      <c r="WF417" s="192"/>
      <c r="WG417" s="192"/>
      <c r="WH417" s="192"/>
      <c r="WI417" s="192"/>
      <c r="WJ417" s="192"/>
      <c r="WK417" s="192"/>
      <c r="WL417" s="192"/>
      <c r="WM417" s="192"/>
      <c r="WN417" s="192"/>
      <c r="WO417" s="192"/>
      <c r="WP417" s="192"/>
      <c r="WQ417" s="192"/>
      <c r="WR417" s="192"/>
      <c r="WS417" s="192"/>
      <c r="WT417" s="192"/>
      <c r="WU417" s="192"/>
      <c r="WV417" s="192"/>
      <c r="WW417" s="192"/>
      <c r="WX417" s="192"/>
      <c r="WY417" s="192"/>
      <c r="WZ417" s="192"/>
      <c r="XA417" s="192"/>
      <c r="XB417" s="192"/>
      <c r="XC417" s="192"/>
      <c r="XD417" s="192"/>
      <c r="XE417" s="192"/>
      <c r="XF417" s="192"/>
      <c r="XG417" s="192"/>
      <c r="XH417" s="192"/>
      <c r="XI417" s="192"/>
      <c r="XJ417" s="192"/>
      <c r="XK417" s="192"/>
      <c r="XL417" s="192"/>
      <c r="XM417" s="192"/>
      <c r="XN417" s="192"/>
      <c r="XO417" s="192"/>
      <c r="XP417" s="192"/>
      <c r="XQ417" s="192"/>
      <c r="XR417" s="192"/>
      <c r="XS417" s="192"/>
      <c r="XT417" s="192"/>
      <c r="XU417" s="192"/>
      <c r="XV417" s="192"/>
      <c r="XW417" s="192"/>
      <c r="XX417" s="192"/>
      <c r="XY417" s="192"/>
      <c r="XZ417" s="192"/>
      <c r="YA417" s="192"/>
      <c r="YB417" s="192"/>
      <c r="YC417" s="192"/>
      <c r="YD417" s="192"/>
      <c r="YE417" s="192"/>
      <c r="YF417" s="192"/>
      <c r="YG417" s="192"/>
      <c r="YH417" s="192"/>
      <c r="YI417" s="192"/>
      <c r="YJ417" s="192"/>
      <c r="YK417" s="192"/>
      <c r="YL417" s="192"/>
      <c r="YM417" s="192"/>
      <c r="YN417" s="192"/>
      <c r="YO417" s="192"/>
      <c r="YP417" s="192"/>
      <c r="YQ417" s="192"/>
      <c r="YR417" s="192"/>
      <c r="YS417" s="192"/>
      <c r="YT417" s="192"/>
      <c r="YU417" s="192"/>
      <c r="YV417" s="192"/>
      <c r="YW417" s="192"/>
      <c r="YX417" s="192"/>
      <c r="YY417" s="192"/>
      <c r="YZ417" s="192"/>
      <c r="ZA417" s="192"/>
      <c r="ZB417" s="192"/>
      <c r="ZC417" s="192"/>
      <c r="ZD417" s="192"/>
      <c r="ZE417" s="192"/>
      <c r="ZF417" s="192"/>
      <c r="ZG417" s="192"/>
      <c r="ZH417" s="192"/>
      <c r="ZI417" s="192"/>
      <c r="ZJ417" s="192"/>
      <c r="ZK417" s="192"/>
      <c r="ZL417" s="192"/>
      <c r="ZM417" s="192"/>
      <c r="ZN417" s="192"/>
      <c r="ZO417" s="192"/>
      <c r="ZP417" s="192"/>
      <c r="ZQ417" s="192"/>
      <c r="ZR417" s="192"/>
      <c r="ZS417" s="192"/>
      <c r="ZT417" s="192"/>
      <c r="ZU417" s="192"/>
      <c r="ZV417" s="192"/>
      <c r="ZW417" s="192"/>
      <c r="ZX417" s="192"/>
      <c r="ZY417" s="192"/>
      <c r="ZZ417" s="192"/>
      <c r="AAA417" s="192"/>
      <c r="AAB417" s="192"/>
      <c r="AAC417" s="192"/>
      <c r="AAD417" s="192"/>
      <c r="AAE417" s="192"/>
      <c r="AAF417" s="192"/>
      <c r="AAG417" s="192"/>
      <c r="AAH417" s="192"/>
      <c r="AAI417" s="192"/>
      <c r="AAJ417" s="192"/>
      <c r="AAK417" s="192"/>
      <c r="AAL417" s="192"/>
      <c r="AAM417" s="192"/>
      <c r="AAN417" s="192"/>
      <c r="AAO417" s="192"/>
      <c r="AAP417" s="192"/>
      <c r="AAQ417" s="192"/>
      <c r="AAR417" s="192"/>
      <c r="AAS417" s="192"/>
      <c r="AAT417" s="192"/>
      <c r="AAU417" s="192"/>
      <c r="AAV417" s="192"/>
      <c r="AAW417" s="192"/>
      <c r="AAX417" s="192"/>
      <c r="AAY417" s="192"/>
      <c r="AAZ417" s="192"/>
      <c r="ABA417" s="192"/>
      <c r="ABB417" s="192"/>
      <c r="ABC417" s="192"/>
      <c r="ABD417" s="192"/>
      <c r="ABE417" s="192"/>
      <c r="ABF417" s="192"/>
      <c r="ABG417" s="192"/>
      <c r="ABH417" s="192"/>
      <c r="ABI417" s="192"/>
      <c r="ABJ417" s="192"/>
      <c r="ABK417" s="192"/>
      <c r="ABL417" s="192"/>
      <c r="ABM417" s="192"/>
      <c r="ABN417" s="192"/>
      <c r="ABO417" s="192"/>
      <c r="ABP417" s="192"/>
      <c r="ABQ417" s="192"/>
      <c r="ABR417" s="192"/>
      <c r="ABS417" s="192"/>
      <c r="ABT417" s="192"/>
      <c r="ABU417" s="192"/>
      <c r="ABV417" s="192"/>
      <c r="ABW417" s="192"/>
      <c r="ABX417" s="192"/>
      <c r="ABY417" s="192"/>
      <c r="ABZ417" s="192"/>
      <c r="ACA417" s="192"/>
      <c r="ACB417" s="192"/>
      <c r="ACC417" s="192"/>
      <c r="ACD417" s="192"/>
      <c r="ACE417" s="192"/>
      <c r="ACF417" s="192"/>
      <c r="ACG417" s="192"/>
      <c r="ACH417" s="192"/>
      <c r="ACI417" s="192"/>
      <c r="ACJ417" s="192"/>
      <c r="ACK417" s="192"/>
      <c r="ACL417" s="192"/>
      <c r="ACM417" s="192"/>
      <c r="ACN417" s="192"/>
      <c r="ACO417" s="192"/>
      <c r="ACP417" s="192"/>
      <c r="ACQ417" s="192"/>
      <c r="ACR417" s="192"/>
      <c r="ACS417" s="192"/>
      <c r="ACT417" s="192"/>
      <c r="ACU417" s="192"/>
      <c r="ACV417" s="192"/>
      <c r="ACW417" s="192"/>
      <c r="ACX417" s="192"/>
      <c r="ACY417" s="192"/>
      <c r="ACZ417" s="192"/>
      <c r="ADA417" s="192"/>
      <c r="ADB417" s="192"/>
      <c r="ADC417" s="192"/>
      <c r="ADD417" s="192"/>
      <c r="ADE417" s="192"/>
      <c r="ADF417" s="192"/>
      <c r="ADG417" s="192"/>
      <c r="ADH417" s="192"/>
      <c r="ADI417" s="192"/>
      <c r="ADJ417" s="192"/>
      <c r="ADK417" s="192"/>
      <c r="ADL417" s="192"/>
      <c r="ADM417" s="192"/>
      <c r="ADN417" s="192"/>
      <c r="ADO417" s="192"/>
      <c r="ADP417" s="192"/>
      <c r="ADQ417" s="192"/>
      <c r="ADR417" s="192"/>
      <c r="ADS417" s="192"/>
      <c r="ADT417" s="192"/>
      <c r="ADU417" s="192"/>
      <c r="ADV417" s="192"/>
      <c r="ADW417" s="192"/>
      <c r="ADX417" s="192"/>
      <c r="ADY417" s="192"/>
      <c r="ADZ417" s="192"/>
      <c r="AEA417" s="192"/>
      <c r="AEB417" s="192"/>
      <c r="AEC417" s="192"/>
      <c r="AED417" s="192"/>
      <c r="AEE417" s="192"/>
      <c r="AEF417" s="192"/>
      <c r="AEG417" s="192"/>
      <c r="AEH417" s="192"/>
      <c r="AEI417" s="192"/>
      <c r="AEJ417" s="192"/>
      <c r="AEK417" s="192"/>
      <c r="AEL417" s="192"/>
      <c r="AEM417" s="192"/>
      <c r="AEN417" s="192"/>
      <c r="AEO417" s="192"/>
      <c r="AEP417" s="192"/>
      <c r="AEQ417" s="192"/>
      <c r="AER417" s="192"/>
      <c r="AES417" s="192"/>
      <c r="AET417" s="192"/>
      <c r="AEU417" s="192"/>
      <c r="AEV417" s="192"/>
      <c r="AEW417" s="192"/>
      <c r="AEX417" s="192"/>
      <c r="AEY417" s="192"/>
      <c r="AEZ417" s="192"/>
      <c r="AFA417" s="192"/>
      <c r="AFB417" s="192"/>
      <c r="AFC417" s="192"/>
      <c r="AFD417" s="192"/>
      <c r="AFE417" s="192"/>
      <c r="AFF417" s="192"/>
      <c r="AFG417" s="192"/>
      <c r="AFH417" s="192"/>
      <c r="AFI417" s="192"/>
      <c r="AFJ417" s="192"/>
      <c r="AFK417" s="192"/>
      <c r="AFL417" s="192"/>
      <c r="AFM417" s="192"/>
      <c r="AFN417" s="192"/>
      <c r="AFO417" s="192"/>
      <c r="AFP417" s="192"/>
      <c r="AFQ417" s="192"/>
      <c r="AFR417" s="192"/>
      <c r="AFS417" s="192"/>
      <c r="AFT417" s="192"/>
      <c r="AFU417" s="192"/>
      <c r="AFV417" s="192"/>
      <c r="AFW417" s="192"/>
      <c r="AFX417" s="192"/>
      <c r="AFY417" s="192"/>
      <c r="AFZ417" s="192"/>
      <c r="AGA417" s="192"/>
      <c r="AGB417" s="192"/>
      <c r="AGC417" s="192"/>
      <c r="AGD417" s="192"/>
      <c r="AGE417" s="192"/>
      <c r="AGF417" s="192"/>
      <c r="AGG417" s="192"/>
      <c r="AGH417" s="192"/>
      <c r="AGI417" s="192"/>
      <c r="AGJ417" s="192"/>
      <c r="AGK417" s="192"/>
      <c r="AGL417" s="192"/>
      <c r="AGM417" s="192"/>
      <c r="AGN417" s="192"/>
      <c r="AGO417" s="192"/>
      <c r="AGP417" s="192"/>
      <c r="AGQ417" s="192"/>
      <c r="AGR417" s="192"/>
      <c r="AGS417" s="192"/>
      <c r="AGT417" s="192"/>
      <c r="AGU417" s="192"/>
      <c r="AGV417" s="192"/>
      <c r="AGW417" s="192"/>
      <c r="AGX417" s="192"/>
      <c r="AGY417" s="192"/>
      <c r="AGZ417" s="192"/>
      <c r="AHA417" s="192"/>
      <c r="AHB417" s="192"/>
      <c r="AHC417" s="192"/>
      <c r="AHD417" s="192"/>
      <c r="AHE417" s="192"/>
      <c r="AHF417" s="192"/>
      <c r="AHG417" s="192"/>
      <c r="AHH417" s="192"/>
      <c r="AHI417" s="192"/>
      <c r="AHJ417" s="192"/>
      <c r="AHK417" s="192"/>
      <c r="AHL417" s="192"/>
      <c r="AHM417" s="192"/>
      <c r="AHN417" s="192"/>
      <c r="AHO417" s="192"/>
      <c r="AHP417" s="192"/>
      <c r="AHQ417" s="192"/>
      <c r="AHR417" s="192"/>
      <c r="AHS417" s="192"/>
      <c r="AHT417" s="192"/>
      <c r="AHU417" s="192"/>
      <c r="AHV417" s="192"/>
      <c r="AHW417" s="192"/>
      <c r="AHX417" s="192"/>
      <c r="AHY417" s="192"/>
      <c r="AHZ417" s="192"/>
      <c r="AIA417" s="192"/>
      <c r="AIB417" s="192"/>
      <c r="AIC417" s="192"/>
      <c r="AID417" s="192"/>
      <c r="AIE417" s="192"/>
      <c r="AIF417" s="192"/>
      <c r="AIG417" s="192"/>
      <c r="AIH417" s="192"/>
      <c r="AII417" s="192"/>
      <c r="AIJ417" s="192"/>
      <c r="AIK417" s="192"/>
      <c r="AIL417" s="192"/>
      <c r="AIM417" s="192"/>
      <c r="AIN417" s="192"/>
      <c r="AIO417" s="192"/>
      <c r="AIP417" s="192"/>
      <c r="AIQ417" s="192"/>
      <c r="AIR417" s="192"/>
      <c r="AIS417" s="192"/>
      <c r="AIT417" s="192"/>
      <c r="AIU417" s="192"/>
      <c r="AIV417" s="192"/>
      <c r="AIW417" s="192"/>
      <c r="AIX417" s="192"/>
      <c r="AIY417" s="192"/>
      <c r="AIZ417" s="192"/>
      <c r="AJA417" s="192"/>
      <c r="AJB417" s="192"/>
      <c r="AJC417" s="192"/>
      <c r="AJD417" s="192"/>
      <c r="AJE417" s="192"/>
      <c r="AJF417" s="192"/>
      <c r="AJG417" s="192"/>
      <c r="AJH417" s="192"/>
      <c r="AJI417" s="192"/>
      <c r="AJJ417" s="192"/>
      <c r="AJK417" s="192"/>
      <c r="AJL417" s="192"/>
      <c r="AJM417" s="192"/>
      <c r="AJN417" s="192"/>
      <c r="AJO417" s="192"/>
      <c r="AJP417" s="192"/>
      <c r="AJQ417" s="192"/>
      <c r="AJR417" s="192"/>
      <c r="AJS417" s="192"/>
      <c r="AJT417" s="192"/>
      <c r="AJU417" s="192"/>
      <c r="AJV417" s="192"/>
      <c r="AJW417" s="192"/>
      <c r="AJX417" s="192"/>
      <c r="AJY417" s="192"/>
      <c r="AJZ417" s="192"/>
      <c r="AKA417" s="192"/>
      <c r="AKB417" s="192"/>
      <c r="AKC417" s="192"/>
      <c r="AKD417" s="192"/>
      <c r="AKE417" s="192"/>
      <c r="AKF417" s="192"/>
      <c r="AKG417" s="192"/>
      <c r="AKH417" s="192"/>
      <c r="AKI417" s="192"/>
      <c r="AKJ417" s="192"/>
      <c r="AKK417" s="192"/>
      <c r="AKL417" s="192"/>
      <c r="AKM417" s="192"/>
      <c r="AKN417" s="192"/>
      <c r="AKO417" s="192"/>
      <c r="AKP417" s="192"/>
      <c r="AKQ417" s="192"/>
      <c r="AKR417" s="192"/>
      <c r="AKS417" s="192"/>
      <c r="AKT417" s="192"/>
      <c r="AKU417" s="192"/>
      <c r="AKV417" s="192"/>
      <c r="AKW417" s="192"/>
      <c r="AKX417" s="192"/>
      <c r="AKY417" s="192"/>
      <c r="AKZ417" s="192"/>
      <c r="ALA417" s="192"/>
      <c r="ALB417" s="192"/>
      <c r="ALC417" s="192"/>
      <c r="ALD417" s="192"/>
      <c r="ALE417" s="192"/>
      <c r="ALF417" s="192"/>
      <c r="ALG417" s="192"/>
      <c r="ALH417" s="192"/>
      <c r="ALI417" s="192"/>
      <c r="ALJ417" s="192"/>
      <c r="ALK417" s="192"/>
      <c r="ALL417" s="192"/>
      <c r="ALM417" s="192"/>
      <c r="ALN417" s="192"/>
      <c r="ALO417" s="192"/>
      <c r="ALP417" s="192"/>
      <c r="ALQ417" s="192"/>
      <c r="ALR417" s="192"/>
      <c r="ALS417" s="192"/>
      <c r="ALT417" s="192"/>
      <c r="ALU417" s="192"/>
      <c r="ALV417" s="192"/>
      <c r="ALW417" s="192"/>
      <c r="ALX417" s="192"/>
      <c r="ALY417" s="192"/>
      <c r="ALZ417" s="192"/>
      <c r="AMA417" s="192"/>
      <c r="AMB417" s="192"/>
      <c r="AMC417" s="192"/>
      <c r="AMD417" s="192"/>
      <c r="AME417" s="192"/>
      <c r="AMF417" s="192"/>
      <c r="AMG417" s="192"/>
      <c r="AMH417" s="192"/>
      <c r="AMI417" s="192"/>
      <c r="AMJ417" s="192"/>
    </row>
    <row r="418" spans="1:1024" s="220" customFormat="1" ht="36" x14ac:dyDescent="0.25">
      <c r="A418" s="672"/>
      <c r="B418" s="675"/>
      <c r="C418" s="671"/>
      <c r="D418" s="671"/>
      <c r="E418" s="186" t="s">
        <v>144</v>
      </c>
      <c r="F418" s="186" t="s">
        <v>308</v>
      </c>
      <c r="G418" s="189" t="s">
        <v>1575</v>
      </c>
      <c r="H418" s="187"/>
      <c r="I418" s="193" t="s">
        <v>1598</v>
      </c>
      <c r="J418" s="190" t="s">
        <v>6</v>
      </c>
      <c r="K418" s="188" t="s">
        <v>1074</v>
      </c>
      <c r="L418" s="189" t="str">
        <f>VLOOKUP(K418,CódigosRetorno!$A$2:$B$1795,2,FALSE())</f>
        <v>La moneda debe ser la misma en todo el documento. Salvo las percepciones que sólo son en moneda nacional</v>
      </c>
      <c r="M418" s="187" t="s">
        <v>1297</v>
      </c>
      <c r="N418" s="191"/>
      <c r="O418" s="192"/>
      <c r="P418" s="192"/>
      <c r="Q418" s="192"/>
      <c r="R418" s="192"/>
      <c r="S418" s="192"/>
      <c r="T418" s="192"/>
      <c r="U418" s="192"/>
      <c r="V418" s="192"/>
      <c r="W418" s="192"/>
      <c r="X418" s="192"/>
      <c r="Y418" s="192"/>
      <c r="Z418" s="192"/>
      <c r="AA418" s="192"/>
      <c r="AB418" s="192"/>
      <c r="AC418" s="192"/>
      <c r="AD418" s="192"/>
      <c r="AE418" s="192"/>
      <c r="AF418" s="192"/>
      <c r="AG418" s="192"/>
      <c r="AH418" s="192"/>
      <c r="AI418" s="192"/>
      <c r="AJ418" s="192"/>
      <c r="AK418" s="192"/>
      <c r="AL418" s="192"/>
      <c r="AM418" s="192"/>
      <c r="AN418" s="192"/>
      <c r="AO418" s="192"/>
      <c r="AP418" s="192"/>
      <c r="AQ418" s="192"/>
      <c r="AR418" s="192"/>
      <c r="AS418" s="192"/>
      <c r="AT418" s="192"/>
      <c r="AU418" s="192"/>
      <c r="AV418" s="192"/>
      <c r="AW418" s="192"/>
      <c r="AX418" s="192"/>
      <c r="AY418" s="192"/>
      <c r="AZ418" s="192"/>
      <c r="BA418" s="192"/>
      <c r="BB418" s="192"/>
      <c r="BC418" s="192"/>
      <c r="BD418" s="192"/>
      <c r="BE418" s="192"/>
      <c r="BF418" s="192"/>
      <c r="BG418" s="192"/>
      <c r="BH418" s="192"/>
      <c r="BI418" s="192"/>
      <c r="BJ418" s="192"/>
      <c r="BK418" s="192"/>
      <c r="BL418" s="192"/>
      <c r="BM418" s="192"/>
      <c r="BN418" s="192"/>
      <c r="BO418" s="192"/>
      <c r="BP418" s="192"/>
      <c r="BQ418" s="192"/>
      <c r="BR418" s="192"/>
      <c r="BS418" s="192"/>
      <c r="BT418" s="192"/>
      <c r="BU418" s="192"/>
      <c r="BV418" s="192"/>
      <c r="BW418" s="192"/>
      <c r="BX418" s="192"/>
      <c r="BY418" s="192"/>
      <c r="BZ418" s="192"/>
      <c r="CA418" s="192"/>
      <c r="CB418" s="192"/>
      <c r="CC418" s="192"/>
      <c r="CD418" s="192"/>
      <c r="CE418" s="192"/>
      <c r="CF418" s="192"/>
      <c r="CG418" s="192"/>
      <c r="CH418" s="192"/>
      <c r="CI418" s="192"/>
      <c r="CJ418" s="192"/>
      <c r="CK418" s="192"/>
      <c r="CL418" s="192"/>
      <c r="CM418" s="192"/>
      <c r="CN418" s="192"/>
      <c r="CO418" s="192"/>
      <c r="CP418" s="192"/>
      <c r="CQ418" s="192"/>
      <c r="CR418" s="192"/>
      <c r="CS418" s="192"/>
      <c r="CT418" s="192"/>
      <c r="CU418" s="192"/>
      <c r="CV418" s="192"/>
      <c r="CW418" s="192"/>
      <c r="CX418" s="192"/>
      <c r="CY418" s="192"/>
      <c r="CZ418" s="192"/>
      <c r="DA418" s="192"/>
      <c r="DB418" s="192"/>
      <c r="DC418" s="192"/>
      <c r="DD418" s="192"/>
      <c r="DE418" s="192"/>
      <c r="DF418" s="192"/>
      <c r="DG418" s="192"/>
      <c r="DH418" s="192"/>
      <c r="DI418" s="192"/>
      <c r="DJ418" s="192"/>
      <c r="DK418" s="192"/>
      <c r="DL418" s="192"/>
      <c r="DM418" s="192"/>
      <c r="DN418" s="192"/>
      <c r="DO418" s="192"/>
      <c r="DP418" s="192"/>
      <c r="DQ418" s="192"/>
      <c r="DR418" s="192"/>
      <c r="DS418" s="192"/>
      <c r="DT418" s="192"/>
      <c r="DU418" s="192"/>
      <c r="DV418" s="192"/>
      <c r="DW418" s="192"/>
      <c r="DX418" s="192"/>
      <c r="DY418" s="192"/>
      <c r="DZ418" s="192"/>
      <c r="EA418" s="192"/>
      <c r="EB418" s="192"/>
      <c r="EC418" s="192"/>
      <c r="ED418" s="192"/>
      <c r="EE418" s="192"/>
      <c r="EF418" s="192"/>
      <c r="EG418" s="192"/>
      <c r="EH418" s="192"/>
      <c r="EI418" s="192"/>
      <c r="EJ418" s="192"/>
      <c r="EK418" s="192"/>
      <c r="EL418" s="192"/>
      <c r="EM418" s="192"/>
      <c r="EN418" s="192"/>
      <c r="EO418" s="192"/>
      <c r="EP418" s="192"/>
      <c r="EQ418" s="192"/>
      <c r="ER418" s="192"/>
      <c r="ES418" s="192"/>
      <c r="ET418" s="192"/>
      <c r="EU418" s="192"/>
      <c r="EV418" s="192"/>
      <c r="EW418" s="192"/>
      <c r="EX418" s="192"/>
      <c r="EY418" s="192"/>
      <c r="EZ418" s="192"/>
      <c r="FA418" s="192"/>
      <c r="FB418" s="192"/>
      <c r="FC418" s="192"/>
      <c r="FD418" s="192"/>
      <c r="FE418" s="192"/>
      <c r="FF418" s="192"/>
      <c r="FG418" s="192"/>
      <c r="FH418" s="192"/>
      <c r="FI418" s="192"/>
      <c r="FJ418" s="192"/>
      <c r="FK418" s="192"/>
      <c r="FL418" s="192"/>
      <c r="FM418" s="192"/>
      <c r="FN418" s="192"/>
      <c r="FO418" s="192"/>
      <c r="FP418" s="192"/>
      <c r="FQ418" s="192"/>
      <c r="FR418" s="192"/>
      <c r="FS418" s="192"/>
      <c r="FT418" s="192"/>
      <c r="FU418" s="192"/>
      <c r="FV418" s="192"/>
      <c r="FW418" s="192"/>
      <c r="FX418" s="192"/>
      <c r="FY418" s="192"/>
      <c r="FZ418" s="192"/>
      <c r="GA418" s="192"/>
      <c r="GB418" s="192"/>
      <c r="GC418" s="192"/>
      <c r="GD418" s="192"/>
      <c r="GE418" s="192"/>
      <c r="GF418" s="192"/>
      <c r="GG418" s="192"/>
      <c r="GH418" s="192"/>
      <c r="GI418" s="192"/>
      <c r="GJ418" s="192"/>
      <c r="GK418" s="192"/>
      <c r="GL418" s="192"/>
      <c r="GM418" s="192"/>
      <c r="GN418" s="192"/>
      <c r="GO418" s="192"/>
      <c r="GP418" s="192"/>
      <c r="GQ418" s="192"/>
      <c r="GR418" s="192"/>
      <c r="GS418" s="192"/>
      <c r="GT418" s="192"/>
      <c r="GU418" s="192"/>
      <c r="GV418" s="192"/>
      <c r="GW418" s="192"/>
      <c r="GX418" s="192"/>
      <c r="GY418" s="192"/>
      <c r="GZ418" s="192"/>
      <c r="HA418" s="192"/>
      <c r="HB418" s="192"/>
      <c r="HC418" s="192"/>
      <c r="HD418" s="192"/>
      <c r="HE418" s="192"/>
      <c r="HF418" s="192"/>
      <c r="HG418" s="192"/>
      <c r="HH418" s="192"/>
      <c r="HI418" s="192"/>
      <c r="HJ418" s="192"/>
      <c r="HK418" s="192"/>
      <c r="HL418" s="192"/>
      <c r="HM418" s="192"/>
      <c r="HN418" s="192"/>
      <c r="HO418" s="192"/>
      <c r="HP418" s="192"/>
      <c r="HQ418" s="192"/>
      <c r="HR418" s="192"/>
      <c r="HS418" s="192"/>
      <c r="HT418" s="192"/>
      <c r="HU418" s="192"/>
      <c r="HV418" s="192"/>
      <c r="HW418" s="192"/>
      <c r="HX418" s="192"/>
      <c r="HY418" s="192"/>
      <c r="HZ418" s="192"/>
      <c r="IA418" s="192"/>
      <c r="IB418" s="192"/>
      <c r="IC418" s="192"/>
      <c r="ID418" s="192"/>
      <c r="IE418" s="192"/>
      <c r="IF418" s="192"/>
      <c r="IG418" s="192"/>
      <c r="IH418" s="192"/>
      <c r="II418" s="192"/>
      <c r="IJ418" s="192"/>
      <c r="IK418" s="192"/>
      <c r="IL418" s="192"/>
      <c r="IM418" s="192"/>
      <c r="IN418" s="192"/>
      <c r="IO418" s="192"/>
      <c r="IP418" s="192"/>
      <c r="IQ418" s="192"/>
      <c r="IR418" s="192"/>
      <c r="IS418" s="192"/>
      <c r="IT418" s="192"/>
      <c r="IU418" s="192"/>
      <c r="IV418" s="192"/>
      <c r="IW418" s="192"/>
      <c r="IX418" s="192"/>
      <c r="IY418" s="192"/>
      <c r="IZ418" s="192"/>
      <c r="JA418" s="192"/>
      <c r="JB418" s="192"/>
      <c r="JC418" s="192"/>
      <c r="JD418" s="192"/>
      <c r="JE418" s="192"/>
      <c r="JF418" s="192"/>
      <c r="JG418" s="192"/>
      <c r="JH418" s="192"/>
      <c r="JI418" s="192"/>
      <c r="JJ418" s="192"/>
      <c r="JK418" s="192"/>
      <c r="JL418" s="192"/>
      <c r="JM418" s="192"/>
      <c r="JN418" s="192"/>
      <c r="JO418" s="192"/>
      <c r="JP418" s="192"/>
      <c r="JQ418" s="192"/>
      <c r="JR418" s="192"/>
      <c r="JS418" s="192"/>
      <c r="JT418" s="192"/>
      <c r="JU418" s="192"/>
      <c r="JV418" s="192"/>
      <c r="JW418" s="192"/>
      <c r="JX418" s="192"/>
      <c r="JY418" s="192"/>
      <c r="JZ418" s="192"/>
      <c r="KA418" s="192"/>
      <c r="KB418" s="192"/>
      <c r="KC418" s="192"/>
      <c r="KD418" s="192"/>
      <c r="KE418" s="192"/>
      <c r="KF418" s="192"/>
      <c r="KG418" s="192"/>
      <c r="KH418" s="192"/>
      <c r="KI418" s="192"/>
      <c r="KJ418" s="192"/>
      <c r="KK418" s="192"/>
      <c r="KL418" s="192"/>
      <c r="KM418" s="192"/>
      <c r="KN418" s="192"/>
      <c r="KO418" s="192"/>
      <c r="KP418" s="192"/>
      <c r="KQ418" s="192"/>
      <c r="KR418" s="192"/>
      <c r="KS418" s="192"/>
      <c r="KT418" s="192"/>
      <c r="KU418" s="192"/>
      <c r="KV418" s="192"/>
      <c r="KW418" s="192"/>
      <c r="KX418" s="192"/>
      <c r="KY418" s="192"/>
      <c r="KZ418" s="192"/>
      <c r="LA418" s="192"/>
      <c r="LB418" s="192"/>
      <c r="LC418" s="192"/>
      <c r="LD418" s="192"/>
      <c r="LE418" s="192"/>
      <c r="LF418" s="192"/>
      <c r="LG418" s="192"/>
      <c r="LH418" s="192"/>
      <c r="LI418" s="192"/>
      <c r="LJ418" s="192"/>
      <c r="LK418" s="192"/>
      <c r="LL418" s="192"/>
      <c r="LM418" s="192"/>
      <c r="LN418" s="192"/>
      <c r="LO418" s="192"/>
      <c r="LP418" s="192"/>
      <c r="LQ418" s="192"/>
      <c r="LR418" s="192"/>
      <c r="LS418" s="192"/>
      <c r="LT418" s="192"/>
      <c r="LU418" s="192"/>
      <c r="LV418" s="192"/>
      <c r="LW418" s="192"/>
      <c r="LX418" s="192"/>
      <c r="LY418" s="192"/>
      <c r="LZ418" s="192"/>
      <c r="MA418" s="192"/>
      <c r="MB418" s="192"/>
      <c r="MC418" s="192"/>
      <c r="MD418" s="192"/>
      <c r="ME418" s="192"/>
      <c r="MF418" s="192"/>
      <c r="MG418" s="192"/>
      <c r="MH418" s="192"/>
      <c r="MI418" s="192"/>
      <c r="MJ418" s="192"/>
      <c r="MK418" s="192"/>
      <c r="ML418" s="192"/>
      <c r="MM418" s="192"/>
      <c r="MN418" s="192"/>
      <c r="MO418" s="192"/>
      <c r="MP418" s="192"/>
      <c r="MQ418" s="192"/>
      <c r="MR418" s="192"/>
      <c r="MS418" s="192"/>
      <c r="MT418" s="192"/>
      <c r="MU418" s="192"/>
      <c r="MV418" s="192"/>
      <c r="MW418" s="192"/>
      <c r="MX418" s="192"/>
      <c r="MY418" s="192"/>
      <c r="MZ418" s="192"/>
      <c r="NA418" s="192"/>
      <c r="NB418" s="192"/>
      <c r="NC418" s="192"/>
      <c r="ND418" s="192"/>
      <c r="NE418" s="192"/>
      <c r="NF418" s="192"/>
      <c r="NG418" s="192"/>
      <c r="NH418" s="192"/>
      <c r="NI418" s="192"/>
      <c r="NJ418" s="192"/>
      <c r="NK418" s="192"/>
      <c r="NL418" s="192"/>
      <c r="NM418" s="192"/>
      <c r="NN418" s="192"/>
      <c r="NO418" s="192"/>
      <c r="NP418" s="192"/>
      <c r="NQ418" s="192"/>
      <c r="NR418" s="192"/>
      <c r="NS418" s="192"/>
      <c r="NT418" s="192"/>
      <c r="NU418" s="192"/>
      <c r="NV418" s="192"/>
      <c r="NW418" s="192"/>
      <c r="NX418" s="192"/>
      <c r="NY418" s="192"/>
      <c r="NZ418" s="192"/>
      <c r="OA418" s="192"/>
      <c r="OB418" s="192"/>
      <c r="OC418" s="192"/>
      <c r="OD418" s="192"/>
      <c r="OE418" s="192"/>
      <c r="OF418" s="192"/>
      <c r="OG418" s="192"/>
      <c r="OH418" s="192"/>
      <c r="OI418" s="192"/>
      <c r="OJ418" s="192"/>
      <c r="OK418" s="192"/>
      <c r="OL418" s="192"/>
      <c r="OM418" s="192"/>
      <c r="ON418" s="192"/>
      <c r="OO418" s="192"/>
      <c r="OP418" s="192"/>
      <c r="OQ418" s="192"/>
      <c r="OR418" s="192"/>
      <c r="OS418" s="192"/>
      <c r="OT418" s="192"/>
      <c r="OU418" s="192"/>
      <c r="OV418" s="192"/>
      <c r="OW418" s="192"/>
      <c r="OX418" s="192"/>
      <c r="OY418" s="192"/>
      <c r="OZ418" s="192"/>
      <c r="PA418" s="192"/>
      <c r="PB418" s="192"/>
      <c r="PC418" s="192"/>
      <c r="PD418" s="192"/>
      <c r="PE418" s="192"/>
      <c r="PF418" s="192"/>
      <c r="PG418" s="192"/>
      <c r="PH418" s="192"/>
      <c r="PI418" s="192"/>
      <c r="PJ418" s="192"/>
      <c r="PK418" s="192"/>
      <c r="PL418" s="192"/>
      <c r="PM418" s="192"/>
      <c r="PN418" s="192"/>
      <c r="PO418" s="192"/>
      <c r="PP418" s="192"/>
      <c r="PQ418" s="192"/>
      <c r="PR418" s="192"/>
      <c r="PS418" s="192"/>
      <c r="PT418" s="192"/>
      <c r="PU418" s="192"/>
      <c r="PV418" s="192"/>
      <c r="PW418" s="192"/>
      <c r="PX418" s="192"/>
      <c r="PY418" s="192"/>
      <c r="PZ418" s="192"/>
      <c r="QA418" s="192"/>
      <c r="QB418" s="192"/>
      <c r="QC418" s="192"/>
      <c r="QD418" s="192"/>
      <c r="QE418" s="192"/>
      <c r="QF418" s="192"/>
      <c r="QG418" s="192"/>
      <c r="QH418" s="192"/>
      <c r="QI418" s="192"/>
      <c r="QJ418" s="192"/>
      <c r="QK418" s="192"/>
      <c r="QL418" s="192"/>
      <c r="QM418" s="192"/>
      <c r="QN418" s="192"/>
      <c r="QO418" s="192"/>
      <c r="QP418" s="192"/>
      <c r="QQ418" s="192"/>
      <c r="QR418" s="192"/>
      <c r="QS418" s="192"/>
      <c r="QT418" s="192"/>
      <c r="QU418" s="192"/>
      <c r="QV418" s="192"/>
      <c r="QW418" s="192"/>
      <c r="QX418" s="192"/>
      <c r="QY418" s="192"/>
      <c r="QZ418" s="192"/>
      <c r="RA418" s="192"/>
      <c r="RB418" s="192"/>
      <c r="RC418" s="192"/>
      <c r="RD418" s="192"/>
      <c r="RE418" s="192"/>
      <c r="RF418" s="192"/>
      <c r="RG418" s="192"/>
      <c r="RH418" s="192"/>
      <c r="RI418" s="192"/>
      <c r="RJ418" s="192"/>
      <c r="RK418" s="192"/>
      <c r="RL418" s="192"/>
      <c r="RM418" s="192"/>
      <c r="RN418" s="192"/>
      <c r="RO418" s="192"/>
      <c r="RP418" s="192"/>
      <c r="RQ418" s="192"/>
      <c r="RR418" s="192"/>
      <c r="RS418" s="192"/>
      <c r="RT418" s="192"/>
      <c r="RU418" s="192"/>
      <c r="RV418" s="192"/>
      <c r="RW418" s="192"/>
      <c r="RX418" s="192"/>
      <c r="RY418" s="192"/>
      <c r="RZ418" s="192"/>
      <c r="SA418" s="192"/>
      <c r="SB418" s="192"/>
      <c r="SC418" s="192"/>
      <c r="SD418" s="192"/>
      <c r="SE418" s="192"/>
      <c r="SF418" s="192"/>
      <c r="SG418" s="192"/>
      <c r="SH418" s="192"/>
      <c r="SI418" s="192"/>
      <c r="SJ418" s="192"/>
      <c r="SK418" s="192"/>
      <c r="SL418" s="192"/>
      <c r="SM418" s="192"/>
      <c r="SN418" s="192"/>
      <c r="SO418" s="192"/>
      <c r="SP418" s="192"/>
      <c r="SQ418" s="192"/>
      <c r="SR418" s="192"/>
      <c r="SS418" s="192"/>
      <c r="ST418" s="192"/>
      <c r="SU418" s="192"/>
      <c r="SV418" s="192"/>
      <c r="SW418" s="192"/>
      <c r="SX418" s="192"/>
      <c r="SY418" s="192"/>
      <c r="SZ418" s="192"/>
      <c r="TA418" s="192"/>
      <c r="TB418" s="192"/>
      <c r="TC418" s="192"/>
      <c r="TD418" s="192"/>
      <c r="TE418" s="192"/>
      <c r="TF418" s="192"/>
      <c r="TG418" s="192"/>
      <c r="TH418" s="192"/>
      <c r="TI418" s="192"/>
      <c r="TJ418" s="192"/>
      <c r="TK418" s="192"/>
      <c r="TL418" s="192"/>
      <c r="TM418" s="192"/>
      <c r="TN418" s="192"/>
      <c r="TO418" s="192"/>
      <c r="TP418" s="192"/>
      <c r="TQ418" s="192"/>
      <c r="TR418" s="192"/>
      <c r="TS418" s="192"/>
      <c r="TT418" s="192"/>
      <c r="TU418" s="192"/>
      <c r="TV418" s="192"/>
      <c r="TW418" s="192"/>
      <c r="TX418" s="192"/>
      <c r="TY418" s="192"/>
      <c r="TZ418" s="192"/>
      <c r="UA418" s="192"/>
      <c r="UB418" s="192"/>
      <c r="UC418" s="192"/>
      <c r="UD418" s="192"/>
      <c r="UE418" s="192"/>
      <c r="UF418" s="192"/>
      <c r="UG418" s="192"/>
      <c r="UH418" s="192"/>
      <c r="UI418" s="192"/>
      <c r="UJ418" s="192"/>
      <c r="UK418" s="192"/>
      <c r="UL418" s="192"/>
      <c r="UM418" s="192"/>
      <c r="UN418" s="192"/>
      <c r="UO418" s="192"/>
      <c r="UP418" s="192"/>
      <c r="UQ418" s="192"/>
      <c r="UR418" s="192"/>
      <c r="US418" s="192"/>
      <c r="UT418" s="192"/>
      <c r="UU418" s="192"/>
      <c r="UV418" s="192"/>
      <c r="UW418" s="192"/>
      <c r="UX418" s="192"/>
      <c r="UY418" s="192"/>
      <c r="UZ418" s="192"/>
      <c r="VA418" s="192"/>
      <c r="VB418" s="192"/>
      <c r="VC418" s="192"/>
      <c r="VD418" s="192"/>
      <c r="VE418" s="192"/>
      <c r="VF418" s="192"/>
      <c r="VG418" s="192"/>
      <c r="VH418" s="192"/>
      <c r="VI418" s="192"/>
      <c r="VJ418" s="192"/>
      <c r="VK418" s="192"/>
      <c r="VL418" s="192"/>
      <c r="VM418" s="192"/>
      <c r="VN418" s="192"/>
      <c r="VO418" s="192"/>
      <c r="VP418" s="192"/>
      <c r="VQ418" s="192"/>
      <c r="VR418" s="192"/>
      <c r="VS418" s="192"/>
      <c r="VT418" s="192"/>
      <c r="VU418" s="192"/>
      <c r="VV418" s="192"/>
      <c r="VW418" s="192"/>
      <c r="VX418" s="192"/>
      <c r="VY418" s="192"/>
      <c r="VZ418" s="192"/>
      <c r="WA418" s="192"/>
      <c r="WB418" s="192"/>
      <c r="WC418" s="192"/>
      <c r="WD418" s="192"/>
      <c r="WE418" s="192"/>
      <c r="WF418" s="192"/>
      <c r="WG418" s="192"/>
      <c r="WH418" s="192"/>
      <c r="WI418" s="192"/>
      <c r="WJ418" s="192"/>
      <c r="WK418" s="192"/>
      <c r="WL418" s="192"/>
      <c r="WM418" s="192"/>
      <c r="WN418" s="192"/>
      <c r="WO418" s="192"/>
      <c r="WP418" s="192"/>
      <c r="WQ418" s="192"/>
      <c r="WR418" s="192"/>
      <c r="WS418" s="192"/>
      <c r="WT418" s="192"/>
      <c r="WU418" s="192"/>
      <c r="WV418" s="192"/>
      <c r="WW418" s="192"/>
      <c r="WX418" s="192"/>
      <c r="WY418" s="192"/>
      <c r="WZ418" s="192"/>
      <c r="XA418" s="192"/>
      <c r="XB418" s="192"/>
      <c r="XC418" s="192"/>
      <c r="XD418" s="192"/>
      <c r="XE418" s="192"/>
      <c r="XF418" s="192"/>
      <c r="XG418" s="192"/>
      <c r="XH418" s="192"/>
      <c r="XI418" s="192"/>
      <c r="XJ418" s="192"/>
      <c r="XK418" s="192"/>
      <c r="XL418" s="192"/>
      <c r="XM418" s="192"/>
      <c r="XN418" s="192"/>
      <c r="XO418" s="192"/>
      <c r="XP418" s="192"/>
      <c r="XQ418" s="192"/>
      <c r="XR418" s="192"/>
      <c r="XS418" s="192"/>
      <c r="XT418" s="192"/>
      <c r="XU418" s="192"/>
      <c r="XV418" s="192"/>
      <c r="XW418" s="192"/>
      <c r="XX418" s="192"/>
      <c r="XY418" s="192"/>
      <c r="XZ418" s="192"/>
      <c r="YA418" s="192"/>
      <c r="YB418" s="192"/>
      <c r="YC418" s="192"/>
      <c r="YD418" s="192"/>
      <c r="YE418" s="192"/>
      <c r="YF418" s="192"/>
      <c r="YG418" s="192"/>
      <c r="YH418" s="192"/>
      <c r="YI418" s="192"/>
      <c r="YJ418" s="192"/>
      <c r="YK418" s="192"/>
      <c r="YL418" s="192"/>
      <c r="YM418" s="192"/>
      <c r="YN418" s="192"/>
      <c r="YO418" s="192"/>
      <c r="YP418" s="192"/>
      <c r="YQ418" s="192"/>
      <c r="YR418" s="192"/>
      <c r="YS418" s="192"/>
      <c r="YT418" s="192"/>
      <c r="YU418" s="192"/>
      <c r="YV418" s="192"/>
      <c r="YW418" s="192"/>
      <c r="YX418" s="192"/>
      <c r="YY418" s="192"/>
      <c r="YZ418" s="192"/>
      <c r="ZA418" s="192"/>
      <c r="ZB418" s="192"/>
      <c r="ZC418" s="192"/>
      <c r="ZD418" s="192"/>
      <c r="ZE418" s="192"/>
      <c r="ZF418" s="192"/>
      <c r="ZG418" s="192"/>
      <c r="ZH418" s="192"/>
      <c r="ZI418" s="192"/>
      <c r="ZJ418" s="192"/>
      <c r="ZK418" s="192"/>
      <c r="ZL418" s="192"/>
      <c r="ZM418" s="192"/>
      <c r="ZN418" s="192"/>
      <c r="ZO418" s="192"/>
      <c r="ZP418" s="192"/>
      <c r="ZQ418" s="192"/>
      <c r="ZR418" s="192"/>
      <c r="ZS418" s="192"/>
      <c r="ZT418" s="192"/>
      <c r="ZU418" s="192"/>
      <c r="ZV418" s="192"/>
      <c r="ZW418" s="192"/>
      <c r="ZX418" s="192"/>
      <c r="ZY418" s="192"/>
      <c r="ZZ418" s="192"/>
      <c r="AAA418" s="192"/>
      <c r="AAB418" s="192"/>
      <c r="AAC418" s="192"/>
      <c r="AAD418" s="192"/>
      <c r="AAE418" s="192"/>
      <c r="AAF418" s="192"/>
      <c r="AAG418" s="192"/>
      <c r="AAH418" s="192"/>
      <c r="AAI418" s="192"/>
      <c r="AAJ418" s="192"/>
      <c r="AAK418" s="192"/>
      <c r="AAL418" s="192"/>
      <c r="AAM418" s="192"/>
      <c r="AAN418" s="192"/>
      <c r="AAO418" s="192"/>
      <c r="AAP418" s="192"/>
      <c r="AAQ418" s="192"/>
      <c r="AAR418" s="192"/>
      <c r="AAS418" s="192"/>
      <c r="AAT418" s="192"/>
      <c r="AAU418" s="192"/>
      <c r="AAV418" s="192"/>
      <c r="AAW418" s="192"/>
      <c r="AAX418" s="192"/>
      <c r="AAY418" s="192"/>
      <c r="AAZ418" s="192"/>
      <c r="ABA418" s="192"/>
      <c r="ABB418" s="192"/>
      <c r="ABC418" s="192"/>
      <c r="ABD418" s="192"/>
      <c r="ABE418" s="192"/>
      <c r="ABF418" s="192"/>
      <c r="ABG418" s="192"/>
      <c r="ABH418" s="192"/>
      <c r="ABI418" s="192"/>
      <c r="ABJ418" s="192"/>
      <c r="ABK418" s="192"/>
      <c r="ABL418" s="192"/>
      <c r="ABM418" s="192"/>
      <c r="ABN418" s="192"/>
      <c r="ABO418" s="192"/>
      <c r="ABP418" s="192"/>
      <c r="ABQ418" s="192"/>
      <c r="ABR418" s="192"/>
      <c r="ABS418" s="192"/>
      <c r="ABT418" s="192"/>
      <c r="ABU418" s="192"/>
      <c r="ABV418" s="192"/>
      <c r="ABW418" s="192"/>
      <c r="ABX418" s="192"/>
      <c r="ABY418" s="192"/>
      <c r="ABZ418" s="192"/>
      <c r="ACA418" s="192"/>
      <c r="ACB418" s="192"/>
      <c r="ACC418" s="192"/>
      <c r="ACD418" s="192"/>
      <c r="ACE418" s="192"/>
      <c r="ACF418" s="192"/>
      <c r="ACG418" s="192"/>
      <c r="ACH418" s="192"/>
      <c r="ACI418" s="192"/>
      <c r="ACJ418" s="192"/>
      <c r="ACK418" s="192"/>
      <c r="ACL418" s="192"/>
      <c r="ACM418" s="192"/>
      <c r="ACN418" s="192"/>
      <c r="ACO418" s="192"/>
      <c r="ACP418" s="192"/>
      <c r="ACQ418" s="192"/>
      <c r="ACR418" s="192"/>
      <c r="ACS418" s="192"/>
      <c r="ACT418" s="192"/>
      <c r="ACU418" s="192"/>
      <c r="ACV418" s="192"/>
      <c r="ACW418" s="192"/>
      <c r="ACX418" s="192"/>
      <c r="ACY418" s="192"/>
      <c r="ACZ418" s="192"/>
      <c r="ADA418" s="192"/>
      <c r="ADB418" s="192"/>
      <c r="ADC418" s="192"/>
      <c r="ADD418" s="192"/>
      <c r="ADE418" s="192"/>
      <c r="ADF418" s="192"/>
      <c r="ADG418" s="192"/>
      <c r="ADH418" s="192"/>
      <c r="ADI418" s="192"/>
      <c r="ADJ418" s="192"/>
      <c r="ADK418" s="192"/>
      <c r="ADL418" s="192"/>
      <c r="ADM418" s="192"/>
      <c r="ADN418" s="192"/>
      <c r="ADO418" s="192"/>
      <c r="ADP418" s="192"/>
      <c r="ADQ418" s="192"/>
      <c r="ADR418" s="192"/>
      <c r="ADS418" s="192"/>
      <c r="ADT418" s="192"/>
      <c r="ADU418" s="192"/>
      <c r="ADV418" s="192"/>
      <c r="ADW418" s="192"/>
      <c r="ADX418" s="192"/>
      <c r="ADY418" s="192"/>
      <c r="ADZ418" s="192"/>
      <c r="AEA418" s="192"/>
      <c r="AEB418" s="192"/>
      <c r="AEC418" s="192"/>
      <c r="AED418" s="192"/>
      <c r="AEE418" s="192"/>
      <c r="AEF418" s="192"/>
      <c r="AEG418" s="192"/>
      <c r="AEH418" s="192"/>
      <c r="AEI418" s="192"/>
      <c r="AEJ418" s="192"/>
      <c r="AEK418" s="192"/>
      <c r="AEL418" s="192"/>
      <c r="AEM418" s="192"/>
      <c r="AEN418" s="192"/>
      <c r="AEO418" s="192"/>
      <c r="AEP418" s="192"/>
      <c r="AEQ418" s="192"/>
      <c r="AER418" s="192"/>
      <c r="AES418" s="192"/>
      <c r="AET418" s="192"/>
      <c r="AEU418" s="192"/>
      <c r="AEV418" s="192"/>
      <c r="AEW418" s="192"/>
      <c r="AEX418" s="192"/>
      <c r="AEY418" s="192"/>
      <c r="AEZ418" s="192"/>
      <c r="AFA418" s="192"/>
      <c r="AFB418" s="192"/>
      <c r="AFC418" s="192"/>
      <c r="AFD418" s="192"/>
      <c r="AFE418" s="192"/>
      <c r="AFF418" s="192"/>
      <c r="AFG418" s="192"/>
      <c r="AFH418" s="192"/>
      <c r="AFI418" s="192"/>
      <c r="AFJ418" s="192"/>
      <c r="AFK418" s="192"/>
      <c r="AFL418" s="192"/>
      <c r="AFM418" s="192"/>
      <c r="AFN418" s="192"/>
      <c r="AFO418" s="192"/>
      <c r="AFP418" s="192"/>
      <c r="AFQ418" s="192"/>
      <c r="AFR418" s="192"/>
      <c r="AFS418" s="192"/>
      <c r="AFT418" s="192"/>
      <c r="AFU418" s="192"/>
      <c r="AFV418" s="192"/>
      <c r="AFW418" s="192"/>
      <c r="AFX418" s="192"/>
      <c r="AFY418" s="192"/>
      <c r="AFZ418" s="192"/>
      <c r="AGA418" s="192"/>
      <c r="AGB418" s="192"/>
      <c r="AGC418" s="192"/>
      <c r="AGD418" s="192"/>
      <c r="AGE418" s="192"/>
      <c r="AGF418" s="192"/>
      <c r="AGG418" s="192"/>
      <c r="AGH418" s="192"/>
      <c r="AGI418" s="192"/>
      <c r="AGJ418" s="192"/>
      <c r="AGK418" s="192"/>
      <c r="AGL418" s="192"/>
      <c r="AGM418" s="192"/>
      <c r="AGN418" s="192"/>
      <c r="AGO418" s="192"/>
      <c r="AGP418" s="192"/>
      <c r="AGQ418" s="192"/>
      <c r="AGR418" s="192"/>
      <c r="AGS418" s="192"/>
      <c r="AGT418" s="192"/>
      <c r="AGU418" s="192"/>
      <c r="AGV418" s="192"/>
      <c r="AGW418" s="192"/>
      <c r="AGX418" s="192"/>
      <c r="AGY418" s="192"/>
      <c r="AGZ418" s="192"/>
      <c r="AHA418" s="192"/>
      <c r="AHB418" s="192"/>
      <c r="AHC418" s="192"/>
      <c r="AHD418" s="192"/>
      <c r="AHE418" s="192"/>
      <c r="AHF418" s="192"/>
      <c r="AHG418" s="192"/>
      <c r="AHH418" s="192"/>
      <c r="AHI418" s="192"/>
      <c r="AHJ418" s="192"/>
      <c r="AHK418" s="192"/>
      <c r="AHL418" s="192"/>
      <c r="AHM418" s="192"/>
      <c r="AHN418" s="192"/>
      <c r="AHO418" s="192"/>
      <c r="AHP418" s="192"/>
      <c r="AHQ418" s="192"/>
      <c r="AHR418" s="192"/>
      <c r="AHS418" s="192"/>
      <c r="AHT418" s="192"/>
      <c r="AHU418" s="192"/>
      <c r="AHV418" s="192"/>
      <c r="AHW418" s="192"/>
      <c r="AHX418" s="192"/>
      <c r="AHY418" s="192"/>
      <c r="AHZ418" s="192"/>
      <c r="AIA418" s="192"/>
      <c r="AIB418" s="192"/>
      <c r="AIC418" s="192"/>
      <c r="AID418" s="192"/>
      <c r="AIE418" s="192"/>
      <c r="AIF418" s="192"/>
      <c r="AIG418" s="192"/>
      <c r="AIH418" s="192"/>
      <c r="AII418" s="192"/>
      <c r="AIJ418" s="192"/>
      <c r="AIK418" s="192"/>
      <c r="AIL418" s="192"/>
      <c r="AIM418" s="192"/>
      <c r="AIN418" s="192"/>
      <c r="AIO418" s="192"/>
      <c r="AIP418" s="192"/>
      <c r="AIQ418" s="192"/>
      <c r="AIR418" s="192"/>
      <c r="AIS418" s="192"/>
      <c r="AIT418" s="192"/>
      <c r="AIU418" s="192"/>
      <c r="AIV418" s="192"/>
      <c r="AIW418" s="192"/>
      <c r="AIX418" s="192"/>
      <c r="AIY418" s="192"/>
      <c r="AIZ418" s="192"/>
      <c r="AJA418" s="192"/>
      <c r="AJB418" s="192"/>
      <c r="AJC418" s="192"/>
      <c r="AJD418" s="192"/>
      <c r="AJE418" s="192"/>
      <c r="AJF418" s="192"/>
      <c r="AJG418" s="192"/>
      <c r="AJH418" s="192"/>
      <c r="AJI418" s="192"/>
      <c r="AJJ418" s="192"/>
      <c r="AJK418" s="192"/>
      <c r="AJL418" s="192"/>
      <c r="AJM418" s="192"/>
      <c r="AJN418" s="192"/>
      <c r="AJO418" s="192"/>
      <c r="AJP418" s="192"/>
      <c r="AJQ418" s="192"/>
      <c r="AJR418" s="192"/>
      <c r="AJS418" s="192"/>
      <c r="AJT418" s="192"/>
      <c r="AJU418" s="192"/>
      <c r="AJV418" s="192"/>
      <c r="AJW418" s="192"/>
      <c r="AJX418" s="192"/>
      <c r="AJY418" s="192"/>
      <c r="AJZ418" s="192"/>
      <c r="AKA418" s="192"/>
      <c r="AKB418" s="192"/>
      <c r="AKC418" s="192"/>
      <c r="AKD418" s="192"/>
      <c r="AKE418" s="192"/>
      <c r="AKF418" s="192"/>
      <c r="AKG418" s="192"/>
      <c r="AKH418" s="192"/>
      <c r="AKI418" s="192"/>
      <c r="AKJ418" s="192"/>
      <c r="AKK418" s="192"/>
      <c r="AKL418" s="192"/>
      <c r="AKM418" s="192"/>
      <c r="AKN418" s="192"/>
      <c r="AKO418" s="192"/>
      <c r="AKP418" s="192"/>
      <c r="AKQ418" s="192"/>
      <c r="AKR418" s="192"/>
      <c r="AKS418" s="192"/>
      <c r="AKT418" s="192"/>
      <c r="AKU418" s="192"/>
      <c r="AKV418" s="192"/>
      <c r="AKW418" s="192"/>
      <c r="AKX418" s="192"/>
      <c r="AKY418" s="192"/>
      <c r="AKZ418" s="192"/>
      <c r="ALA418" s="192"/>
      <c r="ALB418" s="192"/>
      <c r="ALC418" s="192"/>
      <c r="ALD418" s="192"/>
      <c r="ALE418" s="192"/>
      <c r="ALF418" s="192"/>
      <c r="ALG418" s="192"/>
      <c r="ALH418" s="192"/>
      <c r="ALI418" s="192"/>
      <c r="ALJ418" s="192"/>
      <c r="ALK418" s="192"/>
      <c r="ALL418" s="192"/>
      <c r="ALM418" s="192"/>
      <c r="ALN418" s="192"/>
      <c r="ALO418" s="192"/>
      <c r="ALP418" s="192"/>
      <c r="ALQ418" s="192"/>
      <c r="ALR418" s="192"/>
      <c r="ALS418" s="192"/>
      <c r="ALT418" s="192"/>
      <c r="ALU418" s="192"/>
      <c r="ALV418" s="192"/>
      <c r="ALW418" s="192"/>
      <c r="ALX418" s="192"/>
      <c r="ALY418" s="192"/>
      <c r="ALZ418" s="192"/>
      <c r="AMA418" s="192"/>
      <c r="AMB418" s="192"/>
      <c r="AMC418" s="192"/>
      <c r="AMD418" s="192"/>
      <c r="AME418" s="192"/>
      <c r="AMF418" s="192"/>
      <c r="AMG418" s="192"/>
      <c r="AMH418" s="192"/>
      <c r="AMI418" s="192"/>
      <c r="AMJ418" s="192"/>
    </row>
    <row r="419" spans="1:1024" x14ac:dyDescent="0.25">
      <c r="A419" s="76" t="s">
        <v>1897</v>
      </c>
      <c r="B419" s="56"/>
      <c r="C419" s="107"/>
      <c r="D419" s="107" t="s">
        <v>8</v>
      </c>
      <c r="E419" s="107" t="s">
        <v>8</v>
      </c>
      <c r="F419" s="107" t="s">
        <v>8</v>
      </c>
      <c r="G419" s="81" t="s">
        <v>8</v>
      </c>
      <c r="H419" s="107"/>
      <c r="I419" s="56" t="s">
        <v>8</v>
      </c>
      <c r="J419" s="120" t="s">
        <v>8</v>
      </c>
      <c r="K419" s="110" t="s">
        <v>8</v>
      </c>
      <c r="L419" s="56" t="str">
        <f>VLOOKUP(K419,CódigosRetorno!$A$2:$B$1795,2,FALSE())</f>
        <v>-</v>
      </c>
      <c r="M419" s="80" t="s">
        <v>8</v>
      </c>
      <c r="N419" s="30"/>
    </row>
    <row r="420" spans="1:1024" s="774" customFormat="1" ht="24" customHeight="1" x14ac:dyDescent="0.25">
      <c r="A420" s="764">
        <f>A417+1</f>
        <v>57</v>
      </c>
      <c r="B420" s="765" t="s">
        <v>1898</v>
      </c>
      <c r="C420" s="766" t="s">
        <v>63</v>
      </c>
      <c r="D420" s="764" t="s">
        <v>1899</v>
      </c>
      <c r="E420" s="764" t="s">
        <v>769</v>
      </c>
      <c r="F420" s="766" t="s">
        <v>1900</v>
      </c>
      <c r="G420" s="767" t="s">
        <v>1901</v>
      </c>
      <c r="H420" s="764">
        <v>1</v>
      </c>
      <c r="I420" s="768" t="s">
        <v>1902</v>
      </c>
      <c r="J420" s="769" t="s">
        <v>6</v>
      </c>
      <c r="K420" s="769" t="s">
        <v>1903</v>
      </c>
      <c r="L420" s="770" t="str">
        <f>VLOOKUP(K420,CódigosRetorno!$A$2:$B$1795,2,FALSE())</f>
        <v>El valor del atributo no se encuentra en el catálogo</v>
      </c>
      <c r="M420" s="771" t="s">
        <v>1776</v>
      </c>
      <c r="N420" s="772"/>
      <c r="O420" s="773"/>
      <c r="P420" s="773"/>
      <c r="Q420" s="773"/>
      <c r="R420" s="773"/>
      <c r="S420" s="773"/>
      <c r="T420" s="773"/>
      <c r="U420" s="773"/>
      <c r="V420" s="773"/>
      <c r="W420" s="773"/>
      <c r="X420" s="773"/>
      <c r="Y420" s="773"/>
      <c r="Z420" s="773"/>
      <c r="AA420" s="773"/>
      <c r="AB420" s="773"/>
      <c r="AC420" s="773"/>
      <c r="AD420" s="773"/>
      <c r="AE420" s="773"/>
      <c r="AF420" s="773"/>
      <c r="AG420" s="773"/>
      <c r="AH420" s="773"/>
      <c r="AI420" s="773"/>
      <c r="AJ420" s="773"/>
      <c r="AK420" s="773"/>
      <c r="AL420" s="773"/>
      <c r="AM420" s="773"/>
      <c r="AN420" s="773"/>
      <c r="AO420" s="773"/>
      <c r="AP420" s="773"/>
      <c r="AQ420" s="773"/>
      <c r="AR420" s="773"/>
      <c r="AS420" s="773"/>
      <c r="AT420" s="773"/>
      <c r="AU420" s="773"/>
      <c r="AV420" s="773"/>
      <c r="AW420" s="773"/>
      <c r="AX420" s="773"/>
      <c r="AY420" s="773"/>
      <c r="AZ420" s="773"/>
      <c r="BA420" s="773"/>
      <c r="BB420" s="773"/>
      <c r="BC420" s="773"/>
      <c r="BD420" s="773"/>
      <c r="BE420" s="773"/>
      <c r="BF420" s="773"/>
      <c r="BG420" s="773"/>
      <c r="BH420" s="773"/>
      <c r="BI420" s="773"/>
      <c r="BJ420" s="773"/>
      <c r="BK420" s="773"/>
      <c r="BL420" s="773"/>
      <c r="BM420" s="773"/>
      <c r="BN420" s="773"/>
      <c r="BO420" s="773"/>
      <c r="BP420" s="773"/>
      <c r="BQ420" s="773"/>
      <c r="BR420" s="773"/>
      <c r="BS420" s="773"/>
      <c r="BT420" s="773"/>
      <c r="BU420" s="773"/>
      <c r="BV420" s="773"/>
      <c r="BW420" s="773"/>
      <c r="BX420" s="773"/>
      <c r="BY420" s="773"/>
      <c r="BZ420" s="773"/>
      <c r="CA420" s="773"/>
      <c r="CB420" s="773"/>
      <c r="CC420" s="773"/>
      <c r="CD420" s="773"/>
      <c r="CE420" s="773"/>
      <c r="CF420" s="773"/>
      <c r="CG420" s="773"/>
      <c r="CH420" s="773"/>
      <c r="CI420" s="773"/>
      <c r="CJ420" s="773"/>
      <c r="CK420" s="773"/>
      <c r="CL420" s="773"/>
      <c r="CM420" s="773"/>
      <c r="CN420" s="773"/>
      <c r="CO420" s="773"/>
      <c r="CP420" s="773"/>
      <c r="CQ420" s="773"/>
      <c r="CR420" s="773"/>
      <c r="CS420" s="773"/>
      <c r="CT420" s="773"/>
      <c r="CU420" s="773"/>
      <c r="CV420" s="773"/>
      <c r="CW420" s="773"/>
      <c r="CX420" s="773"/>
      <c r="CY420" s="773"/>
      <c r="CZ420" s="773"/>
      <c r="DA420" s="773"/>
      <c r="DB420" s="773"/>
      <c r="DC420" s="773"/>
      <c r="DD420" s="773"/>
      <c r="DE420" s="773"/>
      <c r="DF420" s="773"/>
      <c r="DG420" s="773"/>
      <c r="DH420" s="773"/>
      <c r="DI420" s="773"/>
      <c r="DJ420" s="773"/>
      <c r="DK420" s="773"/>
      <c r="DL420" s="773"/>
      <c r="DM420" s="773"/>
      <c r="DN420" s="773"/>
      <c r="DO420" s="773"/>
      <c r="DP420" s="773"/>
      <c r="DQ420" s="773"/>
      <c r="DR420" s="773"/>
      <c r="DS420" s="773"/>
      <c r="DT420" s="773"/>
      <c r="DU420" s="773"/>
      <c r="DV420" s="773"/>
      <c r="DW420" s="773"/>
      <c r="DX420" s="773"/>
      <c r="DY420" s="773"/>
      <c r="DZ420" s="773"/>
      <c r="EA420" s="773"/>
      <c r="EB420" s="773"/>
      <c r="EC420" s="773"/>
      <c r="ED420" s="773"/>
      <c r="EE420" s="773"/>
      <c r="EF420" s="773"/>
      <c r="EG420" s="773"/>
      <c r="EH420" s="773"/>
      <c r="EI420" s="773"/>
      <c r="EJ420" s="773"/>
      <c r="EK420" s="773"/>
      <c r="EL420" s="773"/>
      <c r="EM420" s="773"/>
      <c r="EN420" s="773"/>
      <c r="EO420" s="773"/>
      <c r="EP420" s="773"/>
      <c r="EQ420" s="773"/>
      <c r="ER420" s="773"/>
      <c r="ES420" s="773"/>
      <c r="ET420" s="773"/>
      <c r="EU420" s="773"/>
      <c r="EV420" s="773"/>
      <c r="EW420" s="773"/>
      <c r="EX420" s="773"/>
      <c r="EY420" s="773"/>
      <c r="EZ420" s="773"/>
      <c r="FA420" s="773"/>
      <c r="FB420" s="773"/>
      <c r="FC420" s="773"/>
      <c r="FD420" s="773"/>
      <c r="FE420" s="773"/>
      <c r="FF420" s="773"/>
      <c r="FG420" s="773"/>
      <c r="FH420" s="773"/>
      <c r="FI420" s="773"/>
      <c r="FJ420" s="773"/>
      <c r="FK420" s="773"/>
      <c r="FL420" s="773"/>
      <c r="FM420" s="773"/>
      <c r="FN420" s="773"/>
      <c r="FO420" s="773"/>
      <c r="FP420" s="773"/>
      <c r="FQ420" s="773"/>
      <c r="FR420" s="773"/>
      <c r="FS420" s="773"/>
      <c r="FT420" s="773"/>
      <c r="FU420" s="773"/>
      <c r="FV420" s="773"/>
      <c r="FW420" s="773"/>
      <c r="FX420" s="773"/>
      <c r="FY420" s="773"/>
      <c r="FZ420" s="773"/>
      <c r="GA420" s="773"/>
      <c r="GB420" s="773"/>
      <c r="GC420" s="773"/>
      <c r="GD420" s="773"/>
      <c r="GE420" s="773"/>
      <c r="GF420" s="773"/>
      <c r="GG420" s="773"/>
      <c r="GH420" s="773"/>
      <c r="GI420" s="773"/>
      <c r="GJ420" s="773"/>
      <c r="GK420" s="773"/>
      <c r="GL420" s="773"/>
      <c r="GM420" s="773"/>
      <c r="GN420" s="773"/>
      <c r="GO420" s="773"/>
      <c r="GP420" s="773"/>
      <c r="GQ420" s="773"/>
      <c r="GR420" s="773"/>
      <c r="GS420" s="773"/>
      <c r="GT420" s="773"/>
      <c r="GU420" s="773"/>
      <c r="GV420" s="773"/>
      <c r="GW420" s="773"/>
      <c r="GX420" s="773"/>
      <c r="GY420" s="773"/>
      <c r="GZ420" s="773"/>
      <c r="HA420" s="773"/>
      <c r="HB420" s="773"/>
      <c r="HC420" s="773"/>
      <c r="HD420" s="773"/>
      <c r="HE420" s="773"/>
      <c r="HF420" s="773"/>
      <c r="HG420" s="773"/>
      <c r="HH420" s="773"/>
      <c r="HI420" s="773"/>
      <c r="HJ420" s="773"/>
      <c r="HK420" s="773"/>
      <c r="HL420" s="773"/>
      <c r="HM420" s="773"/>
      <c r="HN420" s="773"/>
      <c r="HO420" s="773"/>
      <c r="HP420" s="773"/>
      <c r="HQ420" s="773"/>
      <c r="HR420" s="773"/>
      <c r="HS420" s="773"/>
      <c r="HT420" s="773"/>
      <c r="HU420" s="773"/>
      <c r="HV420" s="773"/>
      <c r="HW420" s="773"/>
      <c r="HX420" s="773"/>
      <c r="HY420" s="773"/>
      <c r="HZ420" s="773"/>
      <c r="IA420" s="773"/>
      <c r="IB420" s="773"/>
      <c r="IC420" s="773"/>
      <c r="ID420" s="773"/>
      <c r="IE420" s="773"/>
      <c r="IF420" s="773"/>
      <c r="IG420" s="773"/>
      <c r="IH420" s="773"/>
      <c r="II420" s="773"/>
      <c r="IJ420" s="773"/>
      <c r="IK420" s="773"/>
      <c r="IL420" s="773"/>
      <c r="IM420" s="773"/>
      <c r="IN420" s="773"/>
      <c r="IO420" s="773"/>
      <c r="IP420" s="773"/>
      <c r="IQ420" s="773"/>
      <c r="IR420" s="773"/>
      <c r="IS420" s="773"/>
      <c r="IT420" s="773"/>
      <c r="IU420" s="773"/>
      <c r="IV420" s="773"/>
      <c r="IW420" s="773"/>
      <c r="IX420" s="773"/>
      <c r="IY420" s="773"/>
      <c r="IZ420" s="773"/>
      <c r="JA420" s="773"/>
      <c r="JB420" s="773"/>
      <c r="JC420" s="773"/>
      <c r="JD420" s="773"/>
      <c r="JE420" s="773"/>
      <c r="JF420" s="773"/>
      <c r="JG420" s="773"/>
      <c r="JH420" s="773"/>
      <c r="JI420" s="773"/>
      <c r="JJ420" s="773"/>
      <c r="JK420" s="773"/>
      <c r="JL420" s="773"/>
      <c r="JM420" s="773"/>
      <c r="JN420" s="773"/>
      <c r="JO420" s="773"/>
      <c r="JP420" s="773"/>
      <c r="JQ420" s="773"/>
      <c r="JR420" s="773"/>
      <c r="JS420" s="773"/>
      <c r="JT420" s="773"/>
      <c r="JU420" s="773"/>
      <c r="JV420" s="773"/>
      <c r="JW420" s="773"/>
      <c r="JX420" s="773"/>
      <c r="JY420" s="773"/>
      <c r="JZ420" s="773"/>
      <c r="KA420" s="773"/>
      <c r="KB420" s="773"/>
      <c r="KC420" s="773"/>
      <c r="KD420" s="773"/>
      <c r="KE420" s="773"/>
      <c r="KF420" s="773"/>
      <c r="KG420" s="773"/>
      <c r="KH420" s="773"/>
      <c r="KI420" s="773"/>
      <c r="KJ420" s="773"/>
      <c r="KK420" s="773"/>
      <c r="KL420" s="773"/>
      <c r="KM420" s="773"/>
      <c r="KN420" s="773"/>
      <c r="KO420" s="773"/>
      <c r="KP420" s="773"/>
      <c r="KQ420" s="773"/>
      <c r="KR420" s="773"/>
      <c r="KS420" s="773"/>
      <c r="KT420" s="773"/>
      <c r="KU420" s="773"/>
      <c r="KV420" s="773"/>
      <c r="KW420" s="773"/>
      <c r="KX420" s="773"/>
      <c r="KY420" s="773"/>
      <c r="KZ420" s="773"/>
      <c r="LA420" s="773"/>
      <c r="LB420" s="773"/>
      <c r="LC420" s="773"/>
      <c r="LD420" s="773"/>
      <c r="LE420" s="773"/>
      <c r="LF420" s="773"/>
      <c r="LG420" s="773"/>
      <c r="LH420" s="773"/>
      <c r="LI420" s="773"/>
      <c r="LJ420" s="773"/>
      <c r="LK420" s="773"/>
      <c r="LL420" s="773"/>
      <c r="LM420" s="773"/>
      <c r="LN420" s="773"/>
      <c r="LO420" s="773"/>
      <c r="LP420" s="773"/>
      <c r="LQ420" s="773"/>
      <c r="LR420" s="773"/>
      <c r="LS420" s="773"/>
      <c r="LT420" s="773"/>
      <c r="LU420" s="773"/>
      <c r="LV420" s="773"/>
      <c r="LW420" s="773"/>
      <c r="LX420" s="773"/>
      <c r="LY420" s="773"/>
      <c r="LZ420" s="773"/>
      <c r="MA420" s="773"/>
      <c r="MB420" s="773"/>
      <c r="MC420" s="773"/>
      <c r="MD420" s="773"/>
      <c r="ME420" s="773"/>
      <c r="MF420" s="773"/>
      <c r="MG420" s="773"/>
      <c r="MH420" s="773"/>
      <c r="MI420" s="773"/>
      <c r="MJ420" s="773"/>
      <c r="MK420" s="773"/>
      <c r="ML420" s="773"/>
      <c r="MM420" s="773"/>
      <c r="MN420" s="773"/>
      <c r="MO420" s="773"/>
      <c r="MP420" s="773"/>
      <c r="MQ420" s="773"/>
      <c r="MR420" s="773"/>
      <c r="MS420" s="773"/>
      <c r="MT420" s="773"/>
      <c r="MU420" s="773"/>
      <c r="MV420" s="773"/>
      <c r="MW420" s="773"/>
      <c r="MX420" s="773"/>
      <c r="MY420" s="773"/>
      <c r="MZ420" s="773"/>
      <c r="NA420" s="773"/>
      <c r="NB420" s="773"/>
      <c r="NC420" s="773"/>
      <c r="ND420" s="773"/>
      <c r="NE420" s="773"/>
      <c r="NF420" s="773"/>
      <c r="NG420" s="773"/>
      <c r="NH420" s="773"/>
      <c r="NI420" s="773"/>
      <c r="NJ420" s="773"/>
      <c r="NK420" s="773"/>
      <c r="NL420" s="773"/>
      <c r="NM420" s="773"/>
      <c r="NN420" s="773"/>
      <c r="NO420" s="773"/>
      <c r="NP420" s="773"/>
      <c r="NQ420" s="773"/>
      <c r="NR420" s="773"/>
      <c r="NS420" s="773"/>
      <c r="NT420" s="773"/>
      <c r="NU420" s="773"/>
      <c r="NV420" s="773"/>
      <c r="NW420" s="773"/>
      <c r="NX420" s="773"/>
      <c r="NY420" s="773"/>
      <c r="NZ420" s="773"/>
      <c r="OA420" s="773"/>
      <c r="OB420" s="773"/>
      <c r="OC420" s="773"/>
      <c r="OD420" s="773"/>
      <c r="OE420" s="773"/>
      <c r="OF420" s="773"/>
      <c r="OG420" s="773"/>
      <c r="OH420" s="773"/>
      <c r="OI420" s="773"/>
      <c r="OJ420" s="773"/>
      <c r="OK420" s="773"/>
      <c r="OL420" s="773"/>
      <c r="OM420" s="773"/>
      <c r="ON420" s="773"/>
      <c r="OO420" s="773"/>
      <c r="OP420" s="773"/>
      <c r="OQ420" s="773"/>
      <c r="OR420" s="773"/>
      <c r="OS420" s="773"/>
      <c r="OT420" s="773"/>
      <c r="OU420" s="773"/>
      <c r="OV420" s="773"/>
      <c r="OW420" s="773"/>
      <c r="OX420" s="773"/>
      <c r="OY420" s="773"/>
      <c r="OZ420" s="773"/>
      <c r="PA420" s="773"/>
      <c r="PB420" s="773"/>
      <c r="PC420" s="773"/>
      <c r="PD420" s="773"/>
      <c r="PE420" s="773"/>
      <c r="PF420" s="773"/>
      <c r="PG420" s="773"/>
      <c r="PH420" s="773"/>
      <c r="PI420" s="773"/>
      <c r="PJ420" s="773"/>
      <c r="PK420" s="773"/>
      <c r="PL420" s="773"/>
      <c r="PM420" s="773"/>
      <c r="PN420" s="773"/>
      <c r="PO420" s="773"/>
      <c r="PP420" s="773"/>
      <c r="PQ420" s="773"/>
      <c r="PR420" s="773"/>
      <c r="PS420" s="773"/>
      <c r="PT420" s="773"/>
      <c r="PU420" s="773"/>
      <c r="PV420" s="773"/>
      <c r="PW420" s="773"/>
      <c r="PX420" s="773"/>
      <c r="PY420" s="773"/>
      <c r="PZ420" s="773"/>
      <c r="QA420" s="773"/>
      <c r="QB420" s="773"/>
      <c r="QC420" s="773"/>
      <c r="QD420" s="773"/>
      <c r="QE420" s="773"/>
      <c r="QF420" s="773"/>
      <c r="QG420" s="773"/>
      <c r="QH420" s="773"/>
      <c r="QI420" s="773"/>
      <c r="QJ420" s="773"/>
      <c r="QK420" s="773"/>
      <c r="QL420" s="773"/>
      <c r="QM420" s="773"/>
      <c r="QN420" s="773"/>
      <c r="QO420" s="773"/>
      <c r="QP420" s="773"/>
      <c r="QQ420" s="773"/>
      <c r="QR420" s="773"/>
      <c r="QS420" s="773"/>
      <c r="QT420" s="773"/>
      <c r="QU420" s="773"/>
      <c r="QV420" s="773"/>
      <c r="QW420" s="773"/>
      <c r="QX420" s="773"/>
      <c r="QY420" s="773"/>
      <c r="QZ420" s="773"/>
      <c r="RA420" s="773"/>
      <c r="RB420" s="773"/>
      <c r="RC420" s="773"/>
      <c r="RD420" s="773"/>
      <c r="RE420" s="773"/>
      <c r="RF420" s="773"/>
      <c r="RG420" s="773"/>
      <c r="RH420" s="773"/>
      <c r="RI420" s="773"/>
      <c r="RJ420" s="773"/>
      <c r="RK420" s="773"/>
      <c r="RL420" s="773"/>
      <c r="RM420" s="773"/>
      <c r="RN420" s="773"/>
      <c r="RO420" s="773"/>
      <c r="RP420" s="773"/>
      <c r="RQ420" s="773"/>
      <c r="RR420" s="773"/>
      <c r="RS420" s="773"/>
      <c r="RT420" s="773"/>
      <c r="RU420" s="773"/>
      <c r="RV420" s="773"/>
      <c r="RW420" s="773"/>
      <c r="RX420" s="773"/>
      <c r="RY420" s="773"/>
      <c r="RZ420" s="773"/>
      <c r="SA420" s="773"/>
      <c r="SB420" s="773"/>
      <c r="SC420" s="773"/>
      <c r="SD420" s="773"/>
      <c r="SE420" s="773"/>
      <c r="SF420" s="773"/>
      <c r="SG420" s="773"/>
      <c r="SH420" s="773"/>
      <c r="SI420" s="773"/>
      <c r="SJ420" s="773"/>
      <c r="SK420" s="773"/>
      <c r="SL420" s="773"/>
      <c r="SM420" s="773"/>
      <c r="SN420" s="773"/>
      <c r="SO420" s="773"/>
      <c r="SP420" s="773"/>
      <c r="SQ420" s="773"/>
      <c r="SR420" s="773"/>
      <c r="SS420" s="773"/>
      <c r="ST420" s="773"/>
      <c r="SU420" s="773"/>
      <c r="SV420" s="773"/>
      <c r="SW420" s="773"/>
      <c r="SX420" s="773"/>
      <c r="SY420" s="773"/>
      <c r="SZ420" s="773"/>
      <c r="TA420" s="773"/>
      <c r="TB420" s="773"/>
      <c r="TC420" s="773"/>
      <c r="TD420" s="773"/>
      <c r="TE420" s="773"/>
      <c r="TF420" s="773"/>
      <c r="TG420" s="773"/>
      <c r="TH420" s="773"/>
      <c r="TI420" s="773"/>
      <c r="TJ420" s="773"/>
      <c r="TK420" s="773"/>
      <c r="TL420" s="773"/>
      <c r="TM420" s="773"/>
      <c r="TN420" s="773"/>
      <c r="TO420" s="773"/>
      <c r="TP420" s="773"/>
      <c r="TQ420" s="773"/>
      <c r="TR420" s="773"/>
      <c r="TS420" s="773"/>
      <c r="TT420" s="773"/>
      <c r="TU420" s="773"/>
      <c r="TV420" s="773"/>
      <c r="TW420" s="773"/>
      <c r="TX420" s="773"/>
      <c r="TY420" s="773"/>
      <c r="TZ420" s="773"/>
      <c r="UA420" s="773"/>
      <c r="UB420" s="773"/>
      <c r="UC420" s="773"/>
      <c r="UD420" s="773"/>
      <c r="UE420" s="773"/>
      <c r="UF420" s="773"/>
      <c r="UG420" s="773"/>
      <c r="UH420" s="773"/>
      <c r="UI420" s="773"/>
      <c r="UJ420" s="773"/>
      <c r="UK420" s="773"/>
      <c r="UL420" s="773"/>
      <c r="UM420" s="773"/>
      <c r="UN420" s="773"/>
      <c r="UO420" s="773"/>
      <c r="UP420" s="773"/>
      <c r="UQ420" s="773"/>
      <c r="UR420" s="773"/>
      <c r="US420" s="773"/>
      <c r="UT420" s="773"/>
      <c r="UU420" s="773"/>
      <c r="UV420" s="773"/>
      <c r="UW420" s="773"/>
      <c r="UX420" s="773"/>
      <c r="UY420" s="773"/>
      <c r="UZ420" s="773"/>
      <c r="VA420" s="773"/>
      <c r="VB420" s="773"/>
      <c r="VC420" s="773"/>
      <c r="VD420" s="773"/>
      <c r="VE420" s="773"/>
      <c r="VF420" s="773"/>
      <c r="VG420" s="773"/>
      <c r="VH420" s="773"/>
      <c r="VI420" s="773"/>
      <c r="VJ420" s="773"/>
      <c r="VK420" s="773"/>
      <c r="VL420" s="773"/>
      <c r="VM420" s="773"/>
      <c r="VN420" s="773"/>
      <c r="VO420" s="773"/>
      <c r="VP420" s="773"/>
      <c r="VQ420" s="773"/>
      <c r="VR420" s="773"/>
      <c r="VS420" s="773"/>
      <c r="VT420" s="773"/>
      <c r="VU420" s="773"/>
      <c r="VV420" s="773"/>
      <c r="VW420" s="773"/>
      <c r="VX420" s="773"/>
      <c r="VY420" s="773"/>
      <c r="VZ420" s="773"/>
      <c r="WA420" s="773"/>
      <c r="WB420" s="773"/>
      <c r="WC420" s="773"/>
      <c r="WD420" s="773"/>
      <c r="WE420" s="773"/>
      <c r="WF420" s="773"/>
      <c r="WG420" s="773"/>
      <c r="WH420" s="773"/>
      <c r="WI420" s="773"/>
      <c r="WJ420" s="773"/>
      <c r="WK420" s="773"/>
      <c r="WL420" s="773"/>
      <c r="WM420" s="773"/>
      <c r="WN420" s="773"/>
      <c r="WO420" s="773"/>
      <c r="WP420" s="773"/>
      <c r="WQ420" s="773"/>
      <c r="WR420" s="773"/>
      <c r="WS420" s="773"/>
      <c r="WT420" s="773"/>
      <c r="WU420" s="773"/>
      <c r="WV420" s="773"/>
      <c r="WW420" s="773"/>
      <c r="WX420" s="773"/>
      <c r="WY420" s="773"/>
      <c r="WZ420" s="773"/>
      <c r="XA420" s="773"/>
      <c r="XB420" s="773"/>
      <c r="XC420" s="773"/>
      <c r="XD420" s="773"/>
      <c r="XE420" s="773"/>
      <c r="XF420" s="773"/>
      <c r="XG420" s="773"/>
      <c r="XH420" s="773"/>
      <c r="XI420" s="773"/>
      <c r="XJ420" s="773"/>
      <c r="XK420" s="773"/>
      <c r="XL420" s="773"/>
      <c r="XM420" s="773"/>
      <c r="XN420" s="773"/>
      <c r="XO420" s="773"/>
      <c r="XP420" s="773"/>
      <c r="XQ420" s="773"/>
      <c r="XR420" s="773"/>
      <c r="XS420" s="773"/>
      <c r="XT420" s="773"/>
      <c r="XU420" s="773"/>
      <c r="XV420" s="773"/>
      <c r="XW420" s="773"/>
      <c r="XX420" s="773"/>
      <c r="XY420" s="773"/>
      <c r="XZ420" s="773"/>
      <c r="YA420" s="773"/>
      <c r="YB420" s="773"/>
      <c r="YC420" s="773"/>
      <c r="YD420" s="773"/>
      <c r="YE420" s="773"/>
      <c r="YF420" s="773"/>
      <c r="YG420" s="773"/>
      <c r="YH420" s="773"/>
      <c r="YI420" s="773"/>
      <c r="YJ420" s="773"/>
      <c r="YK420" s="773"/>
      <c r="YL420" s="773"/>
      <c r="YM420" s="773"/>
      <c r="YN420" s="773"/>
      <c r="YO420" s="773"/>
      <c r="YP420" s="773"/>
      <c r="YQ420" s="773"/>
      <c r="YR420" s="773"/>
      <c r="YS420" s="773"/>
      <c r="YT420" s="773"/>
      <c r="YU420" s="773"/>
      <c r="YV420" s="773"/>
      <c r="YW420" s="773"/>
      <c r="YX420" s="773"/>
      <c r="YY420" s="773"/>
      <c r="YZ420" s="773"/>
      <c r="ZA420" s="773"/>
      <c r="ZB420" s="773"/>
      <c r="ZC420" s="773"/>
      <c r="ZD420" s="773"/>
      <c r="ZE420" s="773"/>
      <c r="ZF420" s="773"/>
      <c r="ZG420" s="773"/>
      <c r="ZH420" s="773"/>
      <c r="ZI420" s="773"/>
      <c r="ZJ420" s="773"/>
      <c r="ZK420" s="773"/>
      <c r="ZL420" s="773"/>
      <c r="ZM420" s="773"/>
      <c r="ZN420" s="773"/>
      <c r="ZO420" s="773"/>
      <c r="ZP420" s="773"/>
      <c r="ZQ420" s="773"/>
      <c r="ZR420" s="773"/>
      <c r="ZS420" s="773"/>
      <c r="ZT420" s="773"/>
      <c r="ZU420" s="773"/>
      <c r="ZV420" s="773"/>
      <c r="ZW420" s="773"/>
      <c r="ZX420" s="773"/>
      <c r="ZY420" s="773"/>
      <c r="ZZ420" s="773"/>
      <c r="AAA420" s="773"/>
      <c r="AAB420" s="773"/>
      <c r="AAC420" s="773"/>
      <c r="AAD420" s="773"/>
      <c r="AAE420" s="773"/>
      <c r="AAF420" s="773"/>
      <c r="AAG420" s="773"/>
      <c r="AAH420" s="773"/>
      <c r="AAI420" s="773"/>
      <c r="AAJ420" s="773"/>
      <c r="AAK420" s="773"/>
      <c r="AAL420" s="773"/>
      <c r="AAM420" s="773"/>
      <c r="AAN420" s="773"/>
      <c r="AAO420" s="773"/>
      <c r="AAP420" s="773"/>
      <c r="AAQ420" s="773"/>
      <c r="AAR420" s="773"/>
      <c r="AAS420" s="773"/>
      <c r="AAT420" s="773"/>
      <c r="AAU420" s="773"/>
      <c r="AAV420" s="773"/>
      <c r="AAW420" s="773"/>
      <c r="AAX420" s="773"/>
      <c r="AAY420" s="773"/>
      <c r="AAZ420" s="773"/>
      <c r="ABA420" s="773"/>
      <c r="ABB420" s="773"/>
      <c r="ABC420" s="773"/>
      <c r="ABD420" s="773"/>
      <c r="ABE420" s="773"/>
      <c r="ABF420" s="773"/>
      <c r="ABG420" s="773"/>
      <c r="ABH420" s="773"/>
      <c r="ABI420" s="773"/>
      <c r="ABJ420" s="773"/>
      <c r="ABK420" s="773"/>
      <c r="ABL420" s="773"/>
      <c r="ABM420" s="773"/>
      <c r="ABN420" s="773"/>
      <c r="ABO420" s="773"/>
      <c r="ABP420" s="773"/>
      <c r="ABQ420" s="773"/>
      <c r="ABR420" s="773"/>
      <c r="ABS420" s="773"/>
      <c r="ABT420" s="773"/>
      <c r="ABU420" s="773"/>
      <c r="ABV420" s="773"/>
      <c r="ABW420" s="773"/>
      <c r="ABX420" s="773"/>
      <c r="ABY420" s="773"/>
      <c r="ABZ420" s="773"/>
      <c r="ACA420" s="773"/>
      <c r="ACB420" s="773"/>
      <c r="ACC420" s="773"/>
      <c r="ACD420" s="773"/>
      <c r="ACE420" s="773"/>
      <c r="ACF420" s="773"/>
      <c r="ACG420" s="773"/>
      <c r="ACH420" s="773"/>
      <c r="ACI420" s="773"/>
      <c r="ACJ420" s="773"/>
      <c r="ACK420" s="773"/>
      <c r="ACL420" s="773"/>
      <c r="ACM420" s="773"/>
      <c r="ACN420" s="773"/>
      <c r="ACO420" s="773"/>
      <c r="ACP420" s="773"/>
      <c r="ACQ420" s="773"/>
      <c r="ACR420" s="773"/>
      <c r="ACS420" s="773"/>
      <c r="ACT420" s="773"/>
      <c r="ACU420" s="773"/>
      <c r="ACV420" s="773"/>
      <c r="ACW420" s="773"/>
      <c r="ACX420" s="773"/>
      <c r="ACY420" s="773"/>
      <c r="ACZ420" s="773"/>
      <c r="ADA420" s="773"/>
      <c r="ADB420" s="773"/>
      <c r="ADC420" s="773"/>
      <c r="ADD420" s="773"/>
      <c r="ADE420" s="773"/>
      <c r="ADF420" s="773"/>
      <c r="ADG420" s="773"/>
      <c r="ADH420" s="773"/>
      <c r="ADI420" s="773"/>
      <c r="ADJ420" s="773"/>
      <c r="ADK420" s="773"/>
      <c r="ADL420" s="773"/>
      <c r="ADM420" s="773"/>
      <c r="ADN420" s="773"/>
      <c r="ADO420" s="773"/>
      <c r="ADP420" s="773"/>
      <c r="ADQ420" s="773"/>
      <c r="ADR420" s="773"/>
      <c r="ADS420" s="773"/>
      <c r="ADT420" s="773"/>
      <c r="ADU420" s="773"/>
      <c r="ADV420" s="773"/>
      <c r="ADW420" s="773"/>
      <c r="ADX420" s="773"/>
      <c r="ADY420" s="773"/>
      <c r="ADZ420" s="773"/>
      <c r="AEA420" s="773"/>
      <c r="AEB420" s="773"/>
      <c r="AEC420" s="773"/>
      <c r="AED420" s="773"/>
      <c r="AEE420" s="773"/>
      <c r="AEF420" s="773"/>
      <c r="AEG420" s="773"/>
      <c r="AEH420" s="773"/>
      <c r="AEI420" s="773"/>
      <c r="AEJ420" s="773"/>
      <c r="AEK420" s="773"/>
      <c r="AEL420" s="773"/>
      <c r="AEM420" s="773"/>
      <c r="AEN420" s="773"/>
      <c r="AEO420" s="773"/>
      <c r="AEP420" s="773"/>
      <c r="AEQ420" s="773"/>
      <c r="AER420" s="773"/>
      <c r="AES420" s="773"/>
      <c r="AET420" s="773"/>
      <c r="AEU420" s="773"/>
      <c r="AEV420" s="773"/>
      <c r="AEW420" s="773"/>
      <c r="AEX420" s="773"/>
      <c r="AEY420" s="773"/>
      <c r="AEZ420" s="773"/>
      <c r="AFA420" s="773"/>
      <c r="AFB420" s="773"/>
      <c r="AFC420" s="773"/>
      <c r="AFD420" s="773"/>
      <c r="AFE420" s="773"/>
      <c r="AFF420" s="773"/>
      <c r="AFG420" s="773"/>
      <c r="AFH420" s="773"/>
      <c r="AFI420" s="773"/>
      <c r="AFJ420" s="773"/>
      <c r="AFK420" s="773"/>
      <c r="AFL420" s="773"/>
      <c r="AFM420" s="773"/>
      <c r="AFN420" s="773"/>
      <c r="AFO420" s="773"/>
      <c r="AFP420" s="773"/>
      <c r="AFQ420" s="773"/>
      <c r="AFR420" s="773"/>
      <c r="AFS420" s="773"/>
      <c r="AFT420" s="773"/>
      <c r="AFU420" s="773"/>
      <c r="AFV420" s="773"/>
      <c r="AFW420" s="773"/>
      <c r="AFX420" s="773"/>
      <c r="AFY420" s="773"/>
      <c r="AFZ420" s="773"/>
      <c r="AGA420" s="773"/>
      <c r="AGB420" s="773"/>
      <c r="AGC420" s="773"/>
      <c r="AGD420" s="773"/>
      <c r="AGE420" s="773"/>
      <c r="AGF420" s="773"/>
      <c r="AGG420" s="773"/>
      <c r="AGH420" s="773"/>
      <c r="AGI420" s="773"/>
      <c r="AGJ420" s="773"/>
      <c r="AGK420" s="773"/>
      <c r="AGL420" s="773"/>
      <c r="AGM420" s="773"/>
      <c r="AGN420" s="773"/>
      <c r="AGO420" s="773"/>
      <c r="AGP420" s="773"/>
      <c r="AGQ420" s="773"/>
      <c r="AGR420" s="773"/>
      <c r="AGS420" s="773"/>
      <c r="AGT420" s="773"/>
      <c r="AGU420" s="773"/>
      <c r="AGV420" s="773"/>
      <c r="AGW420" s="773"/>
      <c r="AGX420" s="773"/>
      <c r="AGY420" s="773"/>
      <c r="AGZ420" s="773"/>
      <c r="AHA420" s="773"/>
      <c r="AHB420" s="773"/>
      <c r="AHC420" s="773"/>
      <c r="AHD420" s="773"/>
      <c r="AHE420" s="773"/>
      <c r="AHF420" s="773"/>
      <c r="AHG420" s="773"/>
      <c r="AHH420" s="773"/>
      <c r="AHI420" s="773"/>
      <c r="AHJ420" s="773"/>
      <c r="AHK420" s="773"/>
      <c r="AHL420" s="773"/>
      <c r="AHM420" s="773"/>
      <c r="AHN420" s="773"/>
      <c r="AHO420" s="773"/>
      <c r="AHP420" s="773"/>
      <c r="AHQ420" s="773"/>
      <c r="AHR420" s="773"/>
      <c r="AHS420" s="773"/>
      <c r="AHT420" s="773"/>
      <c r="AHU420" s="773"/>
      <c r="AHV420" s="773"/>
      <c r="AHW420" s="773"/>
      <c r="AHX420" s="773"/>
      <c r="AHY420" s="773"/>
      <c r="AHZ420" s="773"/>
      <c r="AIA420" s="773"/>
      <c r="AIB420" s="773"/>
      <c r="AIC420" s="773"/>
      <c r="AID420" s="773"/>
      <c r="AIE420" s="773"/>
      <c r="AIF420" s="773"/>
      <c r="AIG420" s="773"/>
      <c r="AIH420" s="773"/>
      <c r="AII420" s="773"/>
      <c r="AIJ420" s="773"/>
      <c r="AIK420" s="773"/>
      <c r="AIL420" s="773"/>
      <c r="AIM420" s="773"/>
      <c r="AIN420" s="773"/>
      <c r="AIO420" s="773"/>
      <c r="AIP420" s="773"/>
      <c r="AIQ420" s="773"/>
      <c r="AIR420" s="773"/>
      <c r="AIS420" s="773"/>
      <c r="AIT420" s="773"/>
      <c r="AIU420" s="773"/>
      <c r="AIV420" s="773"/>
      <c r="AIW420" s="773"/>
      <c r="AIX420" s="773"/>
      <c r="AIY420" s="773"/>
      <c r="AIZ420" s="773"/>
      <c r="AJA420" s="773"/>
      <c r="AJB420" s="773"/>
      <c r="AJC420" s="773"/>
      <c r="AJD420" s="773"/>
      <c r="AJE420" s="773"/>
      <c r="AJF420" s="773"/>
      <c r="AJG420" s="773"/>
      <c r="AJH420" s="773"/>
      <c r="AJI420" s="773"/>
      <c r="AJJ420" s="773"/>
      <c r="AJK420" s="773"/>
      <c r="AJL420" s="773"/>
      <c r="AJM420" s="773"/>
      <c r="AJN420" s="773"/>
      <c r="AJO420" s="773"/>
      <c r="AJP420" s="773"/>
      <c r="AJQ420" s="773"/>
      <c r="AJR420" s="773"/>
      <c r="AJS420" s="773"/>
      <c r="AJT420" s="773"/>
      <c r="AJU420" s="773"/>
      <c r="AJV420" s="773"/>
      <c r="AJW420" s="773"/>
      <c r="AJX420" s="773"/>
      <c r="AJY420" s="773"/>
      <c r="AJZ420" s="773"/>
      <c r="AKA420" s="773"/>
      <c r="AKB420" s="773"/>
      <c r="AKC420" s="773"/>
      <c r="AKD420" s="773"/>
      <c r="AKE420" s="773"/>
      <c r="AKF420" s="773"/>
      <c r="AKG420" s="773"/>
      <c r="AKH420" s="773"/>
      <c r="AKI420" s="773"/>
      <c r="AKJ420" s="773"/>
      <c r="AKK420" s="773"/>
      <c r="AKL420" s="773"/>
      <c r="AKM420" s="773"/>
      <c r="AKN420" s="773"/>
      <c r="AKO420" s="773"/>
      <c r="AKP420" s="773"/>
      <c r="AKQ420" s="773"/>
      <c r="AKR420" s="773"/>
      <c r="AKS420" s="773"/>
      <c r="AKT420" s="773"/>
      <c r="AKU420" s="773"/>
      <c r="AKV420" s="773"/>
      <c r="AKW420" s="773"/>
      <c r="AKX420" s="773"/>
      <c r="AKY420" s="773"/>
      <c r="AKZ420" s="773"/>
      <c r="ALA420" s="773"/>
      <c r="ALB420" s="773"/>
      <c r="ALC420" s="773"/>
      <c r="ALD420" s="773"/>
      <c r="ALE420" s="773"/>
      <c r="ALF420" s="773"/>
      <c r="ALG420" s="773"/>
      <c r="ALH420" s="773"/>
      <c r="ALI420" s="773"/>
      <c r="ALJ420" s="773"/>
      <c r="ALK420" s="773"/>
      <c r="ALL420" s="773"/>
      <c r="ALM420" s="773"/>
      <c r="ALN420" s="773"/>
      <c r="ALO420" s="773"/>
      <c r="ALP420" s="773"/>
      <c r="ALQ420" s="773"/>
      <c r="ALR420" s="773"/>
      <c r="ALS420" s="773"/>
      <c r="ALT420" s="773"/>
      <c r="ALU420" s="773"/>
      <c r="ALV420" s="773"/>
      <c r="ALW420" s="773"/>
      <c r="ALX420" s="773"/>
      <c r="ALY420" s="773"/>
      <c r="ALZ420" s="773"/>
      <c r="AMA420" s="773"/>
      <c r="AMB420" s="773"/>
      <c r="AMC420" s="773"/>
      <c r="AMD420" s="773"/>
      <c r="AME420" s="773"/>
      <c r="AMF420" s="773"/>
      <c r="AMG420" s="773"/>
      <c r="AMH420" s="773"/>
      <c r="AMI420" s="773"/>
      <c r="AMJ420" s="773"/>
    </row>
    <row r="421" spans="1:1024" s="774" customFormat="1" ht="24" x14ac:dyDescent="0.25">
      <c r="A421" s="764"/>
      <c r="B421" s="765"/>
      <c r="C421" s="766"/>
      <c r="D421" s="764"/>
      <c r="E421" s="764"/>
      <c r="F421" s="766"/>
      <c r="G421" s="767"/>
      <c r="H421" s="764"/>
      <c r="I421" s="775" t="s">
        <v>1904</v>
      </c>
      <c r="J421" s="776" t="s">
        <v>6</v>
      </c>
      <c r="K421" s="776" t="s">
        <v>1905</v>
      </c>
      <c r="L421" s="770" t="str">
        <f>VLOOKUP(K421,CódigosRetorno!$A$2:$B$1795,2,FALSE())</f>
        <v>El codigo de leyenda no debe repetirse en el comprobante.</v>
      </c>
      <c r="M421" s="771" t="s">
        <v>8</v>
      </c>
      <c r="N421" s="772"/>
      <c r="O421" s="773"/>
      <c r="P421" s="773"/>
      <c r="Q421" s="773"/>
      <c r="R421" s="773"/>
      <c r="S421" s="773"/>
      <c r="T421" s="773"/>
      <c r="U421" s="773"/>
      <c r="V421" s="773"/>
      <c r="W421" s="773"/>
      <c r="X421" s="773"/>
      <c r="Y421" s="773"/>
      <c r="Z421" s="773"/>
      <c r="AA421" s="773"/>
      <c r="AB421" s="773"/>
      <c r="AC421" s="773"/>
      <c r="AD421" s="773"/>
      <c r="AE421" s="773"/>
      <c r="AF421" s="773"/>
      <c r="AG421" s="773"/>
      <c r="AH421" s="773"/>
      <c r="AI421" s="773"/>
      <c r="AJ421" s="773"/>
      <c r="AK421" s="773"/>
      <c r="AL421" s="773"/>
      <c r="AM421" s="773"/>
      <c r="AN421" s="773"/>
      <c r="AO421" s="773"/>
      <c r="AP421" s="773"/>
      <c r="AQ421" s="773"/>
      <c r="AR421" s="773"/>
      <c r="AS421" s="773"/>
      <c r="AT421" s="773"/>
      <c r="AU421" s="773"/>
      <c r="AV421" s="773"/>
      <c r="AW421" s="773"/>
      <c r="AX421" s="773"/>
      <c r="AY421" s="773"/>
      <c r="AZ421" s="773"/>
      <c r="BA421" s="773"/>
      <c r="BB421" s="773"/>
      <c r="BC421" s="773"/>
      <c r="BD421" s="773"/>
      <c r="BE421" s="773"/>
      <c r="BF421" s="773"/>
      <c r="BG421" s="773"/>
      <c r="BH421" s="773"/>
      <c r="BI421" s="773"/>
      <c r="BJ421" s="773"/>
      <c r="BK421" s="773"/>
      <c r="BL421" s="773"/>
      <c r="BM421" s="773"/>
      <c r="BN421" s="773"/>
      <c r="BO421" s="773"/>
      <c r="BP421" s="773"/>
      <c r="BQ421" s="773"/>
      <c r="BR421" s="773"/>
      <c r="BS421" s="773"/>
      <c r="BT421" s="773"/>
      <c r="BU421" s="773"/>
      <c r="BV421" s="773"/>
      <c r="BW421" s="773"/>
      <c r="BX421" s="773"/>
      <c r="BY421" s="773"/>
      <c r="BZ421" s="773"/>
      <c r="CA421" s="773"/>
      <c r="CB421" s="773"/>
      <c r="CC421" s="773"/>
      <c r="CD421" s="773"/>
      <c r="CE421" s="773"/>
      <c r="CF421" s="773"/>
      <c r="CG421" s="773"/>
      <c r="CH421" s="773"/>
      <c r="CI421" s="773"/>
      <c r="CJ421" s="773"/>
      <c r="CK421" s="773"/>
      <c r="CL421" s="773"/>
      <c r="CM421" s="773"/>
      <c r="CN421" s="773"/>
      <c r="CO421" s="773"/>
      <c r="CP421" s="773"/>
      <c r="CQ421" s="773"/>
      <c r="CR421" s="773"/>
      <c r="CS421" s="773"/>
      <c r="CT421" s="773"/>
      <c r="CU421" s="773"/>
      <c r="CV421" s="773"/>
      <c r="CW421" s="773"/>
      <c r="CX421" s="773"/>
      <c r="CY421" s="773"/>
      <c r="CZ421" s="773"/>
      <c r="DA421" s="773"/>
      <c r="DB421" s="773"/>
      <c r="DC421" s="773"/>
      <c r="DD421" s="773"/>
      <c r="DE421" s="773"/>
      <c r="DF421" s="773"/>
      <c r="DG421" s="773"/>
      <c r="DH421" s="773"/>
      <c r="DI421" s="773"/>
      <c r="DJ421" s="773"/>
      <c r="DK421" s="773"/>
      <c r="DL421" s="773"/>
      <c r="DM421" s="773"/>
      <c r="DN421" s="773"/>
      <c r="DO421" s="773"/>
      <c r="DP421" s="773"/>
      <c r="DQ421" s="773"/>
      <c r="DR421" s="773"/>
      <c r="DS421" s="773"/>
      <c r="DT421" s="773"/>
      <c r="DU421" s="773"/>
      <c r="DV421" s="773"/>
      <c r="DW421" s="773"/>
      <c r="DX421" s="773"/>
      <c r="DY421" s="773"/>
      <c r="DZ421" s="773"/>
      <c r="EA421" s="773"/>
      <c r="EB421" s="773"/>
      <c r="EC421" s="773"/>
      <c r="ED421" s="773"/>
      <c r="EE421" s="773"/>
      <c r="EF421" s="773"/>
      <c r="EG421" s="773"/>
      <c r="EH421" s="773"/>
      <c r="EI421" s="773"/>
      <c r="EJ421" s="773"/>
      <c r="EK421" s="773"/>
      <c r="EL421" s="773"/>
      <c r="EM421" s="773"/>
      <c r="EN421" s="773"/>
      <c r="EO421" s="773"/>
      <c r="EP421" s="773"/>
      <c r="EQ421" s="773"/>
      <c r="ER421" s="773"/>
      <c r="ES421" s="773"/>
      <c r="ET421" s="773"/>
      <c r="EU421" s="773"/>
      <c r="EV421" s="773"/>
      <c r="EW421" s="773"/>
      <c r="EX421" s="773"/>
      <c r="EY421" s="773"/>
      <c r="EZ421" s="773"/>
      <c r="FA421" s="773"/>
      <c r="FB421" s="773"/>
      <c r="FC421" s="773"/>
      <c r="FD421" s="773"/>
      <c r="FE421" s="773"/>
      <c r="FF421" s="773"/>
      <c r="FG421" s="773"/>
      <c r="FH421" s="773"/>
      <c r="FI421" s="773"/>
      <c r="FJ421" s="773"/>
      <c r="FK421" s="773"/>
      <c r="FL421" s="773"/>
      <c r="FM421" s="773"/>
      <c r="FN421" s="773"/>
      <c r="FO421" s="773"/>
      <c r="FP421" s="773"/>
      <c r="FQ421" s="773"/>
      <c r="FR421" s="773"/>
      <c r="FS421" s="773"/>
      <c r="FT421" s="773"/>
      <c r="FU421" s="773"/>
      <c r="FV421" s="773"/>
      <c r="FW421" s="773"/>
      <c r="FX421" s="773"/>
      <c r="FY421" s="773"/>
      <c r="FZ421" s="773"/>
      <c r="GA421" s="773"/>
      <c r="GB421" s="773"/>
      <c r="GC421" s="773"/>
      <c r="GD421" s="773"/>
      <c r="GE421" s="773"/>
      <c r="GF421" s="773"/>
      <c r="GG421" s="773"/>
      <c r="GH421" s="773"/>
      <c r="GI421" s="773"/>
      <c r="GJ421" s="773"/>
      <c r="GK421" s="773"/>
      <c r="GL421" s="773"/>
      <c r="GM421" s="773"/>
      <c r="GN421" s="773"/>
      <c r="GO421" s="773"/>
      <c r="GP421" s="773"/>
      <c r="GQ421" s="773"/>
      <c r="GR421" s="773"/>
      <c r="GS421" s="773"/>
      <c r="GT421" s="773"/>
      <c r="GU421" s="773"/>
      <c r="GV421" s="773"/>
      <c r="GW421" s="773"/>
      <c r="GX421" s="773"/>
      <c r="GY421" s="773"/>
      <c r="GZ421" s="773"/>
      <c r="HA421" s="773"/>
      <c r="HB421" s="773"/>
      <c r="HC421" s="773"/>
      <c r="HD421" s="773"/>
      <c r="HE421" s="773"/>
      <c r="HF421" s="773"/>
      <c r="HG421" s="773"/>
      <c r="HH421" s="773"/>
      <c r="HI421" s="773"/>
      <c r="HJ421" s="773"/>
      <c r="HK421" s="773"/>
      <c r="HL421" s="773"/>
      <c r="HM421" s="773"/>
      <c r="HN421" s="773"/>
      <c r="HO421" s="773"/>
      <c r="HP421" s="773"/>
      <c r="HQ421" s="773"/>
      <c r="HR421" s="773"/>
      <c r="HS421" s="773"/>
      <c r="HT421" s="773"/>
      <c r="HU421" s="773"/>
      <c r="HV421" s="773"/>
      <c r="HW421" s="773"/>
      <c r="HX421" s="773"/>
      <c r="HY421" s="773"/>
      <c r="HZ421" s="773"/>
      <c r="IA421" s="773"/>
      <c r="IB421" s="773"/>
      <c r="IC421" s="773"/>
      <c r="ID421" s="773"/>
      <c r="IE421" s="773"/>
      <c r="IF421" s="773"/>
      <c r="IG421" s="773"/>
      <c r="IH421" s="773"/>
      <c r="II421" s="773"/>
      <c r="IJ421" s="773"/>
      <c r="IK421" s="773"/>
      <c r="IL421" s="773"/>
      <c r="IM421" s="773"/>
      <c r="IN421" s="773"/>
      <c r="IO421" s="773"/>
      <c r="IP421" s="773"/>
      <c r="IQ421" s="773"/>
      <c r="IR421" s="773"/>
      <c r="IS421" s="773"/>
      <c r="IT421" s="773"/>
      <c r="IU421" s="773"/>
      <c r="IV421" s="773"/>
      <c r="IW421" s="773"/>
      <c r="IX421" s="773"/>
      <c r="IY421" s="773"/>
      <c r="IZ421" s="773"/>
      <c r="JA421" s="773"/>
      <c r="JB421" s="773"/>
      <c r="JC421" s="773"/>
      <c r="JD421" s="773"/>
      <c r="JE421" s="773"/>
      <c r="JF421" s="773"/>
      <c r="JG421" s="773"/>
      <c r="JH421" s="773"/>
      <c r="JI421" s="773"/>
      <c r="JJ421" s="773"/>
      <c r="JK421" s="773"/>
      <c r="JL421" s="773"/>
      <c r="JM421" s="773"/>
      <c r="JN421" s="773"/>
      <c r="JO421" s="773"/>
      <c r="JP421" s="773"/>
      <c r="JQ421" s="773"/>
      <c r="JR421" s="773"/>
      <c r="JS421" s="773"/>
      <c r="JT421" s="773"/>
      <c r="JU421" s="773"/>
      <c r="JV421" s="773"/>
      <c r="JW421" s="773"/>
      <c r="JX421" s="773"/>
      <c r="JY421" s="773"/>
      <c r="JZ421" s="773"/>
      <c r="KA421" s="773"/>
      <c r="KB421" s="773"/>
      <c r="KC421" s="773"/>
      <c r="KD421" s="773"/>
      <c r="KE421" s="773"/>
      <c r="KF421" s="773"/>
      <c r="KG421" s="773"/>
      <c r="KH421" s="773"/>
      <c r="KI421" s="773"/>
      <c r="KJ421" s="773"/>
      <c r="KK421" s="773"/>
      <c r="KL421" s="773"/>
      <c r="KM421" s="773"/>
      <c r="KN421" s="773"/>
      <c r="KO421" s="773"/>
      <c r="KP421" s="773"/>
      <c r="KQ421" s="773"/>
      <c r="KR421" s="773"/>
      <c r="KS421" s="773"/>
      <c r="KT421" s="773"/>
      <c r="KU421" s="773"/>
      <c r="KV421" s="773"/>
      <c r="KW421" s="773"/>
      <c r="KX421" s="773"/>
      <c r="KY421" s="773"/>
      <c r="KZ421" s="773"/>
      <c r="LA421" s="773"/>
      <c r="LB421" s="773"/>
      <c r="LC421" s="773"/>
      <c r="LD421" s="773"/>
      <c r="LE421" s="773"/>
      <c r="LF421" s="773"/>
      <c r="LG421" s="773"/>
      <c r="LH421" s="773"/>
      <c r="LI421" s="773"/>
      <c r="LJ421" s="773"/>
      <c r="LK421" s="773"/>
      <c r="LL421" s="773"/>
      <c r="LM421" s="773"/>
      <c r="LN421" s="773"/>
      <c r="LO421" s="773"/>
      <c r="LP421" s="773"/>
      <c r="LQ421" s="773"/>
      <c r="LR421" s="773"/>
      <c r="LS421" s="773"/>
      <c r="LT421" s="773"/>
      <c r="LU421" s="773"/>
      <c r="LV421" s="773"/>
      <c r="LW421" s="773"/>
      <c r="LX421" s="773"/>
      <c r="LY421" s="773"/>
      <c r="LZ421" s="773"/>
      <c r="MA421" s="773"/>
      <c r="MB421" s="773"/>
      <c r="MC421" s="773"/>
      <c r="MD421" s="773"/>
      <c r="ME421" s="773"/>
      <c r="MF421" s="773"/>
      <c r="MG421" s="773"/>
      <c r="MH421" s="773"/>
      <c r="MI421" s="773"/>
      <c r="MJ421" s="773"/>
      <c r="MK421" s="773"/>
      <c r="ML421" s="773"/>
      <c r="MM421" s="773"/>
      <c r="MN421" s="773"/>
      <c r="MO421" s="773"/>
      <c r="MP421" s="773"/>
      <c r="MQ421" s="773"/>
      <c r="MR421" s="773"/>
      <c r="MS421" s="773"/>
      <c r="MT421" s="773"/>
      <c r="MU421" s="773"/>
      <c r="MV421" s="773"/>
      <c r="MW421" s="773"/>
      <c r="MX421" s="773"/>
      <c r="MY421" s="773"/>
      <c r="MZ421" s="773"/>
      <c r="NA421" s="773"/>
      <c r="NB421" s="773"/>
      <c r="NC421" s="773"/>
      <c r="ND421" s="773"/>
      <c r="NE421" s="773"/>
      <c r="NF421" s="773"/>
      <c r="NG421" s="773"/>
      <c r="NH421" s="773"/>
      <c r="NI421" s="773"/>
      <c r="NJ421" s="773"/>
      <c r="NK421" s="773"/>
      <c r="NL421" s="773"/>
      <c r="NM421" s="773"/>
      <c r="NN421" s="773"/>
      <c r="NO421" s="773"/>
      <c r="NP421" s="773"/>
      <c r="NQ421" s="773"/>
      <c r="NR421" s="773"/>
      <c r="NS421" s="773"/>
      <c r="NT421" s="773"/>
      <c r="NU421" s="773"/>
      <c r="NV421" s="773"/>
      <c r="NW421" s="773"/>
      <c r="NX421" s="773"/>
      <c r="NY421" s="773"/>
      <c r="NZ421" s="773"/>
      <c r="OA421" s="773"/>
      <c r="OB421" s="773"/>
      <c r="OC421" s="773"/>
      <c r="OD421" s="773"/>
      <c r="OE421" s="773"/>
      <c r="OF421" s="773"/>
      <c r="OG421" s="773"/>
      <c r="OH421" s="773"/>
      <c r="OI421" s="773"/>
      <c r="OJ421" s="773"/>
      <c r="OK421" s="773"/>
      <c r="OL421" s="773"/>
      <c r="OM421" s="773"/>
      <c r="ON421" s="773"/>
      <c r="OO421" s="773"/>
      <c r="OP421" s="773"/>
      <c r="OQ421" s="773"/>
      <c r="OR421" s="773"/>
      <c r="OS421" s="773"/>
      <c r="OT421" s="773"/>
      <c r="OU421" s="773"/>
      <c r="OV421" s="773"/>
      <c r="OW421" s="773"/>
      <c r="OX421" s="773"/>
      <c r="OY421" s="773"/>
      <c r="OZ421" s="773"/>
      <c r="PA421" s="773"/>
      <c r="PB421" s="773"/>
      <c r="PC421" s="773"/>
      <c r="PD421" s="773"/>
      <c r="PE421" s="773"/>
      <c r="PF421" s="773"/>
      <c r="PG421" s="773"/>
      <c r="PH421" s="773"/>
      <c r="PI421" s="773"/>
      <c r="PJ421" s="773"/>
      <c r="PK421" s="773"/>
      <c r="PL421" s="773"/>
      <c r="PM421" s="773"/>
      <c r="PN421" s="773"/>
      <c r="PO421" s="773"/>
      <c r="PP421" s="773"/>
      <c r="PQ421" s="773"/>
      <c r="PR421" s="773"/>
      <c r="PS421" s="773"/>
      <c r="PT421" s="773"/>
      <c r="PU421" s="773"/>
      <c r="PV421" s="773"/>
      <c r="PW421" s="773"/>
      <c r="PX421" s="773"/>
      <c r="PY421" s="773"/>
      <c r="PZ421" s="773"/>
      <c r="QA421" s="773"/>
      <c r="QB421" s="773"/>
      <c r="QC421" s="773"/>
      <c r="QD421" s="773"/>
      <c r="QE421" s="773"/>
      <c r="QF421" s="773"/>
      <c r="QG421" s="773"/>
      <c r="QH421" s="773"/>
      <c r="QI421" s="773"/>
      <c r="QJ421" s="773"/>
      <c r="QK421" s="773"/>
      <c r="QL421" s="773"/>
      <c r="QM421" s="773"/>
      <c r="QN421" s="773"/>
      <c r="QO421" s="773"/>
      <c r="QP421" s="773"/>
      <c r="QQ421" s="773"/>
      <c r="QR421" s="773"/>
      <c r="QS421" s="773"/>
      <c r="QT421" s="773"/>
      <c r="QU421" s="773"/>
      <c r="QV421" s="773"/>
      <c r="QW421" s="773"/>
      <c r="QX421" s="773"/>
      <c r="QY421" s="773"/>
      <c r="QZ421" s="773"/>
      <c r="RA421" s="773"/>
      <c r="RB421" s="773"/>
      <c r="RC421" s="773"/>
      <c r="RD421" s="773"/>
      <c r="RE421" s="773"/>
      <c r="RF421" s="773"/>
      <c r="RG421" s="773"/>
      <c r="RH421" s="773"/>
      <c r="RI421" s="773"/>
      <c r="RJ421" s="773"/>
      <c r="RK421" s="773"/>
      <c r="RL421" s="773"/>
      <c r="RM421" s="773"/>
      <c r="RN421" s="773"/>
      <c r="RO421" s="773"/>
      <c r="RP421" s="773"/>
      <c r="RQ421" s="773"/>
      <c r="RR421" s="773"/>
      <c r="RS421" s="773"/>
      <c r="RT421" s="773"/>
      <c r="RU421" s="773"/>
      <c r="RV421" s="773"/>
      <c r="RW421" s="773"/>
      <c r="RX421" s="773"/>
      <c r="RY421" s="773"/>
      <c r="RZ421" s="773"/>
      <c r="SA421" s="773"/>
      <c r="SB421" s="773"/>
      <c r="SC421" s="773"/>
      <c r="SD421" s="773"/>
      <c r="SE421" s="773"/>
      <c r="SF421" s="773"/>
      <c r="SG421" s="773"/>
      <c r="SH421" s="773"/>
      <c r="SI421" s="773"/>
      <c r="SJ421" s="773"/>
      <c r="SK421" s="773"/>
      <c r="SL421" s="773"/>
      <c r="SM421" s="773"/>
      <c r="SN421" s="773"/>
      <c r="SO421" s="773"/>
      <c r="SP421" s="773"/>
      <c r="SQ421" s="773"/>
      <c r="SR421" s="773"/>
      <c r="SS421" s="773"/>
      <c r="ST421" s="773"/>
      <c r="SU421" s="773"/>
      <c r="SV421" s="773"/>
      <c r="SW421" s="773"/>
      <c r="SX421" s="773"/>
      <c r="SY421" s="773"/>
      <c r="SZ421" s="773"/>
      <c r="TA421" s="773"/>
      <c r="TB421" s="773"/>
      <c r="TC421" s="773"/>
      <c r="TD421" s="773"/>
      <c r="TE421" s="773"/>
      <c r="TF421" s="773"/>
      <c r="TG421" s="773"/>
      <c r="TH421" s="773"/>
      <c r="TI421" s="773"/>
      <c r="TJ421" s="773"/>
      <c r="TK421" s="773"/>
      <c r="TL421" s="773"/>
      <c r="TM421" s="773"/>
      <c r="TN421" s="773"/>
      <c r="TO421" s="773"/>
      <c r="TP421" s="773"/>
      <c r="TQ421" s="773"/>
      <c r="TR421" s="773"/>
      <c r="TS421" s="773"/>
      <c r="TT421" s="773"/>
      <c r="TU421" s="773"/>
      <c r="TV421" s="773"/>
      <c r="TW421" s="773"/>
      <c r="TX421" s="773"/>
      <c r="TY421" s="773"/>
      <c r="TZ421" s="773"/>
      <c r="UA421" s="773"/>
      <c r="UB421" s="773"/>
      <c r="UC421" s="773"/>
      <c r="UD421" s="773"/>
      <c r="UE421" s="773"/>
      <c r="UF421" s="773"/>
      <c r="UG421" s="773"/>
      <c r="UH421" s="773"/>
      <c r="UI421" s="773"/>
      <c r="UJ421" s="773"/>
      <c r="UK421" s="773"/>
      <c r="UL421" s="773"/>
      <c r="UM421" s="773"/>
      <c r="UN421" s="773"/>
      <c r="UO421" s="773"/>
      <c r="UP421" s="773"/>
      <c r="UQ421" s="773"/>
      <c r="UR421" s="773"/>
      <c r="US421" s="773"/>
      <c r="UT421" s="773"/>
      <c r="UU421" s="773"/>
      <c r="UV421" s="773"/>
      <c r="UW421" s="773"/>
      <c r="UX421" s="773"/>
      <c r="UY421" s="773"/>
      <c r="UZ421" s="773"/>
      <c r="VA421" s="773"/>
      <c r="VB421" s="773"/>
      <c r="VC421" s="773"/>
      <c r="VD421" s="773"/>
      <c r="VE421" s="773"/>
      <c r="VF421" s="773"/>
      <c r="VG421" s="773"/>
      <c r="VH421" s="773"/>
      <c r="VI421" s="773"/>
      <c r="VJ421" s="773"/>
      <c r="VK421" s="773"/>
      <c r="VL421" s="773"/>
      <c r="VM421" s="773"/>
      <c r="VN421" s="773"/>
      <c r="VO421" s="773"/>
      <c r="VP421" s="773"/>
      <c r="VQ421" s="773"/>
      <c r="VR421" s="773"/>
      <c r="VS421" s="773"/>
      <c r="VT421" s="773"/>
      <c r="VU421" s="773"/>
      <c r="VV421" s="773"/>
      <c r="VW421" s="773"/>
      <c r="VX421" s="773"/>
      <c r="VY421" s="773"/>
      <c r="VZ421" s="773"/>
      <c r="WA421" s="773"/>
      <c r="WB421" s="773"/>
      <c r="WC421" s="773"/>
      <c r="WD421" s="773"/>
      <c r="WE421" s="773"/>
      <c r="WF421" s="773"/>
      <c r="WG421" s="773"/>
      <c r="WH421" s="773"/>
      <c r="WI421" s="773"/>
      <c r="WJ421" s="773"/>
      <c r="WK421" s="773"/>
      <c r="WL421" s="773"/>
      <c r="WM421" s="773"/>
      <c r="WN421" s="773"/>
      <c r="WO421" s="773"/>
      <c r="WP421" s="773"/>
      <c r="WQ421" s="773"/>
      <c r="WR421" s="773"/>
      <c r="WS421" s="773"/>
      <c r="WT421" s="773"/>
      <c r="WU421" s="773"/>
      <c r="WV421" s="773"/>
      <c r="WW421" s="773"/>
      <c r="WX421" s="773"/>
      <c r="WY421" s="773"/>
      <c r="WZ421" s="773"/>
      <c r="XA421" s="773"/>
      <c r="XB421" s="773"/>
      <c r="XC421" s="773"/>
      <c r="XD421" s="773"/>
      <c r="XE421" s="773"/>
      <c r="XF421" s="773"/>
      <c r="XG421" s="773"/>
      <c r="XH421" s="773"/>
      <c r="XI421" s="773"/>
      <c r="XJ421" s="773"/>
      <c r="XK421" s="773"/>
      <c r="XL421" s="773"/>
      <c r="XM421" s="773"/>
      <c r="XN421" s="773"/>
      <c r="XO421" s="773"/>
      <c r="XP421" s="773"/>
      <c r="XQ421" s="773"/>
      <c r="XR421" s="773"/>
      <c r="XS421" s="773"/>
      <c r="XT421" s="773"/>
      <c r="XU421" s="773"/>
      <c r="XV421" s="773"/>
      <c r="XW421" s="773"/>
      <c r="XX421" s="773"/>
      <c r="XY421" s="773"/>
      <c r="XZ421" s="773"/>
      <c r="YA421" s="773"/>
      <c r="YB421" s="773"/>
      <c r="YC421" s="773"/>
      <c r="YD421" s="773"/>
      <c r="YE421" s="773"/>
      <c r="YF421" s="773"/>
      <c r="YG421" s="773"/>
      <c r="YH421" s="773"/>
      <c r="YI421" s="773"/>
      <c r="YJ421" s="773"/>
      <c r="YK421" s="773"/>
      <c r="YL421" s="773"/>
      <c r="YM421" s="773"/>
      <c r="YN421" s="773"/>
      <c r="YO421" s="773"/>
      <c r="YP421" s="773"/>
      <c r="YQ421" s="773"/>
      <c r="YR421" s="773"/>
      <c r="YS421" s="773"/>
      <c r="YT421" s="773"/>
      <c r="YU421" s="773"/>
      <c r="YV421" s="773"/>
      <c r="YW421" s="773"/>
      <c r="YX421" s="773"/>
      <c r="YY421" s="773"/>
      <c r="YZ421" s="773"/>
      <c r="ZA421" s="773"/>
      <c r="ZB421" s="773"/>
      <c r="ZC421" s="773"/>
      <c r="ZD421" s="773"/>
      <c r="ZE421" s="773"/>
      <c r="ZF421" s="773"/>
      <c r="ZG421" s="773"/>
      <c r="ZH421" s="773"/>
      <c r="ZI421" s="773"/>
      <c r="ZJ421" s="773"/>
      <c r="ZK421" s="773"/>
      <c r="ZL421" s="773"/>
      <c r="ZM421" s="773"/>
      <c r="ZN421" s="773"/>
      <c r="ZO421" s="773"/>
      <c r="ZP421" s="773"/>
      <c r="ZQ421" s="773"/>
      <c r="ZR421" s="773"/>
      <c r="ZS421" s="773"/>
      <c r="ZT421" s="773"/>
      <c r="ZU421" s="773"/>
      <c r="ZV421" s="773"/>
      <c r="ZW421" s="773"/>
      <c r="ZX421" s="773"/>
      <c r="ZY421" s="773"/>
      <c r="ZZ421" s="773"/>
      <c r="AAA421" s="773"/>
      <c r="AAB421" s="773"/>
      <c r="AAC421" s="773"/>
      <c r="AAD421" s="773"/>
      <c r="AAE421" s="773"/>
      <c r="AAF421" s="773"/>
      <c r="AAG421" s="773"/>
      <c r="AAH421" s="773"/>
      <c r="AAI421" s="773"/>
      <c r="AAJ421" s="773"/>
      <c r="AAK421" s="773"/>
      <c r="AAL421" s="773"/>
      <c r="AAM421" s="773"/>
      <c r="AAN421" s="773"/>
      <c r="AAO421" s="773"/>
      <c r="AAP421" s="773"/>
      <c r="AAQ421" s="773"/>
      <c r="AAR421" s="773"/>
      <c r="AAS421" s="773"/>
      <c r="AAT421" s="773"/>
      <c r="AAU421" s="773"/>
      <c r="AAV421" s="773"/>
      <c r="AAW421" s="773"/>
      <c r="AAX421" s="773"/>
      <c r="AAY421" s="773"/>
      <c r="AAZ421" s="773"/>
      <c r="ABA421" s="773"/>
      <c r="ABB421" s="773"/>
      <c r="ABC421" s="773"/>
      <c r="ABD421" s="773"/>
      <c r="ABE421" s="773"/>
      <c r="ABF421" s="773"/>
      <c r="ABG421" s="773"/>
      <c r="ABH421" s="773"/>
      <c r="ABI421" s="773"/>
      <c r="ABJ421" s="773"/>
      <c r="ABK421" s="773"/>
      <c r="ABL421" s="773"/>
      <c r="ABM421" s="773"/>
      <c r="ABN421" s="773"/>
      <c r="ABO421" s="773"/>
      <c r="ABP421" s="773"/>
      <c r="ABQ421" s="773"/>
      <c r="ABR421" s="773"/>
      <c r="ABS421" s="773"/>
      <c r="ABT421" s="773"/>
      <c r="ABU421" s="773"/>
      <c r="ABV421" s="773"/>
      <c r="ABW421" s="773"/>
      <c r="ABX421" s="773"/>
      <c r="ABY421" s="773"/>
      <c r="ABZ421" s="773"/>
      <c r="ACA421" s="773"/>
      <c r="ACB421" s="773"/>
      <c r="ACC421" s="773"/>
      <c r="ACD421" s="773"/>
      <c r="ACE421" s="773"/>
      <c r="ACF421" s="773"/>
      <c r="ACG421" s="773"/>
      <c r="ACH421" s="773"/>
      <c r="ACI421" s="773"/>
      <c r="ACJ421" s="773"/>
      <c r="ACK421" s="773"/>
      <c r="ACL421" s="773"/>
      <c r="ACM421" s="773"/>
      <c r="ACN421" s="773"/>
      <c r="ACO421" s="773"/>
      <c r="ACP421" s="773"/>
      <c r="ACQ421" s="773"/>
      <c r="ACR421" s="773"/>
      <c r="ACS421" s="773"/>
      <c r="ACT421" s="773"/>
      <c r="ACU421" s="773"/>
      <c r="ACV421" s="773"/>
      <c r="ACW421" s="773"/>
      <c r="ACX421" s="773"/>
      <c r="ACY421" s="773"/>
      <c r="ACZ421" s="773"/>
      <c r="ADA421" s="773"/>
      <c r="ADB421" s="773"/>
      <c r="ADC421" s="773"/>
      <c r="ADD421" s="773"/>
      <c r="ADE421" s="773"/>
      <c r="ADF421" s="773"/>
      <c r="ADG421" s="773"/>
      <c r="ADH421" s="773"/>
      <c r="ADI421" s="773"/>
      <c r="ADJ421" s="773"/>
      <c r="ADK421" s="773"/>
      <c r="ADL421" s="773"/>
      <c r="ADM421" s="773"/>
      <c r="ADN421" s="773"/>
      <c r="ADO421" s="773"/>
      <c r="ADP421" s="773"/>
      <c r="ADQ421" s="773"/>
      <c r="ADR421" s="773"/>
      <c r="ADS421" s="773"/>
      <c r="ADT421" s="773"/>
      <c r="ADU421" s="773"/>
      <c r="ADV421" s="773"/>
      <c r="ADW421" s="773"/>
      <c r="ADX421" s="773"/>
      <c r="ADY421" s="773"/>
      <c r="ADZ421" s="773"/>
      <c r="AEA421" s="773"/>
      <c r="AEB421" s="773"/>
      <c r="AEC421" s="773"/>
      <c r="AED421" s="773"/>
      <c r="AEE421" s="773"/>
      <c r="AEF421" s="773"/>
      <c r="AEG421" s="773"/>
      <c r="AEH421" s="773"/>
      <c r="AEI421" s="773"/>
      <c r="AEJ421" s="773"/>
      <c r="AEK421" s="773"/>
      <c r="AEL421" s="773"/>
      <c r="AEM421" s="773"/>
      <c r="AEN421" s="773"/>
      <c r="AEO421" s="773"/>
      <c r="AEP421" s="773"/>
      <c r="AEQ421" s="773"/>
      <c r="AER421" s="773"/>
      <c r="AES421" s="773"/>
      <c r="AET421" s="773"/>
      <c r="AEU421" s="773"/>
      <c r="AEV421" s="773"/>
      <c r="AEW421" s="773"/>
      <c r="AEX421" s="773"/>
      <c r="AEY421" s="773"/>
      <c r="AEZ421" s="773"/>
      <c r="AFA421" s="773"/>
      <c r="AFB421" s="773"/>
      <c r="AFC421" s="773"/>
      <c r="AFD421" s="773"/>
      <c r="AFE421" s="773"/>
      <c r="AFF421" s="773"/>
      <c r="AFG421" s="773"/>
      <c r="AFH421" s="773"/>
      <c r="AFI421" s="773"/>
      <c r="AFJ421" s="773"/>
      <c r="AFK421" s="773"/>
      <c r="AFL421" s="773"/>
      <c r="AFM421" s="773"/>
      <c r="AFN421" s="773"/>
      <c r="AFO421" s="773"/>
      <c r="AFP421" s="773"/>
      <c r="AFQ421" s="773"/>
      <c r="AFR421" s="773"/>
      <c r="AFS421" s="773"/>
      <c r="AFT421" s="773"/>
      <c r="AFU421" s="773"/>
      <c r="AFV421" s="773"/>
      <c r="AFW421" s="773"/>
      <c r="AFX421" s="773"/>
      <c r="AFY421" s="773"/>
      <c r="AFZ421" s="773"/>
      <c r="AGA421" s="773"/>
      <c r="AGB421" s="773"/>
      <c r="AGC421" s="773"/>
      <c r="AGD421" s="773"/>
      <c r="AGE421" s="773"/>
      <c r="AGF421" s="773"/>
      <c r="AGG421" s="773"/>
      <c r="AGH421" s="773"/>
      <c r="AGI421" s="773"/>
      <c r="AGJ421" s="773"/>
      <c r="AGK421" s="773"/>
      <c r="AGL421" s="773"/>
      <c r="AGM421" s="773"/>
      <c r="AGN421" s="773"/>
      <c r="AGO421" s="773"/>
      <c r="AGP421" s="773"/>
      <c r="AGQ421" s="773"/>
      <c r="AGR421" s="773"/>
      <c r="AGS421" s="773"/>
      <c r="AGT421" s="773"/>
      <c r="AGU421" s="773"/>
      <c r="AGV421" s="773"/>
      <c r="AGW421" s="773"/>
      <c r="AGX421" s="773"/>
      <c r="AGY421" s="773"/>
      <c r="AGZ421" s="773"/>
      <c r="AHA421" s="773"/>
      <c r="AHB421" s="773"/>
      <c r="AHC421" s="773"/>
      <c r="AHD421" s="773"/>
      <c r="AHE421" s="773"/>
      <c r="AHF421" s="773"/>
      <c r="AHG421" s="773"/>
      <c r="AHH421" s="773"/>
      <c r="AHI421" s="773"/>
      <c r="AHJ421" s="773"/>
      <c r="AHK421" s="773"/>
      <c r="AHL421" s="773"/>
      <c r="AHM421" s="773"/>
      <c r="AHN421" s="773"/>
      <c r="AHO421" s="773"/>
      <c r="AHP421" s="773"/>
      <c r="AHQ421" s="773"/>
      <c r="AHR421" s="773"/>
      <c r="AHS421" s="773"/>
      <c r="AHT421" s="773"/>
      <c r="AHU421" s="773"/>
      <c r="AHV421" s="773"/>
      <c r="AHW421" s="773"/>
      <c r="AHX421" s="773"/>
      <c r="AHY421" s="773"/>
      <c r="AHZ421" s="773"/>
      <c r="AIA421" s="773"/>
      <c r="AIB421" s="773"/>
      <c r="AIC421" s="773"/>
      <c r="AID421" s="773"/>
      <c r="AIE421" s="773"/>
      <c r="AIF421" s="773"/>
      <c r="AIG421" s="773"/>
      <c r="AIH421" s="773"/>
      <c r="AII421" s="773"/>
      <c r="AIJ421" s="773"/>
      <c r="AIK421" s="773"/>
      <c r="AIL421" s="773"/>
      <c r="AIM421" s="773"/>
      <c r="AIN421" s="773"/>
      <c r="AIO421" s="773"/>
      <c r="AIP421" s="773"/>
      <c r="AIQ421" s="773"/>
      <c r="AIR421" s="773"/>
      <c r="AIS421" s="773"/>
      <c r="AIT421" s="773"/>
      <c r="AIU421" s="773"/>
      <c r="AIV421" s="773"/>
      <c r="AIW421" s="773"/>
      <c r="AIX421" s="773"/>
      <c r="AIY421" s="773"/>
      <c r="AIZ421" s="773"/>
      <c r="AJA421" s="773"/>
      <c r="AJB421" s="773"/>
      <c r="AJC421" s="773"/>
      <c r="AJD421" s="773"/>
      <c r="AJE421" s="773"/>
      <c r="AJF421" s="773"/>
      <c r="AJG421" s="773"/>
      <c r="AJH421" s="773"/>
      <c r="AJI421" s="773"/>
      <c r="AJJ421" s="773"/>
      <c r="AJK421" s="773"/>
      <c r="AJL421" s="773"/>
      <c r="AJM421" s="773"/>
      <c r="AJN421" s="773"/>
      <c r="AJO421" s="773"/>
      <c r="AJP421" s="773"/>
      <c r="AJQ421" s="773"/>
      <c r="AJR421" s="773"/>
      <c r="AJS421" s="773"/>
      <c r="AJT421" s="773"/>
      <c r="AJU421" s="773"/>
      <c r="AJV421" s="773"/>
      <c r="AJW421" s="773"/>
      <c r="AJX421" s="773"/>
      <c r="AJY421" s="773"/>
      <c r="AJZ421" s="773"/>
      <c r="AKA421" s="773"/>
      <c r="AKB421" s="773"/>
      <c r="AKC421" s="773"/>
      <c r="AKD421" s="773"/>
      <c r="AKE421" s="773"/>
      <c r="AKF421" s="773"/>
      <c r="AKG421" s="773"/>
      <c r="AKH421" s="773"/>
      <c r="AKI421" s="773"/>
      <c r="AKJ421" s="773"/>
      <c r="AKK421" s="773"/>
      <c r="AKL421" s="773"/>
      <c r="AKM421" s="773"/>
      <c r="AKN421" s="773"/>
      <c r="AKO421" s="773"/>
      <c r="AKP421" s="773"/>
      <c r="AKQ421" s="773"/>
      <c r="AKR421" s="773"/>
      <c r="AKS421" s="773"/>
      <c r="AKT421" s="773"/>
      <c r="AKU421" s="773"/>
      <c r="AKV421" s="773"/>
      <c r="AKW421" s="773"/>
      <c r="AKX421" s="773"/>
      <c r="AKY421" s="773"/>
      <c r="AKZ421" s="773"/>
      <c r="ALA421" s="773"/>
      <c r="ALB421" s="773"/>
      <c r="ALC421" s="773"/>
      <c r="ALD421" s="773"/>
      <c r="ALE421" s="773"/>
      <c r="ALF421" s="773"/>
      <c r="ALG421" s="773"/>
      <c r="ALH421" s="773"/>
      <c r="ALI421" s="773"/>
      <c r="ALJ421" s="773"/>
      <c r="ALK421" s="773"/>
      <c r="ALL421" s="773"/>
      <c r="ALM421" s="773"/>
      <c r="ALN421" s="773"/>
      <c r="ALO421" s="773"/>
      <c r="ALP421" s="773"/>
      <c r="ALQ421" s="773"/>
      <c r="ALR421" s="773"/>
      <c r="ALS421" s="773"/>
      <c r="ALT421" s="773"/>
      <c r="ALU421" s="773"/>
      <c r="ALV421" s="773"/>
      <c r="ALW421" s="773"/>
      <c r="ALX421" s="773"/>
      <c r="ALY421" s="773"/>
      <c r="ALZ421" s="773"/>
      <c r="AMA421" s="773"/>
      <c r="AMB421" s="773"/>
      <c r="AMC421" s="773"/>
      <c r="AMD421" s="773"/>
      <c r="AME421" s="773"/>
      <c r="AMF421" s="773"/>
      <c r="AMG421" s="773"/>
      <c r="AMH421" s="773"/>
      <c r="AMI421" s="773"/>
      <c r="AMJ421" s="773"/>
    </row>
    <row r="422" spans="1:1024" s="774" customFormat="1" ht="48" x14ac:dyDescent="0.25">
      <c r="A422" s="764"/>
      <c r="B422" s="765"/>
      <c r="C422" s="766"/>
      <c r="D422" s="764"/>
      <c r="E422" s="764"/>
      <c r="F422" s="766"/>
      <c r="G422" s="767"/>
      <c r="H422" s="764"/>
      <c r="I422" s="768" t="s">
        <v>1906</v>
      </c>
      <c r="J422" s="769" t="s">
        <v>208</v>
      </c>
      <c r="K422" s="769" t="s">
        <v>1907</v>
      </c>
      <c r="L422" s="770" t="str">
        <f>VLOOKUP(K422,CódigosRetorno!$A$2:$B$1795,2,FALSE())</f>
        <v>El XML no contiene el codigo de leyenda 2007 para el tipo de operación IVAP</v>
      </c>
      <c r="M422" s="771" t="s">
        <v>8</v>
      </c>
      <c r="N422" s="772"/>
      <c r="O422" s="773"/>
      <c r="P422" s="773"/>
      <c r="Q422" s="773"/>
      <c r="R422" s="773"/>
      <c r="S422" s="773"/>
      <c r="T422" s="773"/>
      <c r="U422" s="773"/>
      <c r="V422" s="773"/>
      <c r="W422" s="773"/>
      <c r="X422" s="773"/>
      <c r="Y422" s="773"/>
      <c r="Z422" s="773"/>
      <c r="AA422" s="773"/>
      <c r="AB422" s="773"/>
      <c r="AC422" s="773"/>
      <c r="AD422" s="773"/>
      <c r="AE422" s="773"/>
      <c r="AF422" s="773"/>
      <c r="AG422" s="773"/>
      <c r="AH422" s="773"/>
      <c r="AI422" s="773"/>
      <c r="AJ422" s="773"/>
      <c r="AK422" s="773"/>
      <c r="AL422" s="773"/>
      <c r="AM422" s="773"/>
      <c r="AN422" s="773"/>
      <c r="AO422" s="773"/>
      <c r="AP422" s="773"/>
      <c r="AQ422" s="773"/>
      <c r="AR422" s="773"/>
      <c r="AS422" s="773"/>
      <c r="AT422" s="773"/>
      <c r="AU422" s="773"/>
      <c r="AV422" s="773"/>
      <c r="AW422" s="773"/>
      <c r="AX422" s="773"/>
      <c r="AY422" s="773"/>
      <c r="AZ422" s="773"/>
      <c r="BA422" s="773"/>
      <c r="BB422" s="773"/>
      <c r="BC422" s="773"/>
      <c r="BD422" s="773"/>
      <c r="BE422" s="773"/>
      <c r="BF422" s="773"/>
      <c r="BG422" s="773"/>
      <c r="BH422" s="773"/>
      <c r="BI422" s="773"/>
      <c r="BJ422" s="773"/>
      <c r="BK422" s="773"/>
      <c r="BL422" s="773"/>
      <c r="BM422" s="773"/>
      <c r="BN422" s="773"/>
      <c r="BO422" s="773"/>
      <c r="BP422" s="773"/>
      <c r="BQ422" s="773"/>
      <c r="BR422" s="773"/>
      <c r="BS422" s="773"/>
      <c r="BT422" s="773"/>
      <c r="BU422" s="773"/>
      <c r="BV422" s="773"/>
      <c r="BW422" s="773"/>
      <c r="BX422" s="773"/>
      <c r="BY422" s="773"/>
      <c r="BZ422" s="773"/>
      <c r="CA422" s="773"/>
      <c r="CB422" s="773"/>
      <c r="CC422" s="773"/>
      <c r="CD422" s="773"/>
      <c r="CE422" s="773"/>
      <c r="CF422" s="773"/>
      <c r="CG422" s="773"/>
      <c r="CH422" s="773"/>
      <c r="CI422" s="773"/>
      <c r="CJ422" s="773"/>
      <c r="CK422" s="773"/>
      <c r="CL422" s="773"/>
      <c r="CM422" s="773"/>
      <c r="CN422" s="773"/>
      <c r="CO422" s="773"/>
      <c r="CP422" s="773"/>
      <c r="CQ422" s="773"/>
      <c r="CR422" s="773"/>
      <c r="CS422" s="773"/>
      <c r="CT422" s="773"/>
      <c r="CU422" s="773"/>
      <c r="CV422" s="773"/>
      <c r="CW422" s="773"/>
      <c r="CX422" s="773"/>
      <c r="CY422" s="773"/>
      <c r="CZ422" s="773"/>
      <c r="DA422" s="773"/>
      <c r="DB422" s="773"/>
      <c r="DC422" s="773"/>
      <c r="DD422" s="773"/>
      <c r="DE422" s="773"/>
      <c r="DF422" s="773"/>
      <c r="DG422" s="773"/>
      <c r="DH422" s="773"/>
      <c r="DI422" s="773"/>
      <c r="DJ422" s="773"/>
      <c r="DK422" s="773"/>
      <c r="DL422" s="773"/>
      <c r="DM422" s="773"/>
      <c r="DN422" s="773"/>
      <c r="DO422" s="773"/>
      <c r="DP422" s="773"/>
      <c r="DQ422" s="773"/>
      <c r="DR422" s="773"/>
      <c r="DS422" s="773"/>
      <c r="DT422" s="773"/>
      <c r="DU422" s="773"/>
      <c r="DV422" s="773"/>
      <c r="DW422" s="773"/>
      <c r="DX422" s="773"/>
      <c r="DY422" s="773"/>
      <c r="DZ422" s="773"/>
      <c r="EA422" s="773"/>
      <c r="EB422" s="773"/>
      <c r="EC422" s="773"/>
      <c r="ED422" s="773"/>
      <c r="EE422" s="773"/>
      <c r="EF422" s="773"/>
      <c r="EG422" s="773"/>
      <c r="EH422" s="773"/>
      <c r="EI422" s="773"/>
      <c r="EJ422" s="773"/>
      <c r="EK422" s="773"/>
      <c r="EL422" s="773"/>
      <c r="EM422" s="773"/>
      <c r="EN422" s="773"/>
      <c r="EO422" s="773"/>
      <c r="EP422" s="773"/>
      <c r="EQ422" s="773"/>
      <c r="ER422" s="773"/>
      <c r="ES422" s="773"/>
      <c r="ET422" s="773"/>
      <c r="EU422" s="773"/>
      <c r="EV422" s="773"/>
      <c r="EW422" s="773"/>
      <c r="EX422" s="773"/>
      <c r="EY422" s="773"/>
      <c r="EZ422" s="773"/>
      <c r="FA422" s="773"/>
      <c r="FB422" s="773"/>
      <c r="FC422" s="773"/>
      <c r="FD422" s="773"/>
      <c r="FE422" s="773"/>
      <c r="FF422" s="773"/>
      <c r="FG422" s="773"/>
      <c r="FH422" s="773"/>
      <c r="FI422" s="773"/>
      <c r="FJ422" s="773"/>
      <c r="FK422" s="773"/>
      <c r="FL422" s="773"/>
      <c r="FM422" s="773"/>
      <c r="FN422" s="773"/>
      <c r="FO422" s="773"/>
      <c r="FP422" s="773"/>
      <c r="FQ422" s="773"/>
      <c r="FR422" s="773"/>
      <c r="FS422" s="773"/>
      <c r="FT422" s="773"/>
      <c r="FU422" s="773"/>
      <c r="FV422" s="773"/>
      <c r="FW422" s="773"/>
      <c r="FX422" s="773"/>
      <c r="FY422" s="773"/>
      <c r="FZ422" s="773"/>
      <c r="GA422" s="773"/>
      <c r="GB422" s="773"/>
      <c r="GC422" s="773"/>
      <c r="GD422" s="773"/>
      <c r="GE422" s="773"/>
      <c r="GF422" s="773"/>
      <c r="GG422" s="773"/>
      <c r="GH422" s="773"/>
      <c r="GI422" s="773"/>
      <c r="GJ422" s="773"/>
      <c r="GK422" s="773"/>
      <c r="GL422" s="773"/>
      <c r="GM422" s="773"/>
      <c r="GN422" s="773"/>
      <c r="GO422" s="773"/>
      <c r="GP422" s="773"/>
      <c r="GQ422" s="773"/>
      <c r="GR422" s="773"/>
      <c r="GS422" s="773"/>
      <c r="GT422" s="773"/>
      <c r="GU422" s="773"/>
      <c r="GV422" s="773"/>
      <c r="GW422" s="773"/>
      <c r="GX422" s="773"/>
      <c r="GY422" s="773"/>
      <c r="GZ422" s="773"/>
      <c r="HA422" s="773"/>
      <c r="HB422" s="773"/>
      <c r="HC422" s="773"/>
      <c r="HD422" s="773"/>
      <c r="HE422" s="773"/>
      <c r="HF422" s="773"/>
      <c r="HG422" s="773"/>
      <c r="HH422" s="773"/>
      <c r="HI422" s="773"/>
      <c r="HJ422" s="773"/>
      <c r="HK422" s="773"/>
      <c r="HL422" s="773"/>
      <c r="HM422" s="773"/>
      <c r="HN422" s="773"/>
      <c r="HO422" s="773"/>
      <c r="HP422" s="773"/>
      <c r="HQ422" s="773"/>
      <c r="HR422" s="773"/>
      <c r="HS422" s="773"/>
      <c r="HT422" s="773"/>
      <c r="HU422" s="773"/>
      <c r="HV422" s="773"/>
      <c r="HW422" s="773"/>
      <c r="HX422" s="773"/>
      <c r="HY422" s="773"/>
      <c r="HZ422" s="773"/>
      <c r="IA422" s="773"/>
      <c r="IB422" s="773"/>
      <c r="IC422" s="773"/>
      <c r="ID422" s="773"/>
      <c r="IE422" s="773"/>
      <c r="IF422" s="773"/>
      <c r="IG422" s="773"/>
      <c r="IH422" s="773"/>
      <c r="II422" s="773"/>
      <c r="IJ422" s="773"/>
      <c r="IK422" s="773"/>
      <c r="IL422" s="773"/>
      <c r="IM422" s="773"/>
      <c r="IN422" s="773"/>
      <c r="IO422" s="773"/>
      <c r="IP422" s="773"/>
      <c r="IQ422" s="773"/>
      <c r="IR422" s="773"/>
      <c r="IS422" s="773"/>
      <c r="IT422" s="773"/>
      <c r="IU422" s="773"/>
      <c r="IV422" s="773"/>
      <c r="IW422" s="773"/>
      <c r="IX422" s="773"/>
      <c r="IY422" s="773"/>
      <c r="IZ422" s="773"/>
      <c r="JA422" s="773"/>
      <c r="JB422" s="773"/>
      <c r="JC422" s="773"/>
      <c r="JD422" s="773"/>
      <c r="JE422" s="773"/>
      <c r="JF422" s="773"/>
      <c r="JG422" s="773"/>
      <c r="JH422" s="773"/>
      <c r="JI422" s="773"/>
      <c r="JJ422" s="773"/>
      <c r="JK422" s="773"/>
      <c r="JL422" s="773"/>
      <c r="JM422" s="773"/>
      <c r="JN422" s="773"/>
      <c r="JO422" s="773"/>
      <c r="JP422" s="773"/>
      <c r="JQ422" s="773"/>
      <c r="JR422" s="773"/>
      <c r="JS422" s="773"/>
      <c r="JT422" s="773"/>
      <c r="JU422" s="773"/>
      <c r="JV422" s="773"/>
      <c r="JW422" s="773"/>
      <c r="JX422" s="773"/>
      <c r="JY422" s="773"/>
      <c r="JZ422" s="773"/>
      <c r="KA422" s="773"/>
      <c r="KB422" s="773"/>
      <c r="KC422" s="773"/>
      <c r="KD422" s="773"/>
      <c r="KE422" s="773"/>
      <c r="KF422" s="773"/>
      <c r="KG422" s="773"/>
      <c r="KH422" s="773"/>
      <c r="KI422" s="773"/>
      <c r="KJ422" s="773"/>
      <c r="KK422" s="773"/>
      <c r="KL422" s="773"/>
      <c r="KM422" s="773"/>
      <c r="KN422" s="773"/>
      <c r="KO422" s="773"/>
      <c r="KP422" s="773"/>
      <c r="KQ422" s="773"/>
      <c r="KR422" s="773"/>
      <c r="KS422" s="773"/>
      <c r="KT422" s="773"/>
      <c r="KU422" s="773"/>
      <c r="KV422" s="773"/>
      <c r="KW422" s="773"/>
      <c r="KX422" s="773"/>
      <c r="KY422" s="773"/>
      <c r="KZ422" s="773"/>
      <c r="LA422" s="773"/>
      <c r="LB422" s="773"/>
      <c r="LC422" s="773"/>
      <c r="LD422" s="773"/>
      <c r="LE422" s="773"/>
      <c r="LF422" s="773"/>
      <c r="LG422" s="773"/>
      <c r="LH422" s="773"/>
      <c r="LI422" s="773"/>
      <c r="LJ422" s="773"/>
      <c r="LK422" s="773"/>
      <c r="LL422" s="773"/>
      <c r="LM422" s="773"/>
      <c r="LN422" s="773"/>
      <c r="LO422" s="773"/>
      <c r="LP422" s="773"/>
      <c r="LQ422" s="773"/>
      <c r="LR422" s="773"/>
      <c r="LS422" s="773"/>
      <c r="LT422" s="773"/>
      <c r="LU422" s="773"/>
      <c r="LV422" s="773"/>
      <c r="LW422" s="773"/>
      <c r="LX422" s="773"/>
      <c r="LY422" s="773"/>
      <c r="LZ422" s="773"/>
      <c r="MA422" s="773"/>
      <c r="MB422" s="773"/>
      <c r="MC422" s="773"/>
      <c r="MD422" s="773"/>
      <c r="ME422" s="773"/>
      <c r="MF422" s="773"/>
      <c r="MG422" s="773"/>
      <c r="MH422" s="773"/>
      <c r="MI422" s="773"/>
      <c r="MJ422" s="773"/>
      <c r="MK422" s="773"/>
      <c r="ML422" s="773"/>
      <c r="MM422" s="773"/>
      <c r="MN422" s="773"/>
      <c r="MO422" s="773"/>
      <c r="MP422" s="773"/>
      <c r="MQ422" s="773"/>
      <c r="MR422" s="773"/>
      <c r="MS422" s="773"/>
      <c r="MT422" s="773"/>
      <c r="MU422" s="773"/>
      <c r="MV422" s="773"/>
      <c r="MW422" s="773"/>
      <c r="MX422" s="773"/>
      <c r="MY422" s="773"/>
      <c r="MZ422" s="773"/>
      <c r="NA422" s="773"/>
      <c r="NB422" s="773"/>
      <c r="NC422" s="773"/>
      <c r="ND422" s="773"/>
      <c r="NE422" s="773"/>
      <c r="NF422" s="773"/>
      <c r="NG422" s="773"/>
      <c r="NH422" s="773"/>
      <c r="NI422" s="773"/>
      <c r="NJ422" s="773"/>
      <c r="NK422" s="773"/>
      <c r="NL422" s="773"/>
      <c r="NM422" s="773"/>
      <c r="NN422" s="773"/>
      <c r="NO422" s="773"/>
      <c r="NP422" s="773"/>
      <c r="NQ422" s="773"/>
      <c r="NR422" s="773"/>
      <c r="NS422" s="773"/>
      <c r="NT422" s="773"/>
      <c r="NU422" s="773"/>
      <c r="NV422" s="773"/>
      <c r="NW422" s="773"/>
      <c r="NX422" s="773"/>
      <c r="NY422" s="773"/>
      <c r="NZ422" s="773"/>
      <c r="OA422" s="773"/>
      <c r="OB422" s="773"/>
      <c r="OC422" s="773"/>
      <c r="OD422" s="773"/>
      <c r="OE422" s="773"/>
      <c r="OF422" s="773"/>
      <c r="OG422" s="773"/>
      <c r="OH422" s="773"/>
      <c r="OI422" s="773"/>
      <c r="OJ422" s="773"/>
      <c r="OK422" s="773"/>
      <c r="OL422" s="773"/>
      <c r="OM422" s="773"/>
      <c r="ON422" s="773"/>
      <c r="OO422" s="773"/>
      <c r="OP422" s="773"/>
      <c r="OQ422" s="773"/>
      <c r="OR422" s="773"/>
      <c r="OS422" s="773"/>
      <c r="OT422" s="773"/>
      <c r="OU422" s="773"/>
      <c r="OV422" s="773"/>
      <c r="OW422" s="773"/>
      <c r="OX422" s="773"/>
      <c r="OY422" s="773"/>
      <c r="OZ422" s="773"/>
      <c r="PA422" s="773"/>
      <c r="PB422" s="773"/>
      <c r="PC422" s="773"/>
      <c r="PD422" s="773"/>
      <c r="PE422" s="773"/>
      <c r="PF422" s="773"/>
      <c r="PG422" s="773"/>
      <c r="PH422" s="773"/>
      <c r="PI422" s="773"/>
      <c r="PJ422" s="773"/>
      <c r="PK422" s="773"/>
      <c r="PL422" s="773"/>
      <c r="PM422" s="773"/>
      <c r="PN422" s="773"/>
      <c r="PO422" s="773"/>
      <c r="PP422" s="773"/>
      <c r="PQ422" s="773"/>
      <c r="PR422" s="773"/>
      <c r="PS422" s="773"/>
      <c r="PT422" s="773"/>
      <c r="PU422" s="773"/>
      <c r="PV422" s="773"/>
      <c r="PW422" s="773"/>
      <c r="PX422" s="773"/>
      <c r="PY422" s="773"/>
      <c r="PZ422" s="773"/>
      <c r="QA422" s="773"/>
      <c r="QB422" s="773"/>
      <c r="QC422" s="773"/>
      <c r="QD422" s="773"/>
      <c r="QE422" s="773"/>
      <c r="QF422" s="773"/>
      <c r="QG422" s="773"/>
      <c r="QH422" s="773"/>
      <c r="QI422" s="773"/>
      <c r="QJ422" s="773"/>
      <c r="QK422" s="773"/>
      <c r="QL422" s="773"/>
      <c r="QM422" s="773"/>
      <c r="QN422" s="773"/>
      <c r="QO422" s="773"/>
      <c r="QP422" s="773"/>
      <c r="QQ422" s="773"/>
      <c r="QR422" s="773"/>
      <c r="QS422" s="773"/>
      <c r="QT422" s="773"/>
      <c r="QU422" s="773"/>
      <c r="QV422" s="773"/>
      <c r="QW422" s="773"/>
      <c r="QX422" s="773"/>
      <c r="QY422" s="773"/>
      <c r="QZ422" s="773"/>
      <c r="RA422" s="773"/>
      <c r="RB422" s="773"/>
      <c r="RC422" s="773"/>
      <c r="RD422" s="773"/>
      <c r="RE422" s="773"/>
      <c r="RF422" s="773"/>
      <c r="RG422" s="773"/>
      <c r="RH422" s="773"/>
      <c r="RI422" s="773"/>
      <c r="RJ422" s="773"/>
      <c r="RK422" s="773"/>
      <c r="RL422" s="773"/>
      <c r="RM422" s="773"/>
      <c r="RN422" s="773"/>
      <c r="RO422" s="773"/>
      <c r="RP422" s="773"/>
      <c r="RQ422" s="773"/>
      <c r="RR422" s="773"/>
      <c r="RS422" s="773"/>
      <c r="RT422" s="773"/>
      <c r="RU422" s="773"/>
      <c r="RV422" s="773"/>
      <c r="RW422" s="773"/>
      <c r="RX422" s="773"/>
      <c r="RY422" s="773"/>
      <c r="RZ422" s="773"/>
      <c r="SA422" s="773"/>
      <c r="SB422" s="773"/>
      <c r="SC422" s="773"/>
      <c r="SD422" s="773"/>
      <c r="SE422" s="773"/>
      <c r="SF422" s="773"/>
      <c r="SG422" s="773"/>
      <c r="SH422" s="773"/>
      <c r="SI422" s="773"/>
      <c r="SJ422" s="773"/>
      <c r="SK422" s="773"/>
      <c r="SL422" s="773"/>
      <c r="SM422" s="773"/>
      <c r="SN422" s="773"/>
      <c r="SO422" s="773"/>
      <c r="SP422" s="773"/>
      <c r="SQ422" s="773"/>
      <c r="SR422" s="773"/>
      <c r="SS422" s="773"/>
      <c r="ST422" s="773"/>
      <c r="SU422" s="773"/>
      <c r="SV422" s="773"/>
      <c r="SW422" s="773"/>
      <c r="SX422" s="773"/>
      <c r="SY422" s="773"/>
      <c r="SZ422" s="773"/>
      <c r="TA422" s="773"/>
      <c r="TB422" s="773"/>
      <c r="TC422" s="773"/>
      <c r="TD422" s="773"/>
      <c r="TE422" s="773"/>
      <c r="TF422" s="773"/>
      <c r="TG422" s="773"/>
      <c r="TH422" s="773"/>
      <c r="TI422" s="773"/>
      <c r="TJ422" s="773"/>
      <c r="TK422" s="773"/>
      <c r="TL422" s="773"/>
      <c r="TM422" s="773"/>
      <c r="TN422" s="773"/>
      <c r="TO422" s="773"/>
      <c r="TP422" s="773"/>
      <c r="TQ422" s="773"/>
      <c r="TR422" s="773"/>
      <c r="TS422" s="773"/>
      <c r="TT422" s="773"/>
      <c r="TU422" s="773"/>
      <c r="TV422" s="773"/>
      <c r="TW422" s="773"/>
      <c r="TX422" s="773"/>
      <c r="TY422" s="773"/>
      <c r="TZ422" s="773"/>
      <c r="UA422" s="773"/>
      <c r="UB422" s="773"/>
      <c r="UC422" s="773"/>
      <c r="UD422" s="773"/>
      <c r="UE422" s="773"/>
      <c r="UF422" s="773"/>
      <c r="UG422" s="773"/>
      <c r="UH422" s="773"/>
      <c r="UI422" s="773"/>
      <c r="UJ422" s="773"/>
      <c r="UK422" s="773"/>
      <c r="UL422" s="773"/>
      <c r="UM422" s="773"/>
      <c r="UN422" s="773"/>
      <c r="UO422" s="773"/>
      <c r="UP422" s="773"/>
      <c r="UQ422" s="773"/>
      <c r="UR422" s="773"/>
      <c r="US422" s="773"/>
      <c r="UT422" s="773"/>
      <c r="UU422" s="773"/>
      <c r="UV422" s="773"/>
      <c r="UW422" s="773"/>
      <c r="UX422" s="773"/>
      <c r="UY422" s="773"/>
      <c r="UZ422" s="773"/>
      <c r="VA422" s="773"/>
      <c r="VB422" s="773"/>
      <c r="VC422" s="773"/>
      <c r="VD422" s="773"/>
      <c r="VE422" s="773"/>
      <c r="VF422" s="773"/>
      <c r="VG422" s="773"/>
      <c r="VH422" s="773"/>
      <c r="VI422" s="773"/>
      <c r="VJ422" s="773"/>
      <c r="VK422" s="773"/>
      <c r="VL422" s="773"/>
      <c r="VM422" s="773"/>
      <c r="VN422" s="773"/>
      <c r="VO422" s="773"/>
      <c r="VP422" s="773"/>
      <c r="VQ422" s="773"/>
      <c r="VR422" s="773"/>
      <c r="VS422" s="773"/>
      <c r="VT422" s="773"/>
      <c r="VU422" s="773"/>
      <c r="VV422" s="773"/>
      <c r="VW422" s="773"/>
      <c r="VX422" s="773"/>
      <c r="VY422" s="773"/>
      <c r="VZ422" s="773"/>
      <c r="WA422" s="773"/>
      <c r="WB422" s="773"/>
      <c r="WC422" s="773"/>
      <c r="WD422" s="773"/>
      <c r="WE422" s="773"/>
      <c r="WF422" s="773"/>
      <c r="WG422" s="773"/>
      <c r="WH422" s="773"/>
      <c r="WI422" s="773"/>
      <c r="WJ422" s="773"/>
      <c r="WK422" s="773"/>
      <c r="WL422" s="773"/>
      <c r="WM422" s="773"/>
      <c r="WN422" s="773"/>
      <c r="WO422" s="773"/>
      <c r="WP422" s="773"/>
      <c r="WQ422" s="773"/>
      <c r="WR422" s="773"/>
      <c r="WS422" s="773"/>
      <c r="WT422" s="773"/>
      <c r="WU422" s="773"/>
      <c r="WV422" s="773"/>
      <c r="WW422" s="773"/>
      <c r="WX422" s="773"/>
      <c r="WY422" s="773"/>
      <c r="WZ422" s="773"/>
      <c r="XA422" s="773"/>
      <c r="XB422" s="773"/>
      <c r="XC422" s="773"/>
      <c r="XD422" s="773"/>
      <c r="XE422" s="773"/>
      <c r="XF422" s="773"/>
      <c r="XG422" s="773"/>
      <c r="XH422" s="773"/>
      <c r="XI422" s="773"/>
      <c r="XJ422" s="773"/>
      <c r="XK422" s="773"/>
      <c r="XL422" s="773"/>
      <c r="XM422" s="773"/>
      <c r="XN422" s="773"/>
      <c r="XO422" s="773"/>
      <c r="XP422" s="773"/>
      <c r="XQ422" s="773"/>
      <c r="XR422" s="773"/>
      <c r="XS422" s="773"/>
      <c r="XT422" s="773"/>
      <c r="XU422" s="773"/>
      <c r="XV422" s="773"/>
      <c r="XW422" s="773"/>
      <c r="XX422" s="773"/>
      <c r="XY422" s="773"/>
      <c r="XZ422" s="773"/>
      <c r="YA422" s="773"/>
      <c r="YB422" s="773"/>
      <c r="YC422" s="773"/>
      <c r="YD422" s="773"/>
      <c r="YE422" s="773"/>
      <c r="YF422" s="773"/>
      <c r="YG422" s="773"/>
      <c r="YH422" s="773"/>
      <c r="YI422" s="773"/>
      <c r="YJ422" s="773"/>
      <c r="YK422" s="773"/>
      <c r="YL422" s="773"/>
      <c r="YM422" s="773"/>
      <c r="YN422" s="773"/>
      <c r="YO422" s="773"/>
      <c r="YP422" s="773"/>
      <c r="YQ422" s="773"/>
      <c r="YR422" s="773"/>
      <c r="YS422" s="773"/>
      <c r="YT422" s="773"/>
      <c r="YU422" s="773"/>
      <c r="YV422" s="773"/>
      <c r="YW422" s="773"/>
      <c r="YX422" s="773"/>
      <c r="YY422" s="773"/>
      <c r="YZ422" s="773"/>
      <c r="ZA422" s="773"/>
      <c r="ZB422" s="773"/>
      <c r="ZC422" s="773"/>
      <c r="ZD422" s="773"/>
      <c r="ZE422" s="773"/>
      <c r="ZF422" s="773"/>
      <c r="ZG422" s="773"/>
      <c r="ZH422" s="773"/>
      <c r="ZI422" s="773"/>
      <c r="ZJ422" s="773"/>
      <c r="ZK422" s="773"/>
      <c r="ZL422" s="773"/>
      <c r="ZM422" s="773"/>
      <c r="ZN422" s="773"/>
      <c r="ZO422" s="773"/>
      <c r="ZP422" s="773"/>
      <c r="ZQ422" s="773"/>
      <c r="ZR422" s="773"/>
      <c r="ZS422" s="773"/>
      <c r="ZT422" s="773"/>
      <c r="ZU422" s="773"/>
      <c r="ZV422" s="773"/>
      <c r="ZW422" s="773"/>
      <c r="ZX422" s="773"/>
      <c r="ZY422" s="773"/>
      <c r="ZZ422" s="773"/>
      <c r="AAA422" s="773"/>
      <c r="AAB422" s="773"/>
      <c r="AAC422" s="773"/>
      <c r="AAD422" s="773"/>
      <c r="AAE422" s="773"/>
      <c r="AAF422" s="773"/>
      <c r="AAG422" s="773"/>
      <c r="AAH422" s="773"/>
      <c r="AAI422" s="773"/>
      <c r="AAJ422" s="773"/>
      <c r="AAK422" s="773"/>
      <c r="AAL422" s="773"/>
      <c r="AAM422" s="773"/>
      <c r="AAN422" s="773"/>
      <c r="AAO422" s="773"/>
      <c r="AAP422" s="773"/>
      <c r="AAQ422" s="773"/>
      <c r="AAR422" s="773"/>
      <c r="AAS422" s="773"/>
      <c r="AAT422" s="773"/>
      <c r="AAU422" s="773"/>
      <c r="AAV422" s="773"/>
      <c r="AAW422" s="773"/>
      <c r="AAX422" s="773"/>
      <c r="AAY422" s="773"/>
      <c r="AAZ422" s="773"/>
      <c r="ABA422" s="773"/>
      <c r="ABB422" s="773"/>
      <c r="ABC422" s="773"/>
      <c r="ABD422" s="773"/>
      <c r="ABE422" s="773"/>
      <c r="ABF422" s="773"/>
      <c r="ABG422" s="773"/>
      <c r="ABH422" s="773"/>
      <c r="ABI422" s="773"/>
      <c r="ABJ422" s="773"/>
      <c r="ABK422" s="773"/>
      <c r="ABL422" s="773"/>
      <c r="ABM422" s="773"/>
      <c r="ABN422" s="773"/>
      <c r="ABO422" s="773"/>
      <c r="ABP422" s="773"/>
      <c r="ABQ422" s="773"/>
      <c r="ABR422" s="773"/>
      <c r="ABS422" s="773"/>
      <c r="ABT422" s="773"/>
      <c r="ABU422" s="773"/>
      <c r="ABV422" s="773"/>
      <c r="ABW422" s="773"/>
      <c r="ABX422" s="773"/>
      <c r="ABY422" s="773"/>
      <c r="ABZ422" s="773"/>
      <c r="ACA422" s="773"/>
      <c r="ACB422" s="773"/>
      <c r="ACC422" s="773"/>
      <c r="ACD422" s="773"/>
      <c r="ACE422" s="773"/>
      <c r="ACF422" s="773"/>
      <c r="ACG422" s="773"/>
      <c r="ACH422" s="773"/>
      <c r="ACI422" s="773"/>
      <c r="ACJ422" s="773"/>
      <c r="ACK422" s="773"/>
      <c r="ACL422" s="773"/>
      <c r="ACM422" s="773"/>
      <c r="ACN422" s="773"/>
      <c r="ACO422" s="773"/>
      <c r="ACP422" s="773"/>
      <c r="ACQ422" s="773"/>
      <c r="ACR422" s="773"/>
      <c r="ACS422" s="773"/>
      <c r="ACT422" s="773"/>
      <c r="ACU422" s="773"/>
      <c r="ACV422" s="773"/>
      <c r="ACW422" s="773"/>
      <c r="ACX422" s="773"/>
      <c r="ACY422" s="773"/>
      <c r="ACZ422" s="773"/>
      <c r="ADA422" s="773"/>
      <c r="ADB422" s="773"/>
      <c r="ADC422" s="773"/>
      <c r="ADD422" s="773"/>
      <c r="ADE422" s="773"/>
      <c r="ADF422" s="773"/>
      <c r="ADG422" s="773"/>
      <c r="ADH422" s="773"/>
      <c r="ADI422" s="773"/>
      <c r="ADJ422" s="773"/>
      <c r="ADK422" s="773"/>
      <c r="ADL422" s="773"/>
      <c r="ADM422" s="773"/>
      <c r="ADN422" s="773"/>
      <c r="ADO422" s="773"/>
      <c r="ADP422" s="773"/>
      <c r="ADQ422" s="773"/>
      <c r="ADR422" s="773"/>
      <c r="ADS422" s="773"/>
      <c r="ADT422" s="773"/>
      <c r="ADU422" s="773"/>
      <c r="ADV422" s="773"/>
      <c r="ADW422" s="773"/>
      <c r="ADX422" s="773"/>
      <c r="ADY422" s="773"/>
      <c r="ADZ422" s="773"/>
      <c r="AEA422" s="773"/>
      <c r="AEB422" s="773"/>
      <c r="AEC422" s="773"/>
      <c r="AED422" s="773"/>
      <c r="AEE422" s="773"/>
      <c r="AEF422" s="773"/>
      <c r="AEG422" s="773"/>
      <c r="AEH422" s="773"/>
      <c r="AEI422" s="773"/>
      <c r="AEJ422" s="773"/>
      <c r="AEK422" s="773"/>
      <c r="AEL422" s="773"/>
      <c r="AEM422" s="773"/>
      <c r="AEN422" s="773"/>
      <c r="AEO422" s="773"/>
      <c r="AEP422" s="773"/>
      <c r="AEQ422" s="773"/>
      <c r="AER422" s="773"/>
      <c r="AES422" s="773"/>
      <c r="AET422" s="773"/>
      <c r="AEU422" s="773"/>
      <c r="AEV422" s="773"/>
      <c r="AEW422" s="773"/>
      <c r="AEX422" s="773"/>
      <c r="AEY422" s="773"/>
      <c r="AEZ422" s="773"/>
      <c r="AFA422" s="773"/>
      <c r="AFB422" s="773"/>
      <c r="AFC422" s="773"/>
      <c r="AFD422" s="773"/>
      <c r="AFE422" s="773"/>
      <c r="AFF422" s="773"/>
      <c r="AFG422" s="773"/>
      <c r="AFH422" s="773"/>
      <c r="AFI422" s="773"/>
      <c r="AFJ422" s="773"/>
      <c r="AFK422" s="773"/>
      <c r="AFL422" s="773"/>
      <c r="AFM422" s="773"/>
      <c r="AFN422" s="773"/>
      <c r="AFO422" s="773"/>
      <c r="AFP422" s="773"/>
      <c r="AFQ422" s="773"/>
      <c r="AFR422" s="773"/>
      <c r="AFS422" s="773"/>
      <c r="AFT422" s="773"/>
      <c r="AFU422" s="773"/>
      <c r="AFV422" s="773"/>
      <c r="AFW422" s="773"/>
      <c r="AFX422" s="773"/>
      <c r="AFY422" s="773"/>
      <c r="AFZ422" s="773"/>
      <c r="AGA422" s="773"/>
      <c r="AGB422" s="773"/>
      <c r="AGC422" s="773"/>
      <c r="AGD422" s="773"/>
      <c r="AGE422" s="773"/>
      <c r="AGF422" s="773"/>
      <c r="AGG422" s="773"/>
      <c r="AGH422" s="773"/>
      <c r="AGI422" s="773"/>
      <c r="AGJ422" s="773"/>
      <c r="AGK422" s="773"/>
      <c r="AGL422" s="773"/>
      <c r="AGM422" s="773"/>
      <c r="AGN422" s="773"/>
      <c r="AGO422" s="773"/>
      <c r="AGP422" s="773"/>
      <c r="AGQ422" s="773"/>
      <c r="AGR422" s="773"/>
      <c r="AGS422" s="773"/>
      <c r="AGT422" s="773"/>
      <c r="AGU422" s="773"/>
      <c r="AGV422" s="773"/>
      <c r="AGW422" s="773"/>
      <c r="AGX422" s="773"/>
      <c r="AGY422" s="773"/>
      <c r="AGZ422" s="773"/>
      <c r="AHA422" s="773"/>
      <c r="AHB422" s="773"/>
      <c r="AHC422" s="773"/>
      <c r="AHD422" s="773"/>
      <c r="AHE422" s="773"/>
      <c r="AHF422" s="773"/>
      <c r="AHG422" s="773"/>
      <c r="AHH422" s="773"/>
      <c r="AHI422" s="773"/>
      <c r="AHJ422" s="773"/>
      <c r="AHK422" s="773"/>
      <c r="AHL422" s="773"/>
      <c r="AHM422" s="773"/>
      <c r="AHN422" s="773"/>
      <c r="AHO422" s="773"/>
      <c r="AHP422" s="773"/>
      <c r="AHQ422" s="773"/>
      <c r="AHR422" s="773"/>
      <c r="AHS422" s="773"/>
      <c r="AHT422" s="773"/>
      <c r="AHU422" s="773"/>
      <c r="AHV422" s="773"/>
      <c r="AHW422" s="773"/>
      <c r="AHX422" s="773"/>
      <c r="AHY422" s="773"/>
      <c r="AHZ422" s="773"/>
      <c r="AIA422" s="773"/>
      <c r="AIB422" s="773"/>
      <c r="AIC422" s="773"/>
      <c r="AID422" s="773"/>
      <c r="AIE422" s="773"/>
      <c r="AIF422" s="773"/>
      <c r="AIG422" s="773"/>
      <c r="AIH422" s="773"/>
      <c r="AII422" s="773"/>
      <c r="AIJ422" s="773"/>
      <c r="AIK422" s="773"/>
      <c r="AIL422" s="773"/>
      <c r="AIM422" s="773"/>
      <c r="AIN422" s="773"/>
      <c r="AIO422" s="773"/>
      <c r="AIP422" s="773"/>
      <c r="AIQ422" s="773"/>
      <c r="AIR422" s="773"/>
      <c r="AIS422" s="773"/>
      <c r="AIT422" s="773"/>
      <c r="AIU422" s="773"/>
      <c r="AIV422" s="773"/>
      <c r="AIW422" s="773"/>
      <c r="AIX422" s="773"/>
      <c r="AIY422" s="773"/>
      <c r="AIZ422" s="773"/>
      <c r="AJA422" s="773"/>
      <c r="AJB422" s="773"/>
      <c r="AJC422" s="773"/>
      <c r="AJD422" s="773"/>
      <c r="AJE422" s="773"/>
      <c r="AJF422" s="773"/>
      <c r="AJG422" s="773"/>
      <c r="AJH422" s="773"/>
      <c r="AJI422" s="773"/>
      <c r="AJJ422" s="773"/>
      <c r="AJK422" s="773"/>
      <c r="AJL422" s="773"/>
      <c r="AJM422" s="773"/>
      <c r="AJN422" s="773"/>
      <c r="AJO422" s="773"/>
      <c r="AJP422" s="773"/>
      <c r="AJQ422" s="773"/>
      <c r="AJR422" s="773"/>
      <c r="AJS422" s="773"/>
      <c r="AJT422" s="773"/>
      <c r="AJU422" s="773"/>
      <c r="AJV422" s="773"/>
      <c r="AJW422" s="773"/>
      <c r="AJX422" s="773"/>
      <c r="AJY422" s="773"/>
      <c r="AJZ422" s="773"/>
      <c r="AKA422" s="773"/>
      <c r="AKB422" s="773"/>
      <c r="AKC422" s="773"/>
      <c r="AKD422" s="773"/>
      <c r="AKE422" s="773"/>
      <c r="AKF422" s="773"/>
      <c r="AKG422" s="773"/>
      <c r="AKH422" s="773"/>
      <c r="AKI422" s="773"/>
      <c r="AKJ422" s="773"/>
      <c r="AKK422" s="773"/>
      <c r="AKL422" s="773"/>
      <c r="AKM422" s="773"/>
      <c r="AKN422" s="773"/>
      <c r="AKO422" s="773"/>
      <c r="AKP422" s="773"/>
      <c r="AKQ422" s="773"/>
      <c r="AKR422" s="773"/>
      <c r="AKS422" s="773"/>
      <c r="AKT422" s="773"/>
      <c r="AKU422" s="773"/>
      <c r="AKV422" s="773"/>
      <c r="AKW422" s="773"/>
      <c r="AKX422" s="773"/>
      <c r="AKY422" s="773"/>
      <c r="AKZ422" s="773"/>
      <c r="ALA422" s="773"/>
      <c r="ALB422" s="773"/>
      <c r="ALC422" s="773"/>
      <c r="ALD422" s="773"/>
      <c r="ALE422" s="773"/>
      <c r="ALF422" s="773"/>
      <c r="ALG422" s="773"/>
      <c r="ALH422" s="773"/>
      <c r="ALI422" s="773"/>
      <c r="ALJ422" s="773"/>
      <c r="ALK422" s="773"/>
      <c r="ALL422" s="773"/>
      <c r="ALM422" s="773"/>
      <c r="ALN422" s="773"/>
      <c r="ALO422" s="773"/>
      <c r="ALP422" s="773"/>
      <c r="ALQ422" s="773"/>
      <c r="ALR422" s="773"/>
      <c r="ALS422" s="773"/>
      <c r="ALT422" s="773"/>
      <c r="ALU422" s="773"/>
      <c r="ALV422" s="773"/>
      <c r="ALW422" s="773"/>
      <c r="ALX422" s="773"/>
      <c r="ALY422" s="773"/>
      <c r="ALZ422" s="773"/>
      <c r="AMA422" s="773"/>
      <c r="AMB422" s="773"/>
      <c r="AMC422" s="773"/>
      <c r="AMD422" s="773"/>
      <c r="AME422" s="773"/>
      <c r="AMF422" s="773"/>
      <c r="AMG422" s="773"/>
      <c r="AMH422" s="773"/>
      <c r="AMI422" s="773"/>
      <c r="AMJ422" s="773"/>
    </row>
    <row r="423" spans="1:1024" s="774" customFormat="1" ht="36" x14ac:dyDescent="0.25">
      <c r="A423" s="764"/>
      <c r="B423" s="765"/>
      <c r="C423" s="766"/>
      <c r="D423" s="764"/>
      <c r="E423" s="764"/>
      <c r="F423" s="766"/>
      <c r="G423" s="767"/>
      <c r="H423" s="764"/>
      <c r="I423" s="768" t="s">
        <v>1908</v>
      </c>
      <c r="J423" s="769" t="s">
        <v>208</v>
      </c>
      <c r="K423" s="769" t="s">
        <v>1909</v>
      </c>
      <c r="L423" s="770" t="str">
        <f>VLOOKUP(K423,CódigosRetorno!$A$2:$B$1795,2,FALSE())</f>
        <v>El XML no contiene el codigo de leyenda 2006 para tipo de operación de detracciones</v>
      </c>
      <c r="M423" s="771" t="s">
        <v>8</v>
      </c>
      <c r="N423" s="772"/>
      <c r="O423" s="773"/>
      <c r="P423" s="773"/>
      <c r="Q423" s="773"/>
      <c r="R423" s="773"/>
      <c r="S423" s="773"/>
      <c r="T423" s="773"/>
      <c r="U423" s="773"/>
      <c r="V423" s="773"/>
      <c r="W423" s="773"/>
      <c r="X423" s="773"/>
      <c r="Y423" s="773"/>
      <c r="Z423" s="773"/>
      <c r="AA423" s="773"/>
      <c r="AB423" s="773"/>
      <c r="AC423" s="773"/>
      <c r="AD423" s="773"/>
      <c r="AE423" s="773"/>
      <c r="AF423" s="773"/>
      <c r="AG423" s="773"/>
      <c r="AH423" s="773"/>
      <c r="AI423" s="773"/>
      <c r="AJ423" s="773"/>
      <c r="AK423" s="773"/>
      <c r="AL423" s="773"/>
      <c r="AM423" s="773"/>
      <c r="AN423" s="773"/>
      <c r="AO423" s="773"/>
      <c r="AP423" s="773"/>
      <c r="AQ423" s="773"/>
      <c r="AR423" s="773"/>
      <c r="AS423" s="773"/>
      <c r="AT423" s="773"/>
      <c r="AU423" s="773"/>
      <c r="AV423" s="773"/>
      <c r="AW423" s="773"/>
      <c r="AX423" s="773"/>
      <c r="AY423" s="773"/>
      <c r="AZ423" s="773"/>
      <c r="BA423" s="773"/>
      <c r="BB423" s="773"/>
      <c r="BC423" s="773"/>
      <c r="BD423" s="773"/>
      <c r="BE423" s="773"/>
      <c r="BF423" s="773"/>
      <c r="BG423" s="773"/>
      <c r="BH423" s="773"/>
      <c r="BI423" s="773"/>
      <c r="BJ423" s="773"/>
      <c r="BK423" s="773"/>
      <c r="BL423" s="773"/>
      <c r="BM423" s="773"/>
      <c r="BN423" s="773"/>
      <c r="BO423" s="773"/>
      <c r="BP423" s="773"/>
      <c r="BQ423" s="773"/>
      <c r="BR423" s="773"/>
      <c r="BS423" s="773"/>
      <c r="BT423" s="773"/>
      <c r="BU423" s="773"/>
      <c r="BV423" s="773"/>
      <c r="BW423" s="773"/>
      <c r="BX423" s="773"/>
      <c r="BY423" s="773"/>
      <c r="BZ423" s="773"/>
      <c r="CA423" s="773"/>
      <c r="CB423" s="773"/>
      <c r="CC423" s="773"/>
      <c r="CD423" s="773"/>
      <c r="CE423" s="773"/>
      <c r="CF423" s="773"/>
      <c r="CG423" s="773"/>
      <c r="CH423" s="773"/>
      <c r="CI423" s="773"/>
      <c r="CJ423" s="773"/>
      <c r="CK423" s="773"/>
      <c r="CL423" s="773"/>
      <c r="CM423" s="773"/>
      <c r="CN423" s="773"/>
      <c r="CO423" s="773"/>
      <c r="CP423" s="773"/>
      <c r="CQ423" s="773"/>
      <c r="CR423" s="773"/>
      <c r="CS423" s="773"/>
      <c r="CT423" s="773"/>
      <c r="CU423" s="773"/>
      <c r="CV423" s="773"/>
      <c r="CW423" s="773"/>
      <c r="CX423" s="773"/>
      <c r="CY423" s="773"/>
      <c r="CZ423" s="773"/>
      <c r="DA423" s="773"/>
      <c r="DB423" s="773"/>
      <c r="DC423" s="773"/>
      <c r="DD423" s="773"/>
      <c r="DE423" s="773"/>
      <c r="DF423" s="773"/>
      <c r="DG423" s="773"/>
      <c r="DH423" s="773"/>
      <c r="DI423" s="773"/>
      <c r="DJ423" s="773"/>
      <c r="DK423" s="773"/>
      <c r="DL423" s="773"/>
      <c r="DM423" s="773"/>
      <c r="DN423" s="773"/>
      <c r="DO423" s="773"/>
      <c r="DP423" s="773"/>
      <c r="DQ423" s="773"/>
      <c r="DR423" s="773"/>
      <c r="DS423" s="773"/>
      <c r="DT423" s="773"/>
      <c r="DU423" s="773"/>
      <c r="DV423" s="773"/>
      <c r="DW423" s="773"/>
      <c r="DX423" s="773"/>
      <c r="DY423" s="773"/>
      <c r="DZ423" s="773"/>
      <c r="EA423" s="773"/>
      <c r="EB423" s="773"/>
      <c r="EC423" s="773"/>
      <c r="ED423" s="773"/>
      <c r="EE423" s="773"/>
      <c r="EF423" s="773"/>
      <c r="EG423" s="773"/>
      <c r="EH423" s="773"/>
      <c r="EI423" s="773"/>
      <c r="EJ423" s="773"/>
      <c r="EK423" s="773"/>
      <c r="EL423" s="773"/>
      <c r="EM423" s="773"/>
      <c r="EN423" s="773"/>
      <c r="EO423" s="773"/>
      <c r="EP423" s="773"/>
      <c r="EQ423" s="773"/>
      <c r="ER423" s="773"/>
      <c r="ES423" s="773"/>
      <c r="ET423" s="773"/>
      <c r="EU423" s="773"/>
      <c r="EV423" s="773"/>
      <c r="EW423" s="773"/>
      <c r="EX423" s="773"/>
      <c r="EY423" s="773"/>
      <c r="EZ423" s="773"/>
      <c r="FA423" s="773"/>
      <c r="FB423" s="773"/>
      <c r="FC423" s="773"/>
      <c r="FD423" s="773"/>
      <c r="FE423" s="773"/>
      <c r="FF423" s="773"/>
      <c r="FG423" s="773"/>
      <c r="FH423" s="773"/>
      <c r="FI423" s="773"/>
      <c r="FJ423" s="773"/>
      <c r="FK423" s="773"/>
      <c r="FL423" s="773"/>
      <c r="FM423" s="773"/>
      <c r="FN423" s="773"/>
      <c r="FO423" s="773"/>
      <c r="FP423" s="773"/>
      <c r="FQ423" s="773"/>
      <c r="FR423" s="773"/>
      <c r="FS423" s="773"/>
      <c r="FT423" s="773"/>
      <c r="FU423" s="773"/>
      <c r="FV423" s="773"/>
      <c r="FW423" s="773"/>
      <c r="FX423" s="773"/>
      <c r="FY423" s="773"/>
      <c r="FZ423" s="773"/>
      <c r="GA423" s="773"/>
      <c r="GB423" s="773"/>
      <c r="GC423" s="773"/>
      <c r="GD423" s="773"/>
      <c r="GE423" s="773"/>
      <c r="GF423" s="773"/>
      <c r="GG423" s="773"/>
      <c r="GH423" s="773"/>
      <c r="GI423" s="773"/>
      <c r="GJ423" s="773"/>
      <c r="GK423" s="773"/>
      <c r="GL423" s="773"/>
      <c r="GM423" s="773"/>
      <c r="GN423" s="773"/>
      <c r="GO423" s="773"/>
      <c r="GP423" s="773"/>
      <c r="GQ423" s="773"/>
      <c r="GR423" s="773"/>
      <c r="GS423" s="773"/>
      <c r="GT423" s="773"/>
      <c r="GU423" s="773"/>
      <c r="GV423" s="773"/>
      <c r="GW423" s="773"/>
      <c r="GX423" s="773"/>
      <c r="GY423" s="773"/>
      <c r="GZ423" s="773"/>
      <c r="HA423" s="773"/>
      <c r="HB423" s="773"/>
      <c r="HC423" s="773"/>
      <c r="HD423" s="773"/>
      <c r="HE423" s="773"/>
      <c r="HF423" s="773"/>
      <c r="HG423" s="773"/>
      <c r="HH423" s="773"/>
      <c r="HI423" s="773"/>
      <c r="HJ423" s="773"/>
      <c r="HK423" s="773"/>
      <c r="HL423" s="773"/>
      <c r="HM423" s="773"/>
      <c r="HN423" s="773"/>
      <c r="HO423" s="773"/>
      <c r="HP423" s="773"/>
      <c r="HQ423" s="773"/>
      <c r="HR423" s="773"/>
      <c r="HS423" s="773"/>
      <c r="HT423" s="773"/>
      <c r="HU423" s="773"/>
      <c r="HV423" s="773"/>
      <c r="HW423" s="773"/>
      <c r="HX423" s="773"/>
      <c r="HY423" s="773"/>
      <c r="HZ423" s="773"/>
      <c r="IA423" s="773"/>
      <c r="IB423" s="773"/>
      <c r="IC423" s="773"/>
      <c r="ID423" s="773"/>
      <c r="IE423" s="773"/>
      <c r="IF423" s="773"/>
      <c r="IG423" s="773"/>
      <c r="IH423" s="773"/>
      <c r="II423" s="773"/>
      <c r="IJ423" s="773"/>
      <c r="IK423" s="773"/>
      <c r="IL423" s="773"/>
      <c r="IM423" s="773"/>
      <c r="IN423" s="773"/>
      <c r="IO423" s="773"/>
      <c r="IP423" s="773"/>
      <c r="IQ423" s="773"/>
      <c r="IR423" s="773"/>
      <c r="IS423" s="773"/>
      <c r="IT423" s="773"/>
      <c r="IU423" s="773"/>
      <c r="IV423" s="773"/>
      <c r="IW423" s="773"/>
      <c r="IX423" s="773"/>
      <c r="IY423" s="773"/>
      <c r="IZ423" s="773"/>
      <c r="JA423" s="773"/>
      <c r="JB423" s="773"/>
      <c r="JC423" s="773"/>
      <c r="JD423" s="773"/>
      <c r="JE423" s="773"/>
      <c r="JF423" s="773"/>
      <c r="JG423" s="773"/>
      <c r="JH423" s="773"/>
      <c r="JI423" s="773"/>
      <c r="JJ423" s="773"/>
      <c r="JK423" s="773"/>
      <c r="JL423" s="773"/>
      <c r="JM423" s="773"/>
      <c r="JN423" s="773"/>
      <c r="JO423" s="773"/>
      <c r="JP423" s="773"/>
      <c r="JQ423" s="773"/>
      <c r="JR423" s="773"/>
      <c r="JS423" s="773"/>
      <c r="JT423" s="773"/>
      <c r="JU423" s="773"/>
      <c r="JV423" s="773"/>
      <c r="JW423" s="773"/>
      <c r="JX423" s="773"/>
      <c r="JY423" s="773"/>
      <c r="JZ423" s="773"/>
      <c r="KA423" s="773"/>
      <c r="KB423" s="773"/>
      <c r="KC423" s="773"/>
      <c r="KD423" s="773"/>
      <c r="KE423" s="773"/>
      <c r="KF423" s="773"/>
      <c r="KG423" s="773"/>
      <c r="KH423" s="773"/>
      <c r="KI423" s="773"/>
      <c r="KJ423" s="773"/>
      <c r="KK423" s="773"/>
      <c r="KL423" s="773"/>
      <c r="KM423" s="773"/>
      <c r="KN423" s="773"/>
      <c r="KO423" s="773"/>
      <c r="KP423" s="773"/>
      <c r="KQ423" s="773"/>
      <c r="KR423" s="773"/>
      <c r="KS423" s="773"/>
      <c r="KT423" s="773"/>
      <c r="KU423" s="773"/>
      <c r="KV423" s="773"/>
      <c r="KW423" s="773"/>
      <c r="KX423" s="773"/>
      <c r="KY423" s="773"/>
      <c r="KZ423" s="773"/>
      <c r="LA423" s="773"/>
      <c r="LB423" s="773"/>
      <c r="LC423" s="773"/>
      <c r="LD423" s="773"/>
      <c r="LE423" s="773"/>
      <c r="LF423" s="773"/>
      <c r="LG423" s="773"/>
      <c r="LH423" s="773"/>
      <c r="LI423" s="773"/>
      <c r="LJ423" s="773"/>
      <c r="LK423" s="773"/>
      <c r="LL423" s="773"/>
      <c r="LM423" s="773"/>
      <c r="LN423" s="773"/>
      <c r="LO423" s="773"/>
      <c r="LP423" s="773"/>
      <c r="LQ423" s="773"/>
      <c r="LR423" s="773"/>
      <c r="LS423" s="773"/>
      <c r="LT423" s="773"/>
      <c r="LU423" s="773"/>
      <c r="LV423" s="773"/>
      <c r="LW423" s="773"/>
      <c r="LX423" s="773"/>
      <c r="LY423" s="773"/>
      <c r="LZ423" s="773"/>
      <c r="MA423" s="773"/>
      <c r="MB423" s="773"/>
      <c r="MC423" s="773"/>
      <c r="MD423" s="773"/>
      <c r="ME423" s="773"/>
      <c r="MF423" s="773"/>
      <c r="MG423" s="773"/>
      <c r="MH423" s="773"/>
      <c r="MI423" s="773"/>
      <c r="MJ423" s="773"/>
      <c r="MK423" s="773"/>
      <c r="ML423" s="773"/>
      <c r="MM423" s="773"/>
      <c r="MN423" s="773"/>
      <c r="MO423" s="773"/>
      <c r="MP423" s="773"/>
      <c r="MQ423" s="773"/>
      <c r="MR423" s="773"/>
      <c r="MS423" s="773"/>
      <c r="MT423" s="773"/>
      <c r="MU423" s="773"/>
      <c r="MV423" s="773"/>
      <c r="MW423" s="773"/>
      <c r="MX423" s="773"/>
      <c r="MY423" s="773"/>
      <c r="MZ423" s="773"/>
      <c r="NA423" s="773"/>
      <c r="NB423" s="773"/>
      <c r="NC423" s="773"/>
      <c r="ND423" s="773"/>
      <c r="NE423" s="773"/>
      <c r="NF423" s="773"/>
      <c r="NG423" s="773"/>
      <c r="NH423" s="773"/>
      <c r="NI423" s="773"/>
      <c r="NJ423" s="773"/>
      <c r="NK423" s="773"/>
      <c r="NL423" s="773"/>
      <c r="NM423" s="773"/>
      <c r="NN423" s="773"/>
      <c r="NO423" s="773"/>
      <c r="NP423" s="773"/>
      <c r="NQ423" s="773"/>
      <c r="NR423" s="773"/>
      <c r="NS423" s="773"/>
      <c r="NT423" s="773"/>
      <c r="NU423" s="773"/>
      <c r="NV423" s="773"/>
      <c r="NW423" s="773"/>
      <c r="NX423" s="773"/>
      <c r="NY423" s="773"/>
      <c r="NZ423" s="773"/>
      <c r="OA423" s="773"/>
      <c r="OB423" s="773"/>
      <c r="OC423" s="773"/>
      <c r="OD423" s="773"/>
      <c r="OE423" s="773"/>
      <c r="OF423" s="773"/>
      <c r="OG423" s="773"/>
      <c r="OH423" s="773"/>
      <c r="OI423" s="773"/>
      <c r="OJ423" s="773"/>
      <c r="OK423" s="773"/>
      <c r="OL423" s="773"/>
      <c r="OM423" s="773"/>
      <c r="ON423" s="773"/>
      <c r="OO423" s="773"/>
      <c r="OP423" s="773"/>
      <c r="OQ423" s="773"/>
      <c r="OR423" s="773"/>
      <c r="OS423" s="773"/>
      <c r="OT423" s="773"/>
      <c r="OU423" s="773"/>
      <c r="OV423" s="773"/>
      <c r="OW423" s="773"/>
      <c r="OX423" s="773"/>
      <c r="OY423" s="773"/>
      <c r="OZ423" s="773"/>
      <c r="PA423" s="773"/>
      <c r="PB423" s="773"/>
      <c r="PC423" s="773"/>
      <c r="PD423" s="773"/>
      <c r="PE423" s="773"/>
      <c r="PF423" s="773"/>
      <c r="PG423" s="773"/>
      <c r="PH423" s="773"/>
      <c r="PI423" s="773"/>
      <c r="PJ423" s="773"/>
      <c r="PK423" s="773"/>
      <c r="PL423" s="773"/>
      <c r="PM423" s="773"/>
      <c r="PN423" s="773"/>
      <c r="PO423" s="773"/>
      <c r="PP423" s="773"/>
      <c r="PQ423" s="773"/>
      <c r="PR423" s="773"/>
      <c r="PS423" s="773"/>
      <c r="PT423" s="773"/>
      <c r="PU423" s="773"/>
      <c r="PV423" s="773"/>
      <c r="PW423" s="773"/>
      <c r="PX423" s="773"/>
      <c r="PY423" s="773"/>
      <c r="PZ423" s="773"/>
      <c r="QA423" s="773"/>
      <c r="QB423" s="773"/>
      <c r="QC423" s="773"/>
      <c r="QD423" s="773"/>
      <c r="QE423" s="773"/>
      <c r="QF423" s="773"/>
      <c r="QG423" s="773"/>
      <c r="QH423" s="773"/>
      <c r="QI423" s="773"/>
      <c r="QJ423" s="773"/>
      <c r="QK423" s="773"/>
      <c r="QL423" s="773"/>
      <c r="QM423" s="773"/>
      <c r="QN423" s="773"/>
      <c r="QO423" s="773"/>
      <c r="QP423" s="773"/>
      <c r="QQ423" s="773"/>
      <c r="QR423" s="773"/>
      <c r="QS423" s="773"/>
      <c r="QT423" s="773"/>
      <c r="QU423" s="773"/>
      <c r="QV423" s="773"/>
      <c r="QW423" s="773"/>
      <c r="QX423" s="773"/>
      <c r="QY423" s="773"/>
      <c r="QZ423" s="773"/>
      <c r="RA423" s="773"/>
      <c r="RB423" s="773"/>
      <c r="RC423" s="773"/>
      <c r="RD423" s="773"/>
      <c r="RE423" s="773"/>
      <c r="RF423" s="773"/>
      <c r="RG423" s="773"/>
      <c r="RH423" s="773"/>
      <c r="RI423" s="773"/>
      <c r="RJ423" s="773"/>
      <c r="RK423" s="773"/>
      <c r="RL423" s="773"/>
      <c r="RM423" s="773"/>
      <c r="RN423" s="773"/>
      <c r="RO423" s="773"/>
      <c r="RP423" s="773"/>
      <c r="RQ423" s="773"/>
      <c r="RR423" s="773"/>
      <c r="RS423" s="773"/>
      <c r="RT423" s="773"/>
      <c r="RU423" s="773"/>
      <c r="RV423" s="773"/>
      <c r="RW423" s="773"/>
      <c r="RX423" s="773"/>
      <c r="RY423" s="773"/>
      <c r="RZ423" s="773"/>
      <c r="SA423" s="773"/>
      <c r="SB423" s="773"/>
      <c r="SC423" s="773"/>
      <c r="SD423" s="773"/>
      <c r="SE423" s="773"/>
      <c r="SF423" s="773"/>
      <c r="SG423" s="773"/>
      <c r="SH423" s="773"/>
      <c r="SI423" s="773"/>
      <c r="SJ423" s="773"/>
      <c r="SK423" s="773"/>
      <c r="SL423" s="773"/>
      <c r="SM423" s="773"/>
      <c r="SN423" s="773"/>
      <c r="SO423" s="773"/>
      <c r="SP423" s="773"/>
      <c r="SQ423" s="773"/>
      <c r="SR423" s="773"/>
      <c r="SS423" s="773"/>
      <c r="ST423" s="773"/>
      <c r="SU423" s="773"/>
      <c r="SV423" s="773"/>
      <c r="SW423" s="773"/>
      <c r="SX423" s="773"/>
      <c r="SY423" s="773"/>
      <c r="SZ423" s="773"/>
      <c r="TA423" s="773"/>
      <c r="TB423" s="773"/>
      <c r="TC423" s="773"/>
      <c r="TD423" s="773"/>
      <c r="TE423" s="773"/>
      <c r="TF423" s="773"/>
      <c r="TG423" s="773"/>
      <c r="TH423" s="773"/>
      <c r="TI423" s="773"/>
      <c r="TJ423" s="773"/>
      <c r="TK423" s="773"/>
      <c r="TL423" s="773"/>
      <c r="TM423" s="773"/>
      <c r="TN423" s="773"/>
      <c r="TO423" s="773"/>
      <c r="TP423" s="773"/>
      <c r="TQ423" s="773"/>
      <c r="TR423" s="773"/>
      <c r="TS423" s="773"/>
      <c r="TT423" s="773"/>
      <c r="TU423" s="773"/>
      <c r="TV423" s="773"/>
      <c r="TW423" s="773"/>
      <c r="TX423" s="773"/>
      <c r="TY423" s="773"/>
      <c r="TZ423" s="773"/>
      <c r="UA423" s="773"/>
      <c r="UB423" s="773"/>
      <c r="UC423" s="773"/>
      <c r="UD423" s="773"/>
      <c r="UE423" s="773"/>
      <c r="UF423" s="773"/>
      <c r="UG423" s="773"/>
      <c r="UH423" s="773"/>
      <c r="UI423" s="773"/>
      <c r="UJ423" s="773"/>
      <c r="UK423" s="773"/>
      <c r="UL423" s="773"/>
      <c r="UM423" s="773"/>
      <c r="UN423" s="773"/>
      <c r="UO423" s="773"/>
      <c r="UP423" s="773"/>
      <c r="UQ423" s="773"/>
      <c r="UR423" s="773"/>
      <c r="US423" s="773"/>
      <c r="UT423" s="773"/>
      <c r="UU423" s="773"/>
      <c r="UV423" s="773"/>
      <c r="UW423" s="773"/>
      <c r="UX423" s="773"/>
      <c r="UY423" s="773"/>
      <c r="UZ423" s="773"/>
      <c r="VA423" s="773"/>
      <c r="VB423" s="773"/>
      <c r="VC423" s="773"/>
      <c r="VD423" s="773"/>
      <c r="VE423" s="773"/>
      <c r="VF423" s="773"/>
      <c r="VG423" s="773"/>
      <c r="VH423" s="773"/>
      <c r="VI423" s="773"/>
      <c r="VJ423" s="773"/>
      <c r="VK423" s="773"/>
      <c r="VL423" s="773"/>
      <c r="VM423" s="773"/>
      <c r="VN423" s="773"/>
      <c r="VO423" s="773"/>
      <c r="VP423" s="773"/>
      <c r="VQ423" s="773"/>
      <c r="VR423" s="773"/>
      <c r="VS423" s="773"/>
      <c r="VT423" s="773"/>
      <c r="VU423" s="773"/>
      <c r="VV423" s="773"/>
      <c r="VW423" s="773"/>
      <c r="VX423" s="773"/>
      <c r="VY423" s="773"/>
      <c r="VZ423" s="773"/>
      <c r="WA423" s="773"/>
      <c r="WB423" s="773"/>
      <c r="WC423" s="773"/>
      <c r="WD423" s="773"/>
      <c r="WE423" s="773"/>
      <c r="WF423" s="773"/>
      <c r="WG423" s="773"/>
      <c r="WH423" s="773"/>
      <c r="WI423" s="773"/>
      <c r="WJ423" s="773"/>
      <c r="WK423" s="773"/>
      <c r="WL423" s="773"/>
      <c r="WM423" s="773"/>
      <c r="WN423" s="773"/>
      <c r="WO423" s="773"/>
      <c r="WP423" s="773"/>
      <c r="WQ423" s="773"/>
      <c r="WR423" s="773"/>
      <c r="WS423" s="773"/>
      <c r="WT423" s="773"/>
      <c r="WU423" s="773"/>
      <c r="WV423" s="773"/>
      <c r="WW423" s="773"/>
      <c r="WX423" s="773"/>
      <c r="WY423" s="773"/>
      <c r="WZ423" s="773"/>
      <c r="XA423" s="773"/>
      <c r="XB423" s="773"/>
      <c r="XC423" s="773"/>
      <c r="XD423" s="773"/>
      <c r="XE423" s="773"/>
      <c r="XF423" s="773"/>
      <c r="XG423" s="773"/>
      <c r="XH423" s="773"/>
      <c r="XI423" s="773"/>
      <c r="XJ423" s="773"/>
      <c r="XK423" s="773"/>
      <c r="XL423" s="773"/>
      <c r="XM423" s="773"/>
      <c r="XN423" s="773"/>
      <c r="XO423" s="773"/>
      <c r="XP423" s="773"/>
      <c r="XQ423" s="773"/>
      <c r="XR423" s="773"/>
      <c r="XS423" s="773"/>
      <c r="XT423" s="773"/>
      <c r="XU423" s="773"/>
      <c r="XV423" s="773"/>
      <c r="XW423" s="773"/>
      <c r="XX423" s="773"/>
      <c r="XY423" s="773"/>
      <c r="XZ423" s="773"/>
      <c r="YA423" s="773"/>
      <c r="YB423" s="773"/>
      <c r="YC423" s="773"/>
      <c r="YD423" s="773"/>
      <c r="YE423" s="773"/>
      <c r="YF423" s="773"/>
      <c r="YG423" s="773"/>
      <c r="YH423" s="773"/>
      <c r="YI423" s="773"/>
      <c r="YJ423" s="773"/>
      <c r="YK423" s="773"/>
      <c r="YL423" s="773"/>
      <c r="YM423" s="773"/>
      <c r="YN423" s="773"/>
      <c r="YO423" s="773"/>
      <c r="YP423" s="773"/>
      <c r="YQ423" s="773"/>
      <c r="YR423" s="773"/>
      <c r="YS423" s="773"/>
      <c r="YT423" s="773"/>
      <c r="YU423" s="773"/>
      <c r="YV423" s="773"/>
      <c r="YW423" s="773"/>
      <c r="YX423" s="773"/>
      <c r="YY423" s="773"/>
      <c r="YZ423" s="773"/>
      <c r="ZA423" s="773"/>
      <c r="ZB423" s="773"/>
      <c r="ZC423" s="773"/>
      <c r="ZD423" s="773"/>
      <c r="ZE423" s="773"/>
      <c r="ZF423" s="773"/>
      <c r="ZG423" s="773"/>
      <c r="ZH423" s="773"/>
      <c r="ZI423" s="773"/>
      <c r="ZJ423" s="773"/>
      <c r="ZK423" s="773"/>
      <c r="ZL423" s="773"/>
      <c r="ZM423" s="773"/>
      <c r="ZN423" s="773"/>
      <c r="ZO423" s="773"/>
      <c r="ZP423" s="773"/>
      <c r="ZQ423" s="773"/>
      <c r="ZR423" s="773"/>
      <c r="ZS423" s="773"/>
      <c r="ZT423" s="773"/>
      <c r="ZU423" s="773"/>
      <c r="ZV423" s="773"/>
      <c r="ZW423" s="773"/>
      <c r="ZX423" s="773"/>
      <c r="ZY423" s="773"/>
      <c r="ZZ423" s="773"/>
      <c r="AAA423" s="773"/>
      <c r="AAB423" s="773"/>
      <c r="AAC423" s="773"/>
      <c r="AAD423" s="773"/>
      <c r="AAE423" s="773"/>
      <c r="AAF423" s="773"/>
      <c r="AAG423" s="773"/>
      <c r="AAH423" s="773"/>
      <c r="AAI423" s="773"/>
      <c r="AAJ423" s="773"/>
      <c r="AAK423" s="773"/>
      <c r="AAL423" s="773"/>
      <c r="AAM423" s="773"/>
      <c r="AAN423" s="773"/>
      <c r="AAO423" s="773"/>
      <c r="AAP423" s="773"/>
      <c r="AAQ423" s="773"/>
      <c r="AAR423" s="773"/>
      <c r="AAS423" s="773"/>
      <c r="AAT423" s="773"/>
      <c r="AAU423" s="773"/>
      <c r="AAV423" s="773"/>
      <c r="AAW423" s="773"/>
      <c r="AAX423" s="773"/>
      <c r="AAY423" s="773"/>
      <c r="AAZ423" s="773"/>
      <c r="ABA423" s="773"/>
      <c r="ABB423" s="773"/>
      <c r="ABC423" s="773"/>
      <c r="ABD423" s="773"/>
      <c r="ABE423" s="773"/>
      <c r="ABF423" s="773"/>
      <c r="ABG423" s="773"/>
      <c r="ABH423" s="773"/>
      <c r="ABI423" s="773"/>
      <c r="ABJ423" s="773"/>
      <c r="ABK423" s="773"/>
      <c r="ABL423" s="773"/>
      <c r="ABM423" s="773"/>
      <c r="ABN423" s="773"/>
      <c r="ABO423" s="773"/>
      <c r="ABP423" s="773"/>
      <c r="ABQ423" s="773"/>
      <c r="ABR423" s="773"/>
      <c r="ABS423" s="773"/>
      <c r="ABT423" s="773"/>
      <c r="ABU423" s="773"/>
      <c r="ABV423" s="773"/>
      <c r="ABW423" s="773"/>
      <c r="ABX423" s="773"/>
      <c r="ABY423" s="773"/>
      <c r="ABZ423" s="773"/>
      <c r="ACA423" s="773"/>
      <c r="ACB423" s="773"/>
      <c r="ACC423" s="773"/>
      <c r="ACD423" s="773"/>
      <c r="ACE423" s="773"/>
      <c r="ACF423" s="773"/>
      <c r="ACG423" s="773"/>
      <c r="ACH423" s="773"/>
      <c r="ACI423" s="773"/>
      <c r="ACJ423" s="773"/>
      <c r="ACK423" s="773"/>
      <c r="ACL423" s="773"/>
      <c r="ACM423" s="773"/>
      <c r="ACN423" s="773"/>
      <c r="ACO423" s="773"/>
      <c r="ACP423" s="773"/>
      <c r="ACQ423" s="773"/>
      <c r="ACR423" s="773"/>
      <c r="ACS423" s="773"/>
      <c r="ACT423" s="773"/>
      <c r="ACU423" s="773"/>
      <c r="ACV423" s="773"/>
      <c r="ACW423" s="773"/>
      <c r="ACX423" s="773"/>
      <c r="ACY423" s="773"/>
      <c r="ACZ423" s="773"/>
      <c r="ADA423" s="773"/>
      <c r="ADB423" s="773"/>
      <c r="ADC423" s="773"/>
      <c r="ADD423" s="773"/>
      <c r="ADE423" s="773"/>
      <c r="ADF423" s="773"/>
      <c r="ADG423" s="773"/>
      <c r="ADH423" s="773"/>
      <c r="ADI423" s="773"/>
      <c r="ADJ423" s="773"/>
      <c r="ADK423" s="773"/>
      <c r="ADL423" s="773"/>
      <c r="ADM423" s="773"/>
      <c r="ADN423" s="773"/>
      <c r="ADO423" s="773"/>
      <c r="ADP423" s="773"/>
      <c r="ADQ423" s="773"/>
      <c r="ADR423" s="773"/>
      <c r="ADS423" s="773"/>
      <c r="ADT423" s="773"/>
      <c r="ADU423" s="773"/>
      <c r="ADV423" s="773"/>
      <c r="ADW423" s="773"/>
      <c r="ADX423" s="773"/>
      <c r="ADY423" s="773"/>
      <c r="ADZ423" s="773"/>
      <c r="AEA423" s="773"/>
      <c r="AEB423" s="773"/>
      <c r="AEC423" s="773"/>
      <c r="AED423" s="773"/>
      <c r="AEE423" s="773"/>
      <c r="AEF423" s="773"/>
      <c r="AEG423" s="773"/>
      <c r="AEH423" s="773"/>
      <c r="AEI423" s="773"/>
      <c r="AEJ423" s="773"/>
      <c r="AEK423" s="773"/>
      <c r="AEL423" s="773"/>
      <c r="AEM423" s="773"/>
      <c r="AEN423" s="773"/>
      <c r="AEO423" s="773"/>
      <c r="AEP423" s="773"/>
      <c r="AEQ423" s="773"/>
      <c r="AER423" s="773"/>
      <c r="AES423" s="773"/>
      <c r="AET423" s="773"/>
      <c r="AEU423" s="773"/>
      <c r="AEV423" s="773"/>
      <c r="AEW423" s="773"/>
      <c r="AEX423" s="773"/>
      <c r="AEY423" s="773"/>
      <c r="AEZ423" s="773"/>
      <c r="AFA423" s="773"/>
      <c r="AFB423" s="773"/>
      <c r="AFC423" s="773"/>
      <c r="AFD423" s="773"/>
      <c r="AFE423" s="773"/>
      <c r="AFF423" s="773"/>
      <c r="AFG423" s="773"/>
      <c r="AFH423" s="773"/>
      <c r="AFI423" s="773"/>
      <c r="AFJ423" s="773"/>
      <c r="AFK423" s="773"/>
      <c r="AFL423" s="773"/>
      <c r="AFM423" s="773"/>
      <c r="AFN423" s="773"/>
      <c r="AFO423" s="773"/>
      <c r="AFP423" s="773"/>
      <c r="AFQ423" s="773"/>
      <c r="AFR423" s="773"/>
      <c r="AFS423" s="773"/>
      <c r="AFT423" s="773"/>
      <c r="AFU423" s="773"/>
      <c r="AFV423" s="773"/>
      <c r="AFW423" s="773"/>
      <c r="AFX423" s="773"/>
      <c r="AFY423" s="773"/>
      <c r="AFZ423" s="773"/>
      <c r="AGA423" s="773"/>
      <c r="AGB423" s="773"/>
      <c r="AGC423" s="773"/>
      <c r="AGD423" s="773"/>
      <c r="AGE423" s="773"/>
      <c r="AGF423" s="773"/>
      <c r="AGG423" s="773"/>
      <c r="AGH423" s="773"/>
      <c r="AGI423" s="773"/>
      <c r="AGJ423" s="773"/>
      <c r="AGK423" s="773"/>
      <c r="AGL423" s="773"/>
      <c r="AGM423" s="773"/>
      <c r="AGN423" s="773"/>
      <c r="AGO423" s="773"/>
      <c r="AGP423" s="773"/>
      <c r="AGQ423" s="773"/>
      <c r="AGR423" s="773"/>
      <c r="AGS423" s="773"/>
      <c r="AGT423" s="773"/>
      <c r="AGU423" s="773"/>
      <c r="AGV423" s="773"/>
      <c r="AGW423" s="773"/>
      <c r="AGX423" s="773"/>
      <c r="AGY423" s="773"/>
      <c r="AGZ423" s="773"/>
      <c r="AHA423" s="773"/>
      <c r="AHB423" s="773"/>
      <c r="AHC423" s="773"/>
      <c r="AHD423" s="773"/>
      <c r="AHE423" s="773"/>
      <c r="AHF423" s="773"/>
      <c r="AHG423" s="773"/>
      <c r="AHH423" s="773"/>
      <c r="AHI423" s="773"/>
      <c r="AHJ423" s="773"/>
      <c r="AHK423" s="773"/>
      <c r="AHL423" s="773"/>
      <c r="AHM423" s="773"/>
      <c r="AHN423" s="773"/>
      <c r="AHO423" s="773"/>
      <c r="AHP423" s="773"/>
      <c r="AHQ423" s="773"/>
      <c r="AHR423" s="773"/>
      <c r="AHS423" s="773"/>
      <c r="AHT423" s="773"/>
      <c r="AHU423" s="773"/>
      <c r="AHV423" s="773"/>
      <c r="AHW423" s="773"/>
      <c r="AHX423" s="773"/>
      <c r="AHY423" s="773"/>
      <c r="AHZ423" s="773"/>
      <c r="AIA423" s="773"/>
      <c r="AIB423" s="773"/>
      <c r="AIC423" s="773"/>
      <c r="AID423" s="773"/>
      <c r="AIE423" s="773"/>
      <c r="AIF423" s="773"/>
      <c r="AIG423" s="773"/>
      <c r="AIH423" s="773"/>
      <c r="AII423" s="773"/>
      <c r="AIJ423" s="773"/>
      <c r="AIK423" s="773"/>
      <c r="AIL423" s="773"/>
      <c r="AIM423" s="773"/>
      <c r="AIN423" s="773"/>
      <c r="AIO423" s="773"/>
      <c r="AIP423" s="773"/>
      <c r="AIQ423" s="773"/>
      <c r="AIR423" s="773"/>
      <c r="AIS423" s="773"/>
      <c r="AIT423" s="773"/>
      <c r="AIU423" s="773"/>
      <c r="AIV423" s="773"/>
      <c r="AIW423" s="773"/>
      <c r="AIX423" s="773"/>
      <c r="AIY423" s="773"/>
      <c r="AIZ423" s="773"/>
      <c r="AJA423" s="773"/>
      <c r="AJB423" s="773"/>
      <c r="AJC423" s="773"/>
      <c r="AJD423" s="773"/>
      <c r="AJE423" s="773"/>
      <c r="AJF423" s="773"/>
      <c r="AJG423" s="773"/>
      <c r="AJH423" s="773"/>
      <c r="AJI423" s="773"/>
      <c r="AJJ423" s="773"/>
      <c r="AJK423" s="773"/>
      <c r="AJL423" s="773"/>
      <c r="AJM423" s="773"/>
      <c r="AJN423" s="773"/>
      <c r="AJO423" s="773"/>
      <c r="AJP423" s="773"/>
      <c r="AJQ423" s="773"/>
      <c r="AJR423" s="773"/>
      <c r="AJS423" s="773"/>
      <c r="AJT423" s="773"/>
      <c r="AJU423" s="773"/>
      <c r="AJV423" s="773"/>
      <c r="AJW423" s="773"/>
      <c r="AJX423" s="773"/>
      <c r="AJY423" s="773"/>
      <c r="AJZ423" s="773"/>
      <c r="AKA423" s="773"/>
      <c r="AKB423" s="773"/>
      <c r="AKC423" s="773"/>
      <c r="AKD423" s="773"/>
      <c r="AKE423" s="773"/>
      <c r="AKF423" s="773"/>
      <c r="AKG423" s="773"/>
      <c r="AKH423" s="773"/>
      <c r="AKI423" s="773"/>
      <c r="AKJ423" s="773"/>
      <c r="AKK423" s="773"/>
      <c r="AKL423" s="773"/>
      <c r="AKM423" s="773"/>
      <c r="AKN423" s="773"/>
      <c r="AKO423" s="773"/>
      <c r="AKP423" s="773"/>
      <c r="AKQ423" s="773"/>
      <c r="AKR423" s="773"/>
      <c r="AKS423" s="773"/>
      <c r="AKT423" s="773"/>
      <c r="AKU423" s="773"/>
      <c r="AKV423" s="773"/>
      <c r="AKW423" s="773"/>
      <c r="AKX423" s="773"/>
      <c r="AKY423" s="773"/>
      <c r="AKZ423" s="773"/>
      <c r="ALA423" s="773"/>
      <c r="ALB423" s="773"/>
      <c r="ALC423" s="773"/>
      <c r="ALD423" s="773"/>
      <c r="ALE423" s="773"/>
      <c r="ALF423" s="773"/>
      <c r="ALG423" s="773"/>
      <c r="ALH423" s="773"/>
      <c r="ALI423" s="773"/>
      <c r="ALJ423" s="773"/>
      <c r="ALK423" s="773"/>
      <c r="ALL423" s="773"/>
      <c r="ALM423" s="773"/>
      <c r="ALN423" s="773"/>
      <c r="ALO423" s="773"/>
      <c r="ALP423" s="773"/>
      <c r="ALQ423" s="773"/>
      <c r="ALR423" s="773"/>
      <c r="ALS423" s="773"/>
      <c r="ALT423" s="773"/>
      <c r="ALU423" s="773"/>
      <c r="ALV423" s="773"/>
      <c r="ALW423" s="773"/>
      <c r="ALX423" s="773"/>
      <c r="ALY423" s="773"/>
      <c r="ALZ423" s="773"/>
      <c r="AMA423" s="773"/>
      <c r="AMB423" s="773"/>
      <c r="AMC423" s="773"/>
      <c r="AMD423" s="773"/>
      <c r="AME423" s="773"/>
      <c r="AMF423" s="773"/>
      <c r="AMG423" s="773"/>
      <c r="AMH423" s="773"/>
      <c r="AMI423" s="773"/>
      <c r="AMJ423" s="773"/>
    </row>
    <row r="424" spans="1:1024" s="774" customFormat="1" ht="36" x14ac:dyDescent="0.25">
      <c r="A424" s="764"/>
      <c r="B424" s="765"/>
      <c r="C424" s="766"/>
      <c r="D424" s="764"/>
      <c r="E424" s="764"/>
      <c r="F424" s="766"/>
      <c r="G424" s="767"/>
      <c r="H424" s="764"/>
      <c r="I424" s="768" t="s">
        <v>1910</v>
      </c>
      <c r="J424" s="769" t="s">
        <v>208</v>
      </c>
      <c r="K424" s="769" t="s">
        <v>1909</v>
      </c>
      <c r="L424" s="770" t="str">
        <f>VLOOKUP(K424,CódigosRetorno!$A$2:$B$1795,2,FALSE())</f>
        <v>El XML no contiene el codigo de leyenda 2006 para tipo de operación de detracciones</v>
      </c>
      <c r="M424" s="771" t="s">
        <v>8</v>
      </c>
      <c r="N424" s="772"/>
      <c r="O424" s="773"/>
      <c r="P424" s="773"/>
      <c r="Q424" s="773"/>
      <c r="R424" s="773"/>
      <c r="S424" s="773"/>
      <c r="T424" s="773"/>
      <c r="U424" s="773"/>
      <c r="V424" s="773"/>
      <c r="W424" s="773"/>
      <c r="X424" s="773"/>
      <c r="Y424" s="773"/>
      <c r="Z424" s="773"/>
      <c r="AA424" s="773"/>
      <c r="AB424" s="773"/>
      <c r="AC424" s="773"/>
      <c r="AD424" s="773"/>
      <c r="AE424" s="773"/>
      <c r="AF424" s="773"/>
      <c r="AG424" s="773"/>
      <c r="AH424" s="773"/>
      <c r="AI424" s="773"/>
      <c r="AJ424" s="773"/>
      <c r="AK424" s="773"/>
      <c r="AL424" s="773"/>
      <c r="AM424" s="773"/>
      <c r="AN424" s="773"/>
      <c r="AO424" s="773"/>
      <c r="AP424" s="773"/>
      <c r="AQ424" s="773"/>
      <c r="AR424" s="773"/>
      <c r="AS424" s="773"/>
      <c r="AT424" s="773"/>
      <c r="AU424" s="773"/>
      <c r="AV424" s="773"/>
      <c r="AW424" s="773"/>
      <c r="AX424" s="773"/>
      <c r="AY424" s="773"/>
      <c r="AZ424" s="773"/>
      <c r="BA424" s="773"/>
      <c r="BB424" s="773"/>
      <c r="BC424" s="773"/>
      <c r="BD424" s="773"/>
      <c r="BE424" s="773"/>
      <c r="BF424" s="773"/>
      <c r="BG424" s="773"/>
      <c r="BH424" s="773"/>
      <c r="BI424" s="773"/>
      <c r="BJ424" s="773"/>
      <c r="BK424" s="773"/>
      <c r="BL424" s="773"/>
      <c r="BM424" s="773"/>
      <c r="BN424" s="773"/>
      <c r="BO424" s="773"/>
      <c r="BP424" s="773"/>
      <c r="BQ424" s="773"/>
      <c r="BR424" s="773"/>
      <c r="BS424" s="773"/>
      <c r="BT424" s="773"/>
      <c r="BU424" s="773"/>
      <c r="BV424" s="773"/>
      <c r="BW424" s="773"/>
      <c r="BX424" s="773"/>
      <c r="BY424" s="773"/>
      <c r="BZ424" s="773"/>
      <c r="CA424" s="773"/>
      <c r="CB424" s="773"/>
      <c r="CC424" s="773"/>
      <c r="CD424" s="773"/>
      <c r="CE424" s="773"/>
      <c r="CF424" s="773"/>
      <c r="CG424" s="773"/>
      <c r="CH424" s="773"/>
      <c r="CI424" s="773"/>
      <c r="CJ424" s="773"/>
      <c r="CK424" s="773"/>
      <c r="CL424" s="773"/>
      <c r="CM424" s="773"/>
      <c r="CN424" s="773"/>
      <c r="CO424" s="773"/>
      <c r="CP424" s="773"/>
      <c r="CQ424" s="773"/>
      <c r="CR424" s="773"/>
      <c r="CS424" s="773"/>
      <c r="CT424" s="773"/>
      <c r="CU424" s="773"/>
      <c r="CV424" s="773"/>
      <c r="CW424" s="773"/>
      <c r="CX424" s="773"/>
      <c r="CY424" s="773"/>
      <c r="CZ424" s="773"/>
      <c r="DA424" s="773"/>
      <c r="DB424" s="773"/>
      <c r="DC424" s="773"/>
      <c r="DD424" s="773"/>
      <c r="DE424" s="773"/>
      <c r="DF424" s="773"/>
      <c r="DG424" s="773"/>
      <c r="DH424" s="773"/>
      <c r="DI424" s="773"/>
      <c r="DJ424" s="773"/>
      <c r="DK424" s="773"/>
      <c r="DL424" s="773"/>
      <c r="DM424" s="773"/>
      <c r="DN424" s="773"/>
      <c r="DO424" s="773"/>
      <c r="DP424" s="773"/>
      <c r="DQ424" s="773"/>
      <c r="DR424" s="773"/>
      <c r="DS424" s="773"/>
      <c r="DT424" s="773"/>
      <c r="DU424" s="773"/>
      <c r="DV424" s="773"/>
      <c r="DW424" s="773"/>
      <c r="DX424" s="773"/>
      <c r="DY424" s="773"/>
      <c r="DZ424" s="773"/>
      <c r="EA424" s="773"/>
      <c r="EB424" s="773"/>
      <c r="EC424" s="773"/>
      <c r="ED424" s="773"/>
      <c r="EE424" s="773"/>
      <c r="EF424" s="773"/>
      <c r="EG424" s="773"/>
      <c r="EH424" s="773"/>
      <c r="EI424" s="773"/>
      <c r="EJ424" s="773"/>
      <c r="EK424" s="773"/>
      <c r="EL424" s="773"/>
      <c r="EM424" s="773"/>
      <c r="EN424" s="773"/>
      <c r="EO424" s="773"/>
      <c r="EP424" s="773"/>
      <c r="EQ424" s="773"/>
      <c r="ER424" s="773"/>
      <c r="ES424" s="773"/>
      <c r="ET424" s="773"/>
      <c r="EU424" s="773"/>
      <c r="EV424" s="773"/>
      <c r="EW424" s="773"/>
      <c r="EX424" s="773"/>
      <c r="EY424" s="773"/>
      <c r="EZ424" s="773"/>
      <c r="FA424" s="773"/>
      <c r="FB424" s="773"/>
      <c r="FC424" s="773"/>
      <c r="FD424" s="773"/>
      <c r="FE424" s="773"/>
      <c r="FF424" s="773"/>
      <c r="FG424" s="773"/>
      <c r="FH424" s="773"/>
      <c r="FI424" s="773"/>
      <c r="FJ424" s="773"/>
      <c r="FK424" s="773"/>
      <c r="FL424" s="773"/>
      <c r="FM424" s="773"/>
      <c r="FN424" s="773"/>
      <c r="FO424" s="773"/>
      <c r="FP424" s="773"/>
      <c r="FQ424" s="773"/>
      <c r="FR424" s="773"/>
      <c r="FS424" s="773"/>
      <c r="FT424" s="773"/>
      <c r="FU424" s="773"/>
      <c r="FV424" s="773"/>
      <c r="FW424" s="773"/>
      <c r="FX424" s="773"/>
      <c r="FY424" s="773"/>
      <c r="FZ424" s="773"/>
      <c r="GA424" s="773"/>
      <c r="GB424" s="773"/>
      <c r="GC424" s="773"/>
      <c r="GD424" s="773"/>
      <c r="GE424" s="773"/>
      <c r="GF424" s="773"/>
      <c r="GG424" s="773"/>
      <c r="GH424" s="773"/>
      <c r="GI424" s="773"/>
      <c r="GJ424" s="773"/>
      <c r="GK424" s="773"/>
      <c r="GL424" s="773"/>
      <c r="GM424" s="773"/>
      <c r="GN424" s="773"/>
      <c r="GO424" s="773"/>
      <c r="GP424" s="773"/>
      <c r="GQ424" s="773"/>
      <c r="GR424" s="773"/>
      <c r="GS424" s="773"/>
      <c r="GT424" s="773"/>
      <c r="GU424" s="773"/>
      <c r="GV424" s="773"/>
      <c r="GW424" s="773"/>
      <c r="GX424" s="773"/>
      <c r="GY424" s="773"/>
      <c r="GZ424" s="773"/>
      <c r="HA424" s="773"/>
      <c r="HB424" s="773"/>
      <c r="HC424" s="773"/>
      <c r="HD424" s="773"/>
      <c r="HE424" s="773"/>
      <c r="HF424" s="773"/>
      <c r="HG424" s="773"/>
      <c r="HH424" s="773"/>
      <c r="HI424" s="773"/>
      <c r="HJ424" s="773"/>
      <c r="HK424" s="773"/>
      <c r="HL424" s="773"/>
      <c r="HM424" s="773"/>
      <c r="HN424" s="773"/>
      <c r="HO424" s="773"/>
      <c r="HP424" s="773"/>
      <c r="HQ424" s="773"/>
      <c r="HR424" s="773"/>
      <c r="HS424" s="773"/>
      <c r="HT424" s="773"/>
      <c r="HU424" s="773"/>
      <c r="HV424" s="773"/>
      <c r="HW424" s="773"/>
      <c r="HX424" s="773"/>
      <c r="HY424" s="773"/>
      <c r="HZ424" s="773"/>
      <c r="IA424" s="773"/>
      <c r="IB424" s="773"/>
      <c r="IC424" s="773"/>
      <c r="ID424" s="773"/>
      <c r="IE424" s="773"/>
      <c r="IF424" s="773"/>
      <c r="IG424" s="773"/>
      <c r="IH424" s="773"/>
      <c r="II424" s="773"/>
      <c r="IJ424" s="773"/>
      <c r="IK424" s="773"/>
      <c r="IL424" s="773"/>
      <c r="IM424" s="773"/>
      <c r="IN424" s="773"/>
      <c r="IO424" s="773"/>
      <c r="IP424" s="773"/>
      <c r="IQ424" s="773"/>
      <c r="IR424" s="773"/>
      <c r="IS424" s="773"/>
      <c r="IT424" s="773"/>
      <c r="IU424" s="773"/>
      <c r="IV424" s="773"/>
      <c r="IW424" s="773"/>
      <c r="IX424" s="773"/>
      <c r="IY424" s="773"/>
      <c r="IZ424" s="773"/>
      <c r="JA424" s="773"/>
      <c r="JB424" s="773"/>
      <c r="JC424" s="773"/>
      <c r="JD424" s="773"/>
      <c r="JE424" s="773"/>
      <c r="JF424" s="773"/>
      <c r="JG424" s="773"/>
      <c r="JH424" s="773"/>
      <c r="JI424" s="773"/>
      <c r="JJ424" s="773"/>
      <c r="JK424" s="773"/>
      <c r="JL424" s="773"/>
      <c r="JM424" s="773"/>
      <c r="JN424" s="773"/>
      <c r="JO424" s="773"/>
      <c r="JP424" s="773"/>
      <c r="JQ424" s="773"/>
      <c r="JR424" s="773"/>
      <c r="JS424" s="773"/>
      <c r="JT424" s="773"/>
      <c r="JU424" s="773"/>
      <c r="JV424" s="773"/>
      <c r="JW424" s="773"/>
      <c r="JX424" s="773"/>
      <c r="JY424" s="773"/>
      <c r="JZ424" s="773"/>
      <c r="KA424" s="773"/>
      <c r="KB424" s="773"/>
      <c r="KC424" s="773"/>
      <c r="KD424" s="773"/>
      <c r="KE424" s="773"/>
      <c r="KF424" s="773"/>
      <c r="KG424" s="773"/>
      <c r="KH424" s="773"/>
      <c r="KI424" s="773"/>
      <c r="KJ424" s="773"/>
      <c r="KK424" s="773"/>
      <c r="KL424" s="773"/>
      <c r="KM424" s="773"/>
      <c r="KN424" s="773"/>
      <c r="KO424" s="773"/>
      <c r="KP424" s="773"/>
      <c r="KQ424" s="773"/>
      <c r="KR424" s="773"/>
      <c r="KS424" s="773"/>
      <c r="KT424" s="773"/>
      <c r="KU424" s="773"/>
      <c r="KV424" s="773"/>
      <c r="KW424" s="773"/>
      <c r="KX424" s="773"/>
      <c r="KY424" s="773"/>
      <c r="KZ424" s="773"/>
      <c r="LA424" s="773"/>
      <c r="LB424" s="773"/>
      <c r="LC424" s="773"/>
      <c r="LD424" s="773"/>
      <c r="LE424" s="773"/>
      <c r="LF424" s="773"/>
      <c r="LG424" s="773"/>
      <c r="LH424" s="773"/>
      <c r="LI424" s="773"/>
      <c r="LJ424" s="773"/>
      <c r="LK424" s="773"/>
      <c r="LL424" s="773"/>
      <c r="LM424" s="773"/>
      <c r="LN424" s="773"/>
      <c r="LO424" s="773"/>
      <c r="LP424" s="773"/>
      <c r="LQ424" s="773"/>
      <c r="LR424" s="773"/>
      <c r="LS424" s="773"/>
      <c r="LT424" s="773"/>
      <c r="LU424" s="773"/>
      <c r="LV424" s="773"/>
      <c r="LW424" s="773"/>
      <c r="LX424" s="773"/>
      <c r="LY424" s="773"/>
      <c r="LZ424" s="773"/>
      <c r="MA424" s="773"/>
      <c r="MB424" s="773"/>
      <c r="MC424" s="773"/>
      <c r="MD424" s="773"/>
      <c r="ME424" s="773"/>
      <c r="MF424" s="773"/>
      <c r="MG424" s="773"/>
      <c r="MH424" s="773"/>
      <c r="MI424" s="773"/>
      <c r="MJ424" s="773"/>
      <c r="MK424" s="773"/>
      <c r="ML424" s="773"/>
      <c r="MM424" s="773"/>
      <c r="MN424" s="773"/>
      <c r="MO424" s="773"/>
      <c r="MP424" s="773"/>
      <c r="MQ424" s="773"/>
      <c r="MR424" s="773"/>
      <c r="MS424" s="773"/>
      <c r="MT424" s="773"/>
      <c r="MU424" s="773"/>
      <c r="MV424" s="773"/>
      <c r="MW424" s="773"/>
      <c r="MX424" s="773"/>
      <c r="MY424" s="773"/>
      <c r="MZ424" s="773"/>
      <c r="NA424" s="773"/>
      <c r="NB424" s="773"/>
      <c r="NC424" s="773"/>
      <c r="ND424" s="773"/>
      <c r="NE424" s="773"/>
      <c r="NF424" s="773"/>
      <c r="NG424" s="773"/>
      <c r="NH424" s="773"/>
      <c r="NI424" s="773"/>
      <c r="NJ424" s="773"/>
      <c r="NK424" s="773"/>
      <c r="NL424" s="773"/>
      <c r="NM424" s="773"/>
      <c r="NN424" s="773"/>
      <c r="NO424" s="773"/>
      <c r="NP424" s="773"/>
      <c r="NQ424" s="773"/>
      <c r="NR424" s="773"/>
      <c r="NS424" s="773"/>
      <c r="NT424" s="773"/>
      <c r="NU424" s="773"/>
      <c r="NV424" s="773"/>
      <c r="NW424" s="773"/>
      <c r="NX424" s="773"/>
      <c r="NY424" s="773"/>
      <c r="NZ424" s="773"/>
      <c r="OA424" s="773"/>
      <c r="OB424" s="773"/>
      <c r="OC424" s="773"/>
      <c r="OD424" s="773"/>
      <c r="OE424" s="773"/>
      <c r="OF424" s="773"/>
      <c r="OG424" s="773"/>
      <c r="OH424" s="773"/>
      <c r="OI424" s="773"/>
      <c r="OJ424" s="773"/>
      <c r="OK424" s="773"/>
      <c r="OL424" s="773"/>
      <c r="OM424" s="773"/>
      <c r="ON424" s="773"/>
      <c r="OO424" s="773"/>
      <c r="OP424" s="773"/>
      <c r="OQ424" s="773"/>
      <c r="OR424" s="773"/>
      <c r="OS424" s="773"/>
      <c r="OT424" s="773"/>
      <c r="OU424" s="773"/>
      <c r="OV424" s="773"/>
      <c r="OW424" s="773"/>
      <c r="OX424" s="773"/>
      <c r="OY424" s="773"/>
      <c r="OZ424" s="773"/>
      <c r="PA424" s="773"/>
      <c r="PB424" s="773"/>
      <c r="PC424" s="773"/>
      <c r="PD424" s="773"/>
      <c r="PE424" s="773"/>
      <c r="PF424" s="773"/>
      <c r="PG424" s="773"/>
      <c r="PH424" s="773"/>
      <c r="PI424" s="773"/>
      <c r="PJ424" s="773"/>
      <c r="PK424" s="773"/>
      <c r="PL424" s="773"/>
      <c r="PM424" s="773"/>
      <c r="PN424" s="773"/>
      <c r="PO424" s="773"/>
      <c r="PP424" s="773"/>
      <c r="PQ424" s="773"/>
      <c r="PR424" s="773"/>
      <c r="PS424" s="773"/>
      <c r="PT424" s="773"/>
      <c r="PU424" s="773"/>
      <c r="PV424" s="773"/>
      <c r="PW424" s="773"/>
      <c r="PX424" s="773"/>
      <c r="PY424" s="773"/>
      <c r="PZ424" s="773"/>
      <c r="QA424" s="773"/>
      <c r="QB424" s="773"/>
      <c r="QC424" s="773"/>
      <c r="QD424" s="773"/>
      <c r="QE424" s="773"/>
      <c r="QF424" s="773"/>
      <c r="QG424" s="773"/>
      <c r="QH424" s="773"/>
      <c r="QI424" s="773"/>
      <c r="QJ424" s="773"/>
      <c r="QK424" s="773"/>
      <c r="QL424" s="773"/>
      <c r="QM424" s="773"/>
      <c r="QN424" s="773"/>
      <c r="QO424" s="773"/>
      <c r="QP424" s="773"/>
      <c r="QQ424" s="773"/>
      <c r="QR424" s="773"/>
      <c r="QS424" s="773"/>
      <c r="QT424" s="773"/>
      <c r="QU424" s="773"/>
      <c r="QV424" s="773"/>
      <c r="QW424" s="773"/>
      <c r="QX424" s="773"/>
      <c r="QY424" s="773"/>
      <c r="QZ424" s="773"/>
      <c r="RA424" s="773"/>
      <c r="RB424" s="773"/>
      <c r="RC424" s="773"/>
      <c r="RD424" s="773"/>
      <c r="RE424" s="773"/>
      <c r="RF424" s="773"/>
      <c r="RG424" s="773"/>
      <c r="RH424" s="773"/>
      <c r="RI424" s="773"/>
      <c r="RJ424" s="773"/>
      <c r="RK424" s="773"/>
      <c r="RL424" s="773"/>
      <c r="RM424" s="773"/>
      <c r="RN424" s="773"/>
      <c r="RO424" s="773"/>
      <c r="RP424" s="773"/>
      <c r="RQ424" s="773"/>
      <c r="RR424" s="773"/>
      <c r="RS424" s="773"/>
      <c r="RT424" s="773"/>
      <c r="RU424" s="773"/>
      <c r="RV424" s="773"/>
      <c r="RW424" s="773"/>
      <c r="RX424" s="773"/>
      <c r="RY424" s="773"/>
      <c r="RZ424" s="773"/>
      <c r="SA424" s="773"/>
      <c r="SB424" s="773"/>
      <c r="SC424" s="773"/>
      <c r="SD424" s="773"/>
      <c r="SE424" s="773"/>
      <c r="SF424" s="773"/>
      <c r="SG424" s="773"/>
      <c r="SH424" s="773"/>
      <c r="SI424" s="773"/>
      <c r="SJ424" s="773"/>
      <c r="SK424" s="773"/>
      <c r="SL424" s="773"/>
      <c r="SM424" s="773"/>
      <c r="SN424" s="773"/>
      <c r="SO424" s="773"/>
      <c r="SP424" s="773"/>
      <c r="SQ424" s="773"/>
      <c r="SR424" s="773"/>
      <c r="SS424" s="773"/>
      <c r="ST424" s="773"/>
      <c r="SU424" s="773"/>
      <c r="SV424" s="773"/>
      <c r="SW424" s="773"/>
      <c r="SX424" s="773"/>
      <c r="SY424" s="773"/>
      <c r="SZ424" s="773"/>
      <c r="TA424" s="773"/>
      <c r="TB424" s="773"/>
      <c r="TC424" s="773"/>
      <c r="TD424" s="773"/>
      <c r="TE424" s="773"/>
      <c r="TF424" s="773"/>
      <c r="TG424" s="773"/>
      <c r="TH424" s="773"/>
      <c r="TI424" s="773"/>
      <c r="TJ424" s="773"/>
      <c r="TK424" s="773"/>
      <c r="TL424" s="773"/>
      <c r="TM424" s="773"/>
      <c r="TN424" s="773"/>
      <c r="TO424" s="773"/>
      <c r="TP424" s="773"/>
      <c r="TQ424" s="773"/>
      <c r="TR424" s="773"/>
      <c r="TS424" s="773"/>
      <c r="TT424" s="773"/>
      <c r="TU424" s="773"/>
      <c r="TV424" s="773"/>
      <c r="TW424" s="773"/>
      <c r="TX424" s="773"/>
      <c r="TY424" s="773"/>
      <c r="TZ424" s="773"/>
      <c r="UA424" s="773"/>
      <c r="UB424" s="773"/>
      <c r="UC424" s="773"/>
      <c r="UD424" s="773"/>
      <c r="UE424" s="773"/>
      <c r="UF424" s="773"/>
      <c r="UG424" s="773"/>
      <c r="UH424" s="773"/>
      <c r="UI424" s="773"/>
      <c r="UJ424" s="773"/>
      <c r="UK424" s="773"/>
      <c r="UL424" s="773"/>
      <c r="UM424" s="773"/>
      <c r="UN424" s="773"/>
      <c r="UO424" s="773"/>
      <c r="UP424" s="773"/>
      <c r="UQ424" s="773"/>
      <c r="UR424" s="773"/>
      <c r="US424" s="773"/>
      <c r="UT424" s="773"/>
      <c r="UU424" s="773"/>
      <c r="UV424" s="773"/>
      <c r="UW424" s="773"/>
      <c r="UX424" s="773"/>
      <c r="UY424" s="773"/>
      <c r="UZ424" s="773"/>
      <c r="VA424" s="773"/>
      <c r="VB424" s="773"/>
      <c r="VC424" s="773"/>
      <c r="VD424" s="773"/>
      <c r="VE424" s="773"/>
      <c r="VF424" s="773"/>
      <c r="VG424" s="773"/>
      <c r="VH424" s="773"/>
      <c r="VI424" s="773"/>
      <c r="VJ424" s="773"/>
      <c r="VK424" s="773"/>
      <c r="VL424" s="773"/>
      <c r="VM424" s="773"/>
      <c r="VN424" s="773"/>
      <c r="VO424" s="773"/>
      <c r="VP424" s="773"/>
      <c r="VQ424" s="773"/>
      <c r="VR424" s="773"/>
      <c r="VS424" s="773"/>
      <c r="VT424" s="773"/>
      <c r="VU424" s="773"/>
      <c r="VV424" s="773"/>
      <c r="VW424" s="773"/>
      <c r="VX424" s="773"/>
      <c r="VY424" s="773"/>
      <c r="VZ424" s="773"/>
      <c r="WA424" s="773"/>
      <c r="WB424" s="773"/>
      <c r="WC424" s="773"/>
      <c r="WD424" s="773"/>
      <c r="WE424" s="773"/>
      <c r="WF424" s="773"/>
      <c r="WG424" s="773"/>
      <c r="WH424" s="773"/>
      <c r="WI424" s="773"/>
      <c r="WJ424" s="773"/>
      <c r="WK424" s="773"/>
      <c r="WL424" s="773"/>
      <c r="WM424" s="773"/>
      <c r="WN424" s="773"/>
      <c r="WO424" s="773"/>
      <c r="WP424" s="773"/>
      <c r="WQ424" s="773"/>
      <c r="WR424" s="773"/>
      <c r="WS424" s="773"/>
      <c r="WT424" s="773"/>
      <c r="WU424" s="773"/>
      <c r="WV424" s="773"/>
      <c r="WW424" s="773"/>
      <c r="WX424" s="773"/>
      <c r="WY424" s="773"/>
      <c r="WZ424" s="773"/>
      <c r="XA424" s="773"/>
      <c r="XB424" s="773"/>
      <c r="XC424" s="773"/>
      <c r="XD424" s="773"/>
      <c r="XE424" s="773"/>
      <c r="XF424" s="773"/>
      <c r="XG424" s="773"/>
      <c r="XH424" s="773"/>
      <c r="XI424" s="773"/>
      <c r="XJ424" s="773"/>
      <c r="XK424" s="773"/>
      <c r="XL424" s="773"/>
      <c r="XM424" s="773"/>
      <c r="XN424" s="773"/>
      <c r="XO424" s="773"/>
      <c r="XP424" s="773"/>
      <c r="XQ424" s="773"/>
      <c r="XR424" s="773"/>
      <c r="XS424" s="773"/>
      <c r="XT424" s="773"/>
      <c r="XU424" s="773"/>
      <c r="XV424" s="773"/>
      <c r="XW424" s="773"/>
      <c r="XX424" s="773"/>
      <c r="XY424" s="773"/>
      <c r="XZ424" s="773"/>
      <c r="YA424" s="773"/>
      <c r="YB424" s="773"/>
      <c r="YC424" s="773"/>
      <c r="YD424" s="773"/>
      <c r="YE424" s="773"/>
      <c r="YF424" s="773"/>
      <c r="YG424" s="773"/>
      <c r="YH424" s="773"/>
      <c r="YI424" s="773"/>
      <c r="YJ424" s="773"/>
      <c r="YK424" s="773"/>
      <c r="YL424" s="773"/>
      <c r="YM424" s="773"/>
      <c r="YN424" s="773"/>
      <c r="YO424" s="773"/>
      <c r="YP424" s="773"/>
      <c r="YQ424" s="773"/>
      <c r="YR424" s="773"/>
      <c r="YS424" s="773"/>
      <c r="YT424" s="773"/>
      <c r="YU424" s="773"/>
      <c r="YV424" s="773"/>
      <c r="YW424" s="773"/>
      <c r="YX424" s="773"/>
      <c r="YY424" s="773"/>
      <c r="YZ424" s="773"/>
      <c r="ZA424" s="773"/>
      <c r="ZB424" s="773"/>
      <c r="ZC424" s="773"/>
      <c r="ZD424" s="773"/>
      <c r="ZE424" s="773"/>
      <c r="ZF424" s="773"/>
      <c r="ZG424" s="773"/>
      <c r="ZH424" s="773"/>
      <c r="ZI424" s="773"/>
      <c r="ZJ424" s="773"/>
      <c r="ZK424" s="773"/>
      <c r="ZL424" s="773"/>
      <c r="ZM424" s="773"/>
      <c r="ZN424" s="773"/>
      <c r="ZO424" s="773"/>
      <c r="ZP424" s="773"/>
      <c r="ZQ424" s="773"/>
      <c r="ZR424" s="773"/>
      <c r="ZS424" s="773"/>
      <c r="ZT424" s="773"/>
      <c r="ZU424" s="773"/>
      <c r="ZV424" s="773"/>
      <c r="ZW424" s="773"/>
      <c r="ZX424" s="773"/>
      <c r="ZY424" s="773"/>
      <c r="ZZ424" s="773"/>
      <c r="AAA424" s="773"/>
      <c r="AAB424" s="773"/>
      <c r="AAC424" s="773"/>
      <c r="AAD424" s="773"/>
      <c r="AAE424" s="773"/>
      <c r="AAF424" s="773"/>
      <c r="AAG424" s="773"/>
      <c r="AAH424" s="773"/>
      <c r="AAI424" s="773"/>
      <c r="AAJ424" s="773"/>
      <c r="AAK424" s="773"/>
      <c r="AAL424" s="773"/>
      <c r="AAM424" s="773"/>
      <c r="AAN424" s="773"/>
      <c r="AAO424" s="773"/>
      <c r="AAP424" s="773"/>
      <c r="AAQ424" s="773"/>
      <c r="AAR424" s="773"/>
      <c r="AAS424" s="773"/>
      <c r="AAT424" s="773"/>
      <c r="AAU424" s="773"/>
      <c r="AAV424" s="773"/>
      <c r="AAW424" s="773"/>
      <c r="AAX424" s="773"/>
      <c r="AAY424" s="773"/>
      <c r="AAZ424" s="773"/>
      <c r="ABA424" s="773"/>
      <c r="ABB424" s="773"/>
      <c r="ABC424" s="773"/>
      <c r="ABD424" s="773"/>
      <c r="ABE424" s="773"/>
      <c r="ABF424" s="773"/>
      <c r="ABG424" s="773"/>
      <c r="ABH424" s="773"/>
      <c r="ABI424" s="773"/>
      <c r="ABJ424" s="773"/>
      <c r="ABK424" s="773"/>
      <c r="ABL424" s="773"/>
      <c r="ABM424" s="773"/>
      <c r="ABN424" s="773"/>
      <c r="ABO424" s="773"/>
      <c r="ABP424" s="773"/>
      <c r="ABQ424" s="773"/>
      <c r="ABR424" s="773"/>
      <c r="ABS424" s="773"/>
      <c r="ABT424" s="773"/>
      <c r="ABU424" s="773"/>
      <c r="ABV424" s="773"/>
      <c r="ABW424" s="773"/>
      <c r="ABX424" s="773"/>
      <c r="ABY424" s="773"/>
      <c r="ABZ424" s="773"/>
      <c r="ACA424" s="773"/>
      <c r="ACB424" s="773"/>
      <c r="ACC424" s="773"/>
      <c r="ACD424" s="773"/>
      <c r="ACE424" s="773"/>
      <c r="ACF424" s="773"/>
      <c r="ACG424" s="773"/>
      <c r="ACH424" s="773"/>
      <c r="ACI424" s="773"/>
      <c r="ACJ424" s="773"/>
      <c r="ACK424" s="773"/>
      <c r="ACL424" s="773"/>
      <c r="ACM424" s="773"/>
      <c r="ACN424" s="773"/>
      <c r="ACO424" s="773"/>
      <c r="ACP424" s="773"/>
      <c r="ACQ424" s="773"/>
      <c r="ACR424" s="773"/>
      <c r="ACS424" s="773"/>
      <c r="ACT424" s="773"/>
      <c r="ACU424" s="773"/>
      <c r="ACV424" s="773"/>
      <c r="ACW424" s="773"/>
      <c r="ACX424" s="773"/>
      <c r="ACY424" s="773"/>
      <c r="ACZ424" s="773"/>
      <c r="ADA424" s="773"/>
      <c r="ADB424" s="773"/>
      <c r="ADC424" s="773"/>
      <c r="ADD424" s="773"/>
      <c r="ADE424" s="773"/>
      <c r="ADF424" s="773"/>
      <c r="ADG424" s="773"/>
      <c r="ADH424" s="773"/>
      <c r="ADI424" s="773"/>
      <c r="ADJ424" s="773"/>
      <c r="ADK424" s="773"/>
      <c r="ADL424" s="773"/>
      <c r="ADM424" s="773"/>
      <c r="ADN424" s="773"/>
      <c r="ADO424" s="773"/>
      <c r="ADP424" s="773"/>
      <c r="ADQ424" s="773"/>
      <c r="ADR424" s="773"/>
      <c r="ADS424" s="773"/>
      <c r="ADT424" s="773"/>
      <c r="ADU424" s="773"/>
      <c r="ADV424" s="773"/>
      <c r="ADW424" s="773"/>
      <c r="ADX424" s="773"/>
      <c r="ADY424" s="773"/>
      <c r="ADZ424" s="773"/>
      <c r="AEA424" s="773"/>
      <c r="AEB424" s="773"/>
      <c r="AEC424" s="773"/>
      <c r="AED424" s="773"/>
      <c r="AEE424" s="773"/>
      <c r="AEF424" s="773"/>
      <c r="AEG424" s="773"/>
      <c r="AEH424" s="773"/>
      <c r="AEI424" s="773"/>
      <c r="AEJ424" s="773"/>
      <c r="AEK424" s="773"/>
      <c r="AEL424" s="773"/>
      <c r="AEM424" s="773"/>
      <c r="AEN424" s="773"/>
      <c r="AEO424" s="773"/>
      <c r="AEP424" s="773"/>
      <c r="AEQ424" s="773"/>
      <c r="AER424" s="773"/>
      <c r="AES424" s="773"/>
      <c r="AET424" s="773"/>
      <c r="AEU424" s="773"/>
      <c r="AEV424" s="773"/>
      <c r="AEW424" s="773"/>
      <c r="AEX424" s="773"/>
      <c r="AEY424" s="773"/>
      <c r="AEZ424" s="773"/>
      <c r="AFA424" s="773"/>
      <c r="AFB424" s="773"/>
      <c r="AFC424" s="773"/>
      <c r="AFD424" s="773"/>
      <c r="AFE424" s="773"/>
      <c r="AFF424" s="773"/>
      <c r="AFG424" s="773"/>
      <c r="AFH424" s="773"/>
      <c r="AFI424" s="773"/>
      <c r="AFJ424" s="773"/>
      <c r="AFK424" s="773"/>
      <c r="AFL424" s="773"/>
      <c r="AFM424" s="773"/>
      <c r="AFN424" s="773"/>
      <c r="AFO424" s="773"/>
      <c r="AFP424" s="773"/>
      <c r="AFQ424" s="773"/>
      <c r="AFR424" s="773"/>
      <c r="AFS424" s="773"/>
      <c r="AFT424" s="773"/>
      <c r="AFU424" s="773"/>
      <c r="AFV424" s="773"/>
      <c r="AFW424" s="773"/>
      <c r="AFX424" s="773"/>
      <c r="AFY424" s="773"/>
      <c r="AFZ424" s="773"/>
      <c r="AGA424" s="773"/>
      <c r="AGB424" s="773"/>
      <c r="AGC424" s="773"/>
      <c r="AGD424" s="773"/>
      <c r="AGE424" s="773"/>
      <c r="AGF424" s="773"/>
      <c r="AGG424" s="773"/>
      <c r="AGH424" s="773"/>
      <c r="AGI424" s="773"/>
      <c r="AGJ424" s="773"/>
      <c r="AGK424" s="773"/>
      <c r="AGL424" s="773"/>
      <c r="AGM424" s="773"/>
      <c r="AGN424" s="773"/>
      <c r="AGO424" s="773"/>
      <c r="AGP424" s="773"/>
      <c r="AGQ424" s="773"/>
      <c r="AGR424" s="773"/>
      <c r="AGS424" s="773"/>
      <c r="AGT424" s="773"/>
      <c r="AGU424" s="773"/>
      <c r="AGV424" s="773"/>
      <c r="AGW424" s="773"/>
      <c r="AGX424" s="773"/>
      <c r="AGY424" s="773"/>
      <c r="AGZ424" s="773"/>
      <c r="AHA424" s="773"/>
      <c r="AHB424" s="773"/>
      <c r="AHC424" s="773"/>
      <c r="AHD424" s="773"/>
      <c r="AHE424" s="773"/>
      <c r="AHF424" s="773"/>
      <c r="AHG424" s="773"/>
      <c r="AHH424" s="773"/>
      <c r="AHI424" s="773"/>
      <c r="AHJ424" s="773"/>
      <c r="AHK424" s="773"/>
      <c r="AHL424" s="773"/>
      <c r="AHM424" s="773"/>
      <c r="AHN424" s="773"/>
      <c r="AHO424" s="773"/>
      <c r="AHP424" s="773"/>
      <c r="AHQ424" s="773"/>
      <c r="AHR424" s="773"/>
      <c r="AHS424" s="773"/>
      <c r="AHT424" s="773"/>
      <c r="AHU424" s="773"/>
      <c r="AHV424" s="773"/>
      <c r="AHW424" s="773"/>
      <c r="AHX424" s="773"/>
      <c r="AHY424" s="773"/>
      <c r="AHZ424" s="773"/>
      <c r="AIA424" s="773"/>
      <c r="AIB424" s="773"/>
      <c r="AIC424" s="773"/>
      <c r="AID424" s="773"/>
      <c r="AIE424" s="773"/>
      <c r="AIF424" s="773"/>
      <c r="AIG424" s="773"/>
      <c r="AIH424" s="773"/>
      <c r="AII424" s="773"/>
      <c r="AIJ424" s="773"/>
      <c r="AIK424" s="773"/>
      <c r="AIL424" s="773"/>
      <c r="AIM424" s="773"/>
      <c r="AIN424" s="773"/>
      <c r="AIO424" s="773"/>
      <c r="AIP424" s="773"/>
      <c r="AIQ424" s="773"/>
      <c r="AIR424" s="773"/>
      <c r="AIS424" s="773"/>
      <c r="AIT424" s="773"/>
      <c r="AIU424" s="773"/>
      <c r="AIV424" s="773"/>
      <c r="AIW424" s="773"/>
      <c r="AIX424" s="773"/>
      <c r="AIY424" s="773"/>
      <c r="AIZ424" s="773"/>
      <c r="AJA424" s="773"/>
      <c r="AJB424" s="773"/>
      <c r="AJC424" s="773"/>
      <c r="AJD424" s="773"/>
      <c r="AJE424" s="773"/>
      <c r="AJF424" s="773"/>
      <c r="AJG424" s="773"/>
      <c r="AJH424" s="773"/>
      <c r="AJI424" s="773"/>
      <c r="AJJ424" s="773"/>
      <c r="AJK424" s="773"/>
      <c r="AJL424" s="773"/>
      <c r="AJM424" s="773"/>
      <c r="AJN424" s="773"/>
      <c r="AJO424" s="773"/>
      <c r="AJP424" s="773"/>
      <c r="AJQ424" s="773"/>
      <c r="AJR424" s="773"/>
      <c r="AJS424" s="773"/>
      <c r="AJT424" s="773"/>
      <c r="AJU424" s="773"/>
      <c r="AJV424" s="773"/>
      <c r="AJW424" s="773"/>
      <c r="AJX424" s="773"/>
      <c r="AJY424" s="773"/>
      <c r="AJZ424" s="773"/>
      <c r="AKA424" s="773"/>
      <c r="AKB424" s="773"/>
      <c r="AKC424" s="773"/>
      <c r="AKD424" s="773"/>
      <c r="AKE424" s="773"/>
      <c r="AKF424" s="773"/>
      <c r="AKG424" s="773"/>
      <c r="AKH424" s="773"/>
      <c r="AKI424" s="773"/>
      <c r="AKJ424" s="773"/>
      <c r="AKK424" s="773"/>
      <c r="AKL424" s="773"/>
      <c r="AKM424" s="773"/>
      <c r="AKN424" s="773"/>
      <c r="AKO424" s="773"/>
      <c r="AKP424" s="773"/>
      <c r="AKQ424" s="773"/>
      <c r="AKR424" s="773"/>
      <c r="AKS424" s="773"/>
      <c r="AKT424" s="773"/>
      <c r="AKU424" s="773"/>
      <c r="AKV424" s="773"/>
      <c r="AKW424" s="773"/>
      <c r="AKX424" s="773"/>
      <c r="AKY424" s="773"/>
      <c r="AKZ424" s="773"/>
      <c r="ALA424" s="773"/>
      <c r="ALB424" s="773"/>
      <c r="ALC424" s="773"/>
      <c r="ALD424" s="773"/>
      <c r="ALE424" s="773"/>
      <c r="ALF424" s="773"/>
      <c r="ALG424" s="773"/>
      <c r="ALH424" s="773"/>
      <c r="ALI424" s="773"/>
      <c r="ALJ424" s="773"/>
      <c r="ALK424" s="773"/>
      <c r="ALL424" s="773"/>
      <c r="ALM424" s="773"/>
      <c r="ALN424" s="773"/>
      <c r="ALO424" s="773"/>
      <c r="ALP424" s="773"/>
      <c r="ALQ424" s="773"/>
      <c r="ALR424" s="773"/>
      <c r="ALS424" s="773"/>
      <c r="ALT424" s="773"/>
      <c r="ALU424" s="773"/>
      <c r="ALV424" s="773"/>
      <c r="ALW424" s="773"/>
      <c r="ALX424" s="773"/>
      <c r="ALY424" s="773"/>
      <c r="ALZ424" s="773"/>
      <c r="AMA424" s="773"/>
      <c r="AMB424" s="773"/>
      <c r="AMC424" s="773"/>
      <c r="AMD424" s="773"/>
      <c r="AME424" s="773"/>
      <c r="AMF424" s="773"/>
      <c r="AMG424" s="773"/>
      <c r="AMH424" s="773"/>
      <c r="AMI424" s="773"/>
      <c r="AMJ424" s="773"/>
    </row>
    <row r="425" spans="1:1024" s="774" customFormat="1" ht="36" x14ac:dyDescent="0.25">
      <c r="A425" s="764"/>
      <c r="B425" s="765"/>
      <c r="C425" s="766"/>
      <c r="D425" s="764"/>
      <c r="E425" s="764"/>
      <c r="F425" s="766"/>
      <c r="G425" s="767"/>
      <c r="H425" s="764"/>
      <c r="I425" s="768" t="s">
        <v>1911</v>
      </c>
      <c r="J425" s="769" t="s">
        <v>208</v>
      </c>
      <c r="K425" s="769" t="s">
        <v>1909</v>
      </c>
      <c r="L425" s="770" t="str">
        <f>VLOOKUP(K425,CódigosRetorno!$A$2:$B$1795,2,FALSE())</f>
        <v>El XML no contiene el codigo de leyenda 2006 para tipo de operación de detracciones</v>
      </c>
      <c r="M425" s="771" t="s">
        <v>8</v>
      </c>
      <c r="N425" s="772"/>
      <c r="O425" s="773"/>
      <c r="P425" s="773"/>
      <c r="Q425" s="773"/>
      <c r="R425" s="773"/>
      <c r="S425" s="773"/>
      <c r="T425" s="773"/>
      <c r="U425" s="773"/>
      <c r="V425" s="773"/>
      <c r="W425" s="773"/>
      <c r="X425" s="773"/>
      <c r="Y425" s="773"/>
      <c r="Z425" s="773"/>
      <c r="AA425" s="773"/>
      <c r="AB425" s="773"/>
      <c r="AC425" s="773"/>
      <c r="AD425" s="773"/>
      <c r="AE425" s="773"/>
      <c r="AF425" s="773"/>
      <c r="AG425" s="773"/>
      <c r="AH425" s="773"/>
      <c r="AI425" s="773"/>
      <c r="AJ425" s="773"/>
      <c r="AK425" s="773"/>
      <c r="AL425" s="773"/>
      <c r="AM425" s="773"/>
      <c r="AN425" s="773"/>
      <c r="AO425" s="773"/>
      <c r="AP425" s="773"/>
      <c r="AQ425" s="773"/>
      <c r="AR425" s="773"/>
      <c r="AS425" s="773"/>
      <c r="AT425" s="773"/>
      <c r="AU425" s="773"/>
      <c r="AV425" s="773"/>
      <c r="AW425" s="773"/>
      <c r="AX425" s="773"/>
      <c r="AY425" s="773"/>
      <c r="AZ425" s="773"/>
      <c r="BA425" s="773"/>
      <c r="BB425" s="773"/>
      <c r="BC425" s="773"/>
      <c r="BD425" s="773"/>
      <c r="BE425" s="773"/>
      <c r="BF425" s="773"/>
      <c r="BG425" s="773"/>
      <c r="BH425" s="773"/>
      <c r="BI425" s="773"/>
      <c r="BJ425" s="773"/>
      <c r="BK425" s="773"/>
      <c r="BL425" s="773"/>
      <c r="BM425" s="773"/>
      <c r="BN425" s="773"/>
      <c r="BO425" s="773"/>
      <c r="BP425" s="773"/>
      <c r="BQ425" s="773"/>
      <c r="BR425" s="773"/>
      <c r="BS425" s="773"/>
      <c r="BT425" s="773"/>
      <c r="BU425" s="773"/>
      <c r="BV425" s="773"/>
      <c r="BW425" s="773"/>
      <c r="BX425" s="773"/>
      <c r="BY425" s="773"/>
      <c r="BZ425" s="773"/>
      <c r="CA425" s="773"/>
      <c r="CB425" s="773"/>
      <c r="CC425" s="773"/>
      <c r="CD425" s="773"/>
      <c r="CE425" s="773"/>
      <c r="CF425" s="773"/>
      <c r="CG425" s="773"/>
      <c r="CH425" s="773"/>
      <c r="CI425" s="773"/>
      <c r="CJ425" s="773"/>
      <c r="CK425" s="773"/>
      <c r="CL425" s="773"/>
      <c r="CM425" s="773"/>
      <c r="CN425" s="773"/>
      <c r="CO425" s="773"/>
      <c r="CP425" s="773"/>
      <c r="CQ425" s="773"/>
      <c r="CR425" s="773"/>
      <c r="CS425" s="773"/>
      <c r="CT425" s="773"/>
      <c r="CU425" s="773"/>
      <c r="CV425" s="773"/>
      <c r="CW425" s="773"/>
      <c r="CX425" s="773"/>
      <c r="CY425" s="773"/>
      <c r="CZ425" s="773"/>
      <c r="DA425" s="773"/>
      <c r="DB425" s="773"/>
      <c r="DC425" s="773"/>
      <c r="DD425" s="773"/>
      <c r="DE425" s="773"/>
      <c r="DF425" s="773"/>
      <c r="DG425" s="773"/>
      <c r="DH425" s="773"/>
      <c r="DI425" s="773"/>
      <c r="DJ425" s="773"/>
      <c r="DK425" s="773"/>
      <c r="DL425" s="773"/>
      <c r="DM425" s="773"/>
      <c r="DN425" s="773"/>
      <c r="DO425" s="773"/>
      <c r="DP425" s="773"/>
      <c r="DQ425" s="773"/>
      <c r="DR425" s="773"/>
      <c r="DS425" s="773"/>
      <c r="DT425" s="773"/>
      <c r="DU425" s="773"/>
      <c r="DV425" s="773"/>
      <c r="DW425" s="773"/>
      <c r="DX425" s="773"/>
      <c r="DY425" s="773"/>
      <c r="DZ425" s="773"/>
      <c r="EA425" s="773"/>
      <c r="EB425" s="773"/>
      <c r="EC425" s="773"/>
      <c r="ED425" s="773"/>
      <c r="EE425" s="773"/>
      <c r="EF425" s="773"/>
      <c r="EG425" s="773"/>
      <c r="EH425" s="773"/>
      <c r="EI425" s="773"/>
      <c r="EJ425" s="773"/>
      <c r="EK425" s="773"/>
      <c r="EL425" s="773"/>
      <c r="EM425" s="773"/>
      <c r="EN425" s="773"/>
      <c r="EO425" s="773"/>
      <c r="EP425" s="773"/>
      <c r="EQ425" s="773"/>
      <c r="ER425" s="773"/>
      <c r="ES425" s="773"/>
      <c r="ET425" s="773"/>
      <c r="EU425" s="773"/>
      <c r="EV425" s="773"/>
      <c r="EW425" s="773"/>
      <c r="EX425" s="773"/>
      <c r="EY425" s="773"/>
      <c r="EZ425" s="773"/>
      <c r="FA425" s="773"/>
      <c r="FB425" s="773"/>
      <c r="FC425" s="773"/>
      <c r="FD425" s="773"/>
      <c r="FE425" s="773"/>
      <c r="FF425" s="773"/>
      <c r="FG425" s="773"/>
      <c r="FH425" s="773"/>
      <c r="FI425" s="773"/>
      <c r="FJ425" s="773"/>
      <c r="FK425" s="773"/>
      <c r="FL425" s="773"/>
      <c r="FM425" s="773"/>
      <c r="FN425" s="773"/>
      <c r="FO425" s="773"/>
      <c r="FP425" s="773"/>
      <c r="FQ425" s="773"/>
      <c r="FR425" s="773"/>
      <c r="FS425" s="773"/>
      <c r="FT425" s="773"/>
      <c r="FU425" s="773"/>
      <c r="FV425" s="773"/>
      <c r="FW425" s="773"/>
      <c r="FX425" s="773"/>
      <c r="FY425" s="773"/>
      <c r="FZ425" s="773"/>
      <c r="GA425" s="773"/>
      <c r="GB425" s="773"/>
      <c r="GC425" s="773"/>
      <c r="GD425" s="773"/>
      <c r="GE425" s="773"/>
      <c r="GF425" s="773"/>
      <c r="GG425" s="773"/>
      <c r="GH425" s="773"/>
      <c r="GI425" s="773"/>
      <c r="GJ425" s="773"/>
      <c r="GK425" s="773"/>
      <c r="GL425" s="773"/>
      <c r="GM425" s="773"/>
      <c r="GN425" s="773"/>
      <c r="GO425" s="773"/>
      <c r="GP425" s="773"/>
      <c r="GQ425" s="773"/>
      <c r="GR425" s="773"/>
      <c r="GS425" s="773"/>
      <c r="GT425" s="773"/>
      <c r="GU425" s="773"/>
      <c r="GV425" s="773"/>
      <c r="GW425" s="773"/>
      <c r="GX425" s="773"/>
      <c r="GY425" s="773"/>
      <c r="GZ425" s="773"/>
      <c r="HA425" s="773"/>
      <c r="HB425" s="773"/>
      <c r="HC425" s="773"/>
      <c r="HD425" s="773"/>
      <c r="HE425" s="773"/>
      <c r="HF425" s="773"/>
      <c r="HG425" s="773"/>
      <c r="HH425" s="773"/>
      <c r="HI425" s="773"/>
      <c r="HJ425" s="773"/>
      <c r="HK425" s="773"/>
      <c r="HL425" s="773"/>
      <c r="HM425" s="773"/>
      <c r="HN425" s="773"/>
      <c r="HO425" s="773"/>
      <c r="HP425" s="773"/>
      <c r="HQ425" s="773"/>
      <c r="HR425" s="773"/>
      <c r="HS425" s="773"/>
      <c r="HT425" s="773"/>
      <c r="HU425" s="773"/>
      <c r="HV425" s="773"/>
      <c r="HW425" s="773"/>
      <c r="HX425" s="773"/>
      <c r="HY425" s="773"/>
      <c r="HZ425" s="773"/>
      <c r="IA425" s="773"/>
      <c r="IB425" s="773"/>
      <c r="IC425" s="773"/>
      <c r="ID425" s="773"/>
      <c r="IE425" s="773"/>
      <c r="IF425" s="773"/>
      <c r="IG425" s="773"/>
      <c r="IH425" s="773"/>
      <c r="II425" s="773"/>
      <c r="IJ425" s="773"/>
      <c r="IK425" s="773"/>
      <c r="IL425" s="773"/>
      <c r="IM425" s="773"/>
      <c r="IN425" s="773"/>
      <c r="IO425" s="773"/>
      <c r="IP425" s="773"/>
      <c r="IQ425" s="773"/>
      <c r="IR425" s="773"/>
      <c r="IS425" s="773"/>
      <c r="IT425" s="773"/>
      <c r="IU425" s="773"/>
      <c r="IV425" s="773"/>
      <c r="IW425" s="773"/>
      <c r="IX425" s="773"/>
      <c r="IY425" s="773"/>
      <c r="IZ425" s="773"/>
      <c r="JA425" s="773"/>
      <c r="JB425" s="773"/>
      <c r="JC425" s="773"/>
      <c r="JD425" s="773"/>
      <c r="JE425" s="773"/>
      <c r="JF425" s="773"/>
      <c r="JG425" s="773"/>
      <c r="JH425" s="773"/>
      <c r="JI425" s="773"/>
      <c r="JJ425" s="773"/>
      <c r="JK425" s="773"/>
      <c r="JL425" s="773"/>
      <c r="JM425" s="773"/>
      <c r="JN425" s="773"/>
      <c r="JO425" s="773"/>
      <c r="JP425" s="773"/>
      <c r="JQ425" s="773"/>
      <c r="JR425" s="773"/>
      <c r="JS425" s="773"/>
      <c r="JT425" s="773"/>
      <c r="JU425" s="773"/>
      <c r="JV425" s="773"/>
      <c r="JW425" s="773"/>
      <c r="JX425" s="773"/>
      <c r="JY425" s="773"/>
      <c r="JZ425" s="773"/>
      <c r="KA425" s="773"/>
      <c r="KB425" s="773"/>
      <c r="KC425" s="773"/>
      <c r="KD425" s="773"/>
      <c r="KE425" s="773"/>
      <c r="KF425" s="773"/>
      <c r="KG425" s="773"/>
      <c r="KH425" s="773"/>
      <c r="KI425" s="773"/>
      <c r="KJ425" s="773"/>
      <c r="KK425" s="773"/>
      <c r="KL425" s="773"/>
      <c r="KM425" s="773"/>
      <c r="KN425" s="773"/>
      <c r="KO425" s="773"/>
      <c r="KP425" s="773"/>
      <c r="KQ425" s="773"/>
      <c r="KR425" s="773"/>
      <c r="KS425" s="773"/>
      <c r="KT425" s="773"/>
      <c r="KU425" s="773"/>
      <c r="KV425" s="773"/>
      <c r="KW425" s="773"/>
      <c r="KX425" s="773"/>
      <c r="KY425" s="773"/>
      <c r="KZ425" s="773"/>
      <c r="LA425" s="773"/>
      <c r="LB425" s="773"/>
      <c r="LC425" s="773"/>
      <c r="LD425" s="773"/>
      <c r="LE425" s="773"/>
      <c r="LF425" s="773"/>
      <c r="LG425" s="773"/>
      <c r="LH425" s="773"/>
      <c r="LI425" s="773"/>
      <c r="LJ425" s="773"/>
      <c r="LK425" s="773"/>
      <c r="LL425" s="773"/>
      <c r="LM425" s="773"/>
      <c r="LN425" s="773"/>
      <c r="LO425" s="773"/>
      <c r="LP425" s="773"/>
      <c r="LQ425" s="773"/>
      <c r="LR425" s="773"/>
      <c r="LS425" s="773"/>
      <c r="LT425" s="773"/>
      <c r="LU425" s="773"/>
      <c r="LV425" s="773"/>
      <c r="LW425" s="773"/>
      <c r="LX425" s="773"/>
      <c r="LY425" s="773"/>
      <c r="LZ425" s="773"/>
      <c r="MA425" s="773"/>
      <c r="MB425" s="773"/>
      <c r="MC425" s="773"/>
      <c r="MD425" s="773"/>
      <c r="ME425" s="773"/>
      <c r="MF425" s="773"/>
      <c r="MG425" s="773"/>
      <c r="MH425" s="773"/>
      <c r="MI425" s="773"/>
      <c r="MJ425" s="773"/>
      <c r="MK425" s="773"/>
      <c r="ML425" s="773"/>
      <c r="MM425" s="773"/>
      <c r="MN425" s="773"/>
      <c r="MO425" s="773"/>
      <c r="MP425" s="773"/>
      <c r="MQ425" s="773"/>
      <c r="MR425" s="773"/>
      <c r="MS425" s="773"/>
      <c r="MT425" s="773"/>
      <c r="MU425" s="773"/>
      <c r="MV425" s="773"/>
      <c r="MW425" s="773"/>
      <c r="MX425" s="773"/>
      <c r="MY425" s="773"/>
      <c r="MZ425" s="773"/>
      <c r="NA425" s="773"/>
      <c r="NB425" s="773"/>
      <c r="NC425" s="773"/>
      <c r="ND425" s="773"/>
      <c r="NE425" s="773"/>
      <c r="NF425" s="773"/>
      <c r="NG425" s="773"/>
      <c r="NH425" s="773"/>
      <c r="NI425" s="773"/>
      <c r="NJ425" s="773"/>
      <c r="NK425" s="773"/>
      <c r="NL425" s="773"/>
      <c r="NM425" s="773"/>
      <c r="NN425" s="773"/>
      <c r="NO425" s="773"/>
      <c r="NP425" s="773"/>
      <c r="NQ425" s="773"/>
      <c r="NR425" s="773"/>
      <c r="NS425" s="773"/>
      <c r="NT425" s="773"/>
      <c r="NU425" s="773"/>
      <c r="NV425" s="773"/>
      <c r="NW425" s="773"/>
      <c r="NX425" s="773"/>
      <c r="NY425" s="773"/>
      <c r="NZ425" s="773"/>
      <c r="OA425" s="773"/>
      <c r="OB425" s="773"/>
      <c r="OC425" s="773"/>
      <c r="OD425" s="773"/>
      <c r="OE425" s="773"/>
      <c r="OF425" s="773"/>
      <c r="OG425" s="773"/>
      <c r="OH425" s="773"/>
      <c r="OI425" s="773"/>
      <c r="OJ425" s="773"/>
      <c r="OK425" s="773"/>
      <c r="OL425" s="773"/>
      <c r="OM425" s="773"/>
      <c r="ON425" s="773"/>
      <c r="OO425" s="773"/>
      <c r="OP425" s="773"/>
      <c r="OQ425" s="773"/>
      <c r="OR425" s="773"/>
      <c r="OS425" s="773"/>
      <c r="OT425" s="773"/>
      <c r="OU425" s="773"/>
      <c r="OV425" s="773"/>
      <c r="OW425" s="773"/>
      <c r="OX425" s="773"/>
      <c r="OY425" s="773"/>
      <c r="OZ425" s="773"/>
      <c r="PA425" s="773"/>
      <c r="PB425" s="773"/>
      <c r="PC425" s="773"/>
      <c r="PD425" s="773"/>
      <c r="PE425" s="773"/>
      <c r="PF425" s="773"/>
      <c r="PG425" s="773"/>
      <c r="PH425" s="773"/>
      <c r="PI425" s="773"/>
      <c r="PJ425" s="773"/>
      <c r="PK425" s="773"/>
      <c r="PL425" s="773"/>
      <c r="PM425" s="773"/>
      <c r="PN425" s="773"/>
      <c r="PO425" s="773"/>
      <c r="PP425" s="773"/>
      <c r="PQ425" s="773"/>
      <c r="PR425" s="773"/>
      <c r="PS425" s="773"/>
      <c r="PT425" s="773"/>
      <c r="PU425" s="773"/>
      <c r="PV425" s="773"/>
      <c r="PW425" s="773"/>
      <c r="PX425" s="773"/>
      <c r="PY425" s="773"/>
      <c r="PZ425" s="773"/>
      <c r="QA425" s="773"/>
      <c r="QB425" s="773"/>
      <c r="QC425" s="773"/>
      <c r="QD425" s="773"/>
      <c r="QE425" s="773"/>
      <c r="QF425" s="773"/>
      <c r="QG425" s="773"/>
      <c r="QH425" s="773"/>
      <c r="QI425" s="773"/>
      <c r="QJ425" s="773"/>
      <c r="QK425" s="773"/>
      <c r="QL425" s="773"/>
      <c r="QM425" s="773"/>
      <c r="QN425" s="773"/>
      <c r="QO425" s="773"/>
      <c r="QP425" s="773"/>
      <c r="QQ425" s="773"/>
      <c r="QR425" s="773"/>
      <c r="QS425" s="773"/>
      <c r="QT425" s="773"/>
      <c r="QU425" s="773"/>
      <c r="QV425" s="773"/>
      <c r="QW425" s="773"/>
      <c r="QX425" s="773"/>
      <c r="QY425" s="773"/>
      <c r="QZ425" s="773"/>
      <c r="RA425" s="773"/>
      <c r="RB425" s="773"/>
      <c r="RC425" s="773"/>
      <c r="RD425" s="773"/>
      <c r="RE425" s="773"/>
      <c r="RF425" s="773"/>
      <c r="RG425" s="773"/>
      <c r="RH425" s="773"/>
      <c r="RI425" s="773"/>
      <c r="RJ425" s="773"/>
      <c r="RK425" s="773"/>
      <c r="RL425" s="773"/>
      <c r="RM425" s="773"/>
      <c r="RN425" s="773"/>
      <c r="RO425" s="773"/>
      <c r="RP425" s="773"/>
      <c r="RQ425" s="773"/>
      <c r="RR425" s="773"/>
      <c r="RS425" s="773"/>
      <c r="RT425" s="773"/>
      <c r="RU425" s="773"/>
      <c r="RV425" s="773"/>
      <c r="RW425" s="773"/>
      <c r="RX425" s="773"/>
      <c r="RY425" s="773"/>
      <c r="RZ425" s="773"/>
      <c r="SA425" s="773"/>
      <c r="SB425" s="773"/>
      <c r="SC425" s="773"/>
      <c r="SD425" s="773"/>
      <c r="SE425" s="773"/>
      <c r="SF425" s="773"/>
      <c r="SG425" s="773"/>
      <c r="SH425" s="773"/>
      <c r="SI425" s="773"/>
      <c r="SJ425" s="773"/>
      <c r="SK425" s="773"/>
      <c r="SL425" s="773"/>
      <c r="SM425" s="773"/>
      <c r="SN425" s="773"/>
      <c r="SO425" s="773"/>
      <c r="SP425" s="773"/>
      <c r="SQ425" s="773"/>
      <c r="SR425" s="773"/>
      <c r="SS425" s="773"/>
      <c r="ST425" s="773"/>
      <c r="SU425" s="773"/>
      <c r="SV425" s="773"/>
      <c r="SW425" s="773"/>
      <c r="SX425" s="773"/>
      <c r="SY425" s="773"/>
      <c r="SZ425" s="773"/>
      <c r="TA425" s="773"/>
      <c r="TB425" s="773"/>
      <c r="TC425" s="773"/>
      <c r="TD425" s="773"/>
      <c r="TE425" s="773"/>
      <c r="TF425" s="773"/>
      <c r="TG425" s="773"/>
      <c r="TH425" s="773"/>
      <c r="TI425" s="773"/>
      <c r="TJ425" s="773"/>
      <c r="TK425" s="773"/>
      <c r="TL425" s="773"/>
      <c r="TM425" s="773"/>
      <c r="TN425" s="773"/>
      <c r="TO425" s="773"/>
      <c r="TP425" s="773"/>
      <c r="TQ425" s="773"/>
      <c r="TR425" s="773"/>
      <c r="TS425" s="773"/>
      <c r="TT425" s="773"/>
      <c r="TU425" s="773"/>
      <c r="TV425" s="773"/>
      <c r="TW425" s="773"/>
      <c r="TX425" s="773"/>
      <c r="TY425" s="773"/>
      <c r="TZ425" s="773"/>
      <c r="UA425" s="773"/>
      <c r="UB425" s="773"/>
      <c r="UC425" s="773"/>
      <c r="UD425" s="773"/>
      <c r="UE425" s="773"/>
      <c r="UF425" s="773"/>
      <c r="UG425" s="773"/>
      <c r="UH425" s="773"/>
      <c r="UI425" s="773"/>
      <c r="UJ425" s="773"/>
      <c r="UK425" s="773"/>
      <c r="UL425" s="773"/>
      <c r="UM425" s="773"/>
      <c r="UN425" s="773"/>
      <c r="UO425" s="773"/>
      <c r="UP425" s="773"/>
      <c r="UQ425" s="773"/>
      <c r="UR425" s="773"/>
      <c r="US425" s="773"/>
      <c r="UT425" s="773"/>
      <c r="UU425" s="773"/>
      <c r="UV425" s="773"/>
      <c r="UW425" s="773"/>
      <c r="UX425" s="773"/>
      <c r="UY425" s="773"/>
      <c r="UZ425" s="773"/>
      <c r="VA425" s="773"/>
      <c r="VB425" s="773"/>
      <c r="VC425" s="773"/>
      <c r="VD425" s="773"/>
      <c r="VE425" s="773"/>
      <c r="VF425" s="773"/>
      <c r="VG425" s="773"/>
      <c r="VH425" s="773"/>
      <c r="VI425" s="773"/>
      <c r="VJ425" s="773"/>
      <c r="VK425" s="773"/>
      <c r="VL425" s="773"/>
      <c r="VM425" s="773"/>
      <c r="VN425" s="773"/>
      <c r="VO425" s="773"/>
      <c r="VP425" s="773"/>
      <c r="VQ425" s="773"/>
      <c r="VR425" s="773"/>
      <c r="VS425" s="773"/>
      <c r="VT425" s="773"/>
      <c r="VU425" s="773"/>
      <c r="VV425" s="773"/>
      <c r="VW425" s="773"/>
      <c r="VX425" s="773"/>
      <c r="VY425" s="773"/>
      <c r="VZ425" s="773"/>
      <c r="WA425" s="773"/>
      <c r="WB425" s="773"/>
      <c r="WC425" s="773"/>
      <c r="WD425" s="773"/>
      <c r="WE425" s="773"/>
      <c r="WF425" s="773"/>
      <c r="WG425" s="773"/>
      <c r="WH425" s="773"/>
      <c r="WI425" s="773"/>
      <c r="WJ425" s="773"/>
      <c r="WK425" s="773"/>
      <c r="WL425" s="773"/>
      <c r="WM425" s="773"/>
      <c r="WN425" s="773"/>
      <c r="WO425" s="773"/>
      <c r="WP425" s="773"/>
      <c r="WQ425" s="773"/>
      <c r="WR425" s="773"/>
      <c r="WS425" s="773"/>
      <c r="WT425" s="773"/>
      <c r="WU425" s="773"/>
      <c r="WV425" s="773"/>
      <c r="WW425" s="773"/>
      <c r="WX425" s="773"/>
      <c r="WY425" s="773"/>
      <c r="WZ425" s="773"/>
      <c r="XA425" s="773"/>
      <c r="XB425" s="773"/>
      <c r="XC425" s="773"/>
      <c r="XD425" s="773"/>
      <c r="XE425" s="773"/>
      <c r="XF425" s="773"/>
      <c r="XG425" s="773"/>
      <c r="XH425" s="773"/>
      <c r="XI425" s="773"/>
      <c r="XJ425" s="773"/>
      <c r="XK425" s="773"/>
      <c r="XL425" s="773"/>
      <c r="XM425" s="773"/>
      <c r="XN425" s="773"/>
      <c r="XO425" s="773"/>
      <c r="XP425" s="773"/>
      <c r="XQ425" s="773"/>
      <c r="XR425" s="773"/>
      <c r="XS425" s="773"/>
      <c r="XT425" s="773"/>
      <c r="XU425" s="773"/>
      <c r="XV425" s="773"/>
      <c r="XW425" s="773"/>
      <c r="XX425" s="773"/>
      <c r="XY425" s="773"/>
      <c r="XZ425" s="773"/>
      <c r="YA425" s="773"/>
      <c r="YB425" s="773"/>
      <c r="YC425" s="773"/>
      <c r="YD425" s="773"/>
      <c r="YE425" s="773"/>
      <c r="YF425" s="773"/>
      <c r="YG425" s="773"/>
      <c r="YH425" s="773"/>
      <c r="YI425" s="773"/>
      <c r="YJ425" s="773"/>
      <c r="YK425" s="773"/>
      <c r="YL425" s="773"/>
      <c r="YM425" s="773"/>
      <c r="YN425" s="773"/>
      <c r="YO425" s="773"/>
      <c r="YP425" s="773"/>
      <c r="YQ425" s="773"/>
      <c r="YR425" s="773"/>
      <c r="YS425" s="773"/>
      <c r="YT425" s="773"/>
      <c r="YU425" s="773"/>
      <c r="YV425" s="773"/>
      <c r="YW425" s="773"/>
      <c r="YX425" s="773"/>
      <c r="YY425" s="773"/>
      <c r="YZ425" s="773"/>
      <c r="ZA425" s="773"/>
      <c r="ZB425" s="773"/>
      <c r="ZC425" s="773"/>
      <c r="ZD425" s="773"/>
      <c r="ZE425" s="773"/>
      <c r="ZF425" s="773"/>
      <c r="ZG425" s="773"/>
      <c r="ZH425" s="773"/>
      <c r="ZI425" s="773"/>
      <c r="ZJ425" s="773"/>
      <c r="ZK425" s="773"/>
      <c r="ZL425" s="773"/>
      <c r="ZM425" s="773"/>
      <c r="ZN425" s="773"/>
      <c r="ZO425" s="773"/>
      <c r="ZP425" s="773"/>
      <c r="ZQ425" s="773"/>
      <c r="ZR425" s="773"/>
      <c r="ZS425" s="773"/>
      <c r="ZT425" s="773"/>
      <c r="ZU425" s="773"/>
      <c r="ZV425" s="773"/>
      <c r="ZW425" s="773"/>
      <c r="ZX425" s="773"/>
      <c r="ZY425" s="773"/>
      <c r="ZZ425" s="773"/>
      <c r="AAA425" s="773"/>
      <c r="AAB425" s="773"/>
      <c r="AAC425" s="773"/>
      <c r="AAD425" s="773"/>
      <c r="AAE425" s="773"/>
      <c r="AAF425" s="773"/>
      <c r="AAG425" s="773"/>
      <c r="AAH425" s="773"/>
      <c r="AAI425" s="773"/>
      <c r="AAJ425" s="773"/>
      <c r="AAK425" s="773"/>
      <c r="AAL425" s="773"/>
      <c r="AAM425" s="773"/>
      <c r="AAN425" s="773"/>
      <c r="AAO425" s="773"/>
      <c r="AAP425" s="773"/>
      <c r="AAQ425" s="773"/>
      <c r="AAR425" s="773"/>
      <c r="AAS425" s="773"/>
      <c r="AAT425" s="773"/>
      <c r="AAU425" s="773"/>
      <c r="AAV425" s="773"/>
      <c r="AAW425" s="773"/>
      <c r="AAX425" s="773"/>
      <c r="AAY425" s="773"/>
      <c r="AAZ425" s="773"/>
      <c r="ABA425" s="773"/>
      <c r="ABB425" s="773"/>
      <c r="ABC425" s="773"/>
      <c r="ABD425" s="773"/>
      <c r="ABE425" s="773"/>
      <c r="ABF425" s="773"/>
      <c r="ABG425" s="773"/>
      <c r="ABH425" s="773"/>
      <c r="ABI425" s="773"/>
      <c r="ABJ425" s="773"/>
      <c r="ABK425" s="773"/>
      <c r="ABL425" s="773"/>
      <c r="ABM425" s="773"/>
      <c r="ABN425" s="773"/>
      <c r="ABO425" s="773"/>
      <c r="ABP425" s="773"/>
      <c r="ABQ425" s="773"/>
      <c r="ABR425" s="773"/>
      <c r="ABS425" s="773"/>
      <c r="ABT425" s="773"/>
      <c r="ABU425" s="773"/>
      <c r="ABV425" s="773"/>
      <c r="ABW425" s="773"/>
      <c r="ABX425" s="773"/>
      <c r="ABY425" s="773"/>
      <c r="ABZ425" s="773"/>
      <c r="ACA425" s="773"/>
      <c r="ACB425" s="773"/>
      <c r="ACC425" s="773"/>
      <c r="ACD425" s="773"/>
      <c r="ACE425" s="773"/>
      <c r="ACF425" s="773"/>
      <c r="ACG425" s="773"/>
      <c r="ACH425" s="773"/>
      <c r="ACI425" s="773"/>
      <c r="ACJ425" s="773"/>
      <c r="ACK425" s="773"/>
      <c r="ACL425" s="773"/>
      <c r="ACM425" s="773"/>
      <c r="ACN425" s="773"/>
      <c r="ACO425" s="773"/>
      <c r="ACP425" s="773"/>
      <c r="ACQ425" s="773"/>
      <c r="ACR425" s="773"/>
      <c r="ACS425" s="773"/>
      <c r="ACT425" s="773"/>
      <c r="ACU425" s="773"/>
      <c r="ACV425" s="773"/>
      <c r="ACW425" s="773"/>
      <c r="ACX425" s="773"/>
      <c r="ACY425" s="773"/>
      <c r="ACZ425" s="773"/>
      <c r="ADA425" s="773"/>
      <c r="ADB425" s="773"/>
      <c r="ADC425" s="773"/>
      <c r="ADD425" s="773"/>
      <c r="ADE425" s="773"/>
      <c r="ADF425" s="773"/>
      <c r="ADG425" s="773"/>
      <c r="ADH425" s="773"/>
      <c r="ADI425" s="773"/>
      <c r="ADJ425" s="773"/>
      <c r="ADK425" s="773"/>
      <c r="ADL425" s="773"/>
      <c r="ADM425" s="773"/>
      <c r="ADN425" s="773"/>
      <c r="ADO425" s="773"/>
      <c r="ADP425" s="773"/>
      <c r="ADQ425" s="773"/>
      <c r="ADR425" s="773"/>
      <c r="ADS425" s="773"/>
      <c r="ADT425" s="773"/>
      <c r="ADU425" s="773"/>
      <c r="ADV425" s="773"/>
      <c r="ADW425" s="773"/>
      <c r="ADX425" s="773"/>
      <c r="ADY425" s="773"/>
      <c r="ADZ425" s="773"/>
      <c r="AEA425" s="773"/>
      <c r="AEB425" s="773"/>
      <c r="AEC425" s="773"/>
      <c r="AED425" s="773"/>
      <c r="AEE425" s="773"/>
      <c r="AEF425" s="773"/>
      <c r="AEG425" s="773"/>
      <c r="AEH425" s="773"/>
      <c r="AEI425" s="773"/>
      <c r="AEJ425" s="773"/>
      <c r="AEK425" s="773"/>
      <c r="AEL425" s="773"/>
      <c r="AEM425" s="773"/>
      <c r="AEN425" s="773"/>
      <c r="AEO425" s="773"/>
      <c r="AEP425" s="773"/>
      <c r="AEQ425" s="773"/>
      <c r="AER425" s="773"/>
      <c r="AES425" s="773"/>
      <c r="AET425" s="773"/>
      <c r="AEU425" s="773"/>
      <c r="AEV425" s="773"/>
      <c r="AEW425" s="773"/>
      <c r="AEX425" s="773"/>
      <c r="AEY425" s="773"/>
      <c r="AEZ425" s="773"/>
      <c r="AFA425" s="773"/>
      <c r="AFB425" s="773"/>
      <c r="AFC425" s="773"/>
      <c r="AFD425" s="773"/>
      <c r="AFE425" s="773"/>
      <c r="AFF425" s="773"/>
      <c r="AFG425" s="773"/>
      <c r="AFH425" s="773"/>
      <c r="AFI425" s="773"/>
      <c r="AFJ425" s="773"/>
      <c r="AFK425" s="773"/>
      <c r="AFL425" s="773"/>
      <c r="AFM425" s="773"/>
      <c r="AFN425" s="773"/>
      <c r="AFO425" s="773"/>
      <c r="AFP425" s="773"/>
      <c r="AFQ425" s="773"/>
      <c r="AFR425" s="773"/>
      <c r="AFS425" s="773"/>
      <c r="AFT425" s="773"/>
      <c r="AFU425" s="773"/>
      <c r="AFV425" s="773"/>
      <c r="AFW425" s="773"/>
      <c r="AFX425" s="773"/>
      <c r="AFY425" s="773"/>
      <c r="AFZ425" s="773"/>
      <c r="AGA425" s="773"/>
      <c r="AGB425" s="773"/>
      <c r="AGC425" s="773"/>
      <c r="AGD425" s="773"/>
      <c r="AGE425" s="773"/>
      <c r="AGF425" s="773"/>
      <c r="AGG425" s="773"/>
      <c r="AGH425" s="773"/>
      <c r="AGI425" s="773"/>
      <c r="AGJ425" s="773"/>
      <c r="AGK425" s="773"/>
      <c r="AGL425" s="773"/>
      <c r="AGM425" s="773"/>
      <c r="AGN425" s="773"/>
      <c r="AGO425" s="773"/>
      <c r="AGP425" s="773"/>
      <c r="AGQ425" s="773"/>
      <c r="AGR425" s="773"/>
      <c r="AGS425" s="773"/>
      <c r="AGT425" s="773"/>
      <c r="AGU425" s="773"/>
      <c r="AGV425" s="773"/>
      <c r="AGW425" s="773"/>
      <c r="AGX425" s="773"/>
      <c r="AGY425" s="773"/>
      <c r="AGZ425" s="773"/>
      <c r="AHA425" s="773"/>
      <c r="AHB425" s="773"/>
      <c r="AHC425" s="773"/>
      <c r="AHD425" s="773"/>
      <c r="AHE425" s="773"/>
      <c r="AHF425" s="773"/>
      <c r="AHG425" s="773"/>
      <c r="AHH425" s="773"/>
      <c r="AHI425" s="773"/>
      <c r="AHJ425" s="773"/>
      <c r="AHK425" s="773"/>
      <c r="AHL425" s="773"/>
      <c r="AHM425" s="773"/>
      <c r="AHN425" s="773"/>
      <c r="AHO425" s="773"/>
      <c r="AHP425" s="773"/>
      <c r="AHQ425" s="773"/>
      <c r="AHR425" s="773"/>
      <c r="AHS425" s="773"/>
      <c r="AHT425" s="773"/>
      <c r="AHU425" s="773"/>
      <c r="AHV425" s="773"/>
      <c r="AHW425" s="773"/>
      <c r="AHX425" s="773"/>
      <c r="AHY425" s="773"/>
      <c r="AHZ425" s="773"/>
      <c r="AIA425" s="773"/>
      <c r="AIB425" s="773"/>
      <c r="AIC425" s="773"/>
      <c r="AID425" s="773"/>
      <c r="AIE425" s="773"/>
      <c r="AIF425" s="773"/>
      <c r="AIG425" s="773"/>
      <c r="AIH425" s="773"/>
      <c r="AII425" s="773"/>
      <c r="AIJ425" s="773"/>
      <c r="AIK425" s="773"/>
      <c r="AIL425" s="773"/>
      <c r="AIM425" s="773"/>
      <c r="AIN425" s="773"/>
      <c r="AIO425" s="773"/>
      <c r="AIP425" s="773"/>
      <c r="AIQ425" s="773"/>
      <c r="AIR425" s="773"/>
      <c r="AIS425" s="773"/>
      <c r="AIT425" s="773"/>
      <c r="AIU425" s="773"/>
      <c r="AIV425" s="773"/>
      <c r="AIW425" s="773"/>
      <c r="AIX425" s="773"/>
      <c r="AIY425" s="773"/>
      <c r="AIZ425" s="773"/>
      <c r="AJA425" s="773"/>
      <c r="AJB425" s="773"/>
      <c r="AJC425" s="773"/>
      <c r="AJD425" s="773"/>
      <c r="AJE425" s="773"/>
      <c r="AJF425" s="773"/>
      <c r="AJG425" s="773"/>
      <c r="AJH425" s="773"/>
      <c r="AJI425" s="773"/>
      <c r="AJJ425" s="773"/>
      <c r="AJK425" s="773"/>
      <c r="AJL425" s="773"/>
      <c r="AJM425" s="773"/>
      <c r="AJN425" s="773"/>
      <c r="AJO425" s="773"/>
      <c r="AJP425" s="773"/>
      <c r="AJQ425" s="773"/>
      <c r="AJR425" s="773"/>
      <c r="AJS425" s="773"/>
      <c r="AJT425" s="773"/>
      <c r="AJU425" s="773"/>
      <c r="AJV425" s="773"/>
      <c r="AJW425" s="773"/>
      <c r="AJX425" s="773"/>
      <c r="AJY425" s="773"/>
      <c r="AJZ425" s="773"/>
      <c r="AKA425" s="773"/>
      <c r="AKB425" s="773"/>
      <c r="AKC425" s="773"/>
      <c r="AKD425" s="773"/>
      <c r="AKE425" s="773"/>
      <c r="AKF425" s="773"/>
      <c r="AKG425" s="773"/>
      <c r="AKH425" s="773"/>
      <c r="AKI425" s="773"/>
      <c r="AKJ425" s="773"/>
      <c r="AKK425" s="773"/>
      <c r="AKL425" s="773"/>
      <c r="AKM425" s="773"/>
      <c r="AKN425" s="773"/>
      <c r="AKO425" s="773"/>
      <c r="AKP425" s="773"/>
      <c r="AKQ425" s="773"/>
      <c r="AKR425" s="773"/>
      <c r="AKS425" s="773"/>
      <c r="AKT425" s="773"/>
      <c r="AKU425" s="773"/>
      <c r="AKV425" s="773"/>
      <c r="AKW425" s="773"/>
      <c r="AKX425" s="773"/>
      <c r="AKY425" s="773"/>
      <c r="AKZ425" s="773"/>
      <c r="ALA425" s="773"/>
      <c r="ALB425" s="773"/>
      <c r="ALC425" s="773"/>
      <c r="ALD425" s="773"/>
      <c r="ALE425" s="773"/>
      <c r="ALF425" s="773"/>
      <c r="ALG425" s="773"/>
      <c r="ALH425" s="773"/>
      <c r="ALI425" s="773"/>
      <c r="ALJ425" s="773"/>
      <c r="ALK425" s="773"/>
      <c r="ALL425" s="773"/>
      <c r="ALM425" s="773"/>
      <c r="ALN425" s="773"/>
      <c r="ALO425" s="773"/>
      <c r="ALP425" s="773"/>
      <c r="ALQ425" s="773"/>
      <c r="ALR425" s="773"/>
      <c r="ALS425" s="773"/>
      <c r="ALT425" s="773"/>
      <c r="ALU425" s="773"/>
      <c r="ALV425" s="773"/>
      <c r="ALW425" s="773"/>
      <c r="ALX425" s="773"/>
      <c r="ALY425" s="773"/>
      <c r="ALZ425" s="773"/>
      <c r="AMA425" s="773"/>
      <c r="AMB425" s="773"/>
      <c r="AMC425" s="773"/>
      <c r="AMD425" s="773"/>
      <c r="AME425" s="773"/>
      <c r="AMF425" s="773"/>
      <c r="AMG425" s="773"/>
      <c r="AMH425" s="773"/>
      <c r="AMI425" s="773"/>
      <c r="AMJ425" s="773"/>
    </row>
    <row r="426" spans="1:1024" s="774" customFormat="1" ht="36" x14ac:dyDescent="0.25">
      <c r="A426" s="764"/>
      <c r="B426" s="765"/>
      <c r="C426" s="766"/>
      <c r="D426" s="764"/>
      <c r="E426" s="764"/>
      <c r="F426" s="766"/>
      <c r="G426" s="767"/>
      <c r="H426" s="764"/>
      <c r="I426" s="768" t="s">
        <v>1912</v>
      </c>
      <c r="J426" s="769" t="s">
        <v>208</v>
      </c>
      <c r="K426" s="769" t="s">
        <v>1909</v>
      </c>
      <c r="L426" s="770" t="str">
        <f>VLOOKUP(K426,CódigosRetorno!$A$2:$B$1795,2,FALSE())</f>
        <v>El XML no contiene el codigo de leyenda 2006 para tipo de operación de detracciones</v>
      </c>
      <c r="M426" s="771" t="s">
        <v>8</v>
      </c>
      <c r="N426" s="772"/>
      <c r="O426" s="773"/>
      <c r="P426" s="773"/>
      <c r="Q426" s="773"/>
      <c r="R426" s="773"/>
      <c r="S426" s="773"/>
      <c r="T426" s="773"/>
      <c r="U426" s="773"/>
      <c r="V426" s="773"/>
      <c r="W426" s="773"/>
      <c r="X426" s="773"/>
      <c r="Y426" s="773"/>
      <c r="Z426" s="773"/>
      <c r="AA426" s="773"/>
      <c r="AB426" s="773"/>
      <c r="AC426" s="773"/>
      <c r="AD426" s="773"/>
      <c r="AE426" s="773"/>
      <c r="AF426" s="773"/>
      <c r="AG426" s="773"/>
      <c r="AH426" s="773"/>
      <c r="AI426" s="773"/>
      <c r="AJ426" s="773"/>
      <c r="AK426" s="773"/>
      <c r="AL426" s="773"/>
      <c r="AM426" s="773"/>
      <c r="AN426" s="773"/>
      <c r="AO426" s="773"/>
      <c r="AP426" s="773"/>
      <c r="AQ426" s="773"/>
      <c r="AR426" s="773"/>
      <c r="AS426" s="773"/>
      <c r="AT426" s="773"/>
      <c r="AU426" s="773"/>
      <c r="AV426" s="773"/>
      <c r="AW426" s="773"/>
      <c r="AX426" s="773"/>
      <c r="AY426" s="773"/>
      <c r="AZ426" s="773"/>
      <c r="BA426" s="773"/>
      <c r="BB426" s="773"/>
      <c r="BC426" s="773"/>
      <c r="BD426" s="773"/>
      <c r="BE426" s="773"/>
      <c r="BF426" s="773"/>
      <c r="BG426" s="773"/>
      <c r="BH426" s="773"/>
      <c r="BI426" s="773"/>
      <c r="BJ426" s="773"/>
      <c r="BK426" s="773"/>
      <c r="BL426" s="773"/>
      <c r="BM426" s="773"/>
      <c r="BN426" s="773"/>
      <c r="BO426" s="773"/>
      <c r="BP426" s="773"/>
      <c r="BQ426" s="773"/>
      <c r="BR426" s="773"/>
      <c r="BS426" s="773"/>
      <c r="BT426" s="773"/>
      <c r="BU426" s="773"/>
      <c r="BV426" s="773"/>
      <c r="BW426" s="773"/>
      <c r="BX426" s="773"/>
      <c r="BY426" s="773"/>
      <c r="BZ426" s="773"/>
      <c r="CA426" s="773"/>
      <c r="CB426" s="773"/>
      <c r="CC426" s="773"/>
      <c r="CD426" s="773"/>
      <c r="CE426" s="773"/>
      <c r="CF426" s="773"/>
      <c r="CG426" s="773"/>
      <c r="CH426" s="773"/>
      <c r="CI426" s="773"/>
      <c r="CJ426" s="773"/>
      <c r="CK426" s="773"/>
      <c r="CL426" s="773"/>
      <c r="CM426" s="773"/>
      <c r="CN426" s="773"/>
      <c r="CO426" s="773"/>
      <c r="CP426" s="773"/>
      <c r="CQ426" s="773"/>
      <c r="CR426" s="773"/>
      <c r="CS426" s="773"/>
      <c r="CT426" s="773"/>
      <c r="CU426" s="773"/>
      <c r="CV426" s="773"/>
      <c r="CW426" s="773"/>
      <c r="CX426" s="773"/>
      <c r="CY426" s="773"/>
      <c r="CZ426" s="773"/>
      <c r="DA426" s="773"/>
      <c r="DB426" s="773"/>
      <c r="DC426" s="773"/>
      <c r="DD426" s="773"/>
      <c r="DE426" s="773"/>
      <c r="DF426" s="773"/>
      <c r="DG426" s="773"/>
      <c r="DH426" s="773"/>
      <c r="DI426" s="773"/>
      <c r="DJ426" s="773"/>
      <c r="DK426" s="773"/>
      <c r="DL426" s="773"/>
      <c r="DM426" s="773"/>
      <c r="DN426" s="773"/>
      <c r="DO426" s="773"/>
      <c r="DP426" s="773"/>
      <c r="DQ426" s="773"/>
      <c r="DR426" s="773"/>
      <c r="DS426" s="773"/>
      <c r="DT426" s="773"/>
      <c r="DU426" s="773"/>
      <c r="DV426" s="773"/>
      <c r="DW426" s="773"/>
      <c r="DX426" s="773"/>
      <c r="DY426" s="773"/>
      <c r="DZ426" s="773"/>
      <c r="EA426" s="773"/>
      <c r="EB426" s="773"/>
      <c r="EC426" s="773"/>
      <c r="ED426" s="773"/>
      <c r="EE426" s="773"/>
      <c r="EF426" s="773"/>
      <c r="EG426" s="773"/>
      <c r="EH426" s="773"/>
      <c r="EI426" s="773"/>
      <c r="EJ426" s="773"/>
      <c r="EK426" s="773"/>
      <c r="EL426" s="773"/>
      <c r="EM426" s="773"/>
      <c r="EN426" s="773"/>
      <c r="EO426" s="773"/>
      <c r="EP426" s="773"/>
      <c r="EQ426" s="773"/>
      <c r="ER426" s="773"/>
      <c r="ES426" s="773"/>
      <c r="ET426" s="773"/>
      <c r="EU426" s="773"/>
      <c r="EV426" s="773"/>
      <c r="EW426" s="773"/>
      <c r="EX426" s="773"/>
      <c r="EY426" s="773"/>
      <c r="EZ426" s="773"/>
      <c r="FA426" s="773"/>
      <c r="FB426" s="773"/>
      <c r="FC426" s="773"/>
      <c r="FD426" s="773"/>
      <c r="FE426" s="773"/>
      <c r="FF426" s="773"/>
      <c r="FG426" s="773"/>
      <c r="FH426" s="773"/>
      <c r="FI426" s="773"/>
      <c r="FJ426" s="773"/>
      <c r="FK426" s="773"/>
      <c r="FL426" s="773"/>
      <c r="FM426" s="773"/>
      <c r="FN426" s="773"/>
      <c r="FO426" s="773"/>
      <c r="FP426" s="773"/>
      <c r="FQ426" s="773"/>
      <c r="FR426" s="773"/>
      <c r="FS426" s="773"/>
      <c r="FT426" s="773"/>
      <c r="FU426" s="773"/>
      <c r="FV426" s="773"/>
      <c r="FW426" s="773"/>
      <c r="FX426" s="773"/>
      <c r="FY426" s="773"/>
      <c r="FZ426" s="773"/>
      <c r="GA426" s="773"/>
      <c r="GB426" s="773"/>
      <c r="GC426" s="773"/>
      <c r="GD426" s="773"/>
      <c r="GE426" s="773"/>
      <c r="GF426" s="773"/>
      <c r="GG426" s="773"/>
      <c r="GH426" s="773"/>
      <c r="GI426" s="773"/>
      <c r="GJ426" s="773"/>
      <c r="GK426" s="773"/>
      <c r="GL426" s="773"/>
      <c r="GM426" s="773"/>
      <c r="GN426" s="773"/>
      <c r="GO426" s="773"/>
      <c r="GP426" s="773"/>
      <c r="GQ426" s="773"/>
      <c r="GR426" s="773"/>
      <c r="GS426" s="773"/>
      <c r="GT426" s="773"/>
      <c r="GU426" s="773"/>
      <c r="GV426" s="773"/>
      <c r="GW426" s="773"/>
      <c r="GX426" s="773"/>
      <c r="GY426" s="773"/>
      <c r="GZ426" s="773"/>
      <c r="HA426" s="773"/>
      <c r="HB426" s="773"/>
      <c r="HC426" s="773"/>
      <c r="HD426" s="773"/>
      <c r="HE426" s="773"/>
      <c r="HF426" s="773"/>
      <c r="HG426" s="773"/>
      <c r="HH426" s="773"/>
      <c r="HI426" s="773"/>
      <c r="HJ426" s="773"/>
      <c r="HK426" s="773"/>
      <c r="HL426" s="773"/>
      <c r="HM426" s="773"/>
      <c r="HN426" s="773"/>
      <c r="HO426" s="773"/>
      <c r="HP426" s="773"/>
      <c r="HQ426" s="773"/>
      <c r="HR426" s="773"/>
      <c r="HS426" s="773"/>
      <c r="HT426" s="773"/>
      <c r="HU426" s="773"/>
      <c r="HV426" s="773"/>
      <c r="HW426" s="773"/>
      <c r="HX426" s="773"/>
      <c r="HY426" s="773"/>
      <c r="HZ426" s="773"/>
      <c r="IA426" s="773"/>
      <c r="IB426" s="773"/>
      <c r="IC426" s="773"/>
      <c r="ID426" s="773"/>
      <c r="IE426" s="773"/>
      <c r="IF426" s="773"/>
      <c r="IG426" s="773"/>
      <c r="IH426" s="773"/>
      <c r="II426" s="773"/>
      <c r="IJ426" s="773"/>
      <c r="IK426" s="773"/>
      <c r="IL426" s="773"/>
      <c r="IM426" s="773"/>
      <c r="IN426" s="773"/>
      <c r="IO426" s="773"/>
      <c r="IP426" s="773"/>
      <c r="IQ426" s="773"/>
      <c r="IR426" s="773"/>
      <c r="IS426" s="773"/>
      <c r="IT426" s="773"/>
      <c r="IU426" s="773"/>
      <c r="IV426" s="773"/>
      <c r="IW426" s="773"/>
      <c r="IX426" s="773"/>
      <c r="IY426" s="773"/>
      <c r="IZ426" s="773"/>
      <c r="JA426" s="773"/>
      <c r="JB426" s="773"/>
      <c r="JC426" s="773"/>
      <c r="JD426" s="773"/>
      <c r="JE426" s="773"/>
      <c r="JF426" s="773"/>
      <c r="JG426" s="773"/>
      <c r="JH426" s="773"/>
      <c r="JI426" s="773"/>
      <c r="JJ426" s="773"/>
      <c r="JK426" s="773"/>
      <c r="JL426" s="773"/>
      <c r="JM426" s="773"/>
      <c r="JN426" s="773"/>
      <c r="JO426" s="773"/>
      <c r="JP426" s="773"/>
      <c r="JQ426" s="773"/>
      <c r="JR426" s="773"/>
      <c r="JS426" s="773"/>
      <c r="JT426" s="773"/>
      <c r="JU426" s="773"/>
      <c r="JV426" s="773"/>
      <c r="JW426" s="773"/>
      <c r="JX426" s="773"/>
      <c r="JY426" s="773"/>
      <c r="JZ426" s="773"/>
      <c r="KA426" s="773"/>
      <c r="KB426" s="773"/>
      <c r="KC426" s="773"/>
      <c r="KD426" s="773"/>
      <c r="KE426" s="773"/>
      <c r="KF426" s="773"/>
      <c r="KG426" s="773"/>
      <c r="KH426" s="773"/>
      <c r="KI426" s="773"/>
      <c r="KJ426" s="773"/>
      <c r="KK426" s="773"/>
      <c r="KL426" s="773"/>
      <c r="KM426" s="773"/>
      <c r="KN426" s="773"/>
      <c r="KO426" s="773"/>
      <c r="KP426" s="773"/>
      <c r="KQ426" s="773"/>
      <c r="KR426" s="773"/>
      <c r="KS426" s="773"/>
      <c r="KT426" s="773"/>
      <c r="KU426" s="773"/>
      <c r="KV426" s="773"/>
      <c r="KW426" s="773"/>
      <c r="KX426" s="773"/>
      <c r="KY426" s="773"/>
      <c r="KZ426" s="773"/>
      <c r="LA426" s="773"/>
      <c r="LB426" s="773"/>
      <c r="LC426" s="773"/>
      <c r="LD426" s="773"/>
      <c r="LE426" s="773"/>
      <c r="LF426" s="773"/>
      <c r="LG426" s="773"/>
      <c r="LH426" s="773"/>
      <c r="LI426" s="773"/>
      <c r="LJ426" s="773"/>
      <c r="LK426" s="773"/>
      <c r="LL426" s="773"/>
      <c r="LM426" s="773"/>
      <c r="LN426" s="773"/>
      <c r="LO426" s="773"/>
      <c r="LP426" s="773"/>
      <c r="LQ426" s="773"/>
      <c r="LR426" s="773"/>
      <c r="LS426" s="773"/>
      <c r="LT426" s="773"/>
      <c r="LU426" s="773"/>
      <c r="LV426" s="773"/>
      <c r="LW426" s="773"/>
      <c r="LX426" s="773"/>
      <c r="LY426" s="773"/>
      <c r="LZ426" s="773"/>
      <c r="MA426" s="773"/>
      <c r="MB426" s="773"/>
      <c r="MC426" s="773"/>
      <c r="MD426" s="773"/>
      <c r="ME426" s="773"/>
      <c r="MF426" s="773"/>
      <c r="MG426" s="773"/>
      <c r="MH426" s="773"/>
      <c r="MI426" s="773"/>
      <c r="MJ426" s="773"/>
      <c r="MK426" s="773"/>
      <c r="ML426" s="773"/>
      <c r="MM426" s="773"/>
      <c r="MN426" s="773"/>
      <c r="MO426" s="773"/>
      <c r="MP426" s="773"/>
      <c r="MQ426" s="773"/>
      <c r="MR426" s="773"/>
      <c r="MS426" s="773"/>
      <c r="MT426" s="773"/>
      <c r="MU426" s="773"/>
      <c r="MV426" s="773"/>
      <c r="MW426" s="773"/>
      <c r="MX426" s="773"/>
      <c r="MY426" s="773"/>
      <c r="MZ426" s="773"/>
      <c r="NA426" s="773"/>
      <c r="NB426" s="773"/>
      <c r="NC426" s="773"/>
      <c r="ND426" s="773"/>
      <c r="NE426" s="773"/>
      <c r="NF426" s="773"/>
      <c r="NG426" s="773"/>
      <c r="NH426" s="773"/>
      <c r="NI426" s="773"/>
      <c r="NJ426" s="773"/>
      <c r="NK426" s="773"/>
      <c r="NL426" s="773"/>
      <c r="NM426" s="773"/>
      <c r="NN426" s="773"/>
      <c r="NO426" s="773"/>
      <c r="NP426" s="773"/>
      <c r="NQ426" s="773"/>
      <c r="NR426" s="773"/>
      <c r="NS426" s="773"/>
      <c r="NT426" s="773"/>
      <c r="NU426" s="773"/>
      <c r="NV426" s="773"/>
      <c r="NW426" s="773"/>
      <c r="NX426" s="773"/>
      <c r="NY426" s="773"/>
      <c r="NZ426" s="773"/>
      <c r="OA426" s="773"/>
      <c r="OB426" s="773"/>
      <c r="OC426" s="773"/>
      <c r="OD426" s="773"/>
      <c r="OE426" s="773"/>
      <c r="OF426" s="773"/>
      <c r="OG426" s="773"/>
      <c r="OH426" s="773"/>
      <c r="OI426" s="773"/>
      <c r="OJ426" s="773"/>
      <c r="OK426" s="773"/>
      <c r="OL426" s="773"/>
      <c r="OM426" s="773"/>
      <c r="ON426" s="773"/>
      <c r="OO426" s="773"/>
      <c r="OP426" s="773"/>
      <c r="OQ426" s="773"/>
      <c r="OR426" s="773"/>
      <c r="OS426" s="773"/>
      <c r="OT426" s="773"/>
      <c r="OU426" s="773"/>
      <c r="OV426" s="773"/>
      <c r="OW426" s="773"/>
      <c r="OX426" s="773"/>
      <c r="OY426" s="773"/>
      <c r="OZ426" s="773"/>
      <c r="PA426" s="773"/>
      <c r="PB426" s="773"/>
      <c r="PC426" s="773"/>
      <c r="PD426" s="773"/>
      <c r="PE426" s="773"/>
      <c r="PF426" s="773"/>
      <c r="PG426" s="773"/>
      <c r="PH426" s="773"/>
      <c r="PI426" s="773"/>
      <c r="PJ426" s="773"/>
      <c r="PK426" s="773"/>
      <c r="PL426" s="773"/>
      <c r="PM426" s="773"/>
      <c r="PN426" s="773"/>
      <c r="PO426" s="773"/>
      <c r="PP426" s="773"/>
      <c r="PQ426" s="773"/>
      <c r="PR426" s="773"/>
      <c r="PS426" s="773"/>
      <c r="PT426" s="773"/>
      <c r="PU426" s="773"/>
      <c r="PV426" s="773"/>
      <c r="PW426" s="773"/>
      <c r="PX426" s="773"/>
      <c r="PY426" s="773"/>
      <c r="PZ426" s="773"/>
      <c r="QA426" s="773"/>
      <c r="QB426" s="773"/>
      <c r="QC426" s="773"/>
      <c r="QD426" s="773"/>
      <c r="QE426" s="773"/>
      <c r="QF426" s="773"/>
      <c r="QG426" s="773"/>
      <c r="QH426" s="773"/>
      <c r="QI426" s="773"/>
      <c r="QJ426" s="773"/>
      <c r="QK426" s="773"/>
      <c r="QL426" s="773"/>
      <c r="QM426" s="773"/>
      <c r="QN426" s="773"/>
      <c r="QO426" s="773"/>
      <c r="QP426" s="773"/>
      <c r="QQ426" s="773"/>
      <c r="QR426" s="773"/>
      <c r="QS426" s="773"/>
      <c r="QT426" s="773"/>
      <c r="QU426" s="773"/>
      <c r="QV426" s="773"/>
      <c r="QW426" s="773"/>
      <c r="QX426" s="773"/>
      <c r="QY426" s="773"/>
      <c r="QZ426" s="773"/>
      <c r="RA426" s="773"/>
      <c r="RB426" s="773"/>
      <c r="RC426" s="773"/>
      <c r="RD426" s="773"/>
      <c r="RE426" s="773"/>
      <c r="RF426" s="773"/>
      <c r="RG426" s="773"/>
      <c r="RH426" s="773"/>
      <c r="RI426" s="773"/>
      <c r="RJ426" s="773"/>
      <c r="RK426" s="773"/>
      <c r="RL426" s="773"/>
      <c r="RM426" s="773"/>
      <c r="RN426" s="773"/>
      <c r="RO426" s="773"/>
      <c r="RP426" s="773"/>
      <c r="RQ426" s="773"/>
      <c r="RR426" s="773"/>
      <c r="RS426" s="773"/>
      <c r="RT426" s="773"/>
      <c r="RU426" s="773"/>
      <c r="RV426" s="773"/>
      <c r="RW426" s="773"/>
      <c r="RX426" s="773"/>
      <c r="RY426" s="773"/>
      <c r="RZ426" s="773"/>
      <c r="SA426" s="773"/>
      <c r="SB426" s="773"/>
      <c r="SC426" s="773"/>
      <c r="SD426" s="773"/>
      <c r="SE426" s="773"/>
      <c r="SF426" s="773"/>
      <c r="SG426" s="773"/>
      <c r="SH426" s="773"/>
      <c r="SI426" s="773"/>
      <c r="SJ426" s="773"/>
      <c r="SK426" s="773"/>
      <c r="SL426" s="773"/>
      <c r="SM426" s="773"/>
      <c r="SN426" s="773"/>
      <c r="SO426" s="773"/>
      <c r="SP426" s="773"/>
      <c r="SQ426" s="773"/>
      <c r="SR426" s="773"/>
      <c r="SS426" s="773"/>
      <c r="ST426" s="773"/>
      <c r="SU426" s="773"/>
      <c r="SV426" s="773"/>
      <c r="SW426" s="773"/>
      <c r="SX426" s="773"/>
      <c r="SY426" s="773"/>
      <c r="SZ426" s="773"/>
      <c r="TA426" s="773"/>
      <c r="TB426" s="773"/>
      <c r="TC426" s="773"/>
      <c r="TD426" s="773"/>
      <c r="TE426" s="773"/>
      <c r="TF426" s="773"/>
      <c r="TG426" s="773"/>
      <c r="TH426" s="773"/>
      <c r="TI426" s="773"/>
      <c r="TJ426" s="773"/>
      <c r="TK426" s="773"/>
      <c r="TL426" s="773"/>
      <c r="TM426" s="773"/>
      <c r="TN426" s="773"/>
      <c r="TO426" s="773"/>
      <c r="TP426" s="773"/>
      <c r="TQ426" s="773"/>
      <c r="TR426" s="773"/>
      <c r="TS426" s="773"/>
      <c r="TT426" s="773"/>
      <c r="TU426" s="773"/>
      <c r="TV426" s="773"/>
      <c r="TW426" s="773"/>
      <c r="TX426" s="773"/>
      <c r="TY426" s="773"/>
      <c r="TZ426" s="773"/>
      <c r="UA426" s="773"/>
      <c r="UB426" s="773"/>
      <c r="UC426" s="773"/>
      <c r="UD426" s="773"/>
      <c r="UE426" s="773"/>
      <c r="UF426" s="773"/>
      <c r="UG426" s="773"/>
      <c r="UH426" s="773"/>
      <c r="UI426" s="773"/>
      <c r="UJ426" s="773"/>
      <c r="UK426" s="773"/>
      <c r="UL426" s="773"/>
      <c r="UM426" s="773"/>
      <c r="UN426" s="773"/>
      <c r="UO426" s="773"/>
      <c r="UP426" s="773"/>
      <c r="UQ426" s="773"/>
      <c r="UR426" s="773"/>
      <c r="US426" s="773"/>
      <c r="UT426" s="773"/>
      <c r="UU426" s="773"/>
      <c r="UV426" s="773"/>
      <c r="UW426" s="773"/>
      <c r="UX426" s="773"/>
      <c r="UY426" s="773"/>
      <c r="UZ426" s="773"/>
      <c r="VA426" s="773"/>
      <c r="VB426" s="773"/>
      <c r="VC426" s="773"/>
      <c r="VD426" s="773"/>
      <c r="VE426" s="773"/>
      <c r="VF426" s="773"/>
      <c r="VG426" s="773"/>
      <c r="VH426" s="773"/>
      <c r="VI426" s="773"/>
      <c r="VJ426" s="773"/>
      <c r="VK426" s="773"/>
      <c r="VL426" s="773"/>
      <c r="VM426" s="773"/>
      <c r="VN426" s="773"/>
      <c r="VO426" s="773"/>
      <c r="VP426" s="773"/>
      <c r="VQ426" s="773"/>
      <c r="VR426" s="773"/>
      <c r="VS426" s="773"/>
      <c r="VT426" s="773"/>
      <c r="VU426" s="773"/>
      <c r="VV426" s="773"/>
      <c r="VW426" s="773"/>
      <c r="VX426" s="773"/>
      <c r="VY426" s="773"/>
      <c r="VZ426" s="773"/>
      <c r="WA426" s="773"/>
      <c r="WB426" s="773"/>
      <c r="WC426" s="773"/>
      <c r="WD426" s="773"/>
      <c r="WE426" s="773"/>
      <c r="WF426" s="773"/>
      <c r="WG426" s="773"/>
      <c r="WH426" s="773"/>
      <c r="WI426" s="773"/>
      <c r="WJ426" s="773"/>
      <c r="WK426" s="773"/>
      <c r="WL426" s="773"/>
      <c r="WM426" s="773"/>
      <c r="WN426" s="773"/>
      <c r="WO426" s="773"/>
      <c r="WP426" s="773"/>
      <c r="WQ426" s="773"/>
      <c r="WR426" s="773"/>
      <c r="WS426" s="773"/>
      <c r="WT426" s="773"/>
      <c r="WU426" s="773"/>
      <c r="WV426" s="773"/>
      <c r="WW426" s="773"/>
      <c r="WX426" s="773"/>
      <c r="WY426" s="773"/>
      <c r="WZ426" s="773"/>
      <c r="XA426" s="773"/>
      <c r="XB426" s="773"/>
      <c r="XC426" s="773"/>
      <c r="XD426" s="773"/>
      <c r="XE426" s="773"/>
      <c r="XF426" s="773"/>
      <c r="XG426" s="773"/>
      <c r="XH426" s="773"/>
      <c r="XI426" s="773"/>
      <c r="XJ426" s="773"/>
      <c r="XK426" s="773"/>
      <c r="XL426" s="773"/>
      <c r="XM426" s="773"/>
      <c r="XN426" s="773"/>
      <c r="XO426" s="773"/>
      <c r="XP426" s="773"/>
      <c r="XQ426" s="773"/>
      <c r="XR426" s="773"/>
      <c r="XS426" s="773"/>
      <c r="XT426" s="773"/>
      <c r="XU426" s="773"/>
      <c r="XV426" s="773"/>
      <c r="XW426" s="773"/>
      <c r="XX426" s="773"/>
      <c r="XY426" s="773"/>
      <c r="XZ426" s="773"/>
      <c r="YA426" s="773"/>
      <c r="YB426" s="773"/>
      <c r="YC426" s="773"/>
      <c r="YD426" s="773"/>
      <c r="YE426" s="773"/>
      <c r="YF426" s="773"/>
      <c r="YG426" s="773"/>
      <c r="YH426" s="773"/>
      <c r="YI426" s="773"/>
      <c r="YJ426" s="773"/>
      <c r="YK426" s="773"/>
      <c r="YL426" s="773"/>
      <c r="YM426" s="773"/>
      <c r="YN426" s="773"/>
      <c r="YO426" s="773"/>
      <c r="YP426" s="773"/>
      <c r="YQ426" s="773"/>
      <c r="YR426" s="773"/>
      <c r="YS426" s="773"/>
      <c r="YT426" s="773"/>
      <c r="YU426" s="773"/>
      <c r="YV426" s="773"/>
      <c r="YW426" s="773"/>
      <c r="YX426" s="773"/>
      <c r="YY426" s="773"/>
      <c r="YZ426" s="773"/>
      <c r="ZA426" s="773"/>
      <c r="ZB426" s="773"/>
      <c r="ZC426" s="773"/>
      <c r="ZD426" s="773"/>
      <c r="ZE426" s="773"/>
      <c r="ZF426" s="773"/>
      <c r="ZG426" s="773"/>
      <c r="ZH426" s="773"/>
      <c r="ZI426" s="773"/>
      <c r="ZJ426" s="773"/>
      <c r="ZK426" s="773"/>
      <c r="ZL426" s="773"/>
      <c r="ZM426" s="773"/>
      <c r="ZN426" s="773"/>
      <c r="ZO426" s="773"/>
      <c r="ZP426" s="773"/>
      <c r="ZQ426" s="773"/>
      <c r="ZR426" s="773"/>
      <c r="ZS426" s="773"/>
      <c r="ZT426" s="773"/>
      <c r="ZU426" s="773"/>
      <c r="ZV426" s="773"/>
      <c r="ZW426" s="773"/>
      <c r="ZX426" s="773"/>
      <c r="ZY426" s="773"/>
      <c r="ZZ426" s="773"/>
      <c r="AAA426" s="773"/>
      <c r="AAB426" s="773"/>
      <c r="AAC426" s="773"/>
      <c r="AAD426" s="773"/>
      <c r="AAE426" s="773"/>
      <c r="AAF426" s="773"/>
      <c r="AAG426" s="773"/>
      <c r="AAH426" s="773"/>
      <c r="AAI426" s="773"/>
      <c r="AAJ426" s="773"/>
      <c r="AAK426" s="773"/>
      <c r="AAL426" s="773"/>
      <c r="AAM426" s="773"/>
      <c r="AAN426" s="773"/>
      <c r="AAO426" s="773"/>
      <c r="AAP426" s="773"/>
      <c r="AAQ426" s="773"/>
      <c r="AAR426" s="773"/>
      <c r="AAS426" s="773"/>
      <c r="AAT426" s="773"/>
      <c r="AAU426" s="773"/>
      <c r="AAV426" s="773"/>
      <c r="AAW426" s="773"/>
      <c r="AAX426" s="773"/>
      <c r="AAY426" s="773"/>
      <c r="AAZ426" s="773"/>
      <c r="ABA426" s="773"/>
      <c r="ABB426" s="773"/>
      <c r="ABC426" s="773"/>
      <c r="ABD426" s="773"/>
      <c r="ABE426" s="773"/>
      <c r="ABF426" s="773"/>
      <c r="ABG426" s="773"/>
      <c r="ABH426" s="773"/>
      <c r="ABI426" s="773"/>
      <c r="ABJ426" s="773"/>
      <c r="ABK426" s="773"/>
      <c r="ABL426" s="773"/>
      <c r="ABM426" s="773"/>
      <c r="ABN426" s="773"/>
      <c r="ABO426" s="773"/>
      <c r="ABP426" s="773"/>
      <c r="ABQ426" s="773"/>
      <c r="ABR426" s="773"/>
      <c r="ABS426" s="773"/>
      <c r="ABT426" s="773"/>
      <c r="ABU426" s="773"/>
      <c r="ABV426" s="773"/>
      <c r="ABW426" s="773"/>
      <c r="ABX426" s="773"/>
      <c r="ABY426" s="773"/>
      <c r="ABZ426" s="773"/>
      <c r="ACA426" s="773"/>
      <c r="ACB426" s="773"/>
      <c r="ACC426" s="773"/>
      <c r="ACD426" s="773"/>
      <c r="ACE426" s="773"/>
      <c r="ACF426" s="773"/>
      <c r="ACG426" s="773"/>
      <c r="ACH426" s="773"/>
      <c r="ACI426" s="773"/>
      <c r="ACJ426" s="773"/>
      <c r="ACK426" s="773"/>
      <c r="ACL426" s="773"/>
      <c r="ACM426" s="773"/>
      <c r="ACN426" s="773"/>
      <c r="ACO426" s="773"/>
      <c r="ACP426" s="773"/>
      <c r="ACQ426" s="773"/>
      <c r="ACR426" s="773"/>
      <c r="ACS426" s="773"/>
      <c r="ACT426" s="773"/>
      <c r="ACU426" s="773"/>
      <c r="ACV426" s="773"/>
      <c r="ACW426" s="773"/>
      <c r="ACX426" s="773"/>
      <c r="ACY426" s="773"/>
      <c r="ACZ426" s="773"/>
      <c r="ADA426" s="773"/>
      <c r="ADB426" s="773"/>
      <c r="ADC426" s="773"/>
      <c r="ADD426" s="773"/>
      <c r="ADE426" s="773"/>
      <c r="ADF426" s="773"/>
      <c r="ADG426" s="773"/>
      <c r="ADH426" s="773"/>
      <c r="ADI426" s="773"/>
      <c r="ADJ426" s="773"/>
      <c r="ADK426" s="773"/>
      <c r="ADL426" s="773"/>
      <c r="ADM426" s="773"/>
      <c r="ADN426" s="773"/>
      <c r="ADO426" s="773"/>
      <c r="ADP426" s="773"/>
      <c r="ADQ426" s="773"/>
      <c r="ADR426" s="773"/>
      <c r="ADS426" s="773"/>
      <c r="ADT426" s="773"/>
      <c r="ADU426" s="773"/>
      <c r="ADV426" s="773"/>
      <c r="ADW426" s="773"/>
      <c r="ADX426" s="773"/>
      <c r="ADY426" s="773"/>
      <c r="ADZ426" s="773"/>
      <c r="AEA426" s="773"/>
      <c r="AEB426" s="773"/>
      <c r="AEC426" s="773"/>
      <c r="AED426" s="773"/>
      <c r="AEE426" s="773"/>
      <c r="AEF426" s="773"/>
      <c r="AEG426" s="773"/>
      <c r="AEH426" s="773"/>
      <c r="AEI426" s="773"/>
      <c r="AEJ426" s="773"/>
      <c r="AEK426" s="773"/>
      <c r="AEL426" s="773"/>
      <c r="AEM426" s="773"/>
      <c r="AEN426" s="773"/>
      <c r="AEO426" s="773"/>
      <c r="AEP426" s="773"/>
      <c r="AEQ426" s="773"/>
      <c r="AER426" s="773"/>
      <c r="AES426" s="773"/>
      <c r="AET426" s="773"/>
      <c r="AEU426" s="773"/>
      <c r="AEV426" s="773"/>
      <c r="AEW426" s="773"/>
      <c r="AEX426" s="773"/>
      <c r="AEY426" s="773"/>
      <c r="AEZ426" s="773"/>
      <c r="AFA426" s="773"/>
      <c r="AFB426" s="773"/>
      <c r="AFC426" s="773"/>
      <c r="AFD426" s="773"/>
      <c r="AFE426" s="773"/>
      <c r="AFF426" s="773"/>
      <c r="AFG426" s="773"/>
      <c r="AFH426" s="773"/>
      <c r="AFI426" s="773"/>
      <c r="AFJ426" s="773"/>
      <c r="AFK426" s="773"/>
      <c r="AFL426" s="773"/>
      <c r="AFM426" s="773"/>
      <c r="AFN426" s="773"/>
      <c r="AFO426" s="773"/>
      <c r="AFP426" s="773"/>
      <c r="AFQ426" s="773"/>
      <c r="AFR426" s="773"/>
      <c r="AFS426" s="773"/>
      <c r="AFT426" s="773"/>
      <c r="AFU426" s="773"/>
      <c r="AFV426" s="773"/>
      <c r="AFW426" s="773"/>
      <c r="AFX426" s="773"/>
      <c r="AFY426" s="773"/>
      <c r="AFZ426" s="773"/>
      <c r="AGA426" s="773"/>
      <c r="AGB426" s="773"/>
      <c r="AGC426" s="773"/>
      <c r="AGD426" s="773"/>
      <c r="AGE426" s="773"/>
      <c r="AGF426" s="773"/>
      <c r="AGG426" s="773"/>
      <c r="AGH426" s="773"/>
      <c r="AGI426" s="773"/>
      <c r="AGJ426" s="773"/>
      <c r="AGK426" s="773"/>
      <c r="AGL426" s="773"/>
      <c r="AGM426" s="773"/>
      <c r="AGN426" s="773"/>
      <c r="AGO426" s="773"/>
      <c r="AGP426" s="773"/>
      <c r="AGQ426" s="773"/>
      <c r="AGR426" s="773"/>
      <c r="AGS426" s="773"/>
      <c r="AGT426" s="773"/>
      <c r="AGU426" s="773"/>
      <c r="AGV426" s="773"/>
      <c r="AGW426" s="773"/>
      <c r="AGX426" s="773"/>
      <c r="AGY426" s="773"/>
      <c r="AGZ426" s="773"/>
      <c r="AHA426" s="773"/>
      <c r="AHB426" s="773"/>
      <c r="AHC426" s="773"/>
      <c r="AHD426" s="773"/>
      <c r="AHE426" s="773"/>
      <c r="AHF426" s="773"/>
      <c r="AHG426" s="773"/>
      <c r="AHH426" s="773"/>
      <c r="AHI426" s="773"/>
      <c r="AHJ426" s="773"/>
      <c r="AHK426" s="773"/>
      <c r="AHL426" s="773"/>
      <c r="AHM426" s="773"/>
      <c r="AHN426" s="773"/>
      <c r="AHO426" s="773"/>
      <c r="AHP426" s="773"/>
      <c r="AHQ426" s="773"/>
      <c r="AHR426" s="773"/>
      <c r="AHS426" s="773"/>
      <c r="AHT426" s="773"/>
      <c r="AHU426" s="773"/>
      <c r="AHV426" s="773"/>
      <c r="AHW426" s="773"/>
      <c r="AHX426" s="773"/>
      <c r="AHY426" s="773"/>
      <c r="AHZ426" s="773"/>
      <c r="AIA426" s="773"/>
      <c r="AIB426" s="773"/>
      <c r="AIC426" s="773"/>
      <c r="AID426" s="773"/>
      <c r="AIE426" s="773"/>
      <c r="AIF426" s="773"/>
      <c r="AIG426" s="773"/>
      <c r="AIH426" s="773"/>
      <c r="AII426" s="773"/>
      <c r="AIJ426" s="773"/>
      <c r="AIK426" s="773"/>
      <c r="AIL426" s="773"/>
      <c r="AIM426" s="773"/>
      <c r="AIN426" s="773"/>
      <c r="AIO426" s="773"/>
      <c r="AIP426" s="773"/>
      <c r="AIQ426" s="773"/>
      <c r="AIR426" s="773"/>
      <c r="AIS426" s="773"/>
      <c r="AIT426" s="773"/>
      <c r="AIU426" s="773"/>
      <c r="AIV426" s="773"/>
      <c r="AIW426" s="773"/>
      <c r="AIX426" s="773"/>
      <c r="AIY426" s="773"/>
      <c r="AIZ426" s="773"/>
      <c r="AJA426" s="773"/>
      <c r="AJB426" s="773"/>
      <c r="AJC426" s="773"/>
      <c r="AJD426" s="773"/>
      <c r="AJE426" s="773"/>
      <c r="AJF426" s="773"/>
      <c r="AJG426" s="773"/>
      <c r="AJH426" s="773"/>
      <c r="AJI426" s="773"/>
      <c r="AJJ426" s="773"/>
      <c r="AJK426" s="773"/>
      <c r="AJL426" s="773"/>
      <c r="AJM426" s="773"/>
      <c r="AJN426" s="773"/>
      <c r="AJO426" s="773"/>
      <c r="AJP426" s="773"/>
      <c r="AJQ426" s="773"/>
      <c r="AJR426" s="773"/>
      <c r="AJS426" s="773"/>
      <c r="AJT426" s="773"/>
      <c r="AJU426" s="773"/>
      <c r="AJV426" s="773"/>
      <c r="AJW426" s="773"/>
      <c r="AJX426" s="773"/>
      <c r="AJY426" s="773"/>
      <c r="AJZ426" s="773"/>
      <c r="AKA426" s="773"/>
      <c r="AKB426" s="773"/>
      <c r="AKC426" s="773"/>
      <c r="AKD426" s="773"/>
      <c r="AKE426" s="773"/>
      <c r="AKF426" s="773"/>
      <c r="AKG426" s="773"/>
      <c r="AKH426" s="773"/>
      <c r="AKI426" s="773"/>
      <c r="AKJ426" s="773"/>
      <c r="AKK426" s="773"/>
      <c r="AKL426" s="773"/>
      <c r="AKM426" s="773"/>
      <c r="AKN426" s="773"/>
      <c r="AKO426" s="773"/>
      <c r="AKP426" s="773"/>
      <c r="AKQ426" s="773"/>
      <c r="AKR426" s="773"/>
      <c r="AKS426" s="773"/>
      <c r="AKT426" s="773"/>
      <c r="AKU426" s="773"/>
      <c r="AKV426" s="773"/>
      <c r="AKW426" s="773"/>
      <c r="AKX426" s="773"/>
      <c r="AKY426" s="773"/>
      <c r="AKZ426" s="773"/>
      <c r="ALA426" s="773"/>
      <c r="ALB426" s="773"/>
      <c r="ALC426" s="773"/>
      <c r="ALD426" s="773"/>
      <c r="ALE426" s="773"/>
      <c r="ALF426" s="773"/>
      <c r="ALG426" s="773"/>
      <c r="ALH426" s="773"/>
      <c r="ALI426" s="773"/>
      <c r="ALJ426" s="773"/>
      <c r="ALK426" s="773"/>
      <c r="ALL426" s="773"/>
      <c r="ALM426" s="773"/>
      <c r="ALN426" s="773"/>
      <c r="ALO426" s="773"/>
      <c r="ALP426" s="773"/>
      <c r="ALQ426" s="773"/>
      <c r="ALR426" s="773"/>
      <c r="ALS426" s="773"/>
      <c r="ALT426" s="773"/>
      <c r="ALU426" s="773"/>
      <c r="ALV426" s="773"/>
      <c r="ALW426" s="773"/>
      <c r="ALX426" s="773"/>
      <c r="ALY426" s="773"/>
      <c r="ALZ426" s="773"/>
      <c r="AMA426" s="773"/>
      <c r="AMB426" s="773"/>
      <c r="AMC426" s="773"/>
      <c r="AMD426" s="773"/>
      <c r="AME426" s="773"/>
      <c r="AMF426" s="773"/>
      <c r="AMG426" s="773"/>
      <c r="AMH426" s="773"/>
      <c r="AMI426" s="773"/>
      <c r="AMJ426" s="773"/>
    </row>
    <row r="427" spans="1:1024" s="774" customFormat="1" ht="36" x14ac:dyDescent="0.25">
      <c r="A427" s="764"/>
      <c r="B427" s="765"/>
      <c r="C427" s="766"/>
      <c r="D427" s="764"/>
      <c r="E427" s="764"/>
      <c r="F427" s="766"/>
      <c r="G427" s="767"/>
      <c r="H427" s="764"/>
      <c r="I427" s="768" t="s">
        <v>1913</v>
      </c>
      <c r="J427" s="769" t="s">
        <v>208</v>
      </c>
      <c r="K427" s="769" t="s">
        <v>1914</v>
      </c>
      <c r="L427" s="770" t="str">
        <f>VLOOKUP(K427,CódigosRetorno!$A$2:$B$1795,2,FALSE())</f>
        <v>El XML no contiene el codigo de leyenda 2005 para el tipo de operación Venta itinerante</v>
      </c>
      <c r="M427" s="771" t="s">
        <v>8</v>
      </c>
      <c r="N427" s="772"/>
      <c r="O427" s="773"/>
      <c r="P427" s="773"/>
      <c r="Q427" s="773"/>
      <c r="R427" s="773"/>
      <c r="S427" s="773"/>
      <c r="T427" s="773"/>
      <c r="U427" s="773"/>
      <c r="V427" s="773"/>
      <c r="W427" s="773"/>
      <c r="X427" s="773"/>
      <c r="Y427" s="773"/>
      <c r="Z427" s="773"/>
      <c r="AA427" s="773"/>
      <c r="AB427" s="773"/>
      <c r="AC427" s="773"/>
      <c r="AD427" s="773"/>
      <c r="AE427" s="773"/>
      <c r="AF427" s="773"/>
      <c r="AG427" s="773"/>
      <c r="AH427" s="773"/>
      <c r="AI427" s="773"/>
      <c r="AJ427" s="773"/>
      <c r="AK427" s="773"/>
      <c r="AL427" s="773"/>
      <c r="AM427" s="773"/>
      <c r="AN427" s="773"/>
      <c r="AO427" s="773"/>
      <c r="AP427" s="773"/>
      <c r="AQ427" s="773"/>
      <c r="AR427" s="773"/>
      <c r="AS427" s="773"/>
      <c r="AT427" s="773"/>
      <c r="AU427" s="773"/>
      <c r="AV427" s="773"/>
      <c r="AW427" s="773"/>
      <c r="AX427" s="773"/>
      <c r="AY427" s="773"/>
      <c r="AZ427" s="773"/>
      <c r="BA427" s="773"/>
      <c r="BB427" s="773"/>
      <c r="BC427" s="773"/>
      <c r="BD427" s="773"/>
      <c r="BE427" s="773"/>
      <c r="BF427" s="773"/>
      <c r="BG427" s="773"/>
      <c r="BH427" s="773"/>
      <c r="BI427" s="773"/>
      <c r="BJ427" s="773"/>
      <c r="BK427" s="773"/>
      <c r="BL427" s="773"/>
      <c r="BM427" s="773"/>
      <c r="BN427" s="773"/>
      <c r="BO427" s="773"/>
      <c r="BP427" s="773"/>
      <c r="BQ427" s="773"/>
      <c r="BR427" s="773"/>
      <c r="BS427" s="773"/>
      <c r="BT427" s="773"/>
      <c r="BU427" s="773"/>
      <c r="BV427" s="773"/>
      <c r="BW427" s="773"/>
      <c r="BX427" s="773"/>
      <c r="BY427" s="773"/>
      <c r="BZ427" s="773"/>
      <c r="CA427" s="773"/>
      <c r="CB427" s="773"/>
      <c r="CC427" s="773"/>
      <c r="CD427" s="773"/>
      <c r="CE427" s="773"/>
      <c r="CF427" s="773"/>
      <c r="CG427" s="773"/>
      <c r="CH427" s="773"/>
      <c r="CI427" s="773"/>
      <c r="CJ427" s="773"/>
      <c r="CK427" s="773"/>
      <c r="CL427" s="773"/>
      <c r="CM427" s="773"/>
      <c r="CN427" s="773"/>
      <c r="CO427" s="773"/>
      <c r="CP427" s="773"/>
      <c r="CQ427" s="773"/>
      <c r="CR427" s="773"/>
      <c r="CS427" s="773"/>
      <c r="CT427" s="773"/>
      <c r="CU427" s="773"/>
      <c r="CV427" s="773"/>
      <c r="CW427" s="773"/>
      <c r="CX427" s="773"/>
      <c r="CY427" s="773"/>
      <c r="CZ427" s="773"/>
      <c r="DA427" s="773"/>
      <c r="DB427" s="773"/>
      <c r="DC427" s="773"/>
      <c r="DD427" s="773"/>
      <c r="DE427" s="773"/>
      <c r="DF427" s="773"/>
      <c r="DG427" s="773"/>
      <c r="DH427" s="773"/>
      <c r="DI427" s="773"/>
      <c r="DJ427" s="773"/>
      <c r="DK427" s="773"/>
      <c r="DL427" s="773"/>
      <c r="DM427" s="773"/>
      <c r="DN427" s="773"/>
      <c r="DO427" s="773"/>
      <c r="DP427" s="773"/>
      <c r="DQ427" s="773"/>
      <c r="DR427" s="773"/>
      <c r="DS427" s="773"/>
      <c r="DT427" s="773"/>
      <c r="DU427" s="773"/>
      <c r="DV427" s="773"/>
      <c r="DW427" s="773"/>
      <c r="DX427" s="773"/>
      <c r="DY427" s="773"/>
      <c r="DZ427" s="773"/>
      <c r="EA427" s="773"/>
      <c r="EB427" s="773"/>
      <c r="EC427" s="773"/>
      <c r="ED427" s="773"/>
      <c r="EE427" s="773"/>
      <c r="EF427" s="773"/>
      <c r="EG427" s="773"/>
      <c r="EH427" s="773"/>
      <c r="EI427" s="773"/>
      <c r="EJ427" s="773"/>
      <c r="EK427" s="773"/>
      <c r="EL427" s="773"/>
      <c r="EM427" s="773"/>
      <c r="EN427" s="773"/>
      <c r="EO427" s="773"/>
      <c r="EP427" s="773"/>
      <c r="EQ427" s="773"/>
      <c r="ER427" s="773"/>
      <c r="ES427" s="773"/>
      <c r="ET427" s="773"/>
      <c r="EU427" s="773"/>
      <c r="EV427" s="773"/>
      <c r="EW427" s="773"/>
      <c r="EX427" s="773"/>
      <c r="EY427" s="773"/>
      <c r="EZ427" s="773"/>
      <c r="FA427" s="773"/>
      <c r="FB427" s="773"/>
      <c r="FC427" s="773"/>
      <c r="FD427" s="773"/>
      <c r="FE427" s="773"/>
      <c r="FF427" s="773"/>
      <c r="FG427" s="773"/>
      <c r="FH427" s="773"/>
      <c r="FI427" s="773"/>
      <c r="FJ427" s="773"/>
      <c r="FK427" s="773"/>
      <c r="FL427" s="773"/>
      <c r="FM427" s="773"/>
      <c r="FN427" s="773"/>
      <c r="FO427" s="773"/>
      <c r="FP427" s="773"/>
      <c r="FQ427" s="773"/>
      <c r="FR427" s="773"/>
      <c r="FS427" s="773"/>
      <c r="FT427" s="773"/>
      <c r="FU427" s="773"/>
      <c r="FV427" s="773"/>
      <c r="FW427" s="773"/>
      <c r="FX427" s="773"/>
      <c r="FY427" s="773"/>
      <c r="FZ427" s="773"/>
      <c r="GA427" s="773"/>
      <c r="GB427" s="773"/>
      <c r="GC427" s="773"/>
      <c r="GD427" s="773"/>
      <c r="GE427" s="773"/>
      <c r="GF427" s="773"/>
      <c r="GG427" s="773"/>
      <c r="GH427" s="773"/>
      <c r="GI427" s="773"/>
      <c r="GJ427" s="773"/>
      <c r="GK427" s="773"/>
      <c r="GL427" s="773"/>
      <c r="GM427" s="773"/>
      <c r="GN427" s="773"/>
      <c r="GO427" s="773"/>
      <c r="GP427" s="773"/>
      <c r="GQ427" s="773"/>
      <c r="GR427" s="773"/>
      <c r="GS427" s="773"/>
      <c r="GT427" s="773"/>
      <c r="GU427" s="773"/>
      <c r="GV427" s="773"/>
      <c r="GW427" s="773"/>
      <c r="GX427" s="773"/>
      <c r="GY427" s="773"/>
      <c r="GZ427" s="773"/>
      <c r="HA427" s="773"/>
      <c r="HB427" s="773"/>
      <c r="HC427" s="773"/>
      <c r="HD427" s="773"/>
      <c r="HE427" s="773"/>
      <c r="HF427" s="773"/>
      <c r="HG427" s="773"/>
      <c r="HH427" s="773"/>
      <c r="HI427" s="773"/>
      <c r="HJ427" s="773"/>
      <c r="HK427" s="773"/>
      <c r="HL427" s="773"/>
      <c r="HM427" s="773"/>
      <c r="HN427" s="773"/>
      <c r="HO427" s="773"/>
      <c r="HP427" s="773"/>
      <c r="HQ427" s="773"/>
      <c r="HR427" s="773"/>
      <c r="HS427" s="773"/>
      <c r="HT427" s="773"/>
      <c r="HU427" s="773"/>
      <c r="HV427" s="773"/>
      <c r="HW427" s="773"/>
      <c r="HX427" s="773"/>
      <c r="HY427" s="773"/>
      <c r="HZ427" s="773"/>
      <c r="IA427" s="773"/>
      <c r="IB427" s="773"/>
      <c r="IC427" s="773"/>
      <c r="ID427" s="773"/>
      <c r="IE427" s="773"/>
      <c r="IF427" s="773"/>
      <c r="IG427" s="773"/>
      <c r="IH427" s="773"/>
      <c r="II427" s="773"/>
      <c r="IJ427" s="773"/>
      <c r="IK427" s="773"/>
      <c r="IL427" s="773"/>
      <c r="IM427" s="773"/>
      <c r="IN427" s="773"/>
      <c r="IO427" s="773"/>
      <c r="IP427" s="773"/>
      <c r="IQ427" s="773"/>
      <c r="IR427" s="773"/>
      <c r="IS427" s="773"/>
      <c r="IT427" s="773"/>
      <c r="IU427" s="773"/>
      <c r="IV427" s="773"/>
      <c r="IW427" s="773"/>
      <c r="IX427" s="773"/>
      <c r="IY427" s="773"/>
      <c r="IZ427" s="773"/>
      <c r="JA427" s="773"/>
      <c r="JB427" s="773"/>
      <c r="JC427" s="773"/>
      <c r="JD427" s="773"/>
      <c r="JE427" s="773"/>
      <c r="JF427" s="773"/>
      <c r="JG427" s="773"/>
      <c r="JH427" s="773"/>
      <c r="JI427" s="773"/>
      <c r="JJ427" s="773"/>
      <c r="JK427" s="773"/>
      <c r="JL427" s="773"/>
      <c r="JM427" s="773"/>
      <c r="JN427" s="773"/>
      <c r="JO427" s="773"/>
      <c r="JP427" s="773"/>
      <c r="JQ427" s="773"/>
      <c r="JR427" s="773"/>
      <c r="JS427" s="773"/>
      <c r="JT427" s="773"/>
      <c r="JU427" s="773"/>
      <c r="JV427" s="773"/>
      <c r="JW427" s="773"/>
      <c r="JX427" s="773"/>
      <c r="JY427" s="773"/>
      <c r="JZ427" s="773"/>
      <c r="KA427" s="773"/>
      <c r="KB427" s="773"/>
      <c r="KC427" s="773"/>
      <c r="KD427" s="773"/>
      <c r="KE427" s="773"/>
      <c r="KF427" s="773"/>
      <c r="KG427" s="773"/>
      <c r="KH427" s="773"/>
      <c r="KI427" s="773"/>
      <c r="KJ427" s="773"/>
      <c r="KK427" s="773"/>
      <c r="KL427" s="773"/>
      <c r="KM427" s="773"/>
      <c r="KN427" s="773"/>
      <c r="KO427" s="773"/>
      <c r="KP427" s="773"/>
      <c r="KQ427" s="773"/>
      <c r="KR427" s="773"/>
      <c r="KS427" s="773"/>
      <c r="KT427" s="773"/>
      <c r="KU427" s="773"/>
      <c r="KV427" s="773"/>
      <c r="KW427" s="773"/>
      <c r="KX427" s="773"/>
      <c r="KY427" s="773"/>
      <c r="KZ427" s="773"/>
      <c r="LA427" s="773"/>
      <c r="LB427" s="773"/>
      <c r="LC427" s="773"/>
      <c r="LD427" s="773"/>
      <c r="LE427" s="773"/>
      <c r="LF427" s="773"/>
      <c r="LG427" s="773"/>
      <c r="LH427" s="773"/>
      <c r="LI427" s="773"/>
      <c r="LJ427" s="773"/>
      <c r="LK427" s="773"/>
      <c r="LL427" s="773"/>
      <c r="LM427" s="773"/>
      <c r="LN427" s="773"/>
      <c r="LO427" s="773"/>
      <c r="LP427" s="773"/>
      <c r="LQ427" s="773"/>
      <c r="LR427" s="773"/>
      <c r="LS427" s="773"/>
      <c r="LT427" s="773"/>
      <c r="LU427" s="773"/>
      <c r="LV427" s="773"/>
      <c r="LW427" s="773"/>
      <c r="LX427" s="773"/>
      <c r="LY427" s="773"/>
      <c r="LZ427" s="773"/>
      <c r="MA427" s="773"/>
      <c r="MB427" s="773"/>
      <c r="MC427" s="773"/>
      <c r="MD427" s="773"/>
      <c r="ME427" s="773"/>
      <c r="MF427" s="773"/>
      <c r="MG427" s="773"/>
      <c r="MH427" s="773"/>
      <c r="MI427" s="773"/>
      <c r="MJ427" s="773"/>
      <c r="MK427" s="773"/>
      <c r="ML427" s="773"/>
      <c r="MM427" s="773"/>
      <c r="MN427" s="773"/>
      <c r="MO427" s="773"/>
      <c r="MP427" s="773"/>
      <c r="MQ427" s="773"/>
      <c r="MR427" s="773"/>
      <c r="MS427" s="773"/>
      <c r="MT427" s="773"/>
      <c r="MU427" s="773"/>
      <c r="MV427" s="773"/>
      <c r="MW427" s="773"/>
      <c r="MX427" s="773"/>
      <c r="MY427" s="773"/>
      <c r="MZ427" s="773"/>
      <c r="NA427" s="773"/>
      <c r="NB427" s="773"/>
      <c r="NC427" s="773"/>
      <c r="ND427" s="773"/>
      <c r="NE427" s="773"/>
      <c r="NF427" s="773"/>
      <c r="NG427" s="773"/>
      <c r="NH427" s="773"/>
      <c r="NI427" s="773"/>
      <c r="NJ427" s="773"/>
      <c r="NK427" s="773"/>
      <c r="NL427" s="773"/>
      <c r="NM427" s="773"/>
      <c r="NN427" s="773"/>
      <c r="NO427" s="773"/>
      <c r="NP427" s="773"/>
      <c r="NQ427" s="773"/>
      <c r="NR427" s="773"/>
      <c r="NS427" s="773"/>
      <c r="NT427" s="773"/>
      <c r="NU427" s="773"/>
      <c r="NV427" s="773"/>
      <c r="NW427" s="773"/>
      <c r="NX427" s="773"/>
      <c r="NY427" s="773"/>
      <c r="NZ427" s="773"/>
      <c r="OA427" s="773"/>
      <c r="OB427" s="773"/>
      <c r="OC427" s="773"/>
      <c r="OD427" s="773"/>
      <c r="OE427" s="773"/>
      <c r="OF427" s="773"/>
      <c r="OG427" s="773"/>
      <c r="OH427" s="773"/>
      <c r="OI427" s="773"/>
      <c r="OJ427" s="773"/>
      <c r="OK427" s="773"/>
      <c r="OL427" s="773"/>
      <c r="OM427" s="773"/>
      <c r="ON427" s="773"/>
      <c r="OO427" s="773"/>
      <c r="OP427" s="773"/>
      <c r="OQ427" s="773"/>
      <c r="OR427" s="773"/>
      <c r="OS427" s="773"/>
      <c r="OT427" s="773"/>
      <c r="OU427" s="773"/>
      <c r="OV427" s="773"/>
      <c r="OW427" s="773"/>
      <c r="OX427" s="773"/>
      <c r="OY427" s="773"/>
      <c r="OZ427" s="773"/>
      <c r="PA427" s="773"/>
      <c r="PB427" s="773"/>
      <c r="PC427" s="773"/>
      <c r="PD427" s="773"/>
      <c r="PE427" s="773"/>
      <c r="PF427" s="773"/>
      <c r="PG427" s="773"/>
      <c r="PH427" s="773"/>
      <c r="PI427" s="773"/>
      <c r="PJ427" s="773"/>
      <c r="PK427" s="773"/>
      <c r="PL427" s="773"/>
      <c r="PM427" s="773"/>
      <c r="PN427" s="773"/>
      <c r="PO427" s="773"/>
      <c r="PP427" s="773"/>
      <c r="PQ427" s="773"/>
      <c r="PR427" s="773"/>
      <c r="PS427" s="773"/>
      <c r="PT427" s="773"/>
      <c r="PU427" s="773"/>
      <c r="PV427" s="773"/>
      <c r="PW427" s="773"/>
      <c r="PX427" s="773"/>
      <c r="PY427" s="773"/>
      <c r="PZ427" s="773"/>
      <c r="QA427" s="773"/>
      <c r="QB427" s="773"/>
      <c r="QC427" s="773"/>
      <c r="QD427" s="773"/>
      <c r="QE427" s="773"/>
      <c r="QF427" s="773"/>
      <c r="QG427" s="773"/>
      <c r="QH427" s="773"/>
      <c r="QI427" s="773"/>
      <c r="QJ427" s="773"/>
      <c r="QK427" s="773"/>
      <c r="QL427" s="773"/>
      <c r="QM427" s="773"/>
      <c r="QN427" s="773"/>
      <c r="QO427" s="773"/>
      <c r="QP427" s="773"/>
      <c r="QQ427" s="773"/>
      <c r="QR427" s="773"/>
      <c r="QS427" s="773"/>
      <c r="QT427" s="773"/>
      <c r="QU427" s="773"/>
      <c r="QV427" s="773"/>
      <c r="QW427" s="773"/>
      <c r="QX427" s="773"/>
      <c r="QY427" s="773"/>
      <c r="QZ427" s="773"/>
      <c r="RA427" s="773"/>
      <c r="RB427" s="773"/>
      <c r="RC427" s="773"/>
      <c r="RD427" s="773"/>
      <c r="RE427" s="773"/>
      <c r="RF427" s="773"/>
      <c r="RG427" s="773"/>
      <c r="RH427" s="773"/>
      <c r="RI427" s="773"/>
      <c r="RJ427" s="773"/>
      <c r="RK427" s="773"/>
      <c r="RL427" s="773"/>
      <c r="RM427" s="773"/>
      <c r="RN427" s="773"/>
      <c r="RO427" s="773"/>
      <c r="RP427" s="773"/>
      <c r="RQ427" s="773"/>
      <c r="RR427" s="773"/>
      <c r="RS427" s="773"/>
      <c r="RT427" s="773"/>
      <c r="RU427" s="773"/>
      <c r="RV427" s="773"/>
      <c r="RW427" s="773"/>
      <c r="RX427" s="773"/>
      <c r="RY427" s="773"/>
      <c r="RZ427" s="773"/>
      <c r="SA427" s="773"/>
      <c r="SB427" s="773"/>
      <c r="SC427" s="773"/>
      <c r="SD427" s="773"/>
      <c r="SE427" s="773"/>
      <c r="SF427" s="773"/>
      <c r="SG427" s="773"/>
      <c r="SH427" s="773"/>
      <c r="SI427" s="773"/>
      <c r="SJ427" s="773"/>
      <c r="SK427" s="773"/>
      <c r="SL427" s="773"/>
      <c r="SM427" s="773"/>
      <c r="SN427" s="773"/>
      <c r="SO427" s="773"/>
      <c r="SP427" s="773"/>
      <c r="SQ427" s="773"/>
      <c r="SR427" s="773"/>
      <c r="SS427" s="773"/>
      <c r="ST427" s="773"/>
      <c r="SU427" s="773"/>
      <c r="SV427" s="773"/>
      <c r="SW427" s="773"/>
      <c r="SX427" s="773"/>
      <c r="SY427" s="773"/>
      <c r="SZ427" s="773"/>
      <c r="TA427" s="773"/>
      <c r="TB427" s="773"/>
      <c r="TC427" s="773"/>
      <c r="TD427" s="773"/>
      <c r="TE427" s="773"/>
      <c r="TF427" s="773"/>
      <c r="TG427" s="773"/>
      <c r="TH427" s="773"/>
      <c r="TI427" s="773"/>
      <c r="TJ427" s="773"/>
      <c r="TK427" s="773"/>
      <c r="TL427" s="773"/>
      <c r="TM427" s="773"/>
      <c r="TN427" s="773"/>
      <c r="TO427" s="773"/>
      <c r="TP427" s="773"/>
      <c r="TQ427" s="773"/>
      <c r="TR427" s="773"/>
      <c r="TS427" s="773"/>
      <c r="TT427" s="773"/>
      <c r="TU427" s="773"/>
      <c r="TV427" s="773"/>
      <c r="TW427" s="773"/>
      <c r="TX427" s="773"/>
      <c r="TY427" s="773"/>
      <c r="TZ427" s="773"/>
      <c r="UA427" s="773"/>
      <c r="UB427" s="773"/>
      <c r="UC427" s="773"/>
      <c r="UD427" s="773"/>
      <c r="UE427" s="773"/>
      <c r="UF427" s="773"/>
      <c r="UG427" s="773"/>
      <c r="UH427" s="773"/>
      <c r="UI427" s="773"/>
      <c r="UJ427" s="773"/>
      <c r="UK427" s="773"/>
      <c r="UL427" s="773"/>
      <c r="UM427" s="773"/>
      <c r="UN427" s="773"/>
      <c r="UO427" s="773"/>
      <c r="UP427" s="773"/>
      <c r="UQ427" s="773"/>
      <c r="UR427" s="773"/>
      <c r="US427" s="773"/>
      <c r="UT427" s="773"/>
      <c r="UU427" s="773"/>
      <c r="UV427" s="773"/>
      <c r="UW427" s="773"/>
      <c r="UX427" s="773"/>
      <c r="UY427" s="773"/>
      <c r="UZ427" s="773"/>
      <c r="VA427" s="773"/>
      <c r="VB427" s="773"/>
      <c r="VC427" s="773"/>
      <c r="VD427" s="773"/>
      <c r="VE427" s="773"/>
      <c r="VF427" s="773"/>
      <c r="VG427" s="773"/>
      <c r="VH427" s="773"/>
      <c r="VI427" s="773"/>
      <c r="VJ427" s="773"/>
      <c r="VK427" s="773"/>
      <c r="VL427" s="773"/>
      <c r="VM427" s="773"/>
      <c r="VN427" s="773"/>
      <c r="VO427" s="773"/>
      <c r="VP427" s="773"/>
      <c r="VQ427" s="773"/>
      <c r="VR427" s="773"/>
      <c r="VS427" s="773"/>
      <c r="VT427" s="773"/>
      <c r="VU427" s="773"/>
      <c r="VV427" s="773"/>
      <c r="VW427" s="773"/>
      <c r="VX427" s="773"/>
      <c r="VY427" s="773"/>
      <c r="VZ427" s="773"/>
      <c r="WA427" s="773"/>
      <c r="WB427" s="773"/>
      <c r="WC427" s="773"/>
      <c r="WD427" s="773"/>
      <c r="WE427" s="773"/>
      <c r="WF427" s="773"/>
      <c r="WG427" s="773"/>
      <c r="WH427" s="773"/>
      <c r="WI427" s="773"/>
      <c r="WJ427" s="773"/>
      <c r="WK427" s="773"/>
      <c r="WL427" s="773"/>
      <c r="WM427" s="773"/>
      <c r="WN427" s="773"/>
      <c r="WO427" s="773"/>
      <c r="WP427" s="773"/>
      <c r="WQ427" s="773"/>
      <c r="WR427" s="773"/>
      <c r="WS427" s="773"/>
      <c r="WT427" s="773"/>
      <c r="WU427" s="773"/>
      <c r="WV427" s="773"/>
      <c r="WW427" s="773"/>
      <c r="WX427" s="773"/>
      <c r="WY427" s="773"/>
      <c r="WZ427" s="773"/>
      <c r="XA427" s="773"/>
      <c r="XB427" s="773"/>
      <c r="XC427" s="773"/>
      <c r="XD427" s="773"/>
      <c r="XE427" s="773"/>
      <c r="XF427" s="773"/>
      <c r="XG427" s="773"/>
      <c r="XH427" s="773"/>
      <c r="XI427" s="773"/>
      <c r="XJ427" s="773"/>
      <c r="XK427" s="773"/>
      <c r="XL427" s="773"/>
      <c r="XM427" s="773"/>
      <c r="XN427" s="773"/>
      <c r="XO427" s="773"/>
      <c r="XP427" s="773"/>
      <c r="XQ427" s="773"/>
      <c r="XR427" s="773"/>
      <c r="XS427" s="773"/>
      <c r="XT427" s="773"/>
      <c r="XU427" s="773"/>
      <c r="XV427" s="773"/>
      <c r="XW427" s="773"/>
      <c r="XX427" s="773"/>
      <c r="XY427" s="773"/>
      <c r="XZ427" s="773"/>
      <c r="YA427" s="773"/>
      <c r="YB427" s="773"/>
      <c r="YC427" s="773"/>
      <c r="YD427" s="773"/>
      <c r="YE427" s="773"/>
      <c r="YF427" s="773"/>
      <c r="YG427" s="773"/>
      <c r="YH427" s="773"/>
      <c r="YI427" s="773"/>
      <c r="YJ427" s="773"/>
      <c r="YK427" s="773"/>
      <c r="YL427" s="773"/>
      <c r="YM427" s="773"/>
      <c r="YN427" s="773"/>
      <c r="YO427" s="773"/>
      <c r="YP427" s="773"/>
      <c r="YQ427" s="773"/>
      <c r="YR427" s="773"/>
      <c r="YS427" s="773"/>
      <c r="YT427" s="773"/>
      <c r="YU427" s="773"/>
      <c r="YV427" s="773"/>
      <c r="YW427" s="773"/>
      <c r="YX427" s="773"/>
      <c r="YY427" s="773"/>
      <c r="YZ427" s="773"/>
      <c r="ZA427" s="773"/>
      <c r="ZB427" s="773"/>
      <c r="ZC427" s="773"/>
      <c r="ZD427" s="773"/>
      <c r="ZE427" s="773"/>
      <c r="ZF427" s="773"/>
      <c r="ZG427" s="773"/>
      <c r="ZH427" s="773"/>
      <c r="ZI427" s="773"/>
      <c r="ZJ427" s="773"/>
      <c r="ZK427" s="773"/>
      <c r="ZL427" s="773"/>
      <c r="ZM427" s="773"/>
      <c r="ZN427" s="773"/>
      <c r="ZO427" s="773"/>
      <c r="ZP427" s="773"/>
      <c r="ZQ427" s="773"/>
      <c r="ZR427" s="773"/>
      <c r="ZS427" s="773"/>
      <c r="ZT427" s="773"/>
      <c r="ZU427" s="773"/>
      <c r="ZV427" s="773"/>
      <c r="ZW427" s="773"/>
      <c r="ZX427" s="773"/>
      <c r="ZY427" s="773"/>
      <c r="ZZ427" s="773"/>
      <c r="AAA427" s="773"/>
      <c r="AAB427" s="773"/>
      <c r="AAC427" s="773"/>
      <c r="AAD427" s="773"/>
      <c r="AAE427" s="773"/>
      <c r="AAF427" s="773"/>
      <c r="AAG427" s="773"/>
      <c r="AAH427" s="773"/>
      <c r="AAI427" s="773"/>
      <c r="AAJ427" s="773"/>
      <c r="AAK427" s="773"/>
      <c r="AAL427" s="773"/>
      <c r="AAM427" s="773"/>
      <c r="AAN427" s="773"/>
      <c r="AAO427" s="773"/>
      <c r="AAP427" s="773"/>
      <c r="AAQ427" s="773"/>
      <c r="AAR427" s="773"/>
      <c r="AAS427" s="773"/>
      <c r="AAT427" s="773"/>
      <c r="AAU427" s="773"/>
      <c r="AAV427" s="773"/>
      <c r="AAW427" s="773"/>
      <c r="AAX427" s="773"/>
      <c r="AAY427" s="773"/>
      <c r="AAZ427" s="773"/>
      <c r="ABA427" s="773"/>
      <c r="ABB427" s="773"/>
      <c r="ABC427" s="773"/>
      <c r="ABD427" s="773"/>
      <c r="ABE427" s="773"/>
      <c r="ABF427" s="773"/>
      <c r="ABG427" s="773"/>
      <c r="ABH427" s="773"/>
      <c r="ABI427" s="773"/>
      <c r="ABJ427" s="773"/>
      <c r="ABK427" s="773"/>
      <c r="ABL427" s="773"/>
      <c r="ABM427" s="773"/>
      <c r="ABN427" s="773"/>
      <c r="ABO427" s="773"/>
      <c r="ABP427" s="773"/>
      <c r="ABQ427" s="773"/>
      <c r="ABR427" s="773"/>
      <c r="ABS427" s="773"/>
      <c r="ABT427" s="773"/>
      <c r="ABU427" s="773"/>
      <c r="ABV427" s="773"/>
      <c r="ABW427" s="773"/>
      <c r="ABX427" s="773"/>
      <c r="ABY427" s="773"/>
      <c r="ABZ427" s="773"/>
      <c r="ACA427" s="773"/>
      <c r="ACB427" s="773"/>
      <c r="ACC427" s="773"/>
      <c r="ACD427" s="773"/>
      <c r="ACE427" s="773"/>
      <c r="ACF427" s="773"/>
      <c r="ACG427" s="773"/>
      <c r="ACH427" s="773"/>
      <c r="ACI427" s="773"/>
      <c r="ACJ427" s="773"/>
      <c r="ACK427" s="773"/>
      <c r="ACL427" s="773"/>
      <c r="ACM427" s="773"/>
      <c r="ACN427" s="773"/>
      <c r="ACO427" s="773"/>
      <c r="ACP427" s="773"/>
      <c r="ACQ427" s="773"/>
      <c r="ACR427" s="773"/>
      <c r="ACS427" s="773"/>
      <c r="ACT427" s="773"/>
      <c r="ACU427" s="773"/>
      <c r="ACV427" s="773"/>
      <c r="ACW427" s="773"/>
      <c r="ACX427" s="773"/>
      <c r="ACY427" s="773"/>
      <c r="ACZ427" s="773"/>
      <c r="ADA427" s="773"/>
      <c r="ADB427" s="773"/>
      <c r="ADC427" s="773"/>
      <c r="ADD427" s="773"/>
      <c r="ADE427" s="773"/>
      <c r="ADF427" s="773"/>
      <c r="ADG427" s="773"/>
      <c r="ADH427" s="773"/>
      <c r="ADI427" s="773"/>
      <c r="ADJ427" s="773"/>
      <c r="ADK427" s="773"/>
      <c r="ADL427" s="773"/>
      <c r="ADM427" s="773"/>
      <c r="ADN427" s="773"/>
      <c r="ADO427" s="773"/>
      <c r="ADP427" s="773"/>
      <c r="ADQ427" s="773"/>
      <c r="ADR427" s="773"/>
      <c r="ADS427" s="773"/>
      <c r="ADT427" s="773"/>
      <c r="ADU427" s="773"/>
      <c r="ADV427" s="773"/>
      <c r="ADW427" s="773"/>
      <c r="ADX427" s="773"/>
      <c r="ADY427" s="773"/>
      <c r="ADZ427" s="773"/>
      <c r="AEA427" s="773"/>
      <c r="AEB427" s="773"/>
      <c r="AEC427" s="773"/>
      <c r="AED427" s="773"/>
      <c r="AEE427" s="773"/>
      <c r="AEF427" s="773"/>
      <c r="AEG427" s="773"/>
      <c r="AEH427" s="773"/>
      <c r="AEI427" s="773"/>
      <c r="AEJ427" s="773"/>
      <c r="AEK427" s="773"/>
      <c r="AEL427" s="773"/>
      <c r="AEM427" s="773"/>
      <c r="AEN427" s="773"/>
      <c r="AEO427" s="773"/>
      <c r="AEP427" s="773"/>
      <c r="AEQ427" s="773"/>
      <c r="AER427" s="773"/>
      <c r="AES427" s="773"/>
      <c r="AET427" s="773"/>
      <c r="AEU427" s="773"/>
      <c r="AEV427" s="773"/>
      <c r="AEW427" s="773"/>
      <c r="AEX427" s="773"/>
      <c r="AEY427" s="773"/>
      <c r="AEZ427" s="773"/>
      <c r="AFA427" s="773"/>
      <c r="AFB427" s="773"/>
      <c r="AFC427" s="773"/>
      <c r="AFD427" s="773"/>
      <c r="AFE427" s="773"/>
      <c r="AFF427" s="773"/>
      <c r="AFG427" s="773"/>
      <c r="AFH427" s="773"/>
      <c r="AFI427" s="773"/>
      <c r="AFJ427" s="773"/>
      <c r="AFK427" s="773"/>
      <c r="AFL427" s="773"/>
      <c r="AFM427" s="773"/>
      <c r="AFN427" s="773"/>
      <c r="AFO427" s="773"/>
      <c r="AFP427" s="773"/>
      <c r="AFQ427" s="773"/>
      <c r="AFR427" s="773"/>
      <c r="AFS427" s="773"/>
      <c r="AFT427" s="773"/>
      <c r="AFU427" s="773"/>
      <c r="AFV427" s="773"/>
      <c r="AFW427" s="773"/>
      <c r="AFX427" s="773"/>
      <c r="AFY427" s="773"/>
      <c r="AFZ427" s="773"/>
      <c r="AGA427" s="773"/>
      <c r="AGB427" s="773"/>
      <c r="AGC427" s="773"/>
      <c r="AGD427" s="773"/>
      <c r="AGE427" s="773"/>
      <c r="AGF427" s="773"/>
      <c r="AGG427" s="773"/>
      <c r="AGH427" s="773"/>
      <c r="AGI427" s="773"/>
      <c r="AGJ427" s="773"/>
      <c r="AGK427" s="773"/>
      <c r="AGL427" s="773"/>
      <c r="AGM427" s="773"/>
      <c r="AGN427" s="773"/>
      <c r="AGO427" s="773"/>
      <c r="AGP427" s="773"/>
      <c r="AGQ427" s="773"/>
      <c r="AGR427" s="773"/>
      <c r="AGS427" s="773"/>
      <c r="AGT427" s="773"/>
      <c r="AGU427" s="773"/>
      <c r="AGV427" s="773"/>
      <c r="AGW427" s="773"/>
      <c r="AGX427" s="773"/>
      <c r="AGY427" s="773"/>
      <c r="AGZ427" s="773"/>
      <c r="AHA427" s="773"/>
      <c r="AHB427" s="773"/>
      <c r="AHC427" s="773"/>
      <c r="AHD427" s="773"/>
      <c r="AHE427" s="773"/>
      <c r="AHF427" s="773"/>
      <c r="AHG427" s="773"/>
      <c r="AHH427" s="773"/>
      <c r="AHI427" s="773"/>
      <c r="AHJ427" s="773"/>
      <c r="AHK427" s="773"/>
      <c r="AHL427" s="773"/>
      <c r="AHM427" s="773"/>
      <c r="AHN427" s="773"/>
      <c r="AHO427" s="773"/>
      <c r="AHP427" s="773"/>
      <c r="AHQ427" s="773"/>
      <c r="AHR427" s="773"/>
      <c r="AHS427" s="773"/>
      <c r="AHT427" s="773"/>
      <c r="AHU427" s="773"/>
      <c r="AHV427" s="773"/>
      <c r="AHW427" s="773"/>
      <c r="AHX427" s="773"/>
      <c r="AHY427" s="773"/>
      <c r="AHZ427" s="773"/>
      <c r="AIA427" s="773"/>
      <c r="AIB427" s="773"/>
      <c r="AIC427" s="773"/>
      <c r="AID427" s="773"/>
      <c r="AIE427" s="773"/>
      <c r="AIF427" s="773"/>
      <c r="AIG427" s="773"/>
      <c r="AIH427" s="773"/>
      <c r="AII427" s="773"/>
      <c r="AIJ427" s="773"/>
      <c r="AIK427" s="773"/>
      <c r="AIL427" s="773"/>
      <c r="AIM427" s="773"/>
      <c r="AIN427" s="773"/>
      <c r="AIO427" s="773"/>
      <c r="AIP427" s="773"/>
      <c r="AIQ427" s="773"/>
      <c r="AIR427" s="773"/>
      <c r="AIS427" s="773"/>
      <c r="AIT427" s="773"/>
      <c r="AIU427" s="773"/>
      <c r="AIV427" s="773"/>
      <c r="AIW427" s="773"/>
      <c r="AIX427" s="773"/>
      <c r="AIY427" s="773"/>
      <c r="AIZ427" s="773"/>
      <c r="AJA427" s="773"/>
      <c r="AJB427" s="773"/>
      <c r="AJC427" s="773"/>
      <c r="AJD427" s="773"/>
      <c r="AJE427" s="773"/>
      <c r="AJF427" s="773"/>
      <c r="AJG427" s="773"/>
      <c r="AJH427" s="773"/>
      <c r="AJI427" s="773"/>
      <c r="AJJ427" s="773"/>
      <c r="AJK427" s="773"/>
      <c r="AJL427" s="773"/>
      <c r="AJM427" s="773"/>
      <c r="AJN427" s="773"/>
      <c r="AJO427" s="773"/>
      <c r="AJP427" s="773"/>
      <c r="AJQ427" s="773"/>
      <c r="AJR427" s="773"/>
      <c r="AJS427" s="773"/>
      <c r="AJT427" s="773"/>
      <c r="AJU427" s="773"/>
      <c r="AJV427" s="773"/>
      <c r="AJW427" s="773"/>
      <c r="AJX427" s="773"/>
      <c r="AJY427" s="773"/>
      <c r="AJZ427" s="773"/>
      <c r="AKA427" s="773"/>
      <c r="AKB427" s="773"/>
      <c r="AKC427" s="773"/>
      <c r="AKD427" s="773"/>
      <c r="AKE427" s="773"/>
      <c r="AKF427" s="773"/>
      <c r="AKG427" s="773"/>
      <c r="AKH427" s="773"/>
      <c r="AKI427" s="773"/>
      <c r="AKJ427" s="773"/>
      <c r="AKK427" s="773"/>
      <c r="AKL427" s="773"/>
      <c r="AKM427" s="773"/>
      <c r="AKN427" s="773"/>
      <c r="AKO427" s="773"/>
      <c r="AKP427" s="773"/>
      <c r="AKQ427" s="773"/>
      <c r="AKR427" s="773"/>
      <c r="AKS427" s="773"/>
      <c r="AKT427" s="773"/>
      <c r="AKU427" s="773"/>
      <c r="AKV427" s="773"/>
      <c r="AKW427" s="773"/>
      <c r="AKX427" s="773"/>
      <c r="AKY427" s="773"/>
      <c r="AKZ427" s="773"/>
      <c r="ALA427" s="773"/>
      <c r="ALB427" s="773"/>
      <c r="ALC427" s="773"/>
      <c r="ALD427" s="773"/>
      <c r="ALE427" s="773"/>
      <c r="ALF427" s="773"/>
      <c r="ALG427" s="773"/>
      <c r="ALH427" s="773"/>
      <c r="ALI427" s="773"/>
      <c r="ALJ427" s="773"/>
      <c r="ALK427" s="773"/>
      <c r="ALL427" s="773"/>
      <c r="ALM427" s="773"/>
      <c r="ALN427" s="773"/>
      <c r="ALO427" s="773"/>
      <c r="ALP427" s="773"/>
      <c r="ALQ427" s="773"/>
      <c r="ALR427" s="773"/>
      <c r="ALS427" s="773"/>
      <c r="ALT427" s="773"/>
      <c r="ALU427" s="773"/>
      <c r="ALV427" s="773"/>
      <c r="ALW427" s="773"/>
      <c r="ALX427" s="773"/>
      <c r="ALY427" s="773"/>
      <c r="ALZ427" s="773"/>
      <c r="AMA427" s="773"/>
      <c r="AMB427" s="773"/>
      <c r="AMC427" s="773"/>
      <c r="AMD427" s="773"/>
      <c r="AME427" s="773"/>
      <c r="AMF427" s="773"/>
      <c r="AMG427" s="773"/>
      <c r="AMH427" s="773"/>
      <c r="AMI427" s="773"/>
      <c r="AMJ427" s="773"/>
    </row>
    <row r="428" spans="1:1024" s="774" customFormat="1" ht="60" x14ac:dyDescent="0.25">
      <c r="A428" s="764"/>
      <c r="B428" s="765"/>
      <c r="C428" s="766"/>
      <c r="D428" s="764"/>
      <c r="E428" s="771" t="s">
        <v>1347</v>
      </c>
      <c r="F428" s="777"/>
      <c r="G428" s="770" t="s">
        <v>1915</v>
      </c>
      <c r="H428" s="771">
        <v>1</v>
      </c>
      <c r="I428" s="770" t="s">
        <v>1916</v>
      </c>
      <c r="J428" s="769" t="s">
        <v>6</v>
      </c>
      <c r="K428" s="776" t="s">
        <v>1917</v>
      </c>
      <c r="L428" s="770" t="str">
        <f>VLOOKUP(K428,CódigosRetorno!$A$2:$B$1795,2,FALSE())</f>
        <v>El dato ingresado en descripcion de leyenda no cumple con el formato establecido.</v>
      </c>
      <c r="M428" s="771" t="s">
        <v>8</v>
      </c>
      <c r="N428" s="772"/>
      <c r="O428" s="773"/>
      <c r="P428" s="773"/>
      <c r="Q428" s="773"/>
      <c r="R428" s="773"/>
      <c r="S428" s="773"/>
      <c r="T428" s="773"/>
      <c r="U428" s="773"/>
      <c r="V428" s="773"/>
      <c r="W428" s="773"/>
      <c r="X428" s="773"/>
      <c r="Y428" s="773"/>
      <c r="Z428" s="773"/>
      <c r="AA428" s="773"/>
      <c r="AB428" s="773"/>
      <c r="AC428" s="773"/>
      <c r="AD428" s="773"/>
      <c r="AE428" s="773"/>
      <c r="AF428" s="773"/>
      <c r="AG428" s="773"/>
      <c r="AH428" s="773"/>
      <c r="AI428" s="773"/>
      <c r="AJ428" s="773"/>
      <c r="AK428" s="773"/>
      <c r="AL428" s="773"/>
      <c r="AM428" s="773"/>
      <c r="AN428" s="773"/>
      <c r="AO428" s="773"/>
      <c r="AP428" s="773"/>
      <c r="AQ428" s="773"/>
      <c r="AR428" s="773"/>
      <c r="AS428" s="773"/>
      <c r="AT428" s="773"/>
      <c r="AU428" s="773"/>
      <c r="AV428" s="773"/>
      <c r="AW428" s="773"/>
      <c r="AX428" s="773"/>
      <c r="AY428" s="773"/>
      <c r="AZ428" s="773"/>
      <c r="BA428" s="773"/>
      <c r="BB428" s="773"/>
      <c r="BC428" s="773"/>
      <c r="BD428" s="773"/>
      <c r="BE428" s="773"/>
      <c r="BF428" s="773"/>
      <c r="BG428" s="773"/>
      <c r="BH428" s="773"/>
      <c r="BI428" s="773"/>
      <c r="BJ428" s="773"/>
      <c r="BK428" s="773"/>
      <c r="BL428" s="773"/>
      <c r="BM428" s="773"/>
      <c r="BN428" s="773"/>
      <c r="BO428" s="773"/>
      <c r="BP428" s="773"/>
      <c r="BQ428" s="773"/>
      <c r="BR428" s="773"/>
      <c r="BS428" s="773"/>
      <c r="BT428" s="773"/>
      <c r="BU428" s="773"/>
      <c r="BV428" s="773"/>
      <c r="BW428" s="773"/>
      <c r="BX428" s="773"/>
      <c r="BY428" s="773"/>
      <c r="BZ428" s="773"/>
      <c r="CA428" s="773"/>
      <c r="CB428" s="773"/>
      <c r="CC428" s="773"/>
      <c r="CD428" s="773"/>
      <c r="CE428" s="773"/>
      <c r="CF428" s="773"/>
      <c r="CG428" s="773"/>
      <c r="CH428" s="773"/>
      <c r="CI428" s="773"/>
      <c r="CJ428" s="773"/>
      <c r="CK428" s="773"/>
      <c r="CL428" s="773"/>
      <c r="CM428" s="773"/>
      <c r="CN428" s="773"/>
      <c r="CO428" s="773"/>
      <c r="CP428" s="773"/>
      <c r="CQ428" s="773"/>
      <c r="CR428" s="773"/>
      <c r="CS428" s="773"/>
      <c r="CT428" s="773"/>
      <c r="CU428" s="773"/>
      <c r="CV428" s="773"/>
      <c r="CW428" s="773"/>
      <c r="CX428" s="773"/>
      <c r="CY428" s="773"/>
      <c r="CZ428" s="773"/>
      <c r="DA428" s="773"/>
      <c r="DB428" s="773"/>
      <c r="DC428" s="773"/>
      <c r="DD428" s="773"/>
      <c r="DE428" s="773"/>
      <c r="DF428" s="773"/>
      <c r="DG428" s="773"/>
      <c r="DH428" s="773"/>
      <c r="DI428" s="773"/>
      <c r="DJ428" s="773"/>
      <c r="DK428" s="773"/>
      <c r="DL428" s="773"/>
      <c r="DM428" s="773"/>
      <c r="DN428" s="773"/>
      <c r="DO428" s="773"/>
      <c r="DP428" s="773"/>
      <c r="DQ428" s="773"/>
      <c r="DR428" s="773"/>
      <c r="DS428" s="773"/>
      <c r="DT428" s="773"/>
      <c r="DU428" s="773"/>
      <c r="DV428" s="773"/>
      <c r="DW428" s="773"/>
      <c r="DX428" s="773"/>
      <c r="DY428" s="773"/>
      <c r="DZ428" s="773"/>
      <c r="EA428" s="773"/>
      <c r="EB428" s="773"/>
      <c r="EC428" s="773"/>
      <c r="ED428" s="773"/>
      <c r="EE428" s="773"/>
      <c r="EF428" s="773"/>
      <c r="EG428" s="773"/>
      <c r="EH428" s="773"/>
      <c r="EI428" s="773"/>
      <c r="EJ428" s="773"/>
      <c r="EK428" s="773"/>
      <c r="EL428" s="773"/>
      <c r="EM428" s="773"/>
      <c r="EN428" s="773"/>
      <c r="EO428" s="773"/>
      <c r="EP428" s="773"/>
      <c r="EQ428" s="773"/>
      <c r="ER428" s="773"/>
      <c r="ES428" s="773"/>
      <c r="ET428" s="773"/>
      <c r="EU428" s="773"/>
      <c r="EV428" s="773"/>
      <c r="EW428" s="773"/>
      <c r="EX428" s="773"/>
      <c r="EY428" s="773"/>
      <c r="EZ428" s="773"/>
      <c r="FA428" s="773"/>
      <c r="FB428" s="773"/>
      <c r="FC428" s="773"/>
      <c r="FD428" s="773"/>
      <c r="FE428" s="773"/>
      <c r="FF428" s="773"/>
      <c r="FG428" s="773"/>
      <c r="FH428" s="773"/>
      <c r="FI428" s="773"/>
      <c r="FJ428" s="773"/>
      <c r="FK428" s="773"/>
      <c r="FL428" s="773"/>
      <c r="FM428" s="773"/>
      <c r="FN428" s="773"/>
      <c r="FO428" s="773"/>
      <c r="FP428" s="773"/>
      <c r="FQ428" s="773"/>
      <c r="FR428" s="773"/>
      <c r="FS428" s="773"/>
      <c r="FT428" s="773"/>
      <c r="FU428" s="773"/>
      <c r="FV428" s="773"/>
      <c r="FW428" s="773"/>
      <c r="FX428" s="773"/>
      <c r="FY428" s="773"/>
      <c r="FZ428" s="773"/>
      <c r="GA428" s="773"/>
      <c r="GB428" s="773"/>
      <c r="GC428" s="773"/>
      <c r="GD428" s="773"/>
      <c r="GE428" s="773"/>
      <c r="GF428" s="773"/>
      <c r="GG428" s="773"/>
      <c r="GH428" s="773"/>
      <c r="GI428" s="773"/>
      <c r="GJ428" s="773"/>
      <c r="GK428" s="773"/>
      <c r="GL428" s="773"/>
      <c r="GM428" s="773"/>
      <c r="GN428" s="773"/>
      <c r="GO428" s="773"/>
      <c r="GP428" s="773"/>
      <c r="GQ428" s="773"/>
      <c r="GR428" s="773"/>
      <c r="GS428" s="773"/>
      <c r="GT428" s="773"/>
      <c r="GU428" s="773"/>
      <c r="GV428" s="773"/>
      <c r="GW428" s="773"/>
      <c r="GX428" s="773"/>
      <c r="GY428" s="773"/>
      <c r="GZ428" s="773"/>
      <c r="HA428" s="773"/>
      <c r="HB428" s="773"/>
      <c r="HC428" s="773"/>
      <c r="HD428" s="773"/>
      <c r="HE428" s="773"/>
      <c r="HF428" s="773"/>
      <c r="HG428" s="773"/>
      <c r="HH428" s="773"/>
      <c r="HI428" s="773"/>
      <c r="HJ428" s="773"/>
      <c r="HK428" s="773"/>
      <c r="HL428" s="773"/>
      <c r="HM428" s="773"/>
      <c r="HN428" s="773"/>
      <c r="HO428" s="773"/>
      <c r="HP428" s="773"/>
      <c r="HQ428" s="773"/>
      <c r="HR428" s="773"/>
      <c r="HS428" s="773"/>
      <c r="HT428" s="773"/>
      <c r="HU428" s="773"/>
      <c r="HV428" s="773"/>
      <c r="HW428" s="773"/>
      <c r="HX428" s="773"/>
      <c r="HY428" s="773"/>
      <c r="HZ428" s="773"/>
      <c r="IA428" s="773"/>
      <c r="IB428" s="773"/>
      <c r="IC428" s="773"/>
      <c r="ID428" s="773"/>
      <c r="IE428" s="773"/>
      <c r="IF428" s="773"/>
      <c r="IG428" s="773"/>
      <c r="IH428" s="773"/>
      <c r="II428" s="773"/>
      <c r="IJ428" s="773"/>
      <c r="IK428" s="773"/>
      <c r="IL428" s="773"/>
      <c r="IM428" s="773"/>
      <c r="IN428" s="773"/>
      <c r="IO428" s="773"/>
      <c r="IP428" s="773"/>
      <c r="IQ428" s="773"/>
      <c r="IR428" s="773"/>
      <c r="IS428" s="773"/>
      <c r="IT428" s="773"/>
      <c r="IU428" s="773"/>
      <c r="IV428" s="773"/>
      <c r="IW428" s="773"/>
      <c r="IX428" s="773"/>
      <c r="IY428" s="773"/>
      <c r="IZ428" s="773"/>
      <c r="JA428" s="773"/>
      <c r="JB428" s="773"/>
      <c r="JC428" s="773"/>
      <c r="JD428" s="773"/>
      <c r="JE428" s="773"/>
      <c r="JF428" s="773"/>
      <c r="JG428" s="773"/>
      <c r="JH428" s="773"/>
      <c r="JI428" s="773"/>
      <c r="JJ428" s="773"/>
      <c r="JK428" s="773"/>
      <c r="JL428" s="773"/>
      <c r="JM428" s="773"/>
      <c r="JN428" s="773"/>
      <c r="JO428" s="773"/>
      <c r="JP428" s="773"/>
      <c r="JQ428" s="773"/>
      <c r="JR428" s="773"/>
      <c r="JS428" s="773"/>
      <c r="JT428" s="773"/>
      <c r="JU428" s="773"/>
      <c r="JV428" s="773"/>
      <c r="JW428" s="773"/>
      <c r="JX428" s="773"/>
      <c r="JY428" s="773"/>
      <c r="JZ428" s="773"/>
      <c r="KA428" s="773"/>
      <c r="KB428" s="773"/>
      <c r="KC428" s="773"/>
      <c r="KD428" s="773"/>
      <c r="KE428" s="773"/>
      <c r="KF428" s="773"/>
      <c r="KG428" s="773"/>
      <c r="KH428" s="773"/>
      <c r="KI428" s="773"/>
      <c r="KJ428" s="773"/>
      <c r="KK428" s="773"/>
      <c r="KL428" s="773"/>
      <c r="KM428" s="773"/>
      <c r="KN428" s="773"/>
      <c r="KO428" s="773"/>
      <c r="KP428" s="773"/>
      <c r="KQ428" s="773"/>
      <c r="KR428" s="773"/>
      <c r="KS428" s="773"/>
      <c r="KT428" s="773"/>
      <c r="KU428" s="773"/>
      <c r="KV428" s="773"/>
      <c r="KW428" s="773"/>
      <c r="KX428" s="773"/>
      <c r="KY428" s="773"/>
      <c r="KZ428" s="773"/>
      <c r="LA428" s="773"/>
      <c r="LB428" s="773"/>
      <c r="LC428" s="773"/>
      <c r="LD428" s="773"/>
      <c r="LE428" s="773"/>
      <c r="LF428" s="773"/>
      <c r="LG428" s="773"/>
      <c r="LH428" s="773"/>
      <c r="LI428" s="773"/>
      <c r="LJ428" s="773"/>
      <c r="LK428" s="773"/>
      <c r="LL428" s="773"/>
      <c r="LM428" s="773"/>
      <c r="LN428" s="773"/>
      <c r="LO428" s="773"/>
      <c r="LP428" s="773"/>
      <c r="LQ428" s="773"/>
      <c r="LR428" s="773"/>
      <c r="LS428" s="773"/>
      <c r="LT428" s="773"/>
      <c r="LU428" s="773"/>
      <c r="LV428" s="773"/>
      <c r="LW428" s="773"/>
      <c r="LX428" s="773"/>
      <c r="LY428" s="773"/>
      <c r="LZ428" s="773"/>
      <c r="MA428" s="773"/>
      <c r="MB428" s="773"/>
      <c r="MC428" s="773"/>
      <c r="MD428" s="773"/>
      <c r="ME428" s="773"/>
      <c r="MF428" s="773"/>
      <c r="MG428" s="773"/>
      <c r="MH428" s="773"/>
      <c r="MI428" s="773"/>
      <c r="MJ428" s="773"/>
      <c r="MK428" s="773"/>
      <c r="ML428" s="773"/>
      <c r="MM428" s="773"/>
      <c r="MN428" s="773"/>
      <c r="MO428" s="773"/>
      <c r="MP428" s="773"/>
      <c r="MQ428" s="773"/>
      <c r="MR428" s="773"/>
      <c r="MS428" s="773"/>
      <c r="MT428" s="773"/>
      <c r="MU428" s="773"/>
      <c r="MV428" s="773"/>
      <c r="MW428" s="773"/>
      <c r="MX428" s="773"/>
      <c r="MY428" s="773"/>
      <c r="MZ428" s="773"/>
      <c r="NA428" s="773"/>
      <c r="NB428" s="773"/>
      <c r="NC428" s="773"/>
      <c r="ND428" s="773"/>
      <c r="NE428" s="773"/>
      <c r="NF428" s="773"/>
      <c r="NG428" s="773"/>
      <c r="NH428" s="773"/>
      <c r="NI428" s="773"/>
      <c r="NJ428" s="773"/>
      <c r="NK428" s="773"/>
      <c r="NL428" s="773"/>
      <c r="NM428" s="773"/>
      <c r="NN428" s="773"/>
      <c r="NO428" s="773"/>
      <c r="NP428" s="773"/>
      <c r="NQ428" s="773"/>
      <c r="NR428" s="773"/>
      <c r="NS428" s="773"/>
      <c r="NT428" s="773"/>
      <c r="NU428" s="773"/>
      <c r="NV428" s="773"/>
      <c r="NW428" s="773"/>
      <c r="NX428" s="773"/>
      <c r="NY428" s="773"/>
      <c r="NZ428" s="773"/>
      <c r="OA428" s="773"/>
      <c r="OB428" s="773"/>
      <c r="OC428" s="773"/>
      <c r="OD428" s="773"/>
      <c r="OE428" s="773"/>
      <c r="OF428" s="773"/>
      <c r="OG428" s="773"/>
      <c r="OH428" s="773"/>
      <c r="OI428" s="773"/>
      <c r="OJ428" s="773"/>
      <c r="OK428" s="773"/>
      <c r="OL428" s="773"/>
      <c r="OM428" s="773"/>
      <c r="ON428" s="773"/>
      <c r="OO428" s="773"/>
      <c r="OP428" s="773"/>
      <c r="OQ428" s="773"/>
      <c r="OR428" s="773"/>
      <c r="OS428" s="773"/>
      <c r="OT428" s="773"/>
      <c r="OU428" s="773"/>
      <c r="OV428" s="773"/>
      <c r="OW428" s="773"/>
      <c r="OX428" s="773"/>
      <c r="OY428" s="773"/>
      <c r="OZ428" s="773"/>
      <c r="PA428" s="773"/>
      <c r="PB428" s="773"/>
      <c r="PC428" s="773"/>
      <c r="PD428" s="773"/>
      <c r="PE428" s="773"/>
      <c r="PF428" s="773"/>
      <c r="PG428" s="773"/>
      <c r="PH428" s="773"/>
      <c r="PI428" s="773"/>
      <c r="PJ428" s="773"/>
      <c r="PK428" s="773"/>
      <c r="PL428" s="773"/>
      <c r="PM428" s="773"/>
      <c r="PN428" s="773"/>
      <c r="PO428" s="773"/>
      <c r="PP428" s="773"/>
      <c r="PQ428" s="773"/>
      <c r="PR428" s="773"/>
      <c r="PS428" s="773"/>
      <c r="PT428" s="773"/>
      <c r="PU428" s="773"/>
      <c r="PV428" s="773"/>
      <c r="PW428" s="773"/>
      <c r="PX428" s="773"/>
      <c r="PY428" s="773"/>
      <c r="PZ428" s="773"/>
      <c r="QA428" s="773"/>
      <c r="QB428" s="773"/>
      <c r="QC428" s="773"/>
      <c r="QD428" s="773"/>
      <c r="QE428" s="773"/>
      <c r="QF428" s="773"/>
      <c r="QG428" s="773"/>
      <c r="QH428" s="773"/>
      <c r="QI428" s="773"/>
      <c r="QJ428" s="773"/>
      <c r="QK428" s="773"/>
      <c r="QL428" s="773"/>
      <c r="QM428" s="773"/>
      <c r="QN428" s="773"/>
      <c r="QO428" s="773"/>
      <c r="QP428" s="773"/>
      <c r="QQ428" s="773"/>
      <c r="QR428" s="773"/>
      <c r="QS428" s="773"/>
      <c r="QT428" s="773"/>
      <c r="QU428" s="773"/>
      <c r="QV428" s="773"/>
      <c r="QW428" s="773"/>
      <c r="QX428" s="773"/>
      <c r="QY428" s="773"/>
      <c r="QZ428" s="773"/>
      <c r="RA428" s="773"/>
      <c r="RB428" s="773"/>
      <c r="RC428" s="773"/>
      <c r="RD428" s="773"/>
      <c r="RE428" s="773"/>
      <c r="RF428" s="773"/>
      <c r="RG428" s="773"/>
      <c r="RH428" s="773"/>
      <c r="RI428" s="773"/>
      <c r="RJ428" s="773"/>
      <c r="RK428" s="773"/>
      <c r="RL428" s="773"/>
      <c r="RM428" s="773"/>
      <c r="RN428" s="773"/>
      <c r="RO428" s="773"/>
      <c r="RP428" s="773"/>
      <c r="RQ428" s="773"/>
      <c r="RR428" s="773"/>
      <c r="RS428" s="773"/>
      <c r="RT428" s="773"/>
      <c r="RU428" s="773"/>
      <c r="RV428" s="773"/>
      <c r="RW428" s="773"/>
      <c r="RX428" s="773"/>
      <c r="RY428" s="773"/>
      <c r="RZ428" s="773"/>
      <c r="SA428" s="773"/>
      <c r="SB428" s="773"/>
      <c r="SC428" s="773"/>
      <c r="SD428" s="773"/>
      <c r="SE428" s="773"/>
      <c r="SF428" s="773"/>
      <c r="SG428" s="773"/>
      <c r="SH428" s="773"/>
      <c r="SI428" s="773"/>
      <c r="SJ428" s="773"/>
      <c r="SK428" s="773"/>
      <c r="SL428" s="773"/>
      <c r="SM428" s="773"/>
      <c r="SN428" s="773"/>
      <c r="SO428" s="773"/>
      <c r="SP428" s="773"/>
      <c r="SQ428" s="773"/>
      <c r="SR428" s="773"/>
      <c r="SS428" s="773"/>
      <c r="ST428" s="773"/>
      <c r="SU428" s="773"/>
      <c r="SV428" s="773"/>
      <c r="SW428" s="773"/>
      <c r="SX428" s="773"/>
      <c r="SY428" s="773"/>
      <c r="SZ428" s="773"/>
      <c r="TA428" s="773"/>
      <c r="TB428" s="773"/>
      <c r="TC428" s="773"/>
      <c r="TD428" s="773"/>
      <c r="TE428" s="773"/>
      <c r="TF428" s="773"/>
      <c r="TG428" s="773"/>
      <c r="TH428" s="773"/>
      <c r="TI428" s="773"/>
      <c r="TJ428" s="773"/>
      <c r="TK428" s="773"/>
      <c r="TL428" s="773"/>
      <c r="TM428" s="773"/>
      <c r="TN428" s="773"/>
      <c r="TO428" s="773"/>
      <c r="TP428" s="773"/>
      <c r="TQ428" s="773"/>
      <c r="TR428" s="773"/>
      <c r="TS428" s="773"/>
      <c r="TT428" s="773"/>
      <c r="TU428" s="773"/>
      <c r="TV428" s="773"/>
      <c r="TW428" s="773"/>
      <c r="TX428" s="773"/>
      <c r="TY428" s="773"/>
      <c r="TZ428" s="773"/>
      <c r="UA428" s="773"/>
      <c r="UB428" s="773"/>
      <c r="UC428" s="773"/>
      <c r="UD428" s="773"/>
      <c r="UE428" s="773"/>
      <c r="UF428" s="773"/>
      <c r="UG428" s="773"/>
      <c r="UH428" s="773"/>
      <c r="UI428" s="773"/>
      <c r="UJ428" s="773"/>
      <c r="UK428" s="773"/>
      <c r="UL428" s="773"/>
      <c r="UM428" s="773"/>
      <c r="UN428" s="773"/>
      <c r="UO428" s="773"/>
      <c r="UP428" s="773"/>
      <c r="UQ428" s="773"/>
      <c r="UR428" s="773"/>
      <c r="US428" s="773"/>
      <c r="UT428" s="773"/>
      <c r="UU428" s="773"/>
      <c r="UV428" s="773"/>
      <c r="UW428" s="773"/>
      <c r="UX428" s="773"/>
      <c r="UY428" s="773"/>
      <c r="UZ428" s="773"/>
      <c r="VA428" s="773"/>
      <c r="VB428" s="773"/>
      <c r="VC428" s="773"/>
      <c r="VD428" s="773"/>
      <c r="VE428" s="773"/>
      <c r="VF428" s="773"/>
      <c r="VG428" s="773"/>
      <c r="VH428" s="773"/>
      <c r="VI428" s="773"/>
      <c r="VJ428" s="773"/>
      <c r="VK428" s="773"/>
      <c r="VL428" s="773"/>
      <c r="VM428" s="773"/>
      <c r="VN428" s="773"/>
      <c r="VO428" s="773"/>
      <c r="VP428" s="773"/>
      <c r="VQ428" s="773"/>
      <c r="VR428" s="773"/>
      <c r="VS428" s="773"/>
      <c r="VT428" s="773"/>
      <c r="VU428" s="773"/>
      <c r="VV428" s="773"/>
      <c r="VW428" s="773"/>
      <c r="VX428" s="773"/>
      <c r="VY428" s="773"/>
      <c r="VZ428" s="773"/>
      <c r="WA428" s="773"/>
      <c r="WB428" s="773"/>
      <c r="WC428" s="773"/>
      <c r="WD428" s="773"/>
      <c r="WE428" s="773"/>
      <c r="WF428" s="773"/>
      <c r="WG428" s="773"/>
      <c r="WH428" s="773"/>
      <c r="WI428" s="773"/>
      <c r="WJ428" s="773"/>
      <c r="WK428" s="773"/>
      <c r="WL428" s="773"/>
      <c r="WM428" s="773"/>
      <c r="WN428" s="773"/>
      <c r="WO428" s="773"/>
      <c r="WP428" s="773"/>
      <c r="WQ428" s="773"/>
      <c r="WR428" s="773"/>
      <c r="WS428" s="773"/>
      <c r="WT428" s="773"/>
      <c r="WU428" s="773"/>
      <c r="WV428" s="773"/>
      <c r="WW428" s="773"/>
      <c r="WX428" s="773"/>
      <c r="WY428" s="773"/>
      <c r="WZ428" s="773"/>
      <c r="XA428" s="773"/>
      <c r="XB428" s="773"/>
      <c r="XC428" s="773"/>
      <c r="XD428" s="773"/>
      <c r="XE428" s="773"/>
      <c r="XF428" s="773"/>
      <c r="XG428" s="773"/>
      <c r="XH428" s="773"/>
      <c r="XI428" s="773"/>
      <c r="XJ428" s="773"/>
      <c r="XK428" s="773"/>
      <c r="XL428" s="773"/>
      <c r="XM428" s="773"/>
      <c r="XN428" s="773"/>
      <c r="XO428" s="773"/>
      <c r="XP428" s="773"/>
      <c r="XQ428" s="773"/>
      <c r="XR428" s="773"/>
      <c r="XS428" s="773"/>
      <c r="XT428" s="773"/>
      <c r="XU428" s="773"/>
      <c r="XV428" s="773"/>
      <c r="XW428" s="773"/>
      <c r="XX428" s="773"/>
      <c r="XY428" s="773"/>
      <c r="XZ428" s="773"/>
      <c r="YA428" s="773"/>
      <c r="YB428" s="773"/>
      <c r="YC428" s="773"/>
      <c r="YD428" s="773"/>
      <c r="YE428" s="773"/>
      <c r="YF428" s="773"/>
      <c r="YG428" s="773"/>
      <c r="YH428" s="773"/>
      <c r="YI428" s="773"/>
      <c r="YJ428" s="773"/>
      <c r="YK428" s="773"/>
      <c r="YL428" s="773"/>
      <c r="YM428" s="773"/>
      <c r="YN428" s="773"/>
      <c r="YO428" s="773"/>
      <c r="YP428" s="773"/>
      <c r="YQ428" s="773"/>
      <c r="YR428" s="773"/>
      <c r="YS428" s="773"/>
      <c r="YT428" s="773"/>
      <c r="YU428" s="773"/>
      <c r="YV428" s="773"/>
      <c r="YW428" s="773"/>
      <c r="YX428" s="773"/>
      <c r="YY428" s="773"/>
      <c r="YZ428" s="773"/>
      <c r="ZA428" s="773"/>
      <c r="ZB428" s="773"/>
      <c r="ZC428" s="773"/>
      <c r="ZD428" s="773"/>
      <c r="ZE428" s="773"/>
      <c r="ZF428" s="773"/>
      <c r="ZG428" s="773"/>
      <c r="ZH428" s="773"/>
      <c r="ZI428" s="773"/>
      <c r="ZJ428" s="773"/>
      <c r="ZK428" s="773"/>
      <c r="ZL428" s="773"/>
      <c r="ZM428" s="773"/>
      <c r="ZN428" s="773"/>
      <c r="ZO428" s="773"/>
      <c r="ZP428" s="773"/>
      <c r="ZQ428" s="773"/>
      <c r="ZR428" s="773"/>
      <c r="ZS428" s="773"/>
      <c r="ZT428" s="773"/>
      <c r="ZU428" s="773"/>
      <c r="ZV428" s="773"/>
      <c r="ZW428" s="773"/>
      <c r="ZX428" s="773"/>
      <c r="ZY428" s="773"/>
      <c r="ZZ428" s="773"/>
      <c r="AAA428" s="773"/>
      <c r="AAB428" s="773"/>
      <c r="AAC428" s="773"/>
      <c r="AAD428" s="773"/>
      <c r="AAE428" s="773"/>
      <c r="AAF428" s="773"/>
      <c r="AAG428" s="773"/>
      <c r="AAH428" s="773"/>
      <c r="AAI428" s="773"/>
      <c r="AAJ428" s="773"/>
      <c r="AAK428" s="773"/>
      <c r="AAL428" s="773"/>
      <c r="AAM428" s="773"/>
      <c r="AAN428" s="773"/>
      <c r="AAO428" s="773"/>
      <c r="AAP428" s="773"/>
      <c r="AAQ428" s="773"/>
      <c r="AAR428" s="773"/>
      <c r="AAS428" s="773"/>
      <c r="AAT428" s="773"/>
      <c r="AAU428" s="773"/>
      <c r="AAV428" s="773"/>
      <c r="AAW428" s="773"/>
      <c r="AAX428" s="773"/>
      <c r="AAY428" s="773"/>
      <c r="AAZ428" s="773"/>
      <c r="ABA428" s="773"/>
      <c r="ABB428" s="773"/>
      <c r="ABC428" s="773"/>
      <c r="ABD428" s="773"/>
      <c r="ABE428" s="773"/>
      <c r="ABF428" s="773"/>
      <c r="ABG428" s="773"/>
      <c r="ABH428" s="773"/>
      <c r="ABI428" s="773"/>
      <c r="ABJ428" s="773"/>
      <c r="ABK428" s="773"/>
      <c r="ABL428" s="773"/>
      <c r="ABM428" s="773"/>
      <c r="ABN428" s="773"/>
      <c r="ABO428" s="773"/>
      <c r="ABP428" s="773"/>
      <c r="ABQ428" s="773"/>
      <c r="ABR428" s="773"/>
      <c r="ABS428" s="773"/>
      <c r="ABT428" s="773"/>
      <c r="ABU428" s="773"/>
      <c r="ABV428" s="773"/>
      <c r="ABW428" s="773"/>
      <c r="ABX428" s="773"/>
      <c r="ABY428" s="773"/>
      <c r="ABZ428" s="773"/>
      <c r="ACA428" s="773"/>
      <c r="ACB428" s="773"/>
      <c r="ACC428" s="773"/>
      <c r="ACD428" s="773"/>
      <c r="ACE428" s="773"/>
      <c r="ACF428" s="773"/>
      <c r="ACG428" s="773"/>
      <c r="ACH428" s="773"/>
      <c r="ACI428" s="773"/>
      <c r="ACJ428" s="773"/>
      <c r="ACK428" s="773"/>
      <c r="ACL428" s="773"/>
      <c r="ACM428" s="773"/>
      <c r="ACN428" s="773"/>
      <c r="ACO428" s="773"/>
      <c r="ACP428" s="773"/>
      <c r="ACQ428" s="773"/>
      <c r="ACR428" s="773"/>
      <c r="ACS428" s="773"/>
      <c r="ACT428" s="773"/>
      <c r="ACU428" s="773"/>
      <c r="ACV428" s="773"/>
      <c r="ACW428" s="773"/>
      <c r="ACX428" s="773"/>
      <c r="ACY428" s="773"/>
      <c r="ACZ428" s="773"/>
      <c r="ADA428" s="773"/>
      <c r="ADB428" s="773"/>
      <c r="ADC428" s="773"/>
      <c r="ADD428" s="773"/>
      <c r="ADE428" s="773"/>
      <c r="ADF428" s="773"/>
      <c r="ADG428" s="773"/>
      <c r="ADH428" s="773"/>
      <c r="ADI428" s="773"/>
      <c r="ADJ428" s="773"/>
      <c r="ADK428" s="773"/>
      <c r="ADL428" s="773"/>
      <c r="ADM428" s="773"/>
      <c r="ADN428" s="773"/>
      <c r="ADO428" s="773"/>
      <c r="ADP428" s="773"/>
      <c r="ADQ428" s="773"/>
      <c r="ADR428" s="773"/>
      <c r="ADS428" s="773"/>
      <c r="ADT428" s="773"/>
      <c r="ADU428" s="773"/>
      <c r="ADV428" s="773"/>
      <c r="ADW428" s="773"/>
      <c r="ADX428" s="773"/>
      <c r="ADY428" s="773"/>
      <c r="ADZ428" s="773"/>
      <c r="AEA428" s="773"/>
      <c r="AEB428" s="773"/>
      <c r="AEC428" s="773"/>
      <c r="AED428" s="773"/>
      <c r="AEE428" s="773"/>
      <c r="AEF428" s="773"/>
      <c r="AEG428" s="773"/>
      <c r="AEH428" s="773"/>
      <c r="AEI428" s="773"/>
      <c r="AEJ428" s="773"/>
      <c r="AEK428" s="773"/>
      <c r="AEL428" s="773"/>
      <c r="AEM428" s="773"/>
      <c r="AEN428" s="773"/>
      <c r="AEO428" s="773"/>
      <c r="AEP428" s="773"/>
      <c r="AEQ428" s="773"/>
      <c r="AER428" s="773"/>
      <c r="AES428" s="773"/>
      <c r="AET428" s="773"/>
      <c r="AEU428" s="773"/>
      <c r="AEV428" s="773"/>
      <c r="AEW428" s="773"/>
      <c r="AEX428" s="773"/>
      <c r="AEY428" s="773"/>
      <c r="AEZ428" s="773"/>
      <c r="AFA428" s="773"/>
      <c r="AFB428" s="773"/>
      <c r="AFC428" s="773"/>
      <c r="AFD428" s="773"/>
      <c r="AFE428" s="773"/>
      <c r="AFF428" s="773"/>
      <c r="AFG428" s="773"/>
      <c r="AFH428" s="773"/>
      <c r="AFI428" s="773"/>
      <c r="AFJ428" s="773"/>
      <c r="AFK428" s="773"/>
      <c r="AFL428" s="773"/>
      <c r="AFM428" s="773"/>
      <c r="AFN428" s="773"/>
      <c r="AFO428" s="773"/>
      <c r="AFP428" s="773"/>
      <c r="AFQ428" s="773"/>
      <c r="AFR428" s="773"/>
      <c r="AFS428" s="773"/>
      <c r="AFT428" s="773"/>
      <c r="AFU428" s="773"/>
      <c r="AFV428" s="773"/>
      <c r="AFW428" s="773"/>
      <c r="AFX428" s="773"/>
      <c r="AFY428" s="773"/>
      <c r="AFZ428" s="773"/>
      <c r="AGA428" s="773"/>
      <c r="AGB428" s="773"/>
      <c r="AGC428" s="773"/>
      <c r="AGD428" s="773"/>
      <c r="AGE428" s="773"/>
      <c r="AGF428" s="773"/>
      <c r="AGG428" s="773"/>
      <c r="AGH428" s="773"/>
      <c r="AGI428" s="773"/>
      <c r="AGJ428" s="773"/>
      <c r="AGK428" s="773"/>
      <c r="AGL428" s="773"/>
      <c r="AGM428" s="773"/>
      <c r="AGN428" s="773"/>
      <c r="AGO428" s="773"/>
      <c r="AGP428" s="773"/>
      <c r="AGQ428" s="773"/>
      <c r="AGR428" s="773"/>
      <c r="AGS428" s="773"/>
      <c r="AGT428" s="773"/>
      <c r="AGU428" s="773"/>
      <c r="AGV428" s="773"/>
      <c r="AGW428" s="773"/>
      <c r="AGX428" s="773"/>
      <c r="AGY428" s="773"/>
      <c r="AGZ428" s="773"/>
      <c r="AHA428" s="773"/>
      <c r="AHB428" s="773"/>
      <c r="AHC428" s="773"/>
      <c r="AHD428" s="773"/>
      <c r="AHE428" s="773"/>
      <c r="AHF428" s="773"/>
      <c r="AHG428" s="773"/>
      <c r="AHH428" s="773"/>
      <c r="AHI428" s="773"/>
      <c r="AHJ428" s="773"/>
      <c r="AHK428" s="773"/>
      <c r="AHL428" s="773"/>
      <c r="AHM428" s="773"/>
      <c r="AHN428" s="773"/>
      <c r="AHO428" s="773"/>
      <c r="AHP428" s="773"/>
      <c r="AHQ428" s="773"/>
      <c r="AHR428" s="773"/>
      <c r="AHS428" s="773"/>
      <c r="AHT428" s="773"/>
      <c r="AHU428" s="773"/>
      <c r="AHV428" s="773"/>
      <c r="AHW428" s="773"/>
      <c r="AHX428" s="773"/>
      <c r="AHY428" s="773"/>
      <c r="AHZ428" s="773"/>
      <c r="AIA428" s="773"/>
      <c r="AIB428" s="773"/>
      <c r="AIC428" s="773"/>
      <c r="AID428" s="773"/>
      <c r="AIE428" s="773"/>
      <c r="AIF428" s="773"/>
      <c r="AIG428" s="773"/>
      <c r="AIH428" s="773"/>
      <c r="AII428" s="773"/>
      <c r="AIJ428" s="773"/>
      <c r="AIK428" s="773"/>
      <c r="AIL428" s="773"/>
      <c r="AIM428" s="773"/>
      <c r="AIN428" s="773"/>
      <c r="AIO428" s="773"/>
      <c r="AIP428" s="773"/>
      <c r="AIQ428" s="773"/>
      <c r="AIR428" s="773"/>
      <c r="AIS428" s="773"/>
      <c r="AIT428" s="773"/>
      <c r="AIU428" s="773"/>
      <c r="AIV428" s="773"/>
      <c r="AIW428" s="773"/>
      <c r="AIX428" s="773"/>
      <c r="AIY428" s="773"/>
      <c r="AIZ428" s="773"/>
      <c r="AJA428" s="773"/>
      <c r="AJB428" s="773"/>
      <c r="AJC428" s="773"/>
      <c r="AJD428" s="773"/>
      <c r="AJE428" s="773"/>
      <c r="AJF428" s="773"/>
      <c r="AJG428" s="773"/>
      <c r="AJH428" s="773"/>
      <c r="AJI428" s="773"/>
      <c r="AJJ428" s="773"/>
      <c r="AJK428" s="773"/>
      <c r="AJL428" s="773"/>
      <c r="AJM428" s="773"/>
      <c r="AJN428" s="773"/>
      <c r="AJO428" s="773"/>
      <c r="AJP428" s="773"/>
      <c r="AJQ428" s="773"/>
      <c r="AJR428" s="773"/>
      <c r="AJS428" s="773"/>
      <c r="AJT428" s="773"/>
      <c r="AJU428" s="773"/>
      <c r="AJV428" s="773"/>
      <c r="AJW428" s="773"/>
      <c r="AJX428" s="773"/>
      <c r="AJY428" s="773"/>
      <c r="AJZ428" s="773"/>
      <c r="AKA428" s="773"/>
      <c r="AKB428" s="773"/>
      <c r="AKC428" s="773"/>
      <c r="AKD428" s="773"/>
      <c r="AKE428" s="773"/>
      <c r="AKF428" s="773"/>
      <c r="AKG428" s="773"/>
      <c r="AKH428" s="773"/>
      <c r="AKI428" s="773"/>
      <c r="AKJ428" s="773"/>
      <c r="AKK428" s="773"/>
      <c r="AKL428" s="773"/>
      <c r="AKM428" s="773"/>
      <c r="AKN428" s="773"/>
      <c r="AKO428" s="773"/>
      <c r="AKP428" s="773"/>
      <c r="AKQ428" s="773"/>
      <c r="AKR428" s="773"/>
      <c r="AKS428" s="773"/>
      <c r="AKT428" s="773"/>
      <c r="AKU428" s="773"/>
      <c r="AKV428" s="773"/>
      <c r="AKW428" s="773"/>
      <c r="AKX428" s="773"/>
      <c r="AKY428" s="773"/>
      <c r="AKZ428" s="773"/>
      <c r="ALA428" s="773"/>
      <c r="ALB428" s="773"/>
      <c r="ALC428" s="773"/>
      <c r="ALD428" s="773"/>
      <c r="ALE428" s="773"/>
      <c r="ALF428" s="773"/>
      <c r="ALG428" s="773"/>
      <c r="ALH428" s="773"/>
      <c r="ALI428" s="773"/>
      <c r="ALJ428" s="773"/>
      <c r="ALK428" s="773"/>
      <c r="ALL428" s="773"/>
      <c r="ALM428" s="773"/>
      <c r="ALN428" s="773"/>
      <c r="ALO428" s="773"/>
      <c r="ALP428" s="773"/>
      <c r="ALQ428" s="773"/>
      <c r="ALR428" s="773"/>
      <c r="ALS428" s="773"/>
      <c r="ALT428" s="773"/>
      <c r="ALU428" s="773"/>
      <c r="ALV428" s="773"/>
      <c r="ALW428" s="773"/>
      <c r="ALX428" s="773"/>
      <c r="ALY428" s="773"/>
      <c r="ALZ428" s="773"/>
      <c r="AMA428" s="773"/>
      <c r="AMB428" s="773"/>
      <c r="AMC428" s="773"/>
      <c r="AMD428" s="773"/>
      <c r="AME428" s="773"/>
      <c r="AMF428" s="773"/>
      <c r="AMG428" s="773"/>
      <c r="AMH428" s="773"/>
      <c r="AMI428" s="773"/>
      <c r="AMJ428" s="773"/>
    </row>
    <row r="429" spans="1:1024" ht="15" customHeight="1" x14ac:dyDescent="0.25">
      <c r="A429" s="668">
        <f>A420+1</f>
        <v>58</v>
      </c>
      <c r="B429" s="667" t="s">
        <v>1918</v>
      </c>
      <c r="C429" s="668" t="s">
        <v>63</v>
      </c>
      <c r="D429" s="679" t="s">
        <v>143</v>
      </c>
      <c r="E429" s="677" t="s">
        <v>769</v>
      </c>
      <c r="F429" s="679" t="s">
        <v>1919</v>
      </c>
      <c r="G429" s="678" t="s">
        <v>1920</v>
      </c>
      <c r="H429" s="649">
        <v>1</v>
      </c>
      <c r="I429" s="182" t="s">
        <v>1921</v>
      </c>
      <c r="J429" s="183" t="s">
        <v>6</v>
      </c>
      <c r="K429" s="184" t="s">
        <v>1922</v>
      </c>
      <c r="L429" s="182" t="str">
        <f>VLOOKUP(K429,CódigosRetorno!$A$2:$B$1795,2,FALSE())</f>
        <v>Debe consignar el tipo de operación</v>
      </c>
      <c r="M429" s="127" t="s">
        <v>8</v>
      </c>
      <c r="N429" s="185"/>
    </row>
    <row r="430" spans="1:1024" ht="24" x14ac:dyDescent="0.25">
      <c r="A430" s="668"/>
      <c r="B430" s="667"/>
      <c r="C430" s="668"/>
      <c r="D430" s="679"/>
      <c r="E430" s="677"/>
      <c r="F430" s="679"/>
      <c r="G430" s="678"/>
      <c r="H430" s="649"/>
      <c r="I430" s="51" t="s">
        <v>1923</v>
      </c>
      <c r="J430" s="65" t="s">
        <v>6</v>
      </c>
      <c r="K430" s="125" t="s">
        <v>1924</v>
      </c>
      <c r="L430" s="51" t="str">
        <f>VLOOKUP(K430,CódigosRetorno!$A$2:$B$1795,2,FALSE())</f>
        <v>El dato ingresado como tipo de operación no corresponde a un valor esperado (catálogo nro. 51)</v>
      </c>
      <c r="M430" s="62" t="s">
        <v>1925</v>
      </c>
      <c r="N430" s="30"/>
    </row>
    <row r="431" spans="1:1024" s="774" customFormat="1" ht="36" x14ac:dyDescent="0.25">
      <c r="A431" s="668"/>
      <c r="B431" s="667"/>
      <c r="C431" s="668"/>
      <c r="D431" s="778"/>
      <c r="E431" s="779"/>
      <c r="F431" s="778"/>
      <c r="G431" s="780"/>
      <c r="H431" s="779"/>
      <c r="I431" s="770" t="s">
        <v>1926</v>
      </c>
      <c r="J431" s="769" t="s">
        <v>6</v>
      </c>
      <c r="K431" s="776" t="s">
        <v>1927</v>
      </c>
      <c r="L431" s="770" t="str">
        <f>VLOOKUP(K431,CódigosRetorno!$A$2:$B$1795,2,FALSE())</f>
        <v>Debe enviar su comprobante por el SEE-Empresas supervisadas</v>
      </c>
      <c r="M431" s="771" t="s">
        <v>1322</v>
      </c>
      <c r="N431" s="772"/>
      <c r="O431" s="773"/>
      <c r="P431" s="773"/>
      <c r="Q431" s="773"/>
      <c r="R431" s="773"/>
      <c r="S431" s="773"/>
      <c r="T431" s="773"/>
      <c r="U431" s="773"/>
      <c r="V431" s="773"/>
      <c r="W431" s="773"/>
      <c r="X431" s="773"/>
      <c r="Y431" s="773"/>
      <c r="Z431" s="773"/>
      <c r="AA431" s="773"/>
      <c r="AB431" s="773"/>
      <c r="AC431" s="773"/>
      <c r="AD431" s="773"/>
      <c r="AE431" s="773"/>
      <c r="AF431" s="773"/>
      <c r="AG431" s="773"/>
      <c r="AH431" s="773"/>
      <c r="AI431" s="773"/>
      <c r="AJ431" s="773"/>
      <c r="AK431" s="773"/>
      <c r="AL431" s="773"/>
      <c r="AM431" s="773"/>
      <c r="AN431" s="773"/>
      <c r="AO431" s="773"/>
      <c r="AP431" s="773"/>
      <c r="AQ431" s="773"/>
      <c r="AR431" s="773"/>
      <c r="AS431" s="773"/>
      <c r="AT431" s="773"/>
      <c r="AU431" s="773"/>
      <c r="AV431" s="773"/>
      <c r="AW431" s="773"/>
      <c r="AX431" s="773"/>
      <c r="AY431" s="773"/>
      <c r="AZ431" s="773"/>
      <c r="BA431" s="773"/>
      <c r="BB431" s="773"/>
      <c r="BC431" s="773"/>
      <c r="BD431" s="773"/>
      <c r="BE431" s="773"/>
      <c r="BF431" s="773"/>
      <c r="BG431" s="773"/>
      <c r="BH431" s="773"/>
      <c r="BI431" s="773"/>
      <c r="BJ431" s="773"/>
      <c r="BK431" s="773"/>
      <c r="BL431" s="773"/>
      <c r="BM431" s="773"/>
      <c r="BN431" s="773"/>
      <c r="BO431" s="773"/>
      <c r="BP431" s="773"/>
      <c r="BQ431" s="773"/>
      <c r="BR431" s="773"/>
      <c r="BS431" s="773"/>
      <c r="BT431" s="773"/>
      <c r="BU431" s="773"/>
      <c r="BV431" s="773"/>
      <c r="BW431" s="773"/>
      <c r="BX431" s="773"/>
      <c r="BY431" s="773"/>
      <c r="BZ431" s="773"/>
      <c r="CA431" s="773"/>
      <c r="CB431" s="773"/>
      <c r="CC431" s="773"/>
      <c r="CD431" s="773"/>
      <c r="CE431" s="773"/>
      <c r="CF431" s="773"/>
      <c r="CG431" s="773"/>
      <c r="CH431" s="773"/>
      <c r="CI431" s="773"/>
      <c r="CJ431" s="773"/>
      <c r="CK431" s="773"/>
      <c r="CL431" s="773"/>
      <c r="CM431" s="773"/>
      <c r="CN431" s="773"/>
      <c r="CO431" s="773"/>
      <c r="CP431" s="773"/>
      <c r="CQ431" s="773"/>
      <c r="CR431" s="773"/>
      <c r="CS431" s="773"/>
      <c r="CT431" s="773"/>
      <c r="CU431" s="773"/>
      <c r="CV431" s="773"/>
      <c r="CW431" s="773"/>
      <c r="CX431" s="773"/>
      <c r="CY431" s="773"/>
      <c r="CZ431" s="773"/>
      <c r="DA431" s="773"/>
      <c r="DB431" s="773"/>
      <c r="DC431" s="773"/>
      <c r="DD431" s="773"/>
      <c r="DE431" s="773"/>
      <c r="DF431" s="773"/>
      <c r="DG431" s="773"/>
      <c r="DH431" s="773"/>
      <c r="DI431" s="773"/>
      <c r="DJ431" s="773"/>
      <c r="DK431" s="773"/>
      <c r="DL431" s="773"/>
      <c r="DM431" s="773"/>
      <c r="DN431" s="773"/>
      <c r="DO431" s="773"/>
      <c r="DP431" s="773"/>
      <c r="DQ431" s="773"/>
      <c r="DR431" s="773"/>
      <c r="DS431" s="773"/>
      <c r="DT431" s="773"/>
      <c r="DU431" s="773"/>
      <c r="DV431" s="773"/>
      <c r="DW431" s="773"/>
      <c r="DX431" s="773"/>
      <c r="DY431" s="773"/>
      <c r="DZ431" s="773"/>
      <c r="EA431" s="773"/>
      <c r="EB431" s="773"/>
      <c r="EC431" s="773"/>
      <c r="ED431" s="773"/>
      <c r="EE431" s="773"/>
      <c r="EF431" s="773"/>
      <c r="EG431" s="773"/>
      <c r="EH431" s="773"/>
      <c r="EI431" s="773"/>
      <c r="EJ431" s="773"/>
      <c r="EK431" s="773"/>
      <c r="EL431" s="773"/>
      <c r="EM431" s="773"/>
      <c r="EN431" s="773"/>
      <c r="EO431" s="773"/>
      <c r="EP431" s="773"/>
      <c r="EQ431" s="773"/>
      <c r="ER431" s="773"/>
      <c r="ES431" s="773"/>
      <c r="ET431" s="773"/>
      <c r="EU431" s="773"/>
      <c r="EV431" s="773"/>
      <c r="EW431" s="773"/>
      <c r="EX431" s="773"/>
      <c r="EY431" s="773"/>
      <c r="EZ431" s="773"/>
      <c r="FA431" s="773"/>
      <c r="FB431" s="773"/>
      <c r="FC431" s="773"/>
      <c r="FD431" s="773"/>
      <c r="FE431" s="773"/>
      <c r="FF431" s="773"/>
      <c r="FG431" s="773"/>
      <c r="FH431" s="773"/>
      <c r="FI431" s="773"/>
      <c r="FJ431" s="773"/>
      <c r="FK431" s="773"/>
      <c r="FL431" s="773"/>
      <c r="FM431" s="773"/>
      <c r="FN431" s="773"/>
      <c r="FO431" s="773"/>
      <c r="FP431" s="773"/>
      <c r="FQ431" s="773"/>
      <c r="FR431" s="773"/>
      <c r="FS431" s="773"/>
      <c r="FT431" s="773"/>
      <c r="FU431" s="773"/>
      <c r="FV431" s="773"/>
      <c r="FW431" s="773"/>
      <c r="FX431" s="773"/>
      <c r="FY431" s="773"/>
      <c r="FZ431" s="773"/>
      <c r="GA431" s="773"/>
      <c r="GB431" s="773"/>
      <c r="GC431" s="773"/>
      <c r="GD431" s="773"/>
      <c r="GE431" s="773"/>
      <c r="GF431" s="773"/>
      <c r="GG431" s="773"/>
      <c r="GH431" s="773"/>
      <c r="GI431" s="773"/>
      <c r="GJ431" s="773"/>
      <c r="GK431" s="773"/>
      <c r="GL431" s="773"/>
      <c r="GM431" s="773"/>
      <c r="GN431" s="773"/>
      <c r="GO431" s="773"/>
      <c r="GP431" s="773"/>
      <c r="GQ431" s="773"/>
      <c r="GR431" s="773"/>
      <c r="GS431" s="773"/>
      <c r="GT431" s="773"/>
      <c r="GU431" s="773"/>
      <c r="GV431" s="773"/>
      <c r="GW431" s="773"/>
      <c r="GX431" s="773"/>
      <c r="GY431" s="773"/>
      <c r="GZ431" s="773"/>
      <c r="HA431" s="773"/>
      <c r="HB431" s="773"/>
      <c r="HC431" s="773"/>
      <c r="HD431" s="773"/>
      <c r="HE431" s="773"/>
      <c r="HF431" s="773"/>
      <c r="HG431" s="773"/>
      <c r="HH431" s="773"/>
      <c r="HI431" s="773"/>
      <c r="HJ431" s="773"/>
      <c r="HK431" s="773"/>
      <c r="HL431" s="773"/>
      <c r="HM431" s="773"/>
      <c r="HN431" s="773"/>
      <c r="HO431" s="773"/>
      <c r="HP431" s="773"/>
      <c r="HQ431" s="773"/>
      <c r="HR431" s="773"/>
      <c r="HS431" s="773"/>
      <c r="HT431" s="773"/>
      <c r="HU431" s="773"/>
      <c r="HV431" s="773"/>
      <c r="HW431" s="773"/>
      <c r="HX431" s="773"/>
      <c r="HY431" s="773"/>
      <c r="HZ431" s="773"/>
      <c r="IA431" s="773"/>
      <c r="IB431" s="773"/>
      <c r="IC431" s="773"/>
      <c r="ID431" s="773"/>
      <c r="IE431" s="773"/>
      <c r="IF431" s="773"/>
      <c r="IG431" s="773"/>
      <c r="IH431" s="773"/>
      <c r="II431" s="773"/>
      <c r="IJ431" s="773"/>
      <c r="IK431" s="773"/>
      <c r="IL431" s="773"/>
      <c r="IM431" s="773"/>
      <c r="IN431" s="773"/>
      <c r="IO431" s="773"/>
      <c r="IP431" s="773"/>
      <c r="IQ431" s="773"/>
      <c r="IR431" s="773"/>
      <c r="IS431" s="773"/>
      <c r="IT431" s="773"/>
      <c r="IU431" s="773"/>
      <c r="IV431" s="773"/>
      <c r="IW431" s="773"/>
      <c r="IX431" s="773"/>
      <c r="IY431" s="773"/>
      <c r="IZ431" s="773"/>
      <c r="JA431" s="773"/>
      <c r="JB431" s="773"/>
      <c r="JC431" s="773"/>
      <c r="JD431" s="773"/>
      <c r="JE431" s="773"/>
      <c r="JF431" s="773"/>
      <c r="JG431" s="773"/>
      <c r="JH431" s="773"/>
      <c r="JI431" s="773"/>
      <c r="JJ431" s="773"/>
      <c r="JK431" s="773"/>
      <c r="JL431" s="773"/>
      <c r="JM431" s="773"/>
      <c r="JN431" s="773"/>
      <c r="JO431" s="773"/>
      <c r="JP431" s="773"/>
      <c r="JQ431" s="773"/>
      <c r="JR431" s="773"/>
      <c r="JS431" s="773"/>
      <c r="JT431" s="773"/>
      <c r="JU431" s="773"/>
      <c r="JV431" s="773"/>
      <c r="JW431" s="773"/>
      <c r="JX431" s="773"/>
      <c r="JY431" s="773"/>
      <c r="JZ431" s="773"/>
      <c r="KA431" s="773"/>
      <c r="KB431" s="773"/>
      <c r="KC431" s="773"/>
      <c r="KD431" s="773"/>
      <c r="KE431" s="773"/>
      <c r="KF431" s="773"/>
      <c r="KG431" s="773"/>
      <c r="KH431" s="773"/>
      <c r="KI431" s="773"/>
      <c r="KJ431" s="773"/>
      <c r="KK431" s="773"/>
      <c r="KL431" s="773"/>
      <c r="KM431" s="773"/>
      <c r="KN431" s="773"/>
      <c r="KO431" s="773"/>
      <c r="KP431" s="773"/>
      <c r="KQ431" s="773"/>
      <c r="KR431" s="773"/>
      <c r="KS431" s="773"/>
      <c r="KT431" s="773"/>
      <c r="KU431" s="773"/>
      <c r="KV431" s="773"/>
      <c r="KW431" s="773"/>
      <c r="KX431" s="773"/>
      <c r="KY431" s="773"/>
      <c r="KZ431" s="773"/>
      <c r="LA431" s="773"/>
      <c r="LB431" s="773"/>
      <c r="LC431" s="773"/>
      <c r="LD431" s="773"/>
      <c r="LE431" s="773"/>
      <c r="LF431" s="773"/>
      <c r="LG431" s="773"/>
      <c r="LH431" s="773"/>
      <c r="LI431" s="773"/>
      <c r="LJ431" s="773"/>
      <c r="LK431" s="773"/>
      <c r="LL431" s="773"/>
      <c r="LM431" s="773"/>
      <c r="LN431" s="773"/>
      <c r="LO431" s="773"/>
      <c r="LP431" s="773"/>
      <c r="LQ431" s="773"/>
      <c r="LR431" s="773"/>
      <c r="LS431" s="773"/>
      <c r="LT431" s="773"/>
      <c r="LU431" s="773"/>
      <c r="LV431" s="773"/>
      <c r="LW431" s="773"/>
      <c r="LX431" s="773"/>
      <c r="LY431" s="773"/>
      <c r="LZ431" s="773"/>
      <c r="MA431" s="773"/>
      <c r="MB431" s="773"/>
      <c r="MC431" s="773"/>
      <c r="MD431" s="773"/>
      <c r="ME431" s="773"/>
      <c r="MF431" s="773"/>
      <c r="MG431" s="773"/>
      <c r="MH431" s="773"/>
      <c r="MI431" s="773"/>
      <c r="MJ431" s="773"/>
      <c r="MK431" s="773"/>
      <c r="ML431" s="773"/>
      <c r="MM431" s="773"/>
      <c r="MN431" s="773"/>
      <c r="MO431" s="773"/>
      <c r="MP431" s="773"/>
      <c r="MQ431" s="773"/>
      <c r="MR431" s="773"/>
      <c r="MS431" s="773"/>
      <c r="MT431" s="773"/>
      <c r="MU431" s="773"/>
      <c r="MV431" s="773"/>
      <c r="MW431" s="773"/>
      <c r="MX431" s="773"/>
      <c r="MY431" s="773"/>
      <c r="MZ431" s="773"/>
      <c r="NA431" s="773"/>
      <c r="NB431" s="773"/>
      <c r="NC431" s="773"/>
      <c r="ND431" s="773"/>
      <c r="NE431" s="773"/>
      <c r="NF431" s="773"/>
      <c r="NG431" s="773"/>
      <c r="NH431" s="773"/>
      <c r="NI431" s="773"/>
      <c r="NJ431" s="773"/>
      <c r="NK431" s="773"/>
      <c r="NL431" s="773"/>
      <c r="NM431" s="773"/>
      <c r="NN431" s="773"/>
      <c r="NO431" s="773"/>
      <c r="NP431" s="773"/>
      <c r="NQ431" s="773"/>
      <c r="NR431" s="773"/>
      <c r="NS431" s="773"/>
      <c r="NT431" s="773"/>
      <c r="NU431" s="773"/>
      <c r="NV431" s="773"/>
      <c r="NW431" s="773"/>
      <c r="NX431" s="773"/>
      <c r="NY431" s="773"/>
      <c r="NZ431" s="773"/>
      <c r="OA431" s="773"/>
      <c r="OB431" s="773"/>
      <c r="OC431" s="773"/>
      <c r="OD431" s="773"/>
      <c r="OE431" s="773"/>
      <c r="OF431" s="773"/>
      <c r="OG431" s="773"/>
      <c r="OH431" s="773"/>
      <c r="OI431" s="773"/>
      <c r="OJ431" s="773"/>
      <c r="OK431" s="773"/>
      <c r="OL431" s="773"/>
      <c r="OM431" s="773"/>
      <c r="ON431" s="773"/>
      <c r="OO431" s="773"/>
      <c r="OP431" s="773"/>
      <c r="OQ431" s="773"/>
      <c r="OR431" s="773"/>
      <c r="OS431" s="773"/>
      <c r="OT431" s="773"/>
      <c r="OU431" s="773"/>
      <c r="OV431" s="773"/>
      <c r="OW431" s="773"/>
      <c r="OX431" s="773"/>
      <c r="OY431" s="773"/>
      <c r="OZ431" s="773"/>
      <c r="PA431" s="773"/>
      <c r="PB431" s="773"/>
      <c r="PC431" s="773"/>
      <c r="PD431" s="773"/>
      <c r="PE431" s="773"/>
      <c r="PF431" s="773"/>
      <c r="PG431" s="773"/>
      <c r="PH431" s="773"/>
      <c r="PI431" s="773"/>
      <c r="PJ431" s="773"/>
      <c r="PK431" s="773"/>
      <c r="PL431" s="773"/>
      <c r="PM431" s="773"/>
      <c r="PN431" s="773"/>
      <c r="PO431" s="773"/>
      <c r="PP431" s="773"/>
      <c r="PQ431" s="773"/>
      <c r="PR431" s="773"/>
      <c r="PS431" s="773"/>
      <c r="PT431" s="773"/>
      <c r="PU431" s="773"/>
      <c r="PV431" s="773"/>
      <c r="PW431" s="773"/>
      <c r="PX431" s="773"/>
      <c r="PY431" s="773"/>
      <c r="PZ431" s="773"/>
      <c r="QA431" s="773"/>
      <c r="QB431" s="773"/>
      <c r="QC431" s="773"/>
      <c r="QD431" s="773"/>
      <c r="QE431" s="773"/>
      <c r="QF431" s="773"/>
      <c r="QG431" s="773"/>
      <c r="QH431" s="773"/>
      <c r="QI431" s="773"/>
      <c r="QJ431" s="773"/>
      <c r="QK431" s="773"/>
      <c r="QL431" s="773"/>
      <c r="QM431" s="773"/>
      <c r="QN431" s="773"/>
      <c r="QO431" s="773"/>
      <c r="QP431" s="773"/>
      <c r="QQ431" s="773"/>
      <c r="QR431" s="773"/>
      <c r="QS431" s="773"/>
      <c r="QT431" s="773"/>
      <c r="QU431" s="773"/>
      <c r="QV431" s="773"/>
      <c r="QW431" s="773"/>
      <c r="QX431" s="773"/>
      <c r="QY431" s="773"/>
      <c r="QZ431" s="773"/>
      <c r="RA431" s="773"/>
      <c r="RB431" s="773"/>
      <c r="RC431" s="773"/>
      <c r="RD431" s="773"/>
      <c r="RE431" s="773"/>
      <c r="RF431" s="773"/>
      <c r="RG431" s="773"/>
      <c r="RH431" s="773"/>
      <c r="RI431" s="773"/>
      <c r="RJ431" s="773"/>
      <c r="RK431" s="773"/>
      <c r="RL431" s="773"/>
      <c r="RM431" s="773"/>
      <c r="RN431" s="773"/>
      <c r="RO431" s="773"/>
      <c r="RP431" s="773"/>
      <c r="RQ431" s="773"/>
      <c r="RR431" s="773"/>
      <c r="RS431" s="773"/>
      <c r="RT431" s="773"/>
      <c r="RU431" s="773"/>
      <c r="RV431" s="773"/>
      <c r="RW431" s="773"/>
      <c r="RX431" s="773"/>
      <c r="RY431" s="773"/>
      <c r="RZ431" s="773"/>
      <c r="SA431" s="773"/>
      <c r="SB431" s="773"/>
      <c r="SC431" s="773"/>
      <c r="SD431" s="773"/>
      <c r="SE431" s="773"/>
      <c r="SF431" s="773"/>
      <c r="SG431" s="773"/>
      <c r="SH431" s="773"/>
      <c r="SI431" s="773"/>
      <c r="SJ431" s="773"/>
      <c r="SK431" s="773"/>
      <c r="SL431" s="773"/>
      <c r="SM431" s="773"/>
      <c r="SN431" s="773"/>
      <c r="SO431" s="773"/>
      <c r="SP431" s="773"/>
      <c r="SQ431" s="773"/>
      <c r="SR431" s="773"/>
      <c r="SS431" s="773"/>
      <c r="ST431" s="773"/>
      <c r="SU431" s="773"/>
      <c r="SV431" s="773"/>
      <c r="SW431" s="773"/>
      <c r="SX431" s="773"/>
      <c r="SY431" s="773"/>
      <c r="SZ431" s="773"/>
      <c r="TA431" s="773"/>
      <c r="TB431" s="773"/>
      <c r="TC431" s="773"/>
      <c r="TD431" s="773"/>
      <c r="TE431" s="773"/>
      <c r="TF431" s="773"/>
      <c r="TG431" s="773"/>
      <c r="TH431" s="773"/>
      <c r="TI431" s="773"/>
      <c r="TJ431" s="773"/>
      <c r="TK431" s="773"/>
      <c r="TL431" s="773"/>
      <c r="TM431" s="773"/>
      <c r="TN431" s="773"/>
      <c r="TO431" s="773"/>
      <c r="TP431" s="773"/>
      <c r="TQ431" s="773"/>
      <c r="TR431" s="773"/>
      <c r="TS431" s="773"/>
      <c r="TT431" s="773"/>
      <c r="TU431" s="773"/>
      <c r="TV431" s="773"/>
      <c r="TW431" s="773"/>
      <c r="TX431" s="773"/>
      <c r="TY431" s="773"/>
      <c r="TZ431" s="773"/>
      <c r="UA431" s="773"/>
      <c r="UB431" s="773"/>
      <c r="UC431" s="773"/>
      <c r="UD431" s="773"/>
      <c r="UE431" s="773"/>
      <c r="UF431" s="773"/>
      <c r="UG431" s="773"/>
      <c r="UH431" s="773"/>
      <c r="UI431" s="773"/>
      <c r="UJ431" s="773"/>
      <c r="UK431" s="773"/>
      <c r="UL431" s="773"/>
      <c r="UM431" s="773"/>
      <c r="UN431" s="773"/>
      <c r="UO431" s="773"/>
      <c r="UP431" s="773"/>
      <c r="UQ431" s="773"/>
      <c r="UR431" s="773"/>
      <c r="US431" s="773"/>
      <c r="UT431" s="773"/>
      <c r="UU431" s="773"/>
      <c r="UV431" s="773"/>
      <c r="UW431" s="773"/>
      <c r="UX431" s="773"/>
      <c r="UY431" s="773"/>
      <c r="UZ431" s="773"/>
      <c r="VA431" s="773"/>
      <c r="VB431" s="773"/>
      <c r="VC431" s="773"/>
      <c r="VD431" s="773"/>
      <c r="VE431" s="773"/>
      <c r="VF431" s="773"/>
      <c r="VG431" s="773"/>
      <c r="VH431" s="773"/>
      <c r="VI431" s="773"/>
      <c r="VJ431" s="773"/>
      <c r="VK431" s="773"/>
      <c r="VL431" s="773"/>
      <c r="VM431" s="773"/>
      <c r="VN431" s="773"/>
      <c r="VO431" s="773"/>
      <c r="VP431" s="773"/>
      <c r="VQ431" s="773"/>
      <c r="VR431" s="773"/>
      <c r="VS431" s="773"/>
      <c r="VT431" s="773"/>
      <c r="VU431" s="773"/>
      <c r="VV431" s="773"/>
      <c r="VW431" s="773"/>
      <c r="VX431" s="773"/>
      <c r="VY431" s="773"/>
      <c r="VZ431" s="773"/>
      <c r="WA431" s="773"/>
      <c r="WB431" s="773"/>
      <c r="WC431" s="773"/>
      <c r="WD431" s="773"/>
      <c r="WE431" s="773"/>
      <c r="WF431" s="773"/>
      <c r="WG431" s="773"/>
      <c r="WH431" s="773"/>
      <c r="WI431" s="773"/>
      <c r="WJ431" s="773"/>
      <c r="WK431" s="773"/>
      <c r="WL431" s="773"/>
      <c r="WM431" s="773"/>
      <c r="WN431" s="773"/>
      <c r="WO431" s="773"/>
      <c r="WP431" s="773"/>
      <c r="WQ431" s="773"/>
      <c r="WR431" s="773"/>
      <c r="WS431" s="773"/>
      <c r="WT431" s="773"/>
      <c r="WU431" s="773"/>
      <c r="WV431" s="773"/>
      <c r="WW431" s="773"/>
      <c r="WX431" s="773"/>
      <c r="WY431" s="773"/>
      <c r="WZ431" s="773"/>
      <c r="XA431" s="773"/>
      <c r="XB431" s="773"/>
      <c r="XC431" s="773"/>
      <c r="XD431" s="773"/>
      <c r="XE431" s="773"/>
      <c r="XF431" s="773"/>
      <c r="XG431" s="773"/>
      <c r="XH431" s="773"/>
      <c r="XI431" s="773"/>
      <c r="XJ431" s="773"/>
      <c r="XK431" s="773"/>
      <c r="XL431" s="773"/>
      <c r="XM431" s="773"/>
      <c r="XN431" s="773"/>
      <c r="XO431" s="773"/>
      <c r="XP431" s="773"/>
      <c r="XQ431" s="773"/>
      <c r="XR431" s="773"/>
      <c r="XS431" s="773"/>
      <c r="XT431" s="773"/>
      <c r="XU431" s="773"/>
      <c r="XV431" s="773"/>
      <c r="XW431" s="773"/>
      <c r="XX431" s="773"/>
      <c r="XY431" s="773"/>
      <c r="XZ431" s="773"/>
      <c r="YA431" s="773"/>
      <c r="YB431" s="773"/>
      <c r="YC431" s="773"/>
      <c r="YD431" s="773"/>
      <c r="YE431" s="773"/>
      <c r="YF431" s="773"/>
      <c r="YG431" s="773"/>
      <c r="YH431" s="773"/>
      <c r="YI431" s="773"/>
      <c r="YJ431" s="773"/>
      <c r="YK431" s="773"/>
      <c r="YL431" s="773"/>
      <c r="YM431" s="773"/>
      <c r="YN431" s="773"/>
      <c r="YO431" s="773"/>
      <c r="YP431" s="773"/>
      <c r="YQ431" s="773"/>
      <c r="YR431" s="773"/>
      <c r="YS431" s="773"/>
      <c r="YT431" s="773"/>
      <c r="YU431" s="773"/>
      <c r="YV431" s="773"/>
      <c r="YW431" s="773"/>
      <c r="YX431" s="773"/>
      <c r="YY431" s="773"/>
      <c r="YZ431" s="773"/>
      <c r="ZA431" s="773"/>
      <c r="ZB431" s="773"/>
      <c r="ZC431" s="773"/>
      <c r="ZD431" s="773"/>
      <c r="ZE431" s="773"/>
      <c r="ZF431" s="773"/>
      <c r="ZG431" s="773"/>
      <c r="ZH431" s="773"/>
      <c r="ZI431" s="773"/>
      <c r="ZJ431" s="773"/>
      <c r="ZK431" s="773"/>
      <c r="ZL431" s="773"/>
      <c r="ZM431" s="773"/>
      <c r="ZN431" s="773"/>
      <c r="ZO431" s="773"/>
      <c r="ZP431" s="773"/>
      <c r="ZQ431" s="773"/>
      <c r="ZR431" s="773"/>
      <c r="ZS431" s="773"/>
      <c r="ZT431" s="773"/>
      <c r="ZU431" s="773"/>
      <c r="ZV431" s="773"/>
      <c r="ZW431" s="773"/>
      <c r="ZX431" s="773"/>
      <c r="ZY431" s="773"/>
      <c r="ZZ431" s="773"/>
      <c r="AAA431" s="773"/>
      <c r="AAB431" s="773"/>
      <c r="AAC431" s="773"/>
      <c r="AAD431" s="773"/>
      <c r="AAE431" s="773"/>
      <c r="AAF431" s="773"/>
      <c r="AAG431" s="773"/>
      <c r="AAH431" s="773"/>
      <c r="AAI431" s="773"/>
      <c r="AAJ431" s="773"/>
      <c r="AAK431" s="773"/>
      <c r="AAL431" s="773"/>
      <c r="AAM431" s="773"/>
      <c r="AAN431" s="773"/>
      <c r="AAO431" s="773"/>
      <c r="AAP431" s="773"/>
      <c r="AAQ431" s="773"/>
      <c r="AAR431" s="773"/>
      <c r="AAS431" s="773"/>
      <c r="AAT431" s="773"/>
      <c r="AAU431" s="773"/>
      <c r="AAV431" s="773"/>
      <c r="AAW431" s="773"/>
      <c r="AAX431" s="773"/>
      <c r="AAY431" s="773"/>
      <c r="AAZ431" s="773"/>
      <c r="ABA431" s="773"/>
      <c r="ABB431" s="773"/>
      <c r="ABC431" s="773"/>
      <c r="ABD431" s="773"/>
      <c r="ABE431" s="773"/>
      <c r="ABF431" s="773"/>
      <c r="ABG431" s="773"/>
      <c r="ABH431" s="773"/>
      <c r="ABI431" s="773"/>
      <c r="ABJ431" s="773"/>
      <c r="ABK431" s="773"/>
      <c r="ABL431" s="773"/>
      <c r="ABM431" s="773"/>
      <c r="ABN431" s="773"/>
      <c r="ABO431" s="773"/>
      <c r="ABP431" s="773"/>
      <c r="ABQ431" s="773"/>
      <c r="ABR431" s="773"/>
      <c r="ABS431" s="773"/>
      <c r="ABT431" s="773"/>
      <c r="ABU431" s="773"/>
      <c r="ABV431" s="773"/>
      <c r="ABW431" s="773"/>
      <c r="ABX431" s="773"/>
      <c r="ABY431" s="773"/>
      <c r="ABZ431" s="773"/>
      <c r="ACA431" s="773"/>
      <c r="ACB431" s="773"/>
      <c r="ACC431" s="773"/>
      <c r="ACD431" s="773"/>
      <c r="ACE431" s="773"/>
      <c r="ACF431" s="773"/>
      <c r="ACG431" s="773"/>
      <c r="ACH431" s="773"/>
      <c r="ACI431" s="773"/>
      <c r="ACJ431" s="773"/>
      <c r="ACK431" s="773"/>
      <c r="ACL431" s="773"/>
      <c r="ACM431" s="773"/>
      <c r="ACN431" s="773"/>
      <c r="ACO431" s="773"/>
      <c r="ACP431" s="773"/>
      <c r="ACQ431" s="773"/>
      <c r="ACR431" s="773"/>
      <c r="ACS431" s="773"/>
      <c r="ACT431" s="773"/>
      <c r="ACU431" s="773"/>
      <c r="ACV431" s="773"/>
      <c r="ACW431" s="773"/>
      <c r="ACX431" s="773"/>
      <c r="ACY431" s="773"/>
      <c r="ACZ431" s="773"/>
      <c r="ADA431" s="773"/>
      <c r="ADB431" s="773"/>
      <c r="ADC431" s="773"/>
      <c r="ADD431" s="773"/>
      <c r="ADE431" s="773"/>
      <c r="ADF431" s="773"/>
      <c r="ADG431" s="773"/>
      <c r="ADH431" s="773"/>
      <c r="ADI431" s="773"/>
      <c r="ADJ431" s="773"/>
      <c r="ADK431" s="773"/>
      <c r="ADL431" s="773"/>
      <c r="ADM431" s="773"/>
      <c r="ADN431" s="773"/>
      <c r="ADO431" s="773"/>
      <c r="ADP431" s="773"/>
      <c r="ADQ431" s="773"/>
      <c r="ADR431" s="773"/>
      <c r="ADS431" s="773"/>
      <c r="ADT431" s="773"/>
      <c r="ADU431" s="773"/>
      <c r="ADV431" s="773"/>
      <c r="ADW431" s="773"/>
      <c r="ADX431" s="773"/>
      <c r="ADY431" s="773"/>
      <c r="ADZ431" s="773"/>
      <c r="AEA431" s="773"/>
      <c r="AEB431" s="773"/>
      <c r="AEC431" s="773"/>
      <c r="AED431" s="773"/>
      <c r="AEE431" s="773"/>
      <c r="AEF431" s="773"/>
      <c r="AEG431" s="773"/>
      <c r="AEH431" s="773"/>
      <c r="AEI431" s="773"/>
      <c r="AEJ431" s="773"/>
      <c r="AEK431" s="773"/>
      <c r="AEL431" s="773"/>
      <c r="AEM431" s="773"/>
      <c r="AEN431" s="773"/>
      <c r="AEO431" s="773"/>
      <c r="AEP431" s="773"/>
      <c r="AEQ431" s="773"/>
      <c r="AER431" s="773"/>
      <c r="AES431" s="773"/>
      <c r="AET431" s="773"/>
      <c r="AEU431" s="773"/>
      <c r="AEV431" s="773"/>
      <c r="AEW431" s="773"/>
      <c r="AEX431" s="773"/>
      <c r="AEY431" s="773"/>
      <c r="AEZ431" s="773"/>
      <c r="AFA431" s="773"/>
      <c r="AFB431" s="773"/>
      <c r="AFC431" s="773"/>
      <c r="AFD431" s="773"/>
      <c r="AFE431" s="773"/>
      <c r="AFF431" s="773"/>
      <c r="AFG431" s="773"/>
      <c r="AFH431" s="773"/>
      <c r="AFI431" s="773"/>
      <c r="AFJ431" s="773"/>
      <c r="AFK431" s="773"/>
      <c r="AFL431" s="773"/>
      <c r="AFM431" s="773"/>
      <c r="AFN431" s="773"/>
      <c r="AFO431" s="773"/>
      <c r="AFP431" s="773"/>
      <c r="AFQ431" s="773"/>
      <c r="AFR431" s="773"/>
      <c r="AFS431" s="773"/>
      <c r="AFT431" s="773"/>
      <c r="AFU431" s="773"/>
      <c r="AFV431" s="773"/>
      <c r="AFW431" s="773"/>
      <c r="AFX431" s="773"/>
      <c r="AFY431" s="773"/>
      <c r="AFZ431" s="773"/>
      <c r="AGA431" s="773"/>
      <c r="AGB431" s="773"/>
      <c r="AGC431" s="773"/>
      <c r="AGD431" s="773"/>
      <c r="AGE431" s="773"/>
      <c r="AGF431" s="773"/>
      <c r="AGG431" s="773"/>
      <c r="AGH431" s="773"/>
      <c r="AGI431" s="773"/>
      <c r="AGJ431" s="773"/>
      <c r="AGK431" s="773"/>
      <c r="AGL431" s="773"/>
      <c r="AGM431" s="773"/>
      <c r="AGN431" s="773"/>
      <c r="AGO431" s="773"/>
      <c r="AGP431" s="773"/>
      <c r="AGQ431" s="773"/>
      <c r="AGR431" s="773"/>
      <c r="AGS431" s="773"/>
      <c r="AGT431" s="773"/>
      <c r="AGU431" s="773"/>
      <c r="AGV431" s="773"/>
      <c r="AGW431" s="773"/>
      <c r="AGX431" s="773"/>
      <c r="AGY431" s="773"/>
      <c r="AGZ431" s="773"/>
      <c r="AHA431" s="773"/>
      <c r="AHB431" s="773"/>
      <c r="AHC431" s="773"/>
      <c r="AHD431" s="773"/>
      <c r="AHE431" s="773"/>
      <c r="AHF431" s="773"/>
      <c r="AHG431" s="773"/>
      <c r="AHH431" s="773"/>
      <c r="AHI431" s="773"/>
      <c r="AHJ431" s="773"/>
      <c r="AHK431" s="773"/>
      <c r="AHL431" s="773"/>
      <c r="AHM431" s="773"/>
      <c r="AHN431" s="773"/>
      <c r="AHO431" s="773"/>
      <c r="AHP431" s="773"/>
      <c r="AHQ431" s="773"/>
      <c r="AHR431" s="773"/>
      <c r="AHS431" s="773"/>
      <c r="AHT431" s="773"/>
      <c r="AHU431" s="773"/>
      <c r="AHV431" s="773"/>
      <c r="AHW431" s="773"/>
      <c r="AHX431" s="773"/>
      <c r="AHY431" s="773"/>
      <c r="AHZ431" s="773"/>
      <c r="AIA431" s="773"/>
      <c r="AIB431" s="773"/>
      <c r="AIC431" s="773"/>
      <c r="AID431" s="773"/>
      <c r="AIE431" s="773"/>
      <c r="AIF431" s="773"/>
      <c r="AIG431" s="773"/>
      <c r="AIH431" s="773"/>
      <c r="AII431" s="773"/>
      <c r="AIJ431" s="773"/>
      <c r="AIK431" s="773"/>
      <c r="AIL431" s="773"/>
      <c r="AIM431" s="773"/>
      <c r="AIN431" s="773"/>
      <c r="AIO431" s="773"/>
      <c r="AIP431" s="773"/>
      <c r="AIQ431" s="773"/>
      <c r="AIR431" s="773"/>
      <c r="AIS431" s="773"/>
      <c r="AIT431" s="773"/>
      <c r="AIU431" s="773"/>
      <c r="AIV431" s="773"/>
      <c r="AIW431" s="773"/>
      <c r="AIX431" s="773"/>
      <c r="AIY431" s="773"/>
      <c r="AIZ431" s="773"/>
      <c r="AJA431" s="773"/>
      <c r="AJB431" s="773"/>
      <c r="AJC431" s="773"/>
      <c r="AJD431" s="773"/>
      <c r="AJE431" s="773"/>
      <c r="AJF431" s="773"/>
      <c r="AJG431" s="773"/>
      <c r="AJH431" s="773"/>
      <c r="AJI431" s="773"/>
      <c r="AJJ431" s="773"/>
      <c r="AJK431" s="773"/>
      <c r="AJL431" s="773"/>
      <c r="AJM431" s="773"/>
      <c r="AJN431" s="773"/>
      <c r="AJO431" s="773"/>
      <c r="AJP431" s="773"/>
      <c r="AJQ431" s="773"/>
      <c r="AJR431" s="773"/>
      <c r="AJS431" s="773"/>
      <c r="AJT431" s="773"/>
      <c r="AJU431" s="773"/>
      <c r="AJV431" s="773"/>
      <c r="AJW431" s="773"/>
      <c r="AJX431" s="773"/>
      <c r="AJY431" s="773"/>
      <c r="AJZ431" s="773"/>
      <c r="AKA431" s="773"/>
      <c r="AKB431" s="773"/>
      <c r="AKC431" s="773"/>
      <c r="AKD431" s="773"/>
      <c r="AKE431" s="773"/>
      <c r="AKF431" s="773"/>
      <c r="AKG431" s="773"/>
      <c r="AKH431" s="773"/>
      <c r="AKI431" s="773"/>
      <c r="AKJ431" s="773"/>
      <c r="AKK431" s="773"/>
      <c r="AKL431" s="773"/>
      <c r="AKM431" s="773"/>
      <c r="AKN431" s="773"/>
      <c r="AKO431" s="773"/>
      <c r="AKP431" s="773"/>
      <c r="AKQ431" s="773"/>
      <c r="AKR431" s="773"/>
      <c r="AKS431" s="773"/>
      <c r="AKT431" s="773"/>
      <c r="AKU431" s="773"/>
      <c r="AKV431" s="773"/>
      <c r="AKW431" s="773"/>
      <c r="AKX431" s="773"/>
      <c r="AKY431" s="773"/>
      <c r="AKZ431" s="773"/>
      <c r="ALA431" s="773"/>
      <c r="ALB431" s="773"/>
      <c r="ALC431" s="773"/>
      <c r="ALD431" s="773"/>
      <c r="ALE431" s="773"/>
      <c r="ALF431" s="773"/>
      <c r="ALG431" s="773"/>
      <c r="ALH431" s="773"/>
      <c r="ALI431" s="773"/>
      <c r="ALJ431" s="773"/>
      <c r="ALK431" s="773"/>
      <c r="ALL431" s="773"/>
      <c r="ALM431" s="773"/>
      <c r="ALN431" s="773"/>
      <c r="ALO431" s="773"/>
      <c r="ALP431" s="773"/>
      <c r="ALQ431" s="773"/>
      <c r="ALR431" s="773"/>
      <c r="ALS431" s="773"/>
      <c r="ALT431" s="773"/>
      <c r="ALU431" s="773"/>
      <c r="ALV431" s="773"/>
      <c r="ALW431" s="773"/>
      <c r="ALX431" s="773"/>
      <c r="ALY431" s="773"/>
      <c r="ALZ431" s="773"/>
      <c r="AMA431" s="773"/>
      <c r="AMB431" s="773"/>
      <c r="AMC431" s="773"/>
      <c r="AMD431" s="773"/>
      <c r="AME431" s="773"/>
      <c r="AMF431" s="773"/>
      <c r="AMG431" s="773"/>
      <c r="AMH431" s="773"/>
      <c r="AMI431" s="773"/>
      <c r="AMJ431" s="773"/>
    </row>
    <row r="432" spans="1:1024" s="774" customFormat="1" ht="24" x14ac:dyDescent="0.25">
      <c r="A432" s="668"/>
      <c r="B432" s="667"/>
      <c r="C432" s="668"/>
      <c r="D432" s="766" t="s">
        <v>184</v>
      </c>
      <c r="E432" s="764"/>
      <c r="F432" s="771" t="s">
        <v>1928</v>
      </c>
      <c r="G432" s="770" t="s">
        <v>1929</v>
      </c>
      <c r="H432" s="771" t="s">
        <v>1262</v>
      </c>
      <c r="I432" s="770" t="s">
        <v>1930</v>
      </c>
      <c r="J432" s="777" t="s">
        <v>208</v>
      </c>
      <c r="K432" s="769" t="s">
        <v>1931</v>
      </c>
      <c r="L432" s="770" t="str">
        <f>VLOOKUP(K432,CódigosRetorno!$A$2:$B$1795,2,FALSE())</f>
        <v>El dato ingresado como atributo @name es incorrecto.</v>
      </c>
      <c r="M432" s="771" t="s">
        <v>8</v>
      </c>
      <c r="N432" s="772"/>
      <c r="O432" s="773"/>
      <c r="P432" s="773"/>
      <c r="Q432" s="773"/>
      <c r="R432" s="773"/>
      <c r="S432" s="773"/>
      <c r="T432" s="773"/>
      <c r="U432" s="773"/>
      <c r="V432" s="773"/>
      <c r="W432" s="773"/>
      <c r="X432" s="773"/>
      <c r="Y432" s="773"/>
      <c r="Z432" s="773"/>
      <c r="AA432" s="773"/>
      <c r="AB432" s="773"/>
      <c r="AC432" s="773"/>
      <c r="AD432" s="773"/>
      <c r="AE432" s="773"/>
      <c r="AF432" s="773"/>
      <c r="AG432" s="773"/>
      <c r="AH432" s="773"/>
      <c r="AI432" s="773"/>
      <c r="AJ432" s="773"/>
      <c r="AK432" s="773"/>
      <c r="AL432" s="773"/>
      <c r="AM432" s="773"/>
      <c r="AN432" s="773"/>
      <c r="AO432" s="773"/>
      <c r="AP432" s="773"/>
      <c r="AQ432" s="773"/>
      <c r="AR432" s="773"/>
      <c r="AS432" s="773"/>
      <c r="AT432" s="773"/>
      <c r="AU432" s="773"/>
      <c r="AV432" s="773"/>
      <c r="AW432" s="773"/>
      <c r="AX432" s="773"/>
      <c r="AY432" s="773"/>
      <c r="AZ432" s="773"/>
      <c r="BA432" s="773"/>
      <c r="BB432" s="773"/>
      <c r="BC432" s="773"/>
      <c r="BD432" s="773"/>
      <c r="BE432" s="773"/>
      <c r="BF432" s="773"/>
      <c r="BG432" s="773"/>
      <c r="BH432" s="773"/>
      <c r="BI432" s="773"/>
      <c r="BJ432" s="773"/>
      <c r="BK432" s="773"/>
      <c r="BL432" s="773"/>
      <c r="BM432" s="773"/>
      <c r="BN432" s="773"/>
      <c r="BO432" s="773"/>
      <c r="BP432" s="773"/>
      <c r="BQ432" s="773"/>
      <c r="BR432" s="773"/>
      <c r="BS432" s="773"/>
      <c r="BT432" s="773"/>
      <c r="BU432" s="773"/>
      <c r="BV432" s="773"/>
      <c r="BW432" s="773"/>
      <c r="BX432" s="773"/>
      <c r="BY432" s="773"/>
      <c r="BZ432" s="773"/>
      <c r="CA432" s="773"/>
      <c r="CB432" s="773"/>
      <c r="CC432" s="773"/>
      <c r="CD432" s="773"/>
      <c r="CE432" s="773"/>
      <c r="CF432" s="773"/>
      <c r="CG432" s="773"/>
      <c r="CH432" s="773"/>
      <c r="CI432" s="773"/>
      <c r="CJ432" s="773"/>
      <c r="CK432" s="773"/>
      <c r="CL432" s="773"/>
      <c r="CM432" s="773"/>
      <c r="CN432" s="773"/>
      <c r="CO432" s="773"/>
      <c r="CP432" s="773"/>
      <c r="CQ432" s="773"/>
      <c r="CR432" s="773"/>
      <c r="CS432" s="773"/>
      <c r="CT432" s="773"/>
      <c r="CU432" s="773"/>
      <c r="CV432" s="773"/>
      <c r="CW432" s="773"/>
      <c r="CX432" s="773"/>
      <c r="CY432" s="773"/>
      <c r="CZ432" s="773"/>
      <c r="DA432" s="773"/>
      <c r="DB432" s="773"/>
      <c r="DC432" s="773"/>
      <c r="DD432" s="773"/>
      <c r="DE432" s="773"/>
      <c r="DF432" s="773"/>
      <c r="DG432" s="773"/>
      <c r="DH432" s="773"/>
      <c r="DI432" s="773"/>
      <c r="DJ432" s="773"/>
      <c r="DK432" s="773"/>
      <c r="DL432" s="773"/>
      <c r="DM432" s="773"/>
      <c r="DN432" s="773"/>
      <c r="DO432" s="773"/>
      <c r="DP432" s="773"/>
      <c r="DQ432" s="773"/>
      <c r="DR432" s="773"/>
      <c r="DS432" s="773"/>
      <c r="DT432" s="773"/>
      <c r="DU432" s="773"/>
      <c r="DV432" s="773"/>
      <c r="DW432" s="773"/>
      <c r="DX432" s="773"/>
      <c r="DY432" s="773"/>
      <c r="DZ432" s="773"/>
      <c r="EA432" s="773"/>
      <c r="EB432" s="773"/>
      <c r="EC432" s="773"/>
      <c r="ED432" s="773"/>
      <c r="EE432" s="773"/>
      <c r="EF432" s="773"/>
      <c r="EG432" s="773"/>
      <c r="EH432" s="773"/>
      <c r="EI432" s="773"/>
      <c r="EJ432" s="773"/>
      <c r="EK432" s="773"/>
      <c r="EL432" s="773"/>
      <c r="EM432" s="773"/>
      <c r="EN432" s="773"/>
      <c r="EO432" s="773"/>
      <c r="EP432" s="773"/>
      <c r="EQ432" s="773"/>
      <c r="ER432" s="773"/>
      <c r="ES432" s="773"/>
      <c r="ET432" s="773"/>
      <c r="EU432" s="773"/>
      <c r="EV432" s="773"/>
      <c r="EW432" s="773"/>
      <c r="EX432" s="773"/>
      <c r="EY432" s="773"/>
      <c r="EZ432" s="773"/>
      <c r="FA432" s="773"/>
      <c r="FB432" s="773"/>
      <c r="FC432" s="773"/>
      <c r="FD432" s="773"/>
      <c r="FE432" s="773"/>
      <c r="FF432" s="773"/>
      <c r="FG432" s="773"/>
      <c r="FH432" s="773"/>
      <c r="FI432" s="773"/>
      <c r="FJ432" s="773"/>
      <c r="FK432" s="773"/>
      <c r="FL432" s="773"/>
      <c r="FM432" s="773"/>
      <c r="FN432" s="773"/>
      <c r="FO432" s="773"/>
      <c r="FP432" s="773"/>
      <c r="FQ432" s="773"/>
      <c r="FR432" s="773"/>
      <c r="FS432" s="773"/>
      <c r="FT432" s="773"/>
      <c r="FU432" s="773"/>
      <c r="FV432" s="773"/>
      <c r="FW432" s="773"/>
      <c r="FX432" s="773"/>
      <c r="FY432" s="773"/>
      <c r="FZ432" s="773"/>
      <c r="GA432" s="773"/>
      <c r="GB432" s="773"/>
      <c r="GC432" s="773"/>
      <c r="GD432" s="773"/>
      <c r="GE432" s="773"/>
      <c r="GF432" s="773"/>
      <c r="GG432" s="773"/>
      <c r="GH432" s="773"/>
      <c r="GI432" s="773"/>
      <c r="GJ432" s="773"/>
      <c r="GK432" s="773"/>
      <c r="GL432" s="773"/>
      <c r="GM432" s="773"/>
      <c r="GN432" s="773"/>
      <c r="GO432" s="773"/>
      <c r="GP432" s="773"/>
      <c r="GQ432" s="773"/>
      <c r="GR432" s="773"/>
      <c r="GS432" s="773"/>
      <c r="GT432" s="773"/>
      <c r="GU432" s="773"/>
      <c r="GV432" s="773"/>
      <c r="GW432" s="773"/>
      <c r="GX432" s="773"/>
      <c r="GY432" s="773"/>
      <c r="GZ432" s="773"/>
      <c r="HA432" s="773"/>
      <c r="HB432" s="773"/>
      <c r="HC432" s="773"/>
      <c r="HD432" s="773"/>
      <c r="HE432" s="773"/>
      <c r="HF432" s="773"/>
      <c r="HG432" s="773"/>
      <c r="HH432" s="773"/>
      <c r="HI432" s="773"/>
      <c r="HJ432" s="773"/>
      <c r="HK432" s="773"/>
      <c r="HL432" s="773"/>
      <c r="HM432" s="773"/>
      <c r="HN432" s="773"/>
      <c r="HO432" s="773"/>
      <c r="HP432" s="773"/>
      <c r="HQ432" s="773"/>
      <c r="HR432" s="773"/>
      <c r="HS432" s="773"/>
      <c r="HT432" s="773"/>
      <c r="HU432" s="773"/>
      <c r="HV432" s="773"/>
      <c r="HW432" s="773"/>
      <c r="HX432" s="773"/>
      <c r="HY432" s="773"/>
      <c r="HZ432" s="773"/>
      <c r="IA432" s="773"/>
      <c r="IB432" s="773"/>
      <c r="IC432" s="773"/>
      <c r="ID432" s="773"/>
      <c r="IE432" s="773"/>
      <c r="IF432" s="773"/>
      <c r="IG432" s="773"/>
      <c r="IH432" s="773"/>
      <c r="II432" s="773"/>
      <c r="IJ432" s="773"/>
      <c r="IK432" s="773"/>
      <c r="IL432" s="773"/>
      <c r="IM432" s="773"/>
      <c r="IN432" s="773"/>
      <c r="IO432" s="773"/>
      <c r="IP432" s="773"/>
      <c r="IQ432" s="773"/>
      <c r="IR432" s="773"/>
      <c r="IS432" s="773"/>
      <c r="IT432" s="773"/>
      <c r="IU432" s="773"/>
      <c r="IV432" s="773"/>
      <c r="IW432" s="773"/>
      <c r="IX432" s="773"/>
      <c r="IY432" s="773"/>
      <c r="IZ432" s="773"/>
      <c r="JA432" s="773"/>
      <c r="JB432" s="773"/>
      <c r="JC432" s="773"/>
      <c r="JD432" s="773"/>
      <c r="JE432" s="773"/>
      <c r="JF432" s="773"/>
      <c r="JG432" s="773"/>
      <c r="JH432" s="773"/>
      <c r="JI432" s="773"/>
      <c r="JJ432" s="773"/>
      <c r="JK432" s="773"/>
      <c r="JL432" s="773"/>
      <c r="JM432" s="773"/>
      <c r="JN432" s="773"/>
      <c r="JO432" s="773"/>
      <c r="JP432" s="773"/>
      <c r="JQ432" s="773"/>
      <c r="JR432" s="773"/>
      <c r="JS432" s="773"/>
      <c r="JT432" s="773"/>
      <c r="JU432" s="773"/>
      <c r="JV432" s="773"/>
      <c r="JW432" s="773"/>
      <c r="JX432" s="773"/>
      <c r="JY432" s="773"/>
      <c r="JZ432" s="773"/>
      <c r="KA432" s="773"/>
      <c r="KB432" s="773"/>
      <c r="KC432" s="773"/>
      <c r="KD432" s="773"/>
      <c r="KE432" s="773"/>
      <c r="KF432" s="773"/>
      <c r="KG432" s="773"/>
      <c r="KH432" s="773"/>
      <c r="KI432" s="773"/>
      <c r="KJ432" s="773"/>
      <c r="KK432" s="773"/>
      <c r="KL432" s="773"/>
      <c r="KM432" s="773"/>
      <c r="KN432" s="773"/>
      <c r="KO432" s="773"/>
      <c r="KP432" s="773"/>
      <c r="KQ432" s="773"/>
      <c r="KR432" s="773"/>
      <c r="KS432" s="773"/>
      <c r="KT432" s="773"/>
      <c r="KU432" s="773"/>
      <c r="KV432" s="773"/>
      <c r="KW432" s="773"/>
      <c r="KX432" s="773"/>
      <c r="KY432" s="773"/>
      <c r="KZ432" s="773"/>
      <c r="LA432" s="773"/>
      <c r="LB432" s="773"/>
      <c r="LC432" s="773"/>
      <c r="LD432" s="773"/>
      <c r="LE432" s="773"/>
      <c r="LF432" s="773"/>
      <c r="LG432" s="773"/>
      <c r="LH432" s="773"/>
      <c r="LI432" s="773"/>
      <c r="LJ432" s="773"/>
      <c r="LK432" s="773"/>
      <c r="LL432" s="773"/>
      <c r="LM432" s="773"/>
      <c r="LN432" s="773"/>
      <c r="LO432" s="773"/>
      <c r="LP432" s="773"/>
      <c r="LQ432" s="773"/>
      <c r="LR432" s="773"/>
      <c r="LS432" s="773"/>
      <c r="LT432" s="773"/>
      <c r="LU432" s="773"/>
      <c r="LV432" s="773"/>
      <c r="LW432" s="773"/>
      <c r="LX432" s="773"/>
      <c r="LY432" s="773"/>
      <c r="LZ432" s="773"/>
      <c r="MA432" s="773"/>
      <c r="MB432" s="773"/>
      <c r="MC432" s="773"/>
      <c r="MD432" s="773"/>
      <c r="ME432" s="773"/>
      <c r="MF432" s="773"/>
      <c r="MG432" s="773"/>
      <c r="MH432" s="773"/>
      <c r="MI432" s="773"/>
      <c r="MJ432" s="773"/>
      <c r="MK432" s="773"/>
      <c r="ML432" s="773"/>
      <c r="MM432" s="773"/>
      <c r="MN432" s="773"/>
      <c r="MO432" s="773"/>
      <c r="MP432" s="773"/>
      <c r="MQ432" s="773"/>
      <c r="MR432" s="773"/>
      <c r="MS432" s="773"/>
      <c r="MT432" s="773"/>
      <c r="MU432" s="773"/>
      <c r="MV432" s="773"/>
      <c r="MW432" s="773"/>
      <c r="MX432" s="773"/>
      <c r="MY432" s="773"/>
      <c r="MZ432" s="773"/>
      <c r="NA432" s="773"/>
      <c r="NB432" s="773"/>
      <c r="NC432" s="773"/>
      <c r="ND432" s="773"/>
      <c r="NE432" s="773"/>
      <c r="NF432" s="773"/>
      <c r="NG432" s="773"/>
      <c r="NH432" s="773"/>
      <c r="NI432" s="773"/>
      <c r="NJ432" s="773"/>
      <c r="NK432" s="773"/>
      <c r="NL432" s="773"/>
      <c r="NM432" s="773"/>
      <c r="NN432" s="773"/>
      <c r="NO432" s="773"/>
      <c r="NP432" s="773"/>
      <c r="NQ432" s="773"/>
      <c r="NR432" s="773"/>
      <c r="NS432" s="773"/>
      <c r="NT432" s="773"/>
      <c r="NU432" s="773"/>
      <c r="NV432" s="773"/>
      <c r="NW432" s="773"/>
      <c r="NX432" s="773"/>
      <c r="NY432" s="773"/>
      <c r="NZ432" s="773"/>
      <c r="OA432" s="773"/>
      <c r="OB432" s="773"/>
      <c r="OC432" s="773"/>
      <c r="OD432" s="773"/>
      <c r="OE432" s="773"/>
      <c r="OF432" s="773"/>
      <c r="OG432" s="773"/>
      <c r="OH432" s="773"/>
      <c r="OI432" s="773"/>
      <c r="OJ432" s="773"/>
      <c r="OK432" s="773"/>
      <c r="OL432" s="773"/>
      <c r="OM432" s="773"/>
      <c r="ON432" s="773"/>
      <c r="OO432" s="773"/>
      <c r="OP432" s="773"/>
      <c r="OQ432" s="773"/>
      <c r="OR432" s="773"/>
      <c r="OS432" s="773"/>
      <c r="OT432" s="773"/>
      <c r="OU432" s="773"/>
      <c r="OV432" s="773"/>
      <c r="OW432" s="773"/>
      <c r="OX432" s="773"/>
      <c r="OY432" s="773"/>
      <c r="OZ432" s="773"/>
      <c r="PA432" s="773"/>
      <c r="PB432" s="773"/>
      <c r="PC432" s="773"/>
      <c r="PD432" s="773"/>
      <c r="PE432" s="773"/>
      <c r="PF432" s="773"/>
      <c r="PG432" s="773"/>
      <c r="PH432" s="773"/>
      <c r="PI432" s="773"/>
      <c r="PJ432" s="773"/>
      <c r="PK432" s="773"/>
      <c r="PL432" s="773"/>
      <c r="PM432" s="773"/>
      <c r="PN432" s="773"/>
      <c r="PO432" s="773"/>
      <c r="PP432" s="773"/>
      <c r="PQ432" s="773"/>
      <c r="PR432" s="773"/>
      <c r="PS432" s="773"/>
      <c r="PT432" s="773"/>
      <c r="PU432" s="773"/>
      <c r="PV432" s="773"/>
      <c r="PW432" s="773"/>
      <c r="PX432" s="773"/>
      <c r="PY432" s="773"/>
      <c r="PZ432" s="773"/>
      <c r="QA432" s="773"/>
      <c r="QB432" s="773"/>
      <c r="QC432" s="773"/>
      <c r="QD432" s="773"/>
      <c r="QE432" s="773"/>
      <c r="QF432" s="773"/>
      <c r="QG432" s="773"/>
      <c r="QH432" s="773"/>
      <c r="QI432" s="773"/>
      <c r="QJ432" s="773"/>
      <c r="QK432" s="773"/>
      <c r="QL432" s="773"/>
      <c r="QM432" s="773"/>
      <c r="QN432" s="773"/>
      <c r="QO432" s="773"/>
      <c r="QP432" s="773"/>
      <c r="QQ432" s="773"/>
      <c r="QR432" s="773"/>
      <c r="QS432" s="773"/>
      <c r="QT432" s="773"/>
      <c r="QU432" s="773"/>
      <c r="QV432" s="773"/>
      <c r="QW432" s="773"/>
      <c r="QX432" s="773"/>
      <c r="QY432" s="773"/>
      <c r="QZ432" s="773"/>
      <c r="RA432" s="773"/>
      <c r="RB432" s="773"/>
      <c r="RC432" s="773"/>
      <c r="RD432" s="773"/>
      <c r="RE432" s="773"/>
      <c r="RF432" s="773"/>
      <c r="RG432" s="773"/>
      <c r="RH432" s="773"/>
      <c r="RI432" s="773"/>
      <c r="RJ432" s="773"/>
      <c r="RK432" s="773"/>
      <c r="RL432" s="773"/>
      <c r="RM432" s="773"/>
      <c r="RN432" s="773"/>
      <c r="RO432" s="773"/>
      <c r="RP432" s="773"/>
      <c r="RQ432" s="773"/>
      <c r="RR432" s="773"/>
      <c r="RS432" s="773"/>
      <c r="RT432" s="773"/>
      <c r="RU432" s="773"/>
      <c r="RV432" s="773"/>
      <c r="RW432" s="773"/>
      <c r="RX432" s="773"/>
      <c r="RY432" s="773"/>
      <c r="RZ432" s="773"/>
      <c r="SA432" s="773"/>
      <c r="SB432" s="773"/>
      <c r="SC432" s="773"/>
      <c r="SD432" s="773"/>
      <c r="SE432" s="773"/>
      <c r="SF432" s="773"/>
      <c r="SG432" s="773"/>
      <c r="SH432" s="773"/>
      <c r="SI432" s="773"/>
      <c r="SJ432" s="773"/>
      <c r="SK432" s="773"/>
      <c r="SL432" s="773"/>
      <c r="SM432" s="773"/>
      <c r="SN432" s="773"/>
      <c r="SO432" s="773"/>
      <c r="SP432" s="773"/>
      <c r="SQ432" s="773"/>
      <c r="SR432" s="773"/>
      <c r="SS432" s="773"/>
      <c r="ST432" s="773"/>
      <c r="SU432" s="773"/>
      <c r="SV432" s="773"/>
      <c r="SW432" s="773"/>
      <c r="SX432" s="773"/>
      <c r="SY432" s="773"/>
      <c r="SZ432" s="773"/>
      <c r="TA432" s="773"/>
      <c r="TB432" s="773"/>
      <c r="TC432" s="773"/>
      <c r="TD432" s="773"/>
      <c r="TE432" s="773"/>
      <c r="TF432" s="773"/>
      <c r="TG432" s="773"/>
      <c r="TH432" s="773"/>
      <c r="TI432" s="773"/>
      <c r="TJ432" s="773"/>
      <c r="TK432" s="773"/>
      <c r="TL432" s="773"/>
      <c r="TM432" s="773"/>
      <c r="TN432" s="773"/>
      <c r="TO432" s="773"/>
      <c r="TP432" s="773"/>
      <c r="TQ432" s="773"/>
      <c r="TR432" s="773"/>
      <c r="TS432" s="773"/>
      <c r="TT432" s="773"/>
      <c r="TU432" s="773"/>
      <c r="TV432" s="773"/>
      <c r="TW432" s="773"/>
      <c r="TX432" s="773"/>
      <c r="TY432" s="773"/>
      <c r="TZ432" s="773"/>
      <c r="UA432" s="773"/>
      <c r="UB432" s="773"/>
      <c r="UC432" s="773"/>
      <c r="UD432" s="773"/>
      <c r="UE432" s="773"/>
      <c r="UF432" s="773"/>
      <c r="UG432" s="773"/>
      <c r="UH432" s="773"/>
      <c r="UI432" s="773"/>
      <c r="UJ432" s="773"/>
      <c r="UK432" s="773"/>
      <c r="UL432" s="773"/>
      <c r="UM432" s="773"/>
      <c r="UN432" s="773"/>
      <c r="UO432" s="773"/>
      <c r="UP432" s="773"/>
      <c r="UQ432" s="773"/>
      <c r="UR432" s="773"/>
      <c r="US432" s="773"/>
      <c r="UT432" s="773"/>
      <c r="UU432" s="773"/>
      <c r="UV432" s="773"/>
      <c r="UW432" s="773"/>
      <c r="UX432" s="773"/>
      <c r="UY432" s="773"/>
      <c r="UZ432" s="773"/>
      <c r="VA432" s="773"/>
      <c r="VB432" s="773"/>
      <c r="VC432" s="773"/>
      <c r="VD432" s="773"/>
      <c r="VE432" s="773"/>
      <c r="VF432" s="773"/>
      <c r="VG432" s="773"/>
      <c r="VH432" s="773"/>
      <c r="VI432" s="773"/>
      <c r="VJ432" s="773"/>
      <c r="VK432" s="773"/>
      <c r="VL432" s="773"/>
      <c r="VM432" s="773"/>
      <c r="VN432" s="773"/>
      <c r="VO432" s="773"/>
      <c r="VP432" s="773"/>
      <c r="VQ432" s="773"/>
      <c r="VR432" s="773"/>
      <c r="VS432" s="773"/>
      <c r="VT432" s="773"/>
      <c r="VU432" s="773"/>
      <c r="VV432" s="773"/>
      <c r="VW432" s="773"/>
      <c r="VX432" s="773"/>
      <c r="VY432" s="773"/>
      <c r="VZ432" s="773"/>
      <c r="WA432" s="773"/>
      <c r="WB432" s="773"/>
      <c r="WC432" s="773"/>
      <c r="WD432" s="773"/>
      <c r="WE432" s="773"/>
      <c r="WF432" s="773"/>
      <c r="WG432" s="773"/>
      <c r="WH432" s="773"/>
      <c r="WI432" s="773"/>
      <c r="WJ432" s="773"/>
      <c r="WK432" s="773"/>
      <c r="WL432" s="773"/>
      <c r="WM432" s="773"/>
      <c r="WN432" s="773"/>
      <c r="WO432" s="773"/>
      <c r="WP432" s="773"/>
      <c r="WQ432" s="773"/>
      <c r="WR432" s="773"/>
      <c r="WS432" s="773"/>
      <c r="WT432" s="773"/>
      <c r="WU432" s="773"/>
      <c r="WV432" s="773"/>
      <c r="WW432" s="773"/>
      <c r="WX432" s="773"/>
      <c r="WY432" s="773"/>
      <c r="WZ432" s="773"/>
      <c r="XA432" s="773"/>
      <c r="XB432" s="773"/>
      <c r="XC432" s="773"/>
      <c r="XD432" s="773"/>
      <c r="XE432" s="773"/>
      <c r="XF432" s="773"/>
      <c r="XG432" s="773"/>
      <c r="XH432" s="773"/>
      <c r="XI432" s="773"/>
      <c r="XJ432" s="773"/>
      <c r="XK432" s="773"/>
      <c r="XL432" s="773"/>
      <c r="XM432" s="773"/>
      <c r="XN432" s="773"/>
      <c r="XO432" s="773"/>
      <c r="XP432" s="773"/>
      <c r="XQ432" s="773"/>
      <c r="XR432" s="773"/>
      <c r="XS432" s="773"/>
      <c r="XT432" s="773"/>
      <c r="XU432" s="773"/>
      <c r="XV432" s="773"/>
      <c r="XW432" s="773"/>
      <c r="XX432" s="773"/>
      <c r="XY432" s="773"/>
      <c r="XZ432" s="773"/>
      <c r="YA432" s="773"/>
      <c r="YB432" s="773"/>
      <c r="YC432" s="773"/>
      <c r="YD432" s="773"/>
      <c r="YE432" s="773"/>
      <c r="YF432" s="773"/>
      <c r="YG432" s="773"/>
      <c r="YH432" s="773"/>
      <c r="YI432" s="773"/>
      <c r="YJ432" s="773"/>
      <c r="YK432" s="773"/>
      <c r="YL432" s="773"/>
      <c r="YM432" s="773"/>
      <c r="YN432" s="773"/>
      <c r="YO432" s="773"/>
      <c r="YP432" s="773"/>
      <c r="YQ432" s="773"/>
      <c r="YR432" s="773"/>
      <c r="YS432" s="773"/>
      <c r="YT432" s="773"/>
      <c r="YU432" s="773"/>
      <c r="YV432" s="773"/>
      <c r="YW432" s="773"/>
      <c r="YX432" s="773"/>
      <c r="YY432" s="773"/>
      <c r="YZ432" s="773"/>
      <c r="ZA432" s="773"/>
      <c r="ZB432" s="773"/>
      <c r="ZC432" s="773"/>
      <c r="ZD432" s="773"/>
      <c r="ZE432" s="773"/>
      <c r="ZF432" s="773"/>
      <c r="ZG432" s="773"/>
      <c r="ZH432" s="773"/>
      <c r="ZI432" s="773"/>
      <c r="ZJ432" s="773"/>
      <c r="ZK432" s="773"/>
      <c r="ZL432" s="773"/>
      <c r="ZM432" s="773"/>
      <c r="ZN432" s="773"/>
      <c r="ZO432" s="773"/>
      <c r="ZP432" s="773"/>
      <c r="ZQ432" s="773"/>
      <c r="ZR432" s="773"/>
      <c r="ZS432" s="773"/>
      <c r="ZT432" s="773"/>
      <c r="ZU432" s="773"/>
      <c r="ZV432" s="773"/>
      <c r="ZW432" s="773"/>
      <c r="ZX432" s="773"/>
      <c r="ZY432" s="773"/>
      <c r="ZZ432" s="773"/>
      <c r="AAA432" s="773"/>
      <c r="AAB432" s="773"/>
      <c r="AAC432" s="773"/>
      <c r="AAD432" s="773"/>
      <c r="AAE432" s="773"/>
      <c r="AAF432" s="773"/>
      <c r="AAG432" s="773"/>
      <c r="AAH432" s="773"/>
      <c r="AAI432" s="773"/>
      <c r="AAJ432" s="773"/>
      <c r="AAK432" s="773"/>
      <c r="AAL432" s="773"/>
      <c r="AAM432" s="773"/>
      <c r="AAN432" s="773"/>
      <c r="AAO432" s="773"/>
      <c r="AAP432" s="773"/>
      <c r="AAQ432" s="773"/>
      <c r="AAR432" s="773"/>
      <c r="AAS432" s="773"/>
      <c r="AAT432" s="773"/>
      <c r="AAU432" s="773"/>
      <c r="AAV432" s="773"/>
      <c r="AAW432" s="773"/>
      <c r="AAX432" s="773"/>
      <c r="AAY432" s="773"/>
      <c r="AAZ432" s="773"/>
      <c r="ABA432" s="773"/>
      <c r="ABB432" s="773"/>
      <c r="ABC432" s="773"/>
      <c r="ABD432" s="773"/>
      <c r="ABE432" s="773"/>
      <c r="ABF432" s="773"/>
      <c r="ABG432" s="773"/>
      <c r="ABH432" s="773"/>
      <c r="ABI432" s="773"/>
      <c r="ABJ432" s="773"/>
      <c r="ABK432" s="773"/>
      <c r="ABL432" s="773"/>
      <c r="ABM432" s="773"/>
      <c r="ABN432" s="773"/>
      <c r="ABO432" s="773"/>
      <c r="ABP432" s="773"/>
      <c r="ABQ432" s="773"/>
      <c r="ABR432" s="773"/>
      <c r="ABS432" s="773"/>
      <c r="ABT432" s="773"/>
      <c r="ABU432" s="773"/>
      <c r="ABV432" s="773"/>
      <c r="ABW432" s="773"/>
      <c r="ABX432" s="773"/>
      <c r="ABY432" s="773"/>
      <c r="ABZ432" s="773"/>
      <c r="ACA432" s="773"/>
      <c r="ACB432" s="773"/>
      <c r="ACC432" s="773"/>
      <c r="ACD432" s="773"/>
      <c r="ACE432" s="773"/>
      <c r="ACF432" s="773"/>
      <c r="ACG432" s="773"/>
      <c r="ACH432" s="773"/>
      <c r="ACI432" s="773"/>
      <c r="ACJ432" s="773"/>
      <c r="ACK432" s="773"/>
      <c r="ACL432" s="773"/>
      <c r="ACM432" s="773"/>
      <c r="ACN432" s="773"/>
      <c r="ACO432" s="773"/>
      <c r="ACP432" s="773"/>
      <c r="ACQ432" s="773"/>
      <c r="ACR432" s="773"/>
      <c r="ACS432" s="773"/>
      <c r="ACT432" s="773"/>
      <c r="ACU432" s="773"/>
      <c r="ACV432" s="773"/>
      <c r="ACW432" s="773"/>
      <c r="ACX432" s="773"/>
      <c r="ACY432" s="773"/>
      <c r="ACZ432" s="773"/>
      <c r="ADA432" s="773"/>
      <c r="ADB432" s="773"/>
      <c r="ADC432" s="773"/>
      <c r="ADD432" s="773"/>
      <c r="ADE432" s="773"/>
      <c r="ADF432" s="773"/>
      <c r="ADG432" s="773"/>
      <c r="ADH432" s="773"/>
      <c r="ADI432" s="773"/>
      <c r="ADJ432" s="773"/>
      <c r="ADK432" s="773"/>
      <c r="ADL432" s="773"/>
      <c r="ADM432" s="773"/>
      <c r="ADN432" s="773"/>
      <c r="ADO432" s="773"/>
      <c r="ADP432" s="773"/>
      <c r="ADQ432" s="773"/>
      <c r="ADR432" s="773"/>
      <c r="ADS432" s="773"/>
      <c r="ADT432" s="773"/>
      <c r="ADU432" s="773"/>
      <c r="ADV432" s="773"/>
      <c r="ADW432" s="773"/>
      <c r="ADX432" s="773"/>
      <c r="ADY432" s="773"/>
      <c r="ADZ432" s="773"/>
      <c r="AEA432" s="773"/>
      <c r="AEB432" s="773"/>
      <c r="AEC432" s="773"/>
      <c r="AED432" s="773"/>
      <c r="AEE432" s="773"/>
      <c r="AEF432" s="773"/>
      <c r="AEG432" s="773"/>
      <c r="AEH432" s="773"/>
      <c r="AEI432" s="773"/>
      <c r="AEJ432" s="773"/>
      <c r="AEK432" s="773"/>
      <c r="AEL432" s="773"/>
      <c r="AEM432" s="773"/>
      <c r="AEN432" s="773"/>
      <c r="AEO432" s="773"/>
      <c r="AEP432" s="773"/>
      <c r="AEQ432" s="773"/>
      <c r="AER432" s="773"/>
      <c r="AES432" s="773"/>
      <c r="AET432" s="773"/>
      <c r="AEU432" s="773"/>
      <c r="AEV432" s="773"/>
      <c r="AEW432" s="773"/>
      <c r="AEX432" s="773"/>
      <c r="AEY432" s="773"/>
      <c r="AEZ432" s="773"/>
      <c r="AFA432" s="773"/>
      <c r="AFB432" s="773"/>
      <c r="AFC432" s="773"/>
      <c r="AFD432" s="773"/>
      <c r="AFE432" s="773"/>
      <c r="AFF432" s="773"/>
      <c r="AFG432" s="773"/>
      <c r="AFH432" s="773"/>
      <c r="AFI432" s="773"/>
      <c r="AFJ432" s="773"/>
      <c r="AFK432" s="773"/>
      <c r="AFL432" s="773"/>
      <c r="AFM432" s="773"/>
      <c r="AFN432" s="773"/>
      <c r="AFO432" s="773"/>
      <c r="AFP432" s="773"/>
      <c r="AFQ432" s="773"/>
      <c r="AFR432" s="773"/>
      <c r="AFS432" s="773"/>
      <c r="AFT432" s="773"/>
      <c r="AFU432" s="773"/>
      <c r="AFV432" s="773"/>
      <c r="AFW432" s="773"/>
      <c r="AFX432" s="773"/>
      <c r="AFY432" s="773"/>
      <c r="AFZ432" s="773"/>
      <c r="AGA432" s="773"/>
      <c r="AGB432" s="773"/>
      <c r="AGC432" s="773"/>
      <c r="AGD432" s="773"/>
      <c r="AGE432" s="773"/>
      <c r="AGF432" s="773"/>
      <c r="AGG432" s="773"/>
      <c r="AGH432" s="773"/>
      <c r="AGI432" s="773"/>
      <c r="AGJ432" s="773"/>
      <c r="AGK432" s="773"/>
      <c r="AGL432" s="773"/>
      <c r="AGM432" s="773"/>
      <c r="AGN432" s="773"/>
      <c r="AGO432" s="773"/>
      <c r="AGP432" s="773"/>
      <c r="AGQ432" s="773"/>
      <c r="AGR432" s="773"/>
      <c r="AGS432" s="773"/>
      <c r="AGT432" s="773"/>
      <c r="AGU432" s="773"/>
      <c r="AGV432" s="773"/>
      <c r="AGW432" s="773"/>
      <c r="AGX432" s="773"/>
      <c r="AGY432" s="773"/>
      <c r="AGZ432" s="773"/>
      <c r="AHA432" s="773"/>
      <c r="AHB432" s="773"/>
      <c r="AHC432" s="773"/>
      <c r="AHD432" s="773"/>
      <c r="AHE432" s="773"/>
      <c r="AHF432" s="773"/>
      <c r="AHG432" s="773"/>
      <c r="AHH432" s="773"/>
      <c r="AHI432" s="773"/>
      <c r="AHJ432" s="773"/>
      <c r="AHK432" s="773"/>
      <c r="AHL432" s="773"/>
      <c r="AHM432" s="773"/>
      <c r="AHN432" s="773"/>
      <c r="AHO432" s="773"/>
      <c r="AHP432" s="773"/>
      <c r="AHQ432" s="773"/>
      <c r="AHR432" s="773"/>
      <c r="AHS432" s="773"/>
      <c r="AHT432" s="773"/>
      <c r="AHU432" s="773"/>
      <c r="AHV432" s="773"/>
      <c r="AHW432" s="773"/>
      <c r="AHX432" s="773"/>
      <c r="AHY432" s="773"/>
      <c r="AHZ432" s="773"/>
      <c r="AIA432" s="773"/>
      <c r="AIB432" s="773"/>
      <c r="AIC432" s="773"/>
      <c r="AID432" s="773"/>
      <c r="AIE432" s="773"/>
      <c r="AIF432" s="773"/>
      <c r="AIG432" s="773"/>
      <c r="AIH432" s="773"/>
      <c r="AII432" s="773"/>
      <c r="AIJ432" s="773"/>
      <c r="AIK432" s="773"/>
      <c r="AIL432" s="773"/>
      <c r="AIM432" s="773"/>
      <c r="AIN432" s="773"/>
      <c r="AIO432" s="773"/>
      <c r="AIP432" s="773"/>
      <c r="AIQ432" s="773"/>
      <c r="AIR432" s="773"/>
      <c r="AIS432" s="773"/>
      <c r="AIT432" s="773"/>
      <c r="AIU432" s="773"/>
      <c r="AIV432" s="773"/>
      <c r="AIW432" s="773"/>
      <c r="AIX432" s="773"/>
      <c r="AIY432" s="773"/>
      <c r="AIZ432" s="773"/>
      <c r="AJA432" s="773"/>
      <c r="AJB432" s="773"/>
      <c r="AJC432" s="773"/>
      <c r="AJD432" s="773"/>
      <c r="AJE432" s="773"/>
      <c r="AJF432" s="773"/>
      <c r="AJG432" s="773"/>
      <c r="AJH432" s="773"/>
      <c r="AJI432" s="773"/>
      <c r="AJJ432" s="773"/>
      <c r="AJK432" s="773"/>
      <c r="AJL432" s="773"/>
      <c r="AJM432" s="773"/>
      <c r="AJN432" s="773"/>
      <c r="AJO432" s="773"/>
      <c r="AJP432" s="773"/>
      <c r="AJQ432" s="773"/>
      <c r="AJR432" s="773"/>
      <c r="AJS432" s="773"/>
      <c r="AJT432" s="773"/>
      <c r="AJU432" s="773"/>
      <c r="AJV432" s="773"/>
      <c r="AJW432" s="773"/>
      <c r="AJX432" s="773"/>
      <c r="AJY432" s="773"/>
      <c r="AJZ432" s="773"/>
      <c r="AKA432" s="773"/>
      <c r="AKB432" s="773"/>
      <c r="AKC432" s="773"/>
      <c r="AKD432" s="773"/>
      <c r="AKE432" s="773"/>
      <c r="AKF432" s="773"/>
      <c r="AKG432" s="773"/>
      <c r="AKH432" s="773"/>
      <c r="AKI432" s="773"/>
      <c r="AKJ432" s="773"/>
      <c r="AKK432" s="773"/>
      <c r="AKL432" s="773"/>
      <c r="AKM432" s="773"/>
      <c r="AKN432" s="773"/>
      <c r="AKO432" s="773"/>
      <c r="AKP432" s="773"/>
      <c r="AKQ432" s="773"/>
      <c r="AKR432" s="773"/>
      <c r="AKS432" s="773"/>
      <c r="AKT432" s="773"/>
      <c r="AKU432" s="773"/>
      <c r="AKV432" s="773"/>
      <c r="AKW432" s="773"/>
      <c r="AKX432" s="773"/>
      <c r="AKY432" s="773"/>
      <c r="AKZ432" s="773"/>
      <c r="ALA432" s="773"/>
      <c r="ALB432" s="773"/>
      <c r="ALC432" s="773"/>
      <c r="ALD432" s="773"/>
      <c r="ALE432" s="773"/>
      <c r="ALF432" s="773"/>
      <c r="ALG432" s="773"/>
      <c r="ALH432" s="773"/>
      <c r="ALI432" s="773"/>
      <c r="ALJ432" s="773"/>
      <c r="ALK432" s="773"/>
      <c r="ALL432" s="773"/>
      <c r="ALM432" s="773"/>
      <c r="ALN432" s="773"/>
      <c r="ALO432" s="773"/>
      <c r="ALP432" s="773"/>
      <c r="ALQ432" s="773"/>
      <c r="ALR432" s="773"/>
      <c r="ALS432" s="773"/>
      <c r="ALT432" s="773"/>
      <c r="ALU432" s="773"/>
      <c r="ALV432" s="773"/>
      <c r="ALW432" s="773"/>
      <c r="ALX432" s="773"/>
      <c r="ALY432" s="773"/>
      <c r="ALZ432" s="773"/>
      <c r="AMA432" s="773"/>
      <c r="AMB432" s="773"/>
      <c r="AMC432" s="773"/>
      <c r="AMD432" s="773"/>
      <c r="AME432" s="773"/>
      <c r="AMF432" s="773"/>
      <c r="AMG432" s="773"/>
      <c r="AMH432" s="773"/>
      <c r="AMI432" s="773"/>
      <c r="AMJ432" s="773"/>
    </row>
    <row r="433" spans="1:1024" s="774" customFormat="1" ht="48" x14ac:dyDescent="0.25">
      <c r="A433" s="668"/>
      <c r="B433" s="667"/>
      <c r="C433" s="668"/>
      <c r="D433" s="781"/>
      <c r="E433" s="764"/>
      <c r="F433" s="771" t="s">
        <v>1932</v>
      </c>
      <c r="G433" s="770" t="s">
        <v>1933</v>
      </c>
      <c r="H433" s="771" t="s">
        <v>1262</v>
      </c>
      <c r="I433" s="770" t="s">
        <v>1934</v>
      </c>
      <c r="J433" s="769" t="s">
        <v>208</v>
      </c>
      <c r="K433" s="776" t="s">
        <v>1935</v>
      </c>
      <c r="L433" s="770" t="str">
        <f>VLOOKUP(K433,CódigosRetorno!$A$2:$B$1795,2,FALSE())</f>
        <v>El dato ingresado como atributo @listSchemeURI es incorrecto.</v>
      </c>
      <c r="M433" s="771" t="s">
        <v>8</v>
      </c>
      <c r="N433" s="772"/>
      <c r="O433" s="773"/>
      <c r="P433" s="773"/>
      <c r="Q433" s="773"/>
      <c r="R433" s="773"/>
      <c r="S433" s="773"/>
      <c r="T433" s="773"/>
      <c r="U433" s="773"/>
      <c r="V433" s="773"/>
      <c r="W433" s="773"/>
      <c r="X433" s="773"/>
      <c r="Y433" s="773"/>
      <c r="Z433" s="773"/>
      <c r="AA433" s="773"/>
      <c r="AB433" s="773"/>
      <c r="AC433" s="773"/>
      <c r="AD433" s="773"/>
      <c r="AE433" s="773"/>
      <c r="AF433" s="773"/>
      <c r="AG433" s="773"/>
      <c r="AH433" s="773"/>
      <c r="AI433" s="773"/>
      <c r="AJ433" s="773"/>
      <c r="AK433" s="773"/>
      <c r="AL433" s="773"/>
      <c r="AM433" s="773"/>
      <c r="AN433" s="773"/>
      <c r="AO433" s="773"/>
      <c r="AP433" s="773"/>
      <c r="AQ433" s="773"/>
      <c r="AR433" s="773"/>
      <c r="AS433" s="773"/>
      <c r="AT433" s="773"/>
      <c r="AU433" s="773"/>
      <c r="AV433" s="773"/>
      <c r="AW433" s="773"/>
      <c r="AX433" s="773"/>
      <c r="AY433" s="773"/>
      <c r="AZ433" s="773"/>
      <c r="BA433" s="773"/>
      <c r="BB433" s="773"/>
      <c r="BC433" s="773"/>
      <c r="BD433" s="773"/>
      <c r="BE433" s="773"/>
      <c r="BF433" s="773"/>
      <c r="BG433" s="773"/>
      <c r="BH433" s="773"/>
      <c r="BI433" s="773"/>
      <c r="BJ433" s="773"/>
      <c r="BK433" s="773"/>
      <c r="BL433" s="773"/>
      <c r="BM433" s="773"/>
      <c r="BN433" s="773"/>
      <c r="BO433" s="773"/>
      <c r="BP433" s="773"/>
      <c r="BQ433" s="773"/>
      <c r="BR433" s="773"/>
      <c r="BS433" s="773"/>
      <c r="BT433" s="773"/>
      <c r="BU433" s="773"/>
      <c r="BV433" s="773"/>
      <c r="BW433" s="773"/>
      <c r="BX433" s="773"/>
      <c r="BY433" s="773"/>
      <c r="BZ433" s="773"/>
      <c r="CA433" s="773"/>
      <c r="CB433" s="773"/>
      <c r="CC433" s="773"/>
      <c r="CD433" s="773"/>
      <c r="CE433" s="773"/>
      <c r="CF433" s="773"/>
      <c r="CG433" s="773"/>
      <c r="CH433" s="773"/>
      <c r="CI433" s="773"/>
      <c r="CJ433" s="773"/>
      <c r="CK433" s="773"/>
      <c r="CL433" s="773"/>
      <c r="CM433" s="773"/>
      <c r="CN433" s="773"/>
      <c r="CO433" s="773"/>
      <c r="CP433" s="773"/>
      <c r="CQ433" s="773"/>
      <c r="CR433" s="773"/>
      <c r="CS433" s="773"/>
      <c r="CT433" s="773"/>
      <c r="CU433" s="773"/>
      <c r="CV433" s="773"/>
      <c r="CW433" s="773"/>
      <c r="CX433" s="773"/>
      <c r="CY433" s="773"/>
      <c r="CZ433" s="773"/>
      <c r="DA433" s="773"/>
      <c r="DB433" s="773"/>
      <c r="DC433" s="773"/>
      <c r="DD433" s="773"/>
      <c r="DE433" s="773"/>
      <c r="DF433" s="773"/>
      <c r="DG433" s="773"/>
      <c r="DH433" s="773"/>
      <c r="DI433" s="773"/>
      <c r="DJ433" s="773"/>
      <c r="DK433" s="773"/>
      <c r="DL433" s="773"/>
      <c r="DM433" s="773"/>
      <c r="DN433" s="773"/>
      <c r="DO433" s="773"/>
      <c r="DP433" s="773"/>
      <c r="DQ433" s="773"/>
      <c r="DR433" s="773"/>
      <c r="DS433" s="773"/>
      <c r="DT433" s="773"/>
      <c r="DU433" s="773"/>
      <c r="DV433" s="773"/>
      <c r="DW433" s="773"/>
      <c r="DX433" s="773"/>
      <c r="DY433" s="773"/>
      <c r="DZ433" s="773"/>
      <c r="EA433" s="773"/>
      <c r="EB433" s="773"/>
      <c r="EC433" s="773"/>
      <c r="ED433" s="773"/>
      <c r="EE433" s="773"/>
      <c r="EF433" s="773"/>
      <c r="EG433" s="773"/>
      <c r="EH433" s="773"/>
      <c r="EI433" s="773"/>
      <c r="EJ433" s="773"/>
      <c r="EK433" s="773"/>
      <c r="EL433" s="773"/>
      <c r="EM433" s="773"/>
      <c r="EN433" s="773"/>
      <c r="EO433" s="773"/>
      <c r="EP433" s="773"/>
      <c r="EQ433" s="773"/>
      <c r="ER433" s="773"/>
      <c r="ES433" s="773"/>
      <c r="ET433" s="773"/>
      <c r="EU433" s="773"/>
      <c r="EV433" s="773"/>
      <c r="EW433" s="773"/>
      <c r="EX433" s="773"/>
      <c r="EY433" s="773"/>
      <c r="EZ433" s="773"/>
      <c r="FA433" s="773"/>
      <c r="FB433" s="773"/>
      <c r="FC433" s="773"/>
      <c r="FD433" s="773"/>
      <c r="FE433" s="773"/>
      <c r="FF433" s="773"/>
      <c r="FG433" s="773"/>
      <c r="FH433" s="773"/>
      <c r="FI433" s="773"/>
      <c r="FJ433" s="773"/>
      <c r="FK433" s="773"/>
      <c r="FL433" s="773"/>
      <c r="FM433" s="773"/>
      <c r="FN433" s="773"/>
      <c r="FO433" s="773"/>
      <c r="FP433" s="773"/>
      <c r="FQ433" s="773"/>
      <c r="FR433" s="773"/>
      <c r="FS433" s="773"/>
      <c r="FT433" s="773"/>
      <c r="FU433" s="773"/>
      <c r="FV433" s="773"/>
      <c r="FW433" s="773"/>
      <c r="FX433" s="773"/>
      <c r="FY433" s="773"/>
      <c r="FZ433" s="773"/>
      <c r="GA433" s="773"/>
      <c r="GB433" s="773"/>
      <c r="GC433" s="773"/>
      <c r="GD433" s="773"/>
      <c r="GE433" s="773"/>
      <c r="GF433" s="773"/>
      <c r="GG433" s="773"/>
      <c r="GH433" s="773"/>
      <c r="GI433" s="773"/>
      <c r="GJ433" s="773"/>
      <c r="GK433" s="773"/>
      <c r="GL433" s="773"/>
      <c r="GM433" s="773"/>
      <c r="GN433" s="773"/>
      <c r="GO433" s="773"/>
      <c r="GP433" s="773"/>
      <c r="GQ433" s="773"/>
      <c r="GR433" s="773"/>
      <c r="GS433" s="773"/>
      <c r="GT433" s="773"/>
      <c r="GU433" s="773"/>
      <c r="GV433" s="773"/>
      <c r="GW433" s="773"/>
      <c r="GX433" s="773"/>
      <c r="GY433" s="773"/>
      <c r="GZ433" s="773"/>
      <c r="HA433" s="773"/>
      <c r="HB433" s="773"/>
      <c r="HC433" s="773"/>
      <c r="HD433" s="773"/>
      <c r="HE433" s="773"/>
      <c r="HF433" s="773"/>
      <c r="HG433" s="773"/>
      <c r="HH433" s="773"/>
      <c r="HI433" s="773"/>
      <c r="HJ433" s="773"/>
      <c r="HK433" s="773"/>
      <c r="HL433" s="773"/>
      <c r="HM433" s="773"/>
      <c r="HN433" s="773"/>
      <c r="HO433" s="773"/>
      <c r="HP433" s="773"/>
      <c r="HQ433" s="773"/>
      <c r="HR433" s="773"/>
      <c r="HS433" s="773"/>
      <c r="HT433" s="773"/>
      <c r="HU433" s="773"/>
      <c r="HV433" s="773"/>
      <c r="HW433" s="773"/>
      <c r="HX433" s="773"/>
      <c r="HY433" s="773"/>
      <c r="HZ433" s="773"/>
      <c r="IA433" s="773"/>
      <c r="IB433" s="773"/>
      <c r="IC433" s="773"/>
      <c r="ID433" s="773"/>
      <c r="IE433" s="773"/>
      <c r="IF433" s="773"/>
      <c r="IG433" s="773"/>
      <c r="IH433" s="773"/>
      <c r="II433" s="773"/>
      <c r="IJ433" s="773"/>
      <c r="IK433" s="773"/>
      <c r="IL433" s="773"/>
      <c r="IM433" s="773"/>
      <c r="IN433" s="773"/>
      <c r="IO433" s="773"/>
      <c r="IP433" s="773"/>
      <c r="IQ433" s="773"/>
      <c r="IR433" s="773"/>
      <c r="IS433" s="773"/>
      <c r="IT433" s="773"/>
      <c r="IU433" s="773"/>
      <c r="IV433" s="773"/>
      <c r="IW433" s="773"/>
      <c r="IX433" s="773"/>
      <c r="IY433" s="773"/>
      <c r="IZ433" s="773"/>
      <c r="JA433" s="773"/>
      <c r="JB433" s="773"/>
      <c r="JC433" s="773"/>
      <c r="JD433" s="773"/>
      <c r="JE433" s="773"/>
      <c r="JF433" s="773"/>
      <c r="JG433" s="773"/>
      <c r="JH433" s="773"/>
      <c r="JI433" s="773"/>
      <c r="JJ433" s="773"/>
      <c r="JK433" s="773"/>
      <c r="JL433" s="773"/>
      <c r="JM433" s="773"/>
      <c r="JN433" s="773"/>
      <c r="JO433" s="773"/>
      <c r="JP433" s="773"/>
      <c r="JQ433" s="773"/>
      <c r="JR433" s="773"/>
      <c r="JS433" s="773"/>
      <c r="JT433" s="773"/>
      <c r="JU433" s="773"/>
      <c r="JV433" s="773"/>
      <c r="JW433" s="773"/>
      <c r="JX433" s="773"/>
      <c r="JY433" s="773"/>
      <c r="JZ433" s="773"/>
      <c r="KA433" s="773"/>
      <c r="KB433" s="773"/>
      <c r="KC433" s="773"/>
      <c r="KD433" s="773"/>
      <c r="KE433" s="773"/>
      <c r="KF433" s="773"/>
      <c r="KG433" s="773"/>
      <c r="KH433" s="773"/>
      <c r="KI433" s="773"/>
      <c r="KJ433" s="773"/>
      <c r="KK433" s="773"/>
      <c r="KL433" s="773"/>
      <c r="KM433" s="773"/>
      <c r="KN433" s="773"/>
      <c r="KO433" s="773"/>
      <c r="KP433" s="773"/>
      <c r="KQ433" s="773"/>
      <c r="KR433" s="773"/>
      <c r="KS433" s="773"/>
      <c r="KT433" s="773"/>
      <c r="KU433" s="773"/>
      <c r="KV433" s="773"/>
      <c r="KW433" s="773"/>
      <c r="KX433" s="773"/>
      <c r="KY433" s="773"/>
      <c r="KZ433" s="773"/>
      <c r="LA433" s="773"/>
      <c r="LB433" s="773"/>
      <c r="LC433" s="773"/>
      <c r="LD433" s="773"/>
      <c r="LE433" s="773"/>
      <c r="LF433" s="773"/>
      <c r="LG433" s="773"/>
      <c r="LH433" s="773"/>
      <c r="LI433" s="773"/>
      <c r="LJ433" s="773"/>
      <c r="LK433" s="773"/>
      <c r="LL433" s="773"/>
      <c r="LM433" s="773"/>
      <c r="LN433" s="773"/>
      <c r="LO433" s="773"/>
      <c r="LP433" s="773"/>
      <c r="LQ433" s="773"/>
      <c r="LR433" s="773"/>
      <c r="LS433" s="773"/>
      <c r="LT433" s="773"/>
      <c r="LU433" s="773"/>
      <c r="LV433" s="773"/>
      <c r="LW433" s="773"/>
      <c r="LX433" s="773"/>
      <c r="LY433" s="773"/>
      <c r="LZ433" s="773"/>
      <c r="MA433" s="773"/>
      <c r="MB433" s="773"/>
      <c r="MC433" s="773"/>
      <c r="MD433" s="773"/>
      <c r="ME433" s="773"/>
      <c r="MF433" s="773"/>
      <c r="MG433" s="773"/>
      <c r="MH433" s="773"/>
      <c r="MI433" s="773"/>
      <c r="MJ433" s="773"/>
      <c r="MK433" s="773"/>
      <c r="ML433" s="773"/>
      <c r="MM433" s="773"/>
      <c r="MN433" s="773"/>
      <c r="MO433" s="773"/>
      <c r="MP433" s="773"/>
      <c r="MQ433" s="773"/>
      <c r="MR433" s="773"/>
      <c r="MS433" s="773"/>
      <c r="MT433" s="773"/>
      <c r="MU433" s="773"/>
      <c r="MV433" s="773"/>
      <c r="MW433" s="773"/>
      <c r="MX433" s="773"/>
      <c r="MY433" s="773"/>
      <c r="MZ433" s="773"/>
      <c r="NA433" s="773"/>
      <c r="NB433" s="773"/>
      <c r="NC433" s="773"/>
      <c r="ND433" s="773"/>
      <c r="NE433" s="773"/>
      <c r="NF433" s="773"/>
      <c r="NG433" s="773"/>
      <c r="NH433" s="773"/>
      <c r="NI433" s="773"/>
      <c r="NJ433" s="773"/>
      <c r="NK433" s="773"/>
      <c r="NL433" s="773"/>
      <c r="NM433" s="773"/>
      <c r="NN433" s="773"/>
      <c r="NO433" s="773"/>
      <c r="NP433" s="773"/>
      <c r="NQ433" s="773"/>
      <c r="NR433" s="773"/>
      <c r="NS433" s="773"/>
      <c r="NT433" s="773"/>
      <c r="NU433" s="773"/>
      <c r="NV433" s="773"/>
      <c r="NW433" s="773"/>
      <c r="NX433" s="773"/>
      <c r="NY433" s="773"/>
      <c r="NZ433" s="773"/>
      <c r="OA433" s="773"/>
      <c r="OB433" s="773"/>
      <c r="OC433" s="773"/>
      <c r="OD433" s="773"/>
      <c r="OE433" s="773"/>
      <c r="OF433" s="773"/>
      <c r="OG433" s="773"/>
      <c r="OH433" s="773"/>
      <c r="OI433" s="773"/>
      <c r="OJ433" s="773"/>
      <c r="OK433" s="773"/>
      <c r="OL433" s="773"/>
      <c r="OM433" s="773"/>
      <c r="ON433" s="773"/>
      <c r="OO433" s="773"/>
      <c r="OP433" s="773"/>
      <c r="OQ433" s="773"/>
      <c r="OR433" s="773"/>
      <c r="OS433" s="773"/>
      <c r="OT433" s="773"/>
      <c r="OU433" s="773"/>
      <c r="OV433" s="773"/>
      <c r="OW433" s="773"/>
      <c r="OX433" s="773"/>
      <c r="OY433" s="773"/>
      <c r="OZ433" s="773"/>
      <c r="PA433" s="773"/>
      <c r="PB433" s="773"/>
      <c r="PC433" s="773"/>
      <c r="PD433" s="773"/>
      <c r="PE433" s="773"/>
      <c r="PF433" s="773"/>
      <c r="PG433" s="773"/>
      <c r="PH433" s="773"/>
      <c r="PI433" s="773"/>
      <c r="PJ433" s="773"/>
      <c r="PK433" s="773"/>
      <c r="PL433" s="773"/>
      <c r="PM433" s="773"/>
      <c r="PN433" s="773"/>
      <c r="PO433" s="773"/>
      <c r="PP433" s="773"/>
      <c r="PQ433" s="773"/>
      <c r="PR433" s="773"/>
      <c r="PS433" s="773"/>
      <c r="PT433" s="773"/>
      <c r="PU433" s="773"/>
      <c r="PV433" s="773"/>
      <c r="PW433" s="773"/>
      <c r="PX433" s="773"/>
      <c r="PY433" s="773"/>
      <c r="PZ433" s="773"/>
      <c r="QA433" s="773"/>
      <c r="QB433" s="773"/>
      <c r="QC433" s="773"/>
      <c r="QD433" s="773"/>
      <c r="QE433" s="773"/>
      <c r="QF433" s="773"/>
      <c r="QG433" s="773"/>
      <c r="QH433" s="773"/>
      <c r="QI433" s="773"/>
      <c r="QJ433" s="773"/>
      <c r="QK433" s="773"/>
      <c r="QL433" s="773"/>
      <c r="QM433" s="773"/>
      <c r="QN433" s="773"/>
      <c r="QO433" s="773"/>
      <c r="QP433" s="773"/>
      <c r="QQ433" s="773"/>
      <c r="QR433" s="773"/>
      <c r="QS433" s="773"/>
      <c r="QT433" s="773"/>
      <c r="QU433" s="773"/>
      <c r="QV433" s="773"/>
      <c r="QW433" s="773"/>
      <c r="QX433" s="773"/>
      <c r="QY433" s="773"/>
      <c r="QZ433" s="773"/>
      <c r="RA433" s="773"/>
      <c r="RB433" s="773"/>
      <c r="RC433" s="773"/>
      <c r="RD433" s="773"/>
      <c r="RE433" s="773"/>
      <c r="RF433" s="773"/>
      <c r="RG433" s="773"/>
      <c r="RH433" s="773"/>
      <c r="RI433" s="773"/>
      <c r="RJ433" s="773"/>
      <c r="RK433" s="773"/>
      <c r="RL433" s="773"/>
      <c r="RM433" s="773"/>
      <c r="RN433" s="773"/>
      <c r="RO433" s="773"/>
      <c r="RP433" s="773"/>
      <c r="RQ433" s="773"/>
      <c r="RR433" s="773"/>
      <c r="RS433" s="773"/>
      <c r="RT433" s="773"/>
      <c r="RU433" s="773"/>
      <c r="RV433" s="773"/>
      <c r="RW433" s="773"/>
      <c r="RX433" s="773"/>
      <c r="RY433" s="773"/>
      <c r="RZ433" s="773"/>
      <c r="SA433" s="773"/>
      <c r="SB433" s="773"/>
      <c r="SC433" s="773"/>
      <c r="SD433" s="773"/>
      <c r="SE433" s="773"/>
      <c r="SF433" s="773"/>
      <c r="SG433" s="773"/>
      <c r="SH433" s="773"/>
      <c r="SI433" s="773"/>
      <c r="SJ433" s="773"/>
      <c r="SK433" s="773"/>
      <c r="SL433" s="773"/>
      <c r="SM433" s="773"/>
      <c r="SN433" s="773"/>
      <c r="SO433" s="773"/>
      <c r="SP433" s="773"/>
      <c r="SQ433" s="773"/>
      <c r="SR433" s="773"/>
      <c r="SS433" s="773"/>
      <c r="ST433" s="773"/>
      <c r="SU433" s="773"/>
      <c r="SV433" s="773"/>
      <c r="SW433" s="773"/>
      <c r="SX433" s="773"/>
      <c r="SY433" s="773"/>
      <c r="SZ433" s="773"/>
      <c r="TA433" s="773"/>
      <c r="TB433" s="773"/>
      <c r="TC433" s="773"/>
      <c r="TD433" s="773"/>
      <c r="TE433" s="773"/>
      <c r="TF433" s="773"/>
      <c r="TG433" s="773"/>
      <c r="TH433" s="773"/>
      <c r="TI433" s="773"/>
      <c r="TJ433" s="773"/>
      <c r="TK433" s="773"/>
      <c r="TL433" s="773"/>
      <c r="TM433" s="773"/>
      <c r="TN433" s="773"/>
      <c r="TO433" s="773"/>
      <c r="TP433" s="773"/>
      <c r="TQ433" s="773"/>
      <c r="TR433" s="773"/>
      <c r="TS433" s="773"/>
      <c r="TT433" s="773"/>
      <c r="TU433" s="773"/>
      <c r="TV433" s="773"/>
      <c r="TW433" s="773"/>
      <c r="TX433" s="773"/>
      <c r="TY433" s="773"/>
      <c r="TZ433" s="773"/>
      <c r="UA433" s="773"/>
      <c r="UB433" s="773"/>
      <c r="UC433" s="773"/>
      <c r="UD433" s="773"/>
      <c r="UE433" s="773"/>
      <c r="UF433" s="773"/>
      <c r="UG433" s="773"/>
      <c r="UH433" s="773"/>
      <c r="UI433" s="773"/>
      <c r="UJ433" s="773"/>
      <c r="UK433" s="773"/>
      <c r="UL433" s="773"/>
      <c r="UM433" s="773"/>
      <c r="UN433" s="773"/>
      <c r="UO433" s="773"/>
      <c r="UP433" s="773"/>
      <c r="UQ433" s="773"/>
      <c r="UR433" s="773"/>
      <c r="US433" s="773"/>
      <c r="UT433" s="773"/>
      <c r="UU433" s="773"/>
      <c r="UV433" s="773"/>
      <c r="UW433" s="773"/>
      <c r="UX433" s="773"/>
      <c r="UY433" s="773"/>
      <c r="UZ433" s="773"/>
      <c r="VA433" s="773"/>
      <c r="VB433" s="773"/>
      <c r="VC433" s="773"/>
      <c r="VD433" s="773"/>
      <c r="VE433" s="773"/>
      <c r="VF433" s="773"/>
      <c r="VG433" s="773"/>
      <c r="VH433" s="773"/>
      <c r="VI433" s="773"/>
      <c r="VJ433" s="773"/>
      <c r="VK433" s="773"/>
      <c r="VL433" s="773"/>
      <c r="VM433" s="773"/>
      <c r="VN433" s="773"/>
      <c r="VO433" s="773"/>
      <c r="VP433" s="773"/>
      <c r="VQ433" s="773"/>
      <c r="VR433" s="773"/>
      <c r="VS433" s="773"/>
      <c r="VT433" s="773"/>
      <c r="VU433" s="773"/>
      <c r="VV433" s="773"/>
      <c r="VW433" s="773"/>
      <c r="VX433" s="773"/>
      <c r="VY433" s="773"/>
      <c r="VZ433" s="773"/>
      <c r="WA433" s="773"/>
      <c r="WB433" s="773"/>
      <c r="WC433" s="773"/>
      <c r="WD433" s="773"/>
      <c r="WE433" s="773"/>
      <c r="WF433" s="773"/>
      <c r="WG433" s="773"/>
      <c r="WH433" s="773"/>
      <c r="WI433" s="773"/>
      <c r="WJ433" s="773"/>
      <c r="WK433" s="773"/>
      <c r="WL433" s="773"/>
      <c r="WM433" s="773"/>
      <c r="WN433" s="773"/>
      <c r="WO433" s="773"/>
      <c r="WP433" s="773"/>
      <c r="WQ433" s="773"/>
      <c r="WR433" s="773"/>
      <c r="WS433" s="773"/>
      <c r="WT433" s="773"/>
      <c r="WU433" s="773"/>
      <c r="WV433" s="773"/>
      <c r="WW433" s="773"/>
      <c r="WX433" s="773"/>
      <c r="WY433" s="773"/>
      <c r="WZ433" s="773"/>
      <c r="XA433" s="773"/>
      <c r="XB433" s="773"/>
      <c r="XC433" s="773"/>
      <c r="XD433" s="773"/>
      <c r="XE433" s="773"/>
      <c r="XF433" s="773"/>
      <c r="XG433" s="773"/>
      <c r="XH433" s="773"/>
      <c r="XI433" s="773"/>
      <c r="XJ433" s="773"/>
      <c r="XK433" s="773"/>
      <c r="XL433" s="773"/>
      <c r="XM433" s="773"/>
      <c r="XN433" s="773"/>
      <c r="XO433" s="773"/>
      <c r="XP433" s="773"/>
      <c r="XQ433" s="773"/>
      <c r="XR433" s="773"/>
      <c r="XS433" s="773"/>
      <c r="XT433" s="773"/>
      <c r="XU433" s="773"/>
      <c r="XV433" s="773"/>
      <c r="XW433" s="773"/>
      <c r="XX433" s="773"/>
      <c r="XY433" s="773"/>
      <c r="XZ433" s="773"/>
      <c r="YA433" s="773"/>
      <c r="YB433" s="773"/>
      <c r="YC433" s="773"/>
      <c r="YD433" s="773"/>
      <c r="YE433" s="773"/>
      <c r="YF433" s="773"/>
      <c r="YG433" s="773"/>
      <c r="YH433" s="773"/>
      <c r="YI433" s="773"/>
      <c r="YJ433" s="773"/>
      <c r="YK433" s="773"/>
      <c r="YL433" s="773"/>
      <c r="YM433" s="773"/>
      <c r="YN433" s="773"/>
      <c r="YO433" s="773"/>
      <c r="YP433" s="773"/>
      <c r="YQ433" s="773"/>
      <c r="YR433" s="773"/>
      <c r="YS433" s="773"/>
      <c r="YT433" s="773"/>
      <c r="YU433" s="773"/>
      <c r="YV433" s="773"/>
      <c r="YW433" s="773"/>
      <c r="YX433" s="773"/>
      <c r="YY433" s="773"/>
      <c r="YZ433" s="773"/>
      <c r="ZA433" s="773"/>
      <c r="ZB433" s="773"/>
      <c r="ZC433" s="773"/>
      <c r="ZD433" s="773"/>
      <c r="ZE433" s="773"/>
      <c r="ZF433" s="773"/>
      <c r="ZG433" s="773"/>
      <c r="ZH433" s="773"/>
      <c r="ZI433" s="773"/>
      <c r="ZJ433" s="773"/>
      <c r="ZK433" s="773"/>
      <c r="ZL433" s="773"/>
      <c r="ZM433" s="773"/>
      <c r="ZN433" s="773"/>
      <c r="ZO433" s="773"/>
      <c r="ZP433" s="773"/>
      <c r="ZQ433" s="773"/>
      <c r="ZR433" s="773"/>
      <c r="ZS433" s="773"/>
      <c r="ZT433" s="773"/>
      <c r="ZU433" s="773"/>
      <c r="ZV433" s="773"/>
      <c r="ZW433" s="773"/>
      <c r="ZX433" s="773"/>
      <c r="ZY433" s="773"/>
      <c r="ZZ433" s="773"/>
      <c r="AAA433" s="773"/>
      <c r="AAB433" s="773"/>
      <c r="AAC433" s="773"/>
      <c r="AAD433" s="773"/>
      <c r="AAE433" s="773"/>
      <c r="AAF433" s="773"/>
      <c r="AAG433" s="773"/>
      <c r="AAH433" s="773"/>
      <c r="AAI433" s="773"/>
      <c r="AAJ433" s="773"/>
      <c r="AAK433" s="773"/>
      <c r="AAL433" s="773"/>
      <c r="AAM433" s="773"/>
      <c r="AAN433" s="773"/>
      <c r="AAO433" s="773"/>
      <c r="AAP433" s="773"/>
      <c r="AAQ433" s="773"/>
      <c r="AAR433" s="773"/>
      <c r="AAS433" s="773"/>
      <c r="AAT433" s="773"/>
      <c r="AAU433" s="773"/>
      <c r="AAV433" s="773"/>
      <c r="AAW433" s="773"/>
      <c r="AAX433" s="773"/>
      <c r="AAY433" s="773"/>
      <c r="AAZ433" s="773"/>
      <c r="ABA433" s="773"/>
      <c r="ABB433" s="773"/>
      <c r="ABC433" s="773"/>
      <c r="ABD433" s="773"/>
      <c r="ABE433" s="773"/>
      <c r="ABF433" s="773"/>
      <c r="ABG433" s="773"/>
      <c r="ABH433" s="773"/>
      <c r="ABI433" s="773"/>
      <c r="ABJ433" s="773"/>
      <c r="ABK433" s="773"/>
      <c r="ABL433" s="773"/>
      <c r="ABM433" s="773"/>
      <c r="ABN433" s="773"/>
      <c r="ABO433" s="773"/>
      <c r="ABP433" s="773"/>
      <c r="ABQ433" s="773"/>
      <c r="ABR433" s="773"/>
      <c r="ABS433" s="773"/>
      <c r="ABT433" s="773"/>
      <c r="ABU433" s="773"/>
      <c r="ABV433" s="773"/>
      <c r="ABW433" s="773"/>
      <c r="ABX433" s="773"/>
      <c r="ABY433" s="773"/>
      <c r="ABZ433" s="773"/>
      <c r="ACA433" s="773"/>
      <c r="ACB433" s="773"/>
      <c r="ACC433" s="773"/>
      <c r="ACD433" s="773"/>
      <c r="ACE433" s="773"/>
      <c r="ACF433" s="773"/>
      <c r="ACG433" s="773"/>
      <c r="ACH433" s="773"/>
      <c r="ACI433" s="773"/>
      <c r="ACJ433" s="773"/>
      <c r="ACK433" s="773"/>
      <c r="ACL433" s="773"/>
      <c r="ACM433" s="773"/>
      <c r="ACN433" s="773"/>
      <c r="ACO433" s="773"/>
      <c r="ACP433" s="773"/>
      <c r="ACQ433" s="773"/>
      <c r="ACR433" s="773"/>
      <c r="ACS433" s="773"/>
      <c r="ACT433" s="773"/>
      <c r="ACU433" s="773"/>
      <c r="ACV433" s="773"/>
      <c r="ACW433" s="773"/>
      <c r="ACX433" s="773"/>
      <c r="ACY433" s="773"/>
      <c r="ACZ433" s="773"/>
      <c r="ADA433" s="773"/>
      <c r="ADB433" s="773"/>
      <c r="ADC433" s="773"/>
      <c r="ADD433" s="773"/>
      <c r="ADE433" s="773"/>
      <c r="ADF433" s="773"/>
      <c r="ADG433" s="773"/>
      <c r="ADH433" s="773"/>
      <c r="ADI433" s="773"/>
      <c r="ADJ433" s="773"/>
      <c r="ADK433" s="773"/>
      <c r="ADL433" s="773"/>
      <c r="ADM433" s="773"/>
      <c r="ADN433" s="773"/>
      <c r="ADO433" s="773"/>
      <c r="ADP433" s="773"/>
      <c r="ADQ433" s="773"/>
      <c r="ADR433" s="773"/>
      <c r="ADS433" s="773"/>
      <c r="ADT433" s="773"/>
      <c r="ADU433" s="773"/>
      <c r="ADV433" s="773"/>
      <c r="ADW433" s="773"/>
      <c r="ADX433" s="773"/>
      <c r="ADY433" s="773"/>
      <c r="ADZ433" s="773"/>
      <c r="AEA433" s="773"/>
      <c r="AEB433" s="773"/>
      <c r="AEC433" s="773"/>
      <c r="AED433" s="773"/>
      <c r="AEE433" s="773"/>
      <c r="AEF433" s="773"/>
      <c r="AEG433" s="773"/>
      <c r="AEH433" s="773"/>
      <c r="AEI433" s="773"/>
      <c r="AEJ433" s="773"/>
      <c r="AEK433" s="773"/>
      <c r="AEL433" s="773"/>
      <c r="AEM433" s="773"/>
      <c r="AEN433" s="773"/>
      <c r="AEO433" s="773"/>
      <c r="AEP433" s="773"/>
      <c r="AEQ433" s="773"/>
      <c r="AER433" s="773"/>
      <c r="AES433" s="773"/>
      <c r="AET433" s="773"/>
      <c r="AEU433" s="773"/>
      <c r="AEV433" s="773"/>
      <c r="AEW433" s="773"/>
      <c r="AEX433" s="773"/>
      <c r="AEY433" s="773"/>
      <c r="AEZ433" s="773"/>
      <c r="AFA433" s="773"/>
      <c r="AFB433" s="773"/>
      <c r="AFC433" s="773"/>
      <c r="AFD433" s="773"/>
      <c r="AFE433" s="773"/>
      <c r="AFF433" s="773"/>
      <c r="AFG433" s="773"/>
      <c r="AFH433" s="773"/>
      <c r="AFI433" s="773"/>
      <c r="AFJ433" s="773"/>
      <c r="AFK433" s="773"/>
      <c r="AFL433" s="773"/>
      <c r="AFM433" s="773"/>
      <c r="AFN433" s="773"/>
      <c r="AFO433" s="773"/>
      <c r="AFP433" s="773"/>
      <c r="AFQ433" s="773"/>
      <c r="AFR433" s="773"/>
      <c r="AFS433" s="773"/>
      <c r="AFT433" s="773"/>
      <c r="AFU433" s="773"/>
      <c r="AFV433" s="773"/>
      <c r="AFW433" s="773"/>
      <c r="AFX433" s="773"/>
      <c r="AFY433" s="773"/>
      <c r="AFZ433" s="773"/>
      <c r="AGA433" s="773"/>
      <c r="AGB433" s="773"/>
      <c r="AGC433" s="773"/>
      <c r="AGD433" s="773"/>
      <c r="AGE433" s="773"/>
      <c r="AGF433" s="773"/>
      <c r="AGG433" s="773"/>
      <c r="AGH433" s="773"/>
      <c r="AGI433" s="773"/>
      <c r="AGJ433" s="773"/>
      <c r="AGK433" s="773"/>
      <c r="AGL433" s="773"/>
      <c r="AGM433" s="773"/>
      <c r="AGN433" s="773"/>
      <c r="AGO433" s="773"/>
      <c r="AGP433" s="773"/>
      <c r="AGQ433" s="773"/>
      <c r="AGR433" s="773"/>
      <c r="AGS433" s="773"/>
      <c r="AGT433" s="773"/>
      <c r="AGU433" s="773"/>
      <c r="AGV433" s="773"/>
      <c r="AGW433" s="773"/>
      <c r="AGX433" s="773"/>
      <c r="AGY433" s="773"/>
      <c r="AGZ433" s="773"/>
      <c r="AHA433" s="773"/>
      <c r="AHB433" s="773"/>
      <c r="AHC433" s="773"/>
      <c r="AHD433" s="773"/>
      <c r="AHE433" s="773"/>
      <c r="AHF433" s="773"/>
      <c r="AHG433" s="773"/>
      <c r="AHH433" s="773"/>
      <c r="AHI433" s="773"/>
      <c r="AHJ433" s="773"/>
      <c r="AHK433" s="773"/>
      <c r="AHL433" s="773"/>
      <c r="AHM433" s="773"/>
      <c r="AHN433" s="773"/>
      <c r="AHO433" s="773"/>
      <c r="AHP433" s="773"/>
      <c r="AHQ433" s="773"/>
      <c r="AHR433" s="773"/>
      <c r="AHS433" s="773"/>
      <c r="AHT433" s="773"/>
      <c r="AHU433" s="773"/>
      <c r="AHV433" s="773"/>
      <c r="AHW433" s="773"/>
      <c r="AHX433" s="773"/>
      <c r="AHY433" s="773"/>
      <c r="AHZ433" s="773"/>
      <c r="AIA433" s="773"/>
      <c r="AIB433" s="773"/>
      <c r="AIC433" s="773"/>
      <c r="AID433" s="773"/>
      <c r="AIE433" s="773"/>
      <c r="AIF433" s="773"/>
      <c r="AIG433" s="773"/>
      <c r="AIH433" s="773"/>
      <c r="AII433" s="773"/>
      <c r="AIJ433" s="773"/>
      <c r="AIK433" s="773"/>
      <c r="AIL433" s="773"/>
      <c r="AIM433" s="773"/>
      <c r="AIN433" s="773"/>
      <c r="AIO433" s="773"/>
      <c r="AIP433" s="773"/>
      <c r="AIQ433" s="773"/>
      <c r="AIR433" s="773"/>
      <c r="AIS433" s="773"/>
      <c r="AIT433" s="773"/>
      <c r="AIU433" s="773"/>
      <c r="AIV433" s="773"/>
      <c r="AIW433" s="773"/>
      <c r="AIX433" s="773"/>
      <c r="AIY433" s="773"/>
      <c r="AIZ433" s="773"/>
      <c r="AJA433" s="773"/>
      <c r="AJB433" s="773"/>
      <c r="AJC433" s="773"/>
      <c r="AJD433" s="773"/>
      <c r="AJE433" s="773"/>
      <c r="AJF433" s="773"/>
      <c r="AJG433" s="773"/>
      <c r="AJH433" s="773"/>
      <c r="AJI433" s="773"/>
      <c r="AJJ433" s="773"/>
      <c r="AJK433" s="773"/>
      <c r="AJL433" s="773"/>
      <c r="AJM433" s="773"/>
      <c r="AJN433" s="773"/>
      <c r="AJO433" s="773"/>
      <c r="AJP433" s="773"/>
      <c r="AJQ433" s="773"/>
      <c r="AJR433" s="773"/>
      <c r="AJS433" s="773"/>
      <c r="AJT433" s="773"/>
      <c r="AJU433" s="773"/>
      <c r="AJV433" s="773"/>
      <c r="AJW433" s="773"/>
      <c r="AJX433" s="773"/>
      <c r="AJY433" s="773"/>
      <c r="AJZ433" s="773"/>
      <c r="AKA433" s="773"/>
      <c r="AKB433" s="773"/>
      <c r="AKC433" s="773"/>
      <c r="AKD433" s="773"/>
      <c r="AKE433" s="773"/>
      <c r="AKF433" s="773"/>
      <c r="AKG433" s="773"/>
      <c r="AKH433" s="773"/>
      <c r="AKI433" s="773"/>
      <c r="AKJ433" s="773"/>
      <c r="AKK433" s="773"/>
      <c r="AKL433" s="773"/>
      <c r="AKM433" s="773"/>
      <c r="AKN433" s="773"/>
      <c r="AKO433" s="773"/>
      <c r="AKP433" s="773"/>
      <c r="AKQ433" s="773"/>
      <c r="AKR433" s="773"/>
      <c r="AKS433" s="773"/>
      <c r="AKT433" s="773"/>
      <c r="AKU433" s="773"/>
      <c r="AKV433" s="773"/>
      <c r="AKW433" s="773"/>
      <c r="AKX433" s="773"/>
      <c r="AKY433" s="773"/>
      <c r="AKZ433" s="773"/>
      <c r="ALA433" s="773"/>
      <c r="ALB433" s="773"/>
      <c r="ALC433" s="773"/>
      <c r="ALD433" s="773"/>
      <c r="ALE433" s="773"/>
      <c r="ALF433" s="773"/>
      <c r="ALG433" s="773"/>
      <c r="ALH433" s="773"/>
      <c r="ALI433" s="773"/>
      <c r="ALJ433" s="773"/>
      <c r="ALK433" s="773"/>
      <c r="ALL433" s="773"/>
      <c r="ALM433" s="773"/>
      <c r="ALN433" s="773"/>
      <c r="ALO433" s="773"/>
      <c r="ALP433" s="773"/>
      <c r="ALQ433" s="773"/>
      <c r="ALR433" s="773"/>
      <c r="ALS433" s="773"/>
      <c r="ALT433" s="773"/>
      <c r="ALU433" s="773"/>
      <c r="ALV433" s="773"/>
      <c r="ALW433" s="773"/>
      <c r="ALX433" s="773"/>
      <c r="ALY433" s="773"/>
      <c r="ALZ433" s="773"/>
      <c r="AMA433" s="773"/>
      <c r="AMB433" s="773"/>
      <c r="AMC433" s="773"/>
      <c r="AMD433" s="773"/>
      <c r="AME433" s="773"/>
      <c r="AMF433" s="773"/>
      <c r="AMG433" s="773"/>
      <c r="AMH433" s="773"/>
      <c r="AMI433" s="773"/>
      <c r="AMJ433" s="773"/>
    </row>
    <row r="434" spans="1:1024" s="774" customFormat="1" ht="60" x14ac:dyDescent="0.25">
      <c r="A434" s="771">
        <f>A429+1</f>
        <v>59</v>
      </c>
      <c r="B434" s="775" t="s">
        <v>1936</v>
      </c>
      <c r="C434" s="777" t="s">
        <v>63</v>
      </c>
      <c r="D434" s="777" t="s">
        <v>184</v>
      </c>
      <c r="E434" s="777" t="s">
        <v>656</v>
      </c>
      <c r="F434" s="777"/>
      <c r="G434" s="770" t="s">
        <v>1937</v>
      </c>
      <c r="H434" s="771">
        <v>1</v>
      </c>
      <c r="I434" s="770" t="s">
        <v>1938</v>
      </c>
      <c r="J434" s="777" t="s">
        <v>208</v>
      </c>
      <c r="K434" s="776" t="s">
        <v>1939</v>
      </c>
      <c r="L434" s="770" t="str">
        <f>VLOOKUP(K434,CódigosRetorno!$A$2:$B$1795,2,FALSE())</f>
        <v>El dato ingresado en order de compra no cumple con el formato establecido.</v>
      </c>
      <c r="M434" s="771" t="s">
        <v>8</v>
      </c>
      <c r="N434" s="772"/>
      <c r="O434" s="773"/>
      <c r="P434" s="773"/>
      <c r="Q434" s="773"/>
      <c r="R434" s="773"/>
      <c r="S434" s="773"/>
      <c r="T434" s="773"/>
      <c r="U434" s="773"/>
      <c r="V434" s="773"/>
      <c r="W434" s="773"/>
      <c r="X434" s="773"/>
      <c r="Y434" s="773"/>
      <c r="Z434" s="773"/>
      <c r="AA434" s="773"/>
      <c r="AB434" s="773"/>
      <c r="AC434" s="773"/>
      <c r="AD434" s="773"/>
      <c r="AE434" s="773"/>
      <c r="AF434" s="773"/>
      <c r="AG434" s="773"/>
      <c r="AH434" s="773"/>
      <c r="AI434" s="773"/>
      <c r="AJ434" s="773"/>
      <c r="AK434" s="773"/>
      <c r="AL434" s="773"/>
      <c r="AM434" s="773"/>
      <c r="AN434" s="773"/>
      <c r="AO434" s="773"/>
      <c r="AP434" s="773"/>
      <c r="AQ434" s="773"/>
      <c r="AR434" s="773"/>
      <c r="AS434" s="773"/>
      <c r="AT434" s="773"/>
      <c r="AU434" s="773"/>
      <c r="AV434" s="773"/>
      <c r="AW434" s="773"/>
      <c r="AX434" s="773"/>
      <c r="AY434" s="773"/>
      <c r="AZ434" s="773"/>
      <c r="BA434" s="773"/>
      <c r="BB434" s="773"/>
      <c r="BC434" s="773"/>
      <c r="BD434" s="773"/>
      <c r="BE434" s="773"/>
      <c r="BF434" s="773"/>
      <c r="BG434" s="773"/>
      <c r="BH434" s="773"/>
      <c r="BI434" s="773"/>
      <c r="BJ434" s="773"/>
      <c r="BK434" s="773"/>
      <c r="BL434" s="773"/>
      <c r="BM434" s="773"/>
      <c r="BN434" s="773"/>
      <c r="BO434" s="773"/>
      <c r="BP434" s="773"/>
      <c r="BQ434" s="773"/>
      <c r="BR434" s="773"/>
      <c r="BS434" s="773"/>
      <c r="BT434" s="773"/>
      <c r="BU434" s="773"/>
      <c r="BV434" s="773"/>
      <c r="BW434" s="773"/>
      <c r="BX434" s="773"/>
      <c r="BY434" s="773"/>
      <c r="BZ434" s="773"/>
      <c r="CA434" s="773"/>
      <c r="CB434" s="773"/>
      <c r="CC434" s="773"/>
      <c r="CD434" s="773"/>
      <c r="CE434" s="773"/>
      <c r="CF434" s="773"/>
      <c r="CG434" s="773"/>
      <c r="CH434" s="773"/>
      <c r="CI434" s="773"/>
      <c r="CJ434" s="773"/>
      <c r="CK434" s="773"/>
      <c r="CL434" s="773"/>
      <c r="CM434" s="773"/>
      <c r="CN434" s="773"/>
      <c r="CO434" s="773"/>
      <c r="CP434" s="773"/>
      <c r="CQ434" s="773"/>
      <c r="CR434" s="773"/>
      <c r="CS434" s="773"/>
      <c r="CT434" s="773"/>
      <c r="CU434" s="773"/>
      <c r="CV434" s="773"/>
      <c r="CW434" s="773"/>
      <c r="CX434" s="773"/>
      <c r="CY434" s="773"/>
      <c r="CZ434" s="773"/>
      <c r="DA434" s="773"/>
      <c r="DB434" s="773"/>
      <c r="DC434" s="773"/>
      <c r="DD434" s="773"/>
      <c r="DE434" s="773"/>
      <c r="DF434" s="773"/>
      <c r="DG434" s="773"/>
      <c r="DH434" s="773"/>
      <c r="DI434" s="773"/>
      <c r="DJ434" s="773"/>
      <c r="DK434" s="773"/>
      <c r="DL434" s="773"/>
      <c r="DM434" s="773"/>
      <c r="DN434" s="773"/>
      <c r="DO434" s="773"/>
      <c r="DP434" s="773"/>
      <c r="DQ434" s="773"/>
      <c r="DR434" s="773"/>
      <c r="DS434" s="773"/>
      <c r="DT434" s="773"/>
      <c r="DU434" s="773"/>
      <c r="DV434" s="773"/>
      <c r="DW434" s="773"/>
      <c r="DX434" s="773"/>
      <c r="DY434" s="773"/>
      <c r="DZ434" s="773"/>
      <c r="EA434" s="773"/>
      <c r="EB434" s="773"/>
      <c r="EC434" s="773"/>
      <c r="ED434" s="773"/>
      <c r="EE434" s="773"/>
      <c r="EF434" s="773"/>
      <c r="EG434" s="773"/>
      <c r="EH434" s="773"/>
      <c r="EI434" s="773"/>
      <c r="EJ434" s="773"/>
      <c r="EK434" s="773"/>
      <c r="EL434" s="773"/>
      <c r="EM434" s="773"/>
      <c r="EN434" s="773"/>
      <c r="EO434" s="773"/>
      <c r="EP434" s="773"/>
      <c r="EQ434" s="773"/>
      <c r="ER434" s="773"/>
      <c r="ES434" s="773"/>
      <c r="ET434" s="773"/>
      <c r="EU434" s="773"/>
      <c r="EV434" s="773"/>
      <c r="EW434" s="773"/>
      <c r="EX434" s="773"/>
      <c r="EY434" s="773"/>
      <c r="EZ434" s="773"/>
      <c r="FA434" s="773"/>
      <c r="FB434" s="773"/>
      <c r="FC434" s="773"/>
      <c r="FD434" s="773"/>
      <c r="FE434" s="773"/>
      <c r="FF434" s="773"/>
      <c r="FG434" s="773"/>
      <c r="FH434" s="773"/>
      <c r="FI434" s="773"/>
      <c r="FJ434" s="773"/>
      <c r="FK434" s="773"/>
      <c r="FL434" s="773"/>
      <c r="FM434" s="773"/>
      <c r="FN434" s="773"/>
      <c r="FO434" s="773"/>
      <c r="FP434" s="773"/>
      <c r="FQ434" s="773"/>
      <c r="FR434" s="773"/>
      <c r="FS434" s="773"/>
      <c r="FT434" s="773"/>
      <c r="FU434" s="773"/>
      <c r="FV434" s="773"/>
      <c r="FW434" s="773"/>
      <c r="FX434" s="773"/>
      <c r="FY434" s="773"/>
      <c r="FZ434" s="773"/>
      <c r="GA434" s="773"/>
      <c r="GB434" s="773"/>
      <c r="GC434" s="773"/>
      <c r="GD434" s="773"/>
      <c r="GE434" s="773"/>
      <c r="GF434" s="773"/>
      <c r="GG434" s="773"/>
      <c r="GH434" s="773"/>
      <c r="GI434" s="773"/>
      <c r="GJ434" s="773"/>
      <c r="GK434" s="773"/>
      <c r="GL434" s="773"/>
      <c r="GM434" s="773"/>
      <c r="GN434" s="773"/>
      <c r="GO434" s="773"/>
      <c r="GP434" s="773"/>
      <c r="GQ434" s="773"/>
      <c r="GR434" s="773"/>
      <c r="GS434" s="773"/>
      <c r="GT434" s="773"/>
      <c r="GU434" s="773"/>
      <c r="GV434" s="773"/>
      <c r="GW434" s="773"/>
      <c r="GX434" s="773"/>
      <c r="GY434" s="773"/>
      <c r="GZ434" s="773"/>
      <c r="HA434" s="773"/>
      <c r="HB434" s="773"/>
      <c r="HC434" s="773"/>
      <c r="HD434" s="773"/>
      <c r="HE434" s="773"/>
      <c r="HF434" s="773"/>
      <c r="HG434" s="773"/>
      <c r="HH434" s="773"/>
      <c r="HI434" s="773"/>
      <c r="HJ434" s="773"/>
      <c r="HK434" s="773"/>
      <c r="HL434" s="773"/>
      <c r="HM434" s="773"/>
      <c r="HN434" s="773"/>
      <c r="HO434" s="773"/>
      <c r="HP434" s="773"/>
      <c r="HQ434" s="773"/>
      <c r="HR434" s="773"/>
      <c r="HS434" s="773"/>
      <c r="HT434" s="773"/>
      <c r="HU434" s="773"/>
      <c r="HV434" s="773"/>
      <c r="HW434" s="773"/>
      <c r="HX434" s="773"/>
      <c r="HY434" s="773"/>
      <c r="HZ434" s="773"/>
      <c r="IA434" s="773"/>
      <c r="IB434" s="773"/>
      <c r="IC434" s="773"/>
      <c r="ID434" s="773"/>
      <c r="IE434" s="773"/>
      <c r="IF434" s="773"/>
      <c r="IG434" s="773"/>
      <c r="IH434" s="773"/>
      <c r="II434" s="773"/>
      <c r="IJ434" s="773"/>
      <c r="IK434" s="773"/>
      <c r="IL434" s="773"/>
      <c r="IM434" s="773"/>
      <c r="IN434" s="773"/>
      <c r="IO434" s="773"/>
      <c r="IP434" s="773"/>
      <c r="IQ434" s="773"/>
      <c r="IR434" s="773"/>
      <c r="IS434" s="773"/>
      <c r="IT434" s="773"/>
      <c r="IU434" s="773"/>
      <c r="IV434" s="773"/>
      <c r="IW434" s="773"/>
      <c r="IX434" s="773"/>
      <c r="IY434" s="773"/>
      <c r="IZ434" s="773"/>
      <c r="JA434" s="773"/>
      <c r="JB434" s="773"/>
      <c r="JC434" s="773"/>
      <c r="JD434" s="773"/>
      <c r="JE434" s="773"/>
      <c r="JF434" s="773"/>
      <c r="JG434" s="773"/>
      <c r="JH434" s="773"/>
      <c r="JI434" s="773"/>
      <c r="JJ434" s="773"/>
      <c r="JK434" s="773"/>
      <c r="JL434" s="773"/>
      <c r="JM434" s="773"/>
      <c r="JN434" s="773"/>
      <c r="JO434" s="773"/>
      <c r="JP434" s="773"/>
      <c r="JQ434" s="773"/>
      <c r="JR434" s="773"/>
      <c r="JS434" s="773"/>
      <c r="JT434" s="773"/>
      <c r="JU434" s="773"/>
      <c r="JV434" s="773"/>
      <c r="JW434" s="773"/>
      <c r="JX434" s="773"/>
      <c r="JY434" s="773"/>
      <c r="JZ434" s="773"/>
      <c r="KA434" s="773"/>
      <c r="KB434" s="773"/>
      <c r="KC434" s="773"/>
      <c r="KD434" s="773"/>
      <c r="KE434" s="773"/>
      <c r="KF434" s="773"/>
      <c r="KG434" s="773"/>
      <c r="KH434" s="773"/>
      <c r="KI434" s="773"/>
      <c r="KJ434" s="773"/>
      <c r="KK434" s="773"/>
      <c r="KL434" s="773"/>
      <c r="KM434" s="773"/>
      <c r="KN434" s="773"/>
      <c r="KO434" s="773"/>
      <c r="KP434" s="773"/>
      <c r="KQ434" s="773"/>
      <c r="KR434" s="773"/>
      <c r="KS434" s="773"/>
      <c r="KT434" s="773"/>
      <c r="KU434" s="773"/>
      <c r="KV434" s="773"/>
      <c r="KW434" s="773"/>
      <c r="KX434" s="773"/>
      <c r="KY434" s="773"/>
      <c r="KZ434" s="773"/>
      <c r="LA434" s="773"/>
      <c r="LB434" s="773"/>
      <c r="LC434" s="773"/>
      <c r="LD434" s="773"/>
      <c r="LE434" s="773"/>
      <c r="LF434" s="773"/>
      <c r="LG434" s="773"/>
      <c r="LH434" s="773"/>
      <c r="LI434" s="773"/>
      <c r="LJ434" s="773"/>
      <c r="LK434" s="773"/>
      <c r="LL434" s="773"/>
      <c r="LM434" s="773"/>
      <c r="LN434" s="773"/>
      <c r="LO434" s="773"/>
      <c r="LP434" s="773"/>
      <c r="LQ434" s="773"/>
      <c r="LR434" s="773"/>
      <c r="LS434" s="773"/>
      <c r="LT434" s="773"/>
      <c r="LU434" s="773"/>
      <c r="LV434" s="773"/>
      <c r="LW434" s="773"/>
      <c r="LX434" s="773"/>
      <c r="LY434" s="773"/>
      <c r="LZ434" s="773"/>
      <c r="MA434" s="773"/>
      <c r="MB434" s="773"/>
      <c r="MC434" s="773"/>
      <c r="MD434" s="773"/>
      <c r="ME434" s="773"/>
      <c r="MF434" s="773"/>
      <c r="MG434" s="773"/>
      <c r="MH434" s="773"/>
      <c r="MI434" s="773"/>
      <c r="MJ434" s="773"/>
      <c r="MK434" s="773"/>
      <c r="ML434" s="773"/>
      <c r="MM434" s="773"/>
      <c r="MN434" s="773"/>
      <c r="MO434" s="773"/>
      <c r="MP434" s="773"/>
      <c r="MQ434" s="773"/>
      <c r="MR434" s="773"/>
      <c r="MS434" s="773"/>
      <c r="MT434" s="773"/>
      <c r="MU434" s="773"/>
      <c r="MV434" s="773"/>
      <c r="MW434" s="773"/>
      <c r="MX434" s="773"/>
      <c r="MY434" s="773"/>
      <c r="MZ434" s="773"/>
      <c r="NA434" s="773"/>
      <c r="NB434" s="773"/>
      <c r="NC434" s="773"/>
      <c r="ND434" s="773"/>
      <c r="NE434" s="773"/>
      <c r="NF434" s="773"/>
      <c r="NG434" s="773"/>
      <c r="NH434" s="773"/>
      <c r="NI434" s="773"/>
      <c r="NJ434" s="773"/>
      <c r="NK434" s="773"/>
      <c r="NL434" s="773"/>
      <c r="NM434" s="773"/>
      <c r="NN434" s="773"/>
      <c r="NO434" s="773"/>
      <c r="NP434" s="773"/>
      <c r="NQ434" s="773"/>
      <c r="NR434" s="773"/>
      <c r="NS434" s="773"/>
      <c r="NT434" s="773"/>
      <c r="NU434" s="773"/>
      <c r="NV434" s="773"/>
      <c r="NW434" s="773"/>
      <c r="NX434" s="773"/>
      <c r="NY434" s="773"/>
      <c r="NZ434" s="773"/>
      <c r="OA434" s="773"/>
      <c r="OB434" s="773"/>
      <c r="OC434" s="773"/>
      <c r="OD434" s="773"/>
      <c r="OE434" s="773"/>
      <c r="OF434" s="773"/>
      <c r="OG434" s="773"/>
      <c r="OH434" s="773"/>
      <c r="OI434" s="773"/>
      <c r="OJ434" s="773"/>
      <c r="OK434" s="773"/>
      <c r="OL434" s="773"/>
      <c r="OM434" s="773"/>
      <c r="ON434" s="773"/>
      <c r="OO434" s="773"/>
      <c r="OP434" s="773"/>
      <c r="OQ434" s="773"/>
      <c r="OR434" s="773"/>
      <c r="OS434" s="773"/>
      <c r="OT434" s="773"/>
      <c r="OU434" s="773"/>
      <c r="OV434" s="773"/>
      <c r="OW434" s="773"/>
      <c r="OX434" s="773"/>
      <c r="OY434" s="773"/>
      <c r="OZ434" s="773"/>
      <c r="PA434" s="773"/>
      <c r="PB434" s="773"/>
      <c r="PC434" s="773"/>
      <c r="PD434" s="773"/>
      <c r="PE434" s="773"/>
      <c r="PF434" s="773"/>
      <c r="PG434" s="773"/>
      <c r="PH434" s="773"/>
      <c r="PI434" s="773"/>
      <c r="PJ434" s="773"/>
      <c r="PK434" s="773"/>
      <c r="PL434" s="773"/>
      <c r="PM434" s="773"/>
      <c r="PN434" s="773"/>
      <c r="PO434" s="773"/>
      <c r="PP434" s="773"/>
      <c r="PQ434" s="773"/>
      <c r="PR434" s="773"/>
      <c r="PS434" s="773"/>
      <c r="PT434" s="773"/>
      <c r="PU434" s="773"/>
      <c r="PV434" s="773"/>
      <c r="PW434" s="773"/>
      <c r="PX434" s="773"/>
      <c r="PY434" s="773"/>
      <c r="PZ434" s="773"/>
      <c r="QA434" s="773"/>
      <c r="QB434" s="773"/>
      <c r="QC434" s="773"/>
      <c r="QD434" s="773"/>
      <c r="QE434" s="773"/>
      <c r="QF434" s="773"/>
      <c r="QG434" s="773"/>
      <c r="QH434" s="773"/>
      <c r="QI434" s="773"/>
      <c r="QJ434" s="773"/>
      <c r="QK434" s="773"/>
      <c r="QL434" s="773"/>
      <c r="QM434" s="773"/>
      <c r="QN434" s="773"/>
      <c r="QO434" s="773"/>
      <c r="QP434" s="773"/>
      <c r="QQ434" s="773"/>
      <c r="QR434" s="773"/>
      <c r="QS434" s="773"/>
      <c r="QT434" s="773"/>
      <c r="QU434" s="773"/>
      <c r="QV434" s="773"/>
      <c r="QW434" s="773"/>
      <c r="QX434" s="773"/>
      <c r="QY434" s="773"/>
      <c r="QZ434" s="773"/>
      <c r="RA434" s="773"/>
      <c r="RB434" s="773"/>
      <c r="RC434" s="773"/>
      <c r="RD434" s="773"/>
      <c r="RE434" s="773"/>
      <c r="RF434" s="773"/>
      <c r="RG434" s="773"/>
      <c r="RH434" s="773"/>
      <c r="RI434" s="773"/>
      <c r="RJ434" s="773"/>
      <c r="RK434" s="773"/>
      <c r="RL434" s="773"/>
      <c r="RM434" s="773"/>
      <c r="RN434" s="773"/>
      <c r="RO434" s="773"/>
      <c r="RP434" s="773"/>
      <c r="RQ434" s="773"/>
      <c r="RR434" s="773"/>
      <c r="RS434" s="773"/>
      <c r="RT434" s="773"/>
      <c r="RU434" s="773"/>
      <c r="RV434" s="773"/>
      <c r="RW434" s="773"/>
      <c r="RX434" s="773"/>
      <c r="RY434" s="773"/>
      <c r="RZ434" s="773"/>
      <c r="SA434" s="773"/>
      <c r="SB434" s="773"/>
      <c r="SC434" s="773"/>
      <c r="SD434" s="773"/>
      <c r="SE434" s="773"/>
      <c r="SF434" s="773"/>
      <c r="SG434" s="773"/>
      <c r="SH434" s="773"/>
      <c r="SI434" s="773"/>
      <c r="SJ434" s="773"/>
      <c r="SK434" s="773"/>
      <c r="SL434" s="773"/>
      <c r="SM434" s="773"/>
      <c r="SN434" s="773"/>
      <c r="SO434" s="773"/>
      <c r="SP434" s="773"/>
      <c r="SQ434" s="773"/>
      <c r="SR434" s="773"/>
      <c r="SS434" s="773"/>
      <c r="ST434" s="773"/>
      <c r="SU434" s="773"/>
      <c r="SV434" s="773"/>
      <c r="SW434" s="773"/>
      <c r="SX434" s="773"/>
      <c r="SY434" s="773"/>
      <c r="SZ434" s="773"/>
      <c r="TA434" s="773"/>
      <c r="TB434" s="773"/>
      <c r="TC434" s="773"/>
      <c r="TD434" s="773"/>
      <c r="TE434" s="773"/>
      <c r="TF434" s="773"/>
      <c r="TG434" s="773"/>
      <c r="TH434" s="773"/>
      <c r="TI434" s="773"/>
      <c r="TJ434" s="773"/>
      <c r="TK434" s="773"/>
      <c r="TL434" s="773"/>
      <c r="TM434" s="773"/>
      <c r="TN434" s="773"/>
      <c r="TO434" s="773"/>
      <c r="TP434" s="773"/>
      <c r="TQ434" s="773"/>
      <c r="TR434" s="773"/>
      <c r="TS434" s="773"/>
      <c r="TT434" s="773"/>
      <c r="TU434" s="773"/>
      <c r="TV434" s="773"/>
      <c r="TW434" s="773"/>
      <c r="TX434" s="773"/>
      <c r="TY434" s="773"/>
      <c r="TZ434" s="773"/>
      <c r="UA434" s="773"/>
      <c r="UB434" s="773"/>
      <c r="UC434" s="773"/>
      <c r="UD434" s="773"/>
      <c r="UE434" s="773"/>
      <c r="UF434" s="773"/>
      <c r="UG434" s="773"/>
      <c r="UH434" s="773"/>
      <c r="UI434" s="773"/>
      <c r="UJ434" s="773"/>
      <c r="UK434" s="773"/>
      <c r="UL434" s="773"/>
      <c r="UM434" s="773"/>
      <c r="UN434" s="773"/>
      <c r="UO434" s="773"/>
      <c r="UP434" s="773"/>
      <c r="UQ434" s="773"/>
      <c r="UR434" s="773"/>
      <c r="US434" s="773"/>
      <c r="UT434" s="773"/>
      <c r="UU434" s="773"/>
      <c r="UV434" s="773"/>
      <c r="UW434" s="773"/>
      <c r="UX434" s="773"/>
      <c r="UY434" s="773"/>
      <c r="UZ434" s="773"/>
      <c r="VA434" s="773"/>
      <c r="VB434" s="773"/>
      <c r="VC434" s="773"/>
      <c r="VD434" s="773"/>
      <c r="VE434" s="773"/>
      <c r="VF434" s="773"/>
      <c r="VG434" s="773"/>
      <c r="VH434" s="773"/>
      <c r="VI434" s="773"/>
      <c r="VJ434" s="773"/>
      <c r="VK434" s="773"/>
      <c r="VL434" s="773"/>
      <c r="VM434" s="773"/>
      <c r="VN434" s="773"/>
      <c r="VO434" s="773"/>
      <c r="VP434" s="773"/>
      <c r="VQ434" s="773"/>
      <c r="VR434" s="773"/>
      <c r="VS434" s="773"/>
      <c r="VT434" s="773"/>
      <c r="VU434" s="773"/>
      <c r="VV434" s="773"/>
      <c r="VW434" s="773"/>
      <c r="VX434" s="773"/>
      <c r="VY434" s="773"/>
      <c r="VZ434" s="773"/>
      <c r="WA434" s="773"/>
      <c r="WB434" s="773"/>
      <c r="WC434" s="773"/>
      <c r="WD434" s="773"/>
      <c r="WE434" s="773"/>
      <c r="WF434" s="773"/>
      <c r="WG434" s="773"/>
      <c r="WH434" s="773"/>
      <c r="WI434" s="773"/>
      <c r="WJ434" s="773"/>
      <c r="WK434" s="773"/>
      <c r="WL434" s="773"/>
      <c r="WM434" s="773"/>
      <c r="WN434" s="773"/>
      <c r="WO434" s="773"/>
      <c r="WP434" s="773"/>
      <c r="WQ434" s="773"/>
      <c r="WR434" s="773"/>
      <c r="WS434" s="773"/>
      <c r="WT434" s="773"/>
      <c r="WU434" s="773"/>
      <c r="WV434" s="773"/>
      <c r="WW434" s="773"/>
      <c r="WX434" s="773"/>
      <c r="WY434" s="773"/>
      <c r="WZ434" s="773"/>
      <c r="XA434" s="773"/>
      <c r="XB434" s="773"/>
      <c r="XC434" s="773"/>
      <c r="XD434" s="773"/>
      <c r="XE434" s="773"/>
      <c r="XF434" s="773"/>
      <c r="XG434" s="773"/>
      <c r="XH434" s="773"/>
      <c r="XI434" s="773"/>
      <c r="XJ434" s="773"/>
      <c r="XK434" s="773"/>
      <c r="XL434" s="773"/>
      <c r="XM434" s="773"/>
      <c r="XN434" s="773"/>
      <c r="XO434" s="773"/>
      <c r="XP434" s="773"/>
      <c r="XQ434" s="773"/>
      <c r="XR434" s="773"/>
      <c r="XS434" s="773"/>
      <c r="XT434" s="773"/>
      <c r="XU434" s="773"/>
      <c r="XV434" s="773"/>
      <c r="XW434" s="773"/>
      <c r="XX434" s="773"/>
      <c r="XY434" s="773"/>
      <c r="XZ434" s="773"/>
      <c r="YA434" s="773"/>
      <c r="YB434" s="773"/>
      <c r="YC434" s="773"/>
      <c r="YD434" s="773"/>
      <c r="YE434" s="773"/>
      <c r="YF434" s="773"/>
      <c r="YG434" s="773"/>
      <c r="YH434" s="773"/>
      <c r="YI434" s="773"/>
      <c r="YJ434" s="773"/>
      <c r="YK434" s="773"/>
      <c r="YL434" s="773"/>
      <c r="YM434" s="773"/>
      <c r="YN434" s="773"/>
      <c r="YO434" s="773"/>
      <c r="YP434" s="773"/>
      <c r="YQ434" s="773"/>
      <c r="YR434" s="773"/>
      <c r="YS434" s="773"/>
      <c r="YT434" s="773"/>
      <c r="YU434" s="773"/>
      <c r="YV434" s="773"/>
      <c r="YW434" s="773"/>
      <c r="YX434" s="773"/>
      <c r="YY434" s="773"/>
      <c r="YZ434" s="773"/>
      <c r="ZA434" s="773"/>
      <c r="ZB434" s="773"/>
      <c r="ZC434" s="773"/>
      <c r="ZD434" s="773"/>
      <c r="ZE434" s="773"/>
      <c r="ZF434" s="773"/>
      <c r="ZG434" s="773"/>
      <c r="ZH434" s="773"/>
      <c r="ZI434" s="773"/>
      <c r="ZJ434" s="773"/>
      <c r="ZK434" s="773"/>
      <c r="ZL434" s="773"/>
      <c r="ZM434" s="773"/>
      <c r="ZN434" s="773"/>
      <c r="ZO434" s="773"/>
      <c r="ZP434" s="773"/>
      <c r="ZQ434" s="773"/>
      <c r="ZR434" s="773"/>
      <c r="ZS434" s="773"/>
      <c r="ZT434" s="773"/>
      <c r="ZU434" s="773"/>
      <c r="ZV434" s="773"/>
      <c r="ZW434" s="773"/>
      <c r="ZX434" s="773"/>
      <c r="ZY434" s="773"/>
      <c r="ZZ434" s="773"/>
      <c r="AAA434" s="773"/>
      <c r="AAB434" s="773"/>
      <c r="AAC434" s="773"/>
      <c r="AAD434" s="773"/>
      <c r="AAE434" s="773"/>
      <c r="AAF434" s="773"/>
      <c r="AAG434" s="773"/>
      <c r="AAH434" s="773"/>
      <c r="AAI434" s="773"/>
      <c r="AAJ434" s="773"/>
      <c r="AAK434" s="773"/>
      <c r="AAL434" s="773"/>
      <c r="AAM434" s="773"/>
      <c r="AAN434" s="773"/>
      <c r="AAO434" s="773"/>
      <c r="AAP434" s="773"/>
      <c r="AAQ434" s="773"/>
      <c r="AAR434" s="773"/>
      <c r="AAS434" s="773"/>
      <c r="AAT434" s="773"/>
      <c r="AAU434" s="773"/>
      <c r="AAV434" s="773"/>
      <c r="AAW434" s="773"/>
      <c r="AAX434" s="773"/>
      <c r="AAY434" s="773"/>
      <c r="AAZ434" s="773"/>
      <c r="ABA434" s="773"/>
      <c r="ABB434" s="773"/>
      <c r="ABC434" s="773"/>
      <c r="ABD434" s="773"/>
      <c r="ABE434" s="773"/>
      <c r="ABF434" s="773"/>
      <c r="ABG434" s="773"/>
      <c r="ABH434" s="773"/>
      <c r="ABI434" s="773"/>
      <c r="ABJ434" s="773"/>
      <c r="ABK434" s="773"/>
      <c r="ABL434" s="773"/>
      <c r="ABM434" s="773"/>
      <c r="ABN434" s="773"/>
      <c r="ABO434" s="773"/>
      <c r="ABP434" s="773"/>
      <c r="ABQ434" s="773"/>
      <c r="ABR434" s="773"/>
      <c r="ABS434" s="773"/>
      <c r="ABT434" s="773"/>
      <c r="ABU434" s="773"/>
      <c r="ABV434" s="773"/>
      <c r="ABW434" s="773"/>
      <c r="ABX434" s="773"/>
      <c r="ABY434" s="773"/>
      <c r="ABZ434" s="773"/>
      <c r="ACA434" s="773"/>
      <c r="ACB434" s="773"/>
      <c r="ACC434" s="773"/>
      <c r="ACD434" s="773"/>
      <c r="ACE434" s="773"/>
      <c r="ACF434" s="773"/>
      <c r="ACG434" s="773"/>
      <c r="ACH434" s="773"/>
      <c r="ACI434" s="773"/>
      <c r="ACJ434" s="773"/>
      <c r="ACK434" s="773"/>
      <c r="ACL434" s="773"/>
      <c r="ACM434" s="773"/>
      <c r="ACN434" s="773"/>
      <c r="ACO434" s="773"/>
      <c r="ACP434" s="773"/>
      <c r="ACQ434" s="773"/>
      <c r="ACR434" s="773"/>
      <c r="ACS434" s="773"/>
      <c r="ACT434" s="773"/>
      <c r="ACU434" s="773"/>
      <c r="ACV434" s="773"/>
      <c r="ACW434" s="773"/>
      <c r="ACX434" s="773"/>
      <c r="ACY434" s="773"/>
      <c r="ACZ434" s="773"/>
      <c r="ADA434" s="773"/>
      <c r="ADB434" s="773"/>
      <c r="ADC434" s="773"/>
      <c r="ADD434" s="773"/>
      <c r="ADE434" s="773"/>
      <c r="ADF434" s="773"/>
      <c r="ADG434" s="773"/>
      <c r="ADH434" s="773"/>
      <c r="ADI434" s="773"/>
      <c r="ADJ434" s="773"/>
      <c r="ADK434" s="773"/>
      <c r="ADL434" s="773"/>
      <c r="ADM434" s="773"/>
      <c r="ADN434" s="773"/>
      <c r="ADO434" s="773"/>
      <c r="ADP434" s="773"/>
      <c r="ADQ434" s="773"/>
      <c r="ADR434" s="773"/>
      <c r="ADS434" s="773"/>
      <c r="ADT434" s="773"/>
      <c r="ADU434" s="773"/>
      <c r="ADV434" s="773"/>
      <c r="ADW434" s="773"/>
      <c r="ADX434" s="773"/>
      <c r="ADY434" s="773"/>
      <c r="ADZ434" s="773"/>
      <c r="AEA434" s="773"/>
      <c r="AEB434" s="773"/>
      <c r="AEC434" s="773"/>
      <c r="AED434" s="773"/>
      <c r="AEE434" s="773"/>
      <c r="AEF434" s="773"/>
      <c r="AEG434" s="773"/>
      <c r="AEH434" s="773"/>
      <c r="AEI434" s="773"/>
      <c r="AEJ434" s="773"/>
      <c r="AEK434" s="773"/>
      <c r="AEL434" s="773"/>
      <c r="AEM434" s="773"/>
      <c r="AEN434" s="773"/>
      <c r="AEO434" s="773"/>
      <c r="AEP434" s="773"/>
      <c r="AEQ434" s="773"/>
      <c r="AER434" s="773"/>
      <c r="AES434" s="773"/>
      <c r="AET434" s="773"/>
      <c r="AEU434" s="773"/>
      <c r="AEV434" s="773"/>
      <c r="AEW434" s="773"/>
      <c r="AEX434" s="773"/>
      <c r="AEY434" s="773"/>
      <c r="AEZ434" s="773"/>
      <c r="AFA434" s="773"/>
      <c r="AFB434" s="773"/>
      <c r="AFC434" s="773"/>
      <c r="AFD434" s="773"/>
      <c r="AFE434" s="773"/>
      <c r="AFF434" s="773"/>
      <c r="AFG434" s="773"/>
      <c r="AFH434" s="773"/>
      <c r="AFI434" s="773"/>
      <c r="AFJ434" s="773"/>
      <c r="AFK434" s="773"/>
      <c r="AFL434" s="773"/>
      <c r="AFM434" s="773"/>
      <c r="AFN434" s="773"/>
      <c r="AFO434" s="773"/>
      <c r="AFP434" s="773"/>
      <c r="AFQ434" s="773"/>
      <c r="AFR434" s="773"/>
      <c r="AFS434" s="773"/>
      <c r="AFT434" s="773"/>
      <c r="AFU434" s="773"/>
      <c r="AFV434" s="773"/>
      <c r="AFW434" s="773"/>
      <c r="AFX434" s="773"/>
      <c r="AFY434" s="773"/>
      <c r="AFZ434" s="773"/>
      <c r="AGA434" s="773"/>
      <c r="AGB434" s="773"/>
      <c r="AGC434" s="773"/>
      <c r="AGD434" s="773"/>
      <c r="AGE434" s="773"/>
      <c r="AGF434" s="773"/>
      <c r="AGG434" s="773"/>
      <c r="AGH434" s="773"/>
      <c r="AGI434" s="773"/>
      <c r="AGJ434" s="773"/>
      <c r="AGK434" s="773"/>
      <c r="AGL434" s="773"/>
      <c r="AGM434" s="773"/>
      <c r="AGN434" s="773"/>
      <c r="AGO434" s="773"/>
      <c r="AGP434" s="773"/>
      <c r="AGQ434" s="773"/>
      <c r="AGR434" s="773"/>
      <c r="AGS434" s="773"/>
      <c r="AGT434" s="773"/>
      <c r="AGU434" s="773"/>
      <c r="AGV434" s="773"/>
      <c r="AGW434" s="773"/>
      <c r="AGX434" s="773"/>
      <c r="AGY434" s="773"/>
      <c r="AGZ434" s="773"/>
      <c r="AHA434" s="773"/>
      <c r="AHB434" s="773"/>
      <c r="AHC434" s="773"/>
      <c r="AHD434" s="773"/>
      <c r="AHE434" s="773"/>
      <c r="AHF434" s="773"/>
      <c r="AHG434" s="773"/>
      <c r="AHH434" s="773"/>
      <c r="AHI434" s="773"/>
      <c r="AHJ434" s="773"/>
      <c r="AHK434" s="773"/>
      <c r="AHL434" s="773"/>
      <c r="AHM434" s="773"/>
      <c r="AHN434" s="773"/>
      <c r="AHO434" s="773"/>
      <c r="AHP434" s="773"/>
      <c r="AHQ434" s="773"/>
      <c r="AHR434" s="773"/>
      <c r="AHS434" s="773"/>
      <c r="AHT434" s="773"/>
      <c r="AHU434" s="773"/>
      <c r="AHV434" s="773"/>
      <c r="AHW434" s="773"/>
      <c r="AHX434" s="773"/>
      <c r="AHY434" s="773"/>
      <c r="AHZ434" s="773"/>
      <c r="AIA434" s="773"/>
      <c r="AIB434" s="773"/>
      <c r="AIC434" s="773"/>
      <c r="AID434" s="773"/>
      <c r="AIE434" s="773"/>
      <c r="AIF434" s="773"/>
      <c r="AIG434" s="773"/>
      <c r="AIH434" s="773"/>
      <c r="AII434" s="773"/>
      <c r="AIJ434" s="773"/>
      <c r="AIK434" s="773"/>
      <c r="AIL434" s="773"/>
      <c r="AIM434" s="773"/>
      <c r="AIN434" s="773"/>
      <c r="AIO434" s="773"/>
      <c r="AIP434" s="773"/>
      <c r="AIQ434" s="773"/>
      <c r="AIR434" s="773"/>
      <c r="AIS434" s="773"/>
      <c r="AIT434" s="773"/>
      <c r="AIU434" s="773"/>
      <c r="AIV434" s="773"/>
      <c r="AIW434" s="773"/>
      <c r="AIX434" s="773"/>
      <c r="AIY434" s="773"/>
      <c r="AIZ434" s="773"/>
      <c r="AJA434" s="773"/>
      <c r="AJB434" s="773"/>
      <c r="AJC434" s="773"/>
      <c r="AJD434" s="773"/>
      <c r="AJE434" s="773"/>
      <c r="AJF434" s="773"/>
      <c r="AJG434" s="773"/>
      <c r="AJH434" s="773"/>
      <c r="AJI434" s="773"/>
      <c r="AJJ434" s="773"/>
      <c r="AJK434" s="773"/>
      <c r="AJL434" s="773"/>
      <c r="AJM434" s="773"/>
      <c r="AJN434" s="773"/>
      <c r="AJO434" s="773"/>
      <c r="AJP434" s="773"/>
      <c r="AJQ434" s="773"/>
      <c r="AJR434" s="773"/>
      <c r="AJS434" s="773"/>
      <c r="AJT434" s="773"/>
      <c r="AJU434" s="773"/>
      <c r="AJV434" s="773"/>
      <c r="AJW434" s="773"/>
      <c r="AJX434" s="773"/>
      <c r="AJY434" s="773"/>
      <c r="AJZ434" s="773"/>
      <c r="AKA434" s="773"/>
      <c r="AKB434" s="773"/>
      <c r="AKC434" s="773"/>
      <c r="AKD434" s="773"/>
      <c r="AKE434" s="773"/>
      <c r="AKF434" s="773"/>
      <c r="AKG434" s="773"/>
      <c r="AKH434" s="773"/>
      <c r="AKI434" s="773"/>
      <c r="AKJ434" s="773"/>
      <c r="AKK434" s="773"/>
      <c r="AKL434" s="773"/>
      <c r="AKM434" s="773"/>
      <c r="AKN434" s="773"/>
      <c r="AKO434" s="773"/>
      <c r="AKP434" s="773"/>
      <c r="AKQ434" s="773"/>
      <c r="AKR434" s="773"/>
      <c r="AKS434" s="773"/>
      <c r="AKT434" s="773"/>
      <c r="AKU434" s="773"/>
      <c r="AKV434" s="773"/>
      <c r="AKW434" s="773"/>
      <c r="AKX434" s="773"/>
      <c r="AKY434" s="773"/>
      <c r="AKZ434" s="773"/>
      <c r="ALA434" s="773"/>
      <c r="ALB434" s="773"/>
      <c r="ALC434" s="773"/>
      <c r="ALD434" s="773"/>
      <c r="ALE434" s="773"/>
      <c r="ALF434" s="773"/>
      <c r="ALG434" s="773"/>
      <c r="ALH434" s="773"/>
      <c r="ALI434" s="773"/>
      <c r="ALJ434" s="773"/>
      <c r="ALK434" s="773"/>
      <c r="ALL434" s="773"/>
      <c r="ALM434" s="773"/>
      <c r="ALN434" s="773"/>
      <c r="ALO434" s="773"/>
      <c r="ALP434" s="773"/>
      <c r="ALQ434" s="773"/>
      <c r="ALR434" s="773"/>
      <c r="ALS434" s="773"/>
      <c r="ALT434" s="773"/>
      <c r="ALU434" s="773"/>
      <c r="ALV434" s="773"/>
      <c r="ALW434" s="773"/>
      <c r="ALX434" s="773"/>
      <c r="ALY434" s="773"/>
      <c r="ALZ434" s="773"/>
      <c r="AMA434" s="773"/>
      <c r="AMB434" s="773"/>
      <c r="AMC434" s="773"/>
      <c r="AMD434" s="773"/>
      <c r="AME434" s="773"/>
      <c r="AMF434" s="773"/>
      <c r="AMG434" s="773"/>
      <c r="AMH434" s="773"/>
      <c r="AMI434" s="773"/>
      <c r="AMJ434" s="773"/>
    </row>
    <row r="435" spans="1:1024" ht="36" customHeight="1" x14ac:dyDescent="0.25">
      <c r="A435" s="4">
        <f>A434+1</f>
        <v>60</v>
      </c>
      <c r="B435" s="8" t="s">
        <v>1940</v>
      </c>
      <c r="C435" s="647" t="s">
        <v>63</v>
      </c>
      <c r="D435" s="647" t="s">
        <v>184</v>
      </c>
      <c r="E435" s="62" t="s">
        <v>1104</v>
      </c>
      <c r="F435" s="61" t="s">
        <v>1941</v>
      </c>
      <c r="G435" s="51" t="s">
        <v>1942</v>
      </c>
      <c r="H435" s="62">
        <v>1</v>
      </c>
      <c r="I435" s="51" t="s">
        <v>1943</v>
      </c>
      <c r="J435" s="61" t="s">
        <v>6</v>
      </c>
      <c r="K435" s="65" t="s">
        <v>1728</v>
      </c>
      <c r="L435" s="51" t="str">
        <f>VLOOKUP(K435,CódigosRetorno!$A$2:$B$1795,2,FALSE())</f>
        <v>El dato ingresado como indicador de cargo/descuento no corresponde al valor esperado.</v>
      </c>
      <c r="M435" s="62" t="s">
        <v>8</v>
      </c>
      <c r="N435" s="30"/>
    </row>
    <row r="436" spans="1:1024" ht="24" customHeight="1" x14ac:dyDescent="0.25">
      <c r="A436" s="4"/>
      <c r="B436" s="8"/>
      <c r="C436" s="647"/>
      <c r="D436" s="647"/>
      <c r="E436" s="4" t="s">
        <v>330</v>
      </c>
      <c r="F436" s="647" t="s">
        <v>1730</v>
      </c>
      <c r="G436" s="8" t="s">
        <v>1944</v>
      </c>
      <c r="H436" s="4">
        <v>1</v>
      </c>
      <c r="I436" s="51" t="s">
        <v>1945</v>
      </c>
      <c r="J436" s="65" t="s">
        <v>6</v>
      </c>
      <c r="K436" s="125" t="s">
        <v>1853</v>
      </c>
      <c r="L436" s="51" t="str">
        <f>VLOOKUP(K436,CódigosRetorno!$A$2:$B$1795,2,FALSE())</f>
        <v>El XML no contiene el tag o no existe informacion de codigo de motivo de cargo/descuento global.</v>
      </c>
      <c r="M436" s="62" t="s">
        <v>8</v>
      </c>
      <c r="N436" s="30"/>
    </row>
    <row r="437" spans="1:1024" ht="36" x14ac:dyDescent="0.25">
      <c r="A437" s="4"/>
      <c r="B437" s="8"/>
      <c r="C437" s="647"/>
      <c r="D437" s="647"/>
      <c r="E437" s="4"/>
      <c r="F437" s="647"/>
      <c r="G437" s="8"/>
      <c r="H437" s="4"/>
      <c r="I437" s="51" t="s">
        <v>1733</v>
      </c>
      <c r="J437" s="65" t="s">
        <v>6</v>
      </c>
      <c r="K437" s="125" t="s">
        <v>1856</v>
      </c>
      <c r="L437" s="51" t="str">
        <f>VLOOKUP(K437,CódigosRetorno!$A$2:$B$1795,2,FALSE())</f>
        <v>El dato ingresado como codigo de motivo de cargo/descuento global no es valido (catalogo nro 53)</v>
      </c>
      <c r="M437" s="62" t="s">
        <v>1735</v>
      </c>
      <c r="N437" s="30"/>
    </row>
    <row r="438" spans="1:1024" ht="24" x14ac:dyDescent="0.25">
      <c r="A438" s="4"/>
      <c r="B438" s="8"/>
      <c r="C438" s="647"/>
      <c r="D438" s="647"/>
      <c r="E438" s="4"/>
      <c r="F438" s="62" t="s">
        <v>1260</v>
      </c>
      <c r="G438" s="51" t="s">
        <v>1282</v>
      </c>
      <c r="H438" s="62" t="s">
        <v>1262</v>
      </c>
      <c r="I438" s="51" t="s">
        <v>1263</v>
      </c>
      <c r="J438" s="65" t="s">
        <v>208</v>
      </c>
      <c r="K438" s="125" t="s">
        <v>1283</v>
      </c>
      <c r="L438" s="51" t="str">
        <f>VLOOKUP(K438,CódigosRetorno!$A$2:$B$1795,2,FALSE())</f>
        <v>El dato ingresado como atributo @listAgencyName es incorrecto.</v>
      </c>
      <c r="M438" s="62" t="s">
        <v>8</v>
      </c>
      <c r="N438" s="30"/>
    </row>
    <row r="439" spans="1:1024" ht="24" x14ac:dyDescent="0.25">
      <c r="A439" s="4"/>
      <c r="B439" s="8"/>
      <c r="C439" s="647"/>
      <c r="D439" s="647"/>
      <c r="E439" s="4"/>
      <c r="F439" s="62" t="s">
        <v>1738</v>
      </c>
      <c r="G439" s="51" t="s">
        <v>1285</v>
      </c>
      <c r="H439" s="62" t="s">
        <v>1262</v>
      </c>
      <c r="I439" s="51" t="s">
        <v>1739</v>
      </c>
      <c r="J439" s="61" t="s">
        <v>208</v>
      </c>
      <c r="K439" s="65" t="s">
        <v>1287</v>
      </c>
      <c r="L439" s="51" t="str">
        <f>VLOOKUP(K439,CódigosRetorno!$A$2:$B$1795,2,FALSE())</f>
        <v>El dato ingresado como atributo @listName es incorrecto.</v>
      </c>
      <c r="M439" s="62" t="s">
        <v>8</v>
      </c>
      <c r="N439" s="30"/>
    </row>
    <row r="440" spans="1:1024" ht="48" x14ac:dyDescent="0.25">
      <c r="A440" s="4"/>
      <c r="B440" s="8"/>
      <c r="C440" s="647"/>
      <c r="D440" s="647"/>
      <c r="E440" s="4"/>
      <c r="F440" s="62" t="s">
        <v>1740</v>
      </c>
      <c r="G440" s="51" t="s">
        <v>1289</v>
      </c>
      <c r="H440" s="62" t="s">
        <v>1262</v>
      </c>
      <c r="I440" s="51" t="s">
        <v>1741</v>
      </c>
      <c r="J440" s="65" t="s">
        <v>208</v>
      </c>
      <c r="K440" s="125" t="s">
        <v>1291</v>
      </c>
      <c r="L440" s="51" t="str">
        <f>VLOOKUP(K440,CódigosRetorno!$A$2:$B$1795,2,FALSE())</f>
        <v>El dato ingresado como atributo @listURI es incorrecto.</v>
      </c>
      <c r="M440" s="62" t="s">
        <v>8</v>
      </c>
      <c r="N440" s="30"/>
    </row>
    <row r="441" spans="1:1024" ht="36" x14ac:dyDescent="0.25">
      <c r="A441" s="4"/>
      <c r="B441" s="8"/>
      <c r="C441" s="647"/>
      <c r="D441" s="647"/>
      <c r="E441" s="62" t="s">
        <v>300</v>
      </c>
      <c r="F441" s="61" t="s">
        <v>301</v>
      </c>
      <c r="G441" s="51" t="s">
        <v>1946</v>
      </c>
      <c r="H441" s="62">
        <v>1</v>
      </c>
      <c r="I441" s="51" t="s">
        <v>1947</v>
      </c>
      <c r="J441" s="65" t="s">
        <v>6</v>
      </c>
      <c r="K441" s="125" t="s">
        <v>1948</v>
      </c>
      <c r="L441" s="51" t="str">
        <f>VLOOKUP(K441,CódigosRetorno!$A$2:$B$1795,2,FALSE())</f>
        <v xml:space="preserve">El monto del cargo para el para FISE debe ser igual mayor a 0.00 </v>
      </c>
      <c r="M441" s="62" t="s">
        <v>8</v>
      </c>
      <c r="N441" s="30"/>
    </row>
    <row r="442" spans="1:1024" ht="36" customHeight="1" x14ac:dyDescent="0.25">
      <c r="A442" s="4"/>
      <c r="B442" s="8"/>
      <c r="C442" s="647"/>
      <c r="D442" s="647"/>
      <c r="E442" s="4" t="s">
        <v>300</v>
      </c>
      <c r="F442" s="647" t="s">
        <v>301</v>
      </c>
      <c r="G442" s="8" t="s">
        <v>1949</v>
      </c>
      <c r="H442" s="4" t="s">
        <v>1262</v>
      </c>
      <c r="I442" s="51" t="s">
        <v>1604</v>
      </c>
      <c r="J442" s="61" t="s">
        <v>6</v>
      </c>
      <c r="K442" s="125" t="s">
        <v>1865</v>
      </c>
      <c r="L442" s="51" t="str">
        <f>VLOOKUP(K442,CódigosRetorno!$A$2:$B$1795,2,FALSE())</f>
        <v>El dato ingresado en base monto por cargo/descuento globales no cumple con el formato establecido</v>
      </c>
      <c r="M442" s="62" t="s">
        <v>8</v>
      </c>
      <c r="N442" s="30"/>
    </row>
    <row r="443" spans="1:1024" ht="24" x14ac:dyDescent="0.25">
      <c r="A443" s="4"/>
      <c r="B443" s="8"/>
      <c r="C443" s="647"/>
      <c r="D443" s="647"/>
      <c r="E443" s="4"/>
      <c r="F443" s="647"/>
      <c r="G443" s="8"/>
      <c r="H443" s="4"/>
      <c r="I443" s="51" t="s">
        <v>1950</v>
      </c>
      <c r="J443" s="61" t="s">
        <v>6</v>
      </c>
      <c r="K443" s="125" t="s">
        <v>1951</v>
      </c>
      <c r="L443" s="51" t="str">
        <f>VLOOKUP(K443,CódigosRetorno!$A$2:$B$1795,2,FALSE())</f>
        <v>Para cargo/descuento FISE, debe ingresar monto base y debe ser mayor a 0.00</v>
      </c>
      <c r="M443" s="62" t="s">
        <v>8</v>
      </c>
      <c r="N443" s="30"/>
    </row>
    <row r="444" spans="1:1024" ht="36" x14ac:dyDescent="0.25">
      <c r="A444" s="4"/>
      <c r="B444" s="8"/>
      <c r="C444" s="647"/>
      <c r="D444" s="647"/>
      <c r="E444" s="61" t="s">
        <v>144</v>
      </c>
      <c r="F444" s="61" t="s">
        <v>308</v>
      </c>
      <c r="G444" s="51" t="s">
        <v>1575</v>
      </c>
      <c r="H444" s="62">
        <v>1</v>
      </c>
      <c r="I444" s="64" t="s">
        <v>1598</v>
      </c>
      <c r="J444" s="65" t="s">
        <v>6</v>
      </c>
      <c r="K444" s="125" t="s">
        <v>1074</v>
      </c>
      <c r="L444" s="51" t="str">
        <f>VLOOKUP(K444,CódigosRetorno!$A$2:$B$1795,2,FALSE())</f>
        <v>La moneda debe ser la misma en todo el documento. Salvo las percepciones que sólo son en moneda nacional</v>
      </c>
      <c r="M444" s="62" t="s">
        <v>1297</v>
      </c>
      <c r="N444" s="30"/>
    </row>
    <row r="445" spans="1:1024" ht="24" customHeight="1" x14ac:dyDescent="0.25">
      <c r="A445" s="4">
        <f>A435+1</f>
        <v>61</v>
      </c>
      <c r="B445" s="7" t="s">
        <v>1952</v>
      </c>
      <c r="C445" s="647" t="s">
        <v>63</v>
      </c>
      <c r="D445" s="647" t="s">
        <v>184</v>
      </c>
      <c r="E445" s="61" t="s">
        <v>769</v>
      </c>
      <c r="F445" s="61" t="s">
        <v>1953</v>
      </c>
      <c r="G445" s="51" t="s">
        <v>1954</v>
      </c>
      <c r="H445" s="62"/>
      <c r="I445" s="51" t="s">
        <v>186</v>
      </c>
      <c r="J445" s="65"/>
      <c r="K445" s="125" t="s">
        <v>8</v>
      </c>
      <c r="L445" s="51" t="str">
        <f>VLOOKUP(K445,CódigosRetorno!$A$2:$B$1795,2,FALSE())</f>
        <v>-</v>
      </c>
      <c r="M445" s="62" t="s">
        <v>1776</v>
      </c>
      <c r="N445" s="30"/>
    </row>
    <row r="446" spans="1:1024" x14ac:dyDescent="0.25">
      <c r="A446" s="4"/>
      <c r="B446" s="7"/>
      <c r="C446" s="647"/>
      <c r="D446" s="647"/>
      <c r="E446" s="61" t="s">
        <v>1347</v>
      </c>
      <c r="F446" s="61"/>
      <c r="G446" s="51" t="s">
        <v>1955</v>
      </c>
      <c r="H446" s="62"/>
      <c r="I446" s="51" t="s">
        <v>186</v>
      </c>
      <c r="J446" s="65"/>
      <c r="K446" s="125" t="s">
        <v>8</v>
      </c>
      <c r="L446" s="51" t="str">
        <f>VLOOKUP(K446,CódigosRetorno!$A$2:$B$1795,2,FALSE())</f>
        <v>-</v>
      </c>
      <c r="M446" s="62" t="s">
        <v>8</v>
      </c>
      <c r="N446" s="30"/>
    </row>
    <row r="447" spans="1:1024" s="774" customFormat="1" x14ac:dyDescent="0.25">
      <c r="A447" s="771">
        <f>A445+1</f>
        <v>62</v>
      </c>
      <c r="B447" s="770" t="s">
        <v>1956</v>
      </c>
      <c r="C447" s="777" t="s">
        <v>63</v>
      </c>
      <c r="D447" s="777" t="s">
        <v>184</v>
      </c>
      <c r="E447" s="777" t="s">
        <v>144</v>
      </c>
      <c r="F447" s="777"/>
      <c r="G447" s="770" t="s">
        <v>1957</v>
      </c>
      <c r="H447" s="771"/>
      <c r="I447" s="770" t="s">
        <v>186</v>
      </c>
      <c r="J447" s="769"/>
      <c r="K447" s="776" t="s">
        <v>8</v>
      </c>
      <c r="L447" s="770" t="str">
        <f>VLOOKUP(K447,CódigosRetorno!$A$2:$B$1795,2,FALSE())</f>
        <v>-</v>
      </c>
      <c r="M447" s="771" t="s">
        <v>8</v>
      </c>
      <c r="N447" s="772"/>
      <c r="O447" s="773"/>
      <c r="P447" s="773"/>
      <c r="Q447" s="773"/>
      <c r="R447" s="773"/>
      <c r="S447" s="773"/>
      <c r="T447" s="773"/>
      <c r="U447" s="773"/>
      <c r="V447" s="773"/>
      <c r="W447" s="773"/>
      <c r="X447" s="773"/>
      <c r="Y447" s="773"/>
      <c r="Z447" s="773"/>
      <c r="AA447" s="773"/>
      <c r="AB447" s="773"/>
      <c r="AC447" s="773"/>
      <c r="AD447" s="773"/>
      <c r="AE447" s="773"/>
      <c r="AF447" s="773"/>
      <c r="AG447" s="773"/>
      <c r="AH447" s="773"/>
      <c r="AI447" s="773"/>
      <c r="AJ447" s="773"/>
      <c r="AK447" s="773"/>
      <c r="AL447" s="773"/>
      <c r="AM447" s="773"/>
      <c r="AN447" s="773"/>
      <c r="AO447" s="773"/>
      <c r="AP447" s="773"/>
      <c r="AQ447" s="773"/>
      <c r="AR447" s="773"/>
      <c r="AS447" s="773"/>
      <c r="AT447" s="773"/>
      <c r="AU447" s="773"/>
      <c r="AV447" s="773"/>
      <c r="AW447" s="773"/>
      <c r="AX447" s="773"/>
      <c r="AY447" s="773"/>
      <c r="AZ447" s="773"/>
      <c r="BA447" s="773"/>
      <c r="BB447" s="773"/>
      <c r="BC447" s="773"/>
      <c r="BD447" s="773"/>
      <c r="BE447" s="773"/>
      <c r="BF447" s="773"/>
      <c r="BG447" s="773"/>
      <c r="BH447" s="773"/>
      <c r="BI447" s="773"/>
      <c r="BJ447" s="773"/>
      <c r="BK447" s="773"/>
      <c r="BL447" s="773"/>
      <c r="BM447" s="773"/>
      <c r="BN447" s="773"/>
      <c r="BO447" s="773"/>
      <c r="BP447" s="773"/>
      <c r="BQ447" s="773"/>
      <c r="BR447" s="773"/>
      <c r="BS447" s="773"/>
      <c r="BT447" s="773"/>
      <c r="BU447" s="773"/>
      <c r="BV447" s="773"/>
      <c r="BW447" s="773"/>
      <c r="BX447" s="773"/>
      <c r="BY447" s="773"/>
      <c r="BZ447" s="773"/>
      <c r="CA447" s="773"/>
      <c r="CB447" s="773"/>
      <c r="CC447" s="773"/>
      <c r="CD447" s="773"/>
      <c r="CE447" s="773"/>
      <c r="CF447" s="773"/>
      <c r="CG447" s="773"/>
      <c r="CH447" s="773"/>
      <c r="CI447" s="773"/>
      <c r="CJ447" s="773"/>
      <c r="CK447" s="773"/>
      <c r="CL447" s="773"/>
      <c r="CM447" s="773"/>
      <c r="CN447" s="773"/>
      <c r="CO447" s="773"/>
      <c r="CP447" s="773"/>
      <c r="CQ447" s="773"/>
      <c r="CR447" s="773"/>
      <c r="CS447" s="773"/>
      <c r="CT447" s="773"/>
      <c r="CU447" s="773"/>
      <c r="CV447" s="773"/>
      <c r="CW447" s="773"/>
      <c r="CX447" s="773"/>
      <c r="CY447" s="773"/>
      <c r="CZ447" s="773"/>
      <c r="DA447" s="773"/>
      <c r="DB447" s="773"/>
      <c r="DC447" s="773"/>
      <c r="DD447" s="773"/>
      <c r="DE447" s="773"/>
      <c r="DF447" s="773"/>
      <c r="DG447" s="773"/>
      <c r="DH447" s="773"/>
      <c r="DI447" s="773"/>
      <c r="DJ447" s="773"/>
      <c r="DK447" s="773"/>
      <c r="DL447" s="773"/>
      <c r="DM447" s="773"/>
      <c r="DN447" s="773"/>
      <c r="DO447" s="773"/>
      <c r="DP447" s="773"/>
      <c r="DQ447" s="773"/>
      <c r="DR447" s="773"/>
      <c r="DS447" s="773"/>
      <c r="DT447" s="773"/>
      <c r="DU447" s="773"/>
      <c r="DV447" s="773"/>
      <c r="DW447" s="773"/>
      <c r="DX447" s="773"/>
      <c r="DY447" s="773"/>
      <c r="DZ447" s="773"/>
      <c r="EA447" s="773"/>
      <c r="EB447" s="773"/>
      <c r="EC447" s="773"/>
      <c r="ED447" s="773"/>
      <c r="EE447" s="773"/>
      <c r="EF447" s="773"/>
      <c r="EG447" s="773"/>
      <c r="EH447" s="773"/>
      <c r="EI447" s="773"/>
      <c r="EJ447" s="773"/>
      <c r="EK447" s="773"/>
      <c r="EL447" s="773"/>
      <c r="EM447" s="773"/>
      <c r="EN447" s="773"/>
      <c r="EO447" s="773"/>
      <c r="EP447" s="773"/>
      <c r="EQ447" s="773"/>
      <c r="ER447" s="773"/>
      <c r="ES447" s="773"/>
      <c r="ET447" s="773"/>
      <c r="EU447" s="773"/>
      <c r="EV447" s="773"/>
      <c r="EW447" s="773"/>
      <c r="EX447" s="773"/>
      <c r="EY447" s="773"/>
      <c r="EZ447" s="773"/>
      <c r="FA447" s="773"/>
      <c r="FB447" s="773"/>
      <c r="FC447" s="773"/>
      <c r="FD447" s="773"/>
      <c r="FE447" s="773"/>
      <c r="FF447" s="773"/>
      <c r="FG447" s="773"/>
      <c r="FH447" s="773"/>
      <c r="FI447" s="773"/>
      <c r="FJ447" s="773"/>
      <c r="FK447" s="773"/>
      <c r="FL447" s="773"/>
      <c r="FM447" s="773"/>
      <c r="FN447" s="773"/>
      <c r="FO447" s="773"/>
      <c r="FP447" s="773"/>
      <c r="FQ447" s="773"/>
      <c r="FR447" s="773"/>
      <c r="FS447" s="773"/>
      <c r="FT447" s="773"/>
      <c r="FU447" s="773"/>
      <c r="FV447" s="773"/>
      <c r="FW447" s="773"/>
      <c r="FX447" s="773"/>
      <c r="FY447" s="773"/>
      <c r="FZ447" s="773"/>
      <c r="GA447" s="773"/>
      <c r="GB447" s="773"/>
      <c r="GC447" s="773"/>
      <c r="GD447" s="773"/>
      <c r="GE447" s="773"/>
      <c r="GF447" s="773"/>
      <c r="GG447" s="773"/>
      <c r="GH447" s="773"/>
      <c r="GI447" s="773"/>
      <c r="GJ447" s="773"/>
      <c r="GK447" s="773"/>
      <c r="GL447" s="773"/>
      <c r="GM447" s="773"/>
      <c r="GN447" s="773"/>
      <c r="GO447" s="773"/>
      <c r="GP447" s="773"/>
      <c r="GQ447" s="773"/>
      <c r="GR447" s="773"/>
      <c r="GS447" s="773"/>
      <c r="GT447" s="773"/>
      <c r="GU447" s="773"/>
      <c r="GV447" s="773"/>
      <c r="GW447" s="773"/>
      <c r="GX447" s="773"/>
      <c r="GY447" s="773"/>
      <c r="GZ447" s="773"/>
      <c r="HA447" s="773"/>
      <c r="HB447" s="773"/>
      <c r="HC447" s="773"/>
      <c r="HD447" s="773"/>
      <c r="HE447" s="773"/>
      <c r="HF447" s="773"/>
      <c r="HG447" s="773"/>
      <c r="HH447" s="773"/>
      <c r="HI447" s="773"/>
      <c r="HJ447" s="773"/>
      <c r="HK447" s="773"/>
      <c r="HL447" s="773"/>
      <c r="HM447" s="773"/>
      <c r="HN447" s="773"/>
      <c r="HO447" s="773"/>
      <c r="HP447" s="773"/>
      <c r="HQ447" s="773"/>
      <c r="HR447" s="773"/>
      <c r="HS447" s="773"/>
      <c r="HT447" s="773"/>
      <c r="HU447" s="773"/>
      <c r="HV447" s="773"/>
      <c r="HW447" s="773"/>
      <c r="HX447" s="773"/>
      <c r="HY447" s="773"/>
      <c r="HZ447" s="773"/>
      <c r="IA447" s="773"/>
      <c r="IB447" s="773"/>
      <c r="IC447" s="773"/>
      <c r="ID447" s="773"/>
      <c r="IE447" s="773"/>
      <c r="IF447" s="773"/>
      <c r="IG447" s="773"/>
      <c r="IH447" s="773"/>
      <c r="II447" s="773"/>
      <c r="IJ447" s="773"/>
      <c r="IK447" s="773"/>
      <c r="IL447" s="773"/>
      <c r="IM447" s="773"/>
      <c r="IN447" s="773"/>
      <c r="IO447" s="773"/>
      <c r="IP447" s="773"/>
      <c r="IQ447" s="773"/>
      <c r="IR447" s="773"/>
      <c r="IS447" s="773"/>
      <c r="IT447" s="773"/>
      <c r="IU447" s="773"/>
      <c r="IV447" s="773"/>
      <c r="IW447" s="773"/>
      <c r="IX447" s="773"/>
      <c r="IY447" s="773"/>
      <c r="IZ447" s="773"/>
      <c r="JA447" s="773"/>
      <c r="JB447" s="773"/>
      <c r="JC447" s="773"/>
      <c r="JD447" s="773"/>
      <c r="JE447" s="773"/>
      <c r="JF447" s="773"/>
      <c r="JG447" s="773"/>
      <c r="JH447" s="773"/>
      <c r="JI447" s="773"/>
      <c r="JJ447" s="773"/>
      <c r="JK447" s="773"/>
      <c r="JL447" s="773"/>
      <c r="JM447" s="773"/>
      <c r="JN447" s="773"/>
      <c r="JO447" s="773"/>
      <c r="JP447" s="773"/>
      <c r="JQ447" s="773"/>
      <c r="JR447" s="773"/>
      <c r="JS447" s="773"/>
      <c r="JT447" s="773"/>
      <c r="JU447" s="773"/>
      <c r="JV447" s="773"/>
      <c r="JW447" s="773"/>
      <c r="JX447" s="773"/>
      <c r="JY447" s="773"/>
      <c r="JZ447" s="773"/>
      <c r="KA447" s="773"/>
      <c r="KB447" s="773"/>
      <c r="KC447" s="773"/>
      <c r="KD447" s="773"/>
      <c r="KE447" s="773"/>
      <c r="KF447" s="773"/>
      <c r="KG447" s="773"/>
      <c r="KH447" s="773"/>
      <c r="KI447" s="773"/>
      <c r="KJ447" s="773"/>
      <c r="KK447" s="773"/>
      <c r="KL447" s="773"/>
      <c r="KM447" s="773"/>
      <c r="KN447" s="773"/>
      <c r="KO447" s="773"/>
      <c r="KP447" s="773"/>
      <c r="KQ447" s="773"/>
      <c r="KR447" s="773"/>
      <c r="KS447" s="773"/>
      <c r="KT447" s="773"/>
      <c r="KU447" s="773"/>
      <c r="KV447" s="773"/>
      <c r="KW447" s="773"/>
      <c r="KX447" s="773"/>
      <c r="KY447" s="773"/>
      <c r="KZ447" s="773"/>
      <c r="LA447" s="773"/>
      <c r="LB447" s="773"/>
      <c r="LC447" s="773"/>
      <c r="LD447" s="773"/>
      <c r="LE447" s="773"/>
      <c r="LF447" s="773"/>
      <c r="LG447" s="773"/>
      <c r="LH447" s="773"/>
      <c r="LI447" s="773"/>
      <c r="LJ447" s="773"/>
      <c r="LK447" s="773"/>
      <c r="LL447" s="773"/>
      <c r="LM447" s="773"/>
      <c r="LN447" s="773"/>
      <c r="LO447" s="773"/>
      <c r="LP447" s="773"/>
      <c r="LQ447" s="773"/>
      <c r="LR447" s="773"/>
      <c r="LS447" s="773"/>
      <c r="LT447" s="773"/>
      <c r="LU447" s="773"/>
      <c r="LV447" s="773"/>
      <c r="LW447" s="773"/>
      <c r="LX447" s="773"/>
      <c r="LY447" s="773"/>
      <c r="LZ447" s="773"/>
      <c r="MA447" s="773"/>
      <c r="MB447" s="773"/>
      <c r="MC447" s="773"/>
      <c r="MD447" s="773"/>
      <c r="ME447" s="773"/>
      <c r="MF447" s="773"/>
      <c r="MG447" s="773"/>
      <c r="MH447" s="773"/>
      <c r="MI447" s="773"/>
      <c r="MJ447" s="773"/>
      <c r="MK447" s="773"/>
      <c r="ML447" s="773"/>
      <c r="MM447" s="773"/>
      <c r="MN447" s="773"/>
      <c r="MO447" s="773"/>
      <c r="MP447" s="773"/>
      <c r="MQ447" s="773"/>
      <c r="MR447" s="773"/>
      <c r="MS447" s="773"/>
      <c r="MT447" s="773"/>
      <c r="MU447" s="773"/>
      <c r="MV447" s="773"/>
      <c r="MW447" s="773"/>
      <c r="MX447" s="773"/>
      <c r="MY447" s="773"/>
      <c r="MZ447" s="773"/>
      <c r="NA447" s="773"/>
      <c r="NB447" s="773"/>
      <c r="NC447" s="773"/>
      <c r="ND447" s="773"/>
      <c r="NE447" s="773"/>
      <c r="NF447" s="773"/>
      <c r="NG447" s="773"/>
      <c r="NH447" s="773"/>
      <c r="NI447" s="773"/>
      <c r="NJ447" s="773"/>
      <c r="NK447" s="773"/>
      <c r="NL447" s="773"/>
      <c r="NM447" s="773"/>
      <c r="NN447" s="773"/>
      <c r="NO447" s="773"/>
      <c r="NP447" s="773"/>
      <c r="NQ447" s="773"/>
      <c r="NR447" s="773"/>
      <c r="NS447" s="773"/>
      <c r="NT447" s="773"/>
      <c r="NU447" s="773"/>
      <c r="NV447" s="773"/>
      <c r="NW447" s="773"/>
      <c r="NX447" s="773"/>
      <c r="NY447" s="773"/>
      <c r="NZ447" s="773"/>
      <c r="OA447" s="773"/>
      <c r="OB447" s="773"/>
      <c r="OC447" s="773"/>
      <c r="OD447" s="773"/>
      <c r="OE447" s="773"/>
      <c r="OF447" s="773"/>
      <c r="OG447" s="773"/>
      <c r="OH447" s="773"/>
      <c r="OI447" s="773"/>
      <c r="OJ447" s="773"/>
      <c r="OK447" s="773"/>
      <c r="OL447" s="773"/>
      <c r="OM447" s="773"/>
      <c r="ON447" s="773"/>
      <c r="OO447" s="773"/>
      <c r="OP447" s="773"/>
      <c r="OQ447" s="773"/>
      <c r="OR447" s="773"/>
      <c r="OS447" s="773"/>
      <c r="OT447" s="773"/>
      <c r="OU447" s="773"/>
      <c r="OV447" s="773"/>
      <c r="OW447" s="773"/>
      <c r="OX447" s="773"/>
      <c r="OY447" s="773"/>
      <c r="OZ447" s="773"/>
      <c r="PA447" s="773"/>
      <c r="PB447" s="773"/>
      <c r="PC447" s="773"/>
      <c r="PD447" s="773"/>
      <c r="PE447" s="773"/>
      <c r="PF447" s="773"/>
      <c r="PG447" s="773"/>
      <c r="PH447" s="773"/>
      <c r="PI447" s="773"/>
      <c r="PJ447" s="773"/>
      <c r="PK447" s="773"/>
      <c r="PL447" s="773"/>
      <c r="PM447" s="773"/>
      <c r="PN447" s="773"/>
      <c r="PO447" s="773"/>
      <c r="PP447" s="773"/>
      <c r="PQ447" s="773"/>
      <c r="PR447" s="773"/>
      <c r="PS447" s="773"/>
      <c r="PT447" s="773"/>
      <c r="PU447" s="773"/>
      <c r="PV447" s="773"/>
      <c r="PW447" s="773"/>
      <c r="PX447" s="773"/>
      <c r="PY447" s="773"/>
      <c r="PZ447" s="773"/>
      <c r="QA447" s="773"/>
      <c r="QB447" s="773"/>
      <c r="QC447" s="773"/>
      <c r="QD447" s="773"/>
      <c r="QE447" s="773"/>
      <c r="QF447" s="773"/>
      <c r="QG447" s="773"/>
      <c r="QH447" s="773"/>
      <c r="QI447" s="773"/>
      <c r="QJ447" s="773"/>
      <c r="QK447" s="773"/>
      <c r="QL447" s="773"/>
      <c r="QM447" s="773"/>
      <c r="QN447" s="773"/>
      <c r="QO447" s="773"/>
      <c r="QP447" s="773"/>
      <c r="QQ447" s="773"/>
      <c r="QR447" s="773"/>
      <c r="QS447" s="773"/>
      <c r="QT447" s="773"/>
      <c r="QU447" s="773"/>
      <c r="QV447" s="773"/>
      <c r="QW447" s="773"/>
      <c r="QX447" s="773"/>
      <c r="QY447" s="773"/>
      <c r="QZ447" s="773"/>
      <c r="RA447" s="773"/>
      <c r="RB447" s="773"/>
      <c r="RC447" s="773"/>
      <c r="RD447" s="773"/>
      <c r="RE447" s="773"/>
      <c r="RF447" s="773"/>
      <c r="RG447" s="773"/>
      <c r="RH447" s="773"/>
      <c r="RI447" s="773"/>
      <c r="RJ447" s="773"/>
      <c r="RK447" s="773"/>
      <c r="RL447" s="773"/>
      <c r="RM447" s="773"/>
      <c r="RN447" s="773"/>
      <c r="RO447" s="773"/>
      <c r="RP447" s="773"/>
      <c r="RQ447" s="773"/>
      <c r="RR447" s="773"/>
      <c r="RS447" s="773"/>
      <c r="RT447" s="773"/>
      <c r="RU447" s="773"/>
      <c r="RV447" s="773"/>
      <c r="RW447" s="773"/>
      <c r="RX447" s="773"/>
      <c r="RY447" s="773"/>
      <c r="RZ447" s="773"/>
      <c r="SA447" s="773"/>
      <c r="SB447" s="773"/>
      <c r="SC447" s="773"/>
      <c r="SD447" s="773"/>
      <c r="SE447" s="773"/>
      <c r="SF447" s="773"/>
      <c r="SG447" s="773"/>
      <c r="SH447" s="773"/>
      <c r="SI447" s="773"/>
      <c r="SJ447" s="773"/>
      <c r="SK447" s="773"/>
      <c r="SL447" s="773"/>
      <c r="SM447" s="773"/>
      <c r="SN447" s="773"/>
      <c r="SO447" s="773"/>
      <c r="SP447" s="773"/>
      <c r="SQ447" s="773"/>
      <c r="SR447" s="773"/>
      <c r="SS447" s="773"/>
      <c r="ST447" s="773"/>
      <c r="SU447" s="773"/>
      <c r="SV447" s="773"/>
      <c r="SW447" s="773"/>
      <c r="SX447" s="773"/>
      <c r="SY447" s="773"/>
      <c r="SZ447" s="773"/>
      <c r="TA447" s="773"/>
      <c r="TB447" s="773"/>
      <c r="TC447" s="773"/>
      <c r="TD447" s="773"/>
      <c r="TE447" s="773"/>
      <c r="TF447" s="773"/>
      <c r="TG447" s="773"/>
      <c r="TH447" s="773"/>
      <c r="TI447" s="773"/>
      <c r="TJ447" s="773"/>
      <c r="TK447" s="773"/>
      <c r="TL447" s="773"/>
      <c r="TM447" s="773"/>
      <c r="TN447" s="773"/>
      <c r="TO447" s="773"/>
      <c r="TP447" s="773"/>
      <c r="TQ447" s="773"/>
      <c r="TR447" s="773"/>
      <c r="TS447" s="773"/>
      <c r="TT447" s="773"/>
      <c r="TU447" s="773"/>
      <c r="TV447" s="773"/>
      <c r="TW447" s="773"/>
      <c r="TX447" s="773"/>
      <c r="TY447" s="773"/>
      <c r="TZ447" s="773"/>
      <c r="UA447" s="773"/>
      <c r="UB447" s="773"/>
      <c r="UC447" s="773"/>
      <c r="UD447" s="773"/>
      <c r="UE447" s="773"/>
      <c r="UF447" s="773"/>
      <c r="UG447" s="773"/>
      <c r="UH447" s="773"/>
      <c r="UI447" s="773"/>
      <c r="UJ447" s="773"/>
      <c r="UK447" s="773"/>
      <c r="UL447" s="773"/>
      <c r="UM447" s="773"/>
      <c r="UN447" s="773"/>
      <c r="UO447" s="773"/>
      <c r="UP447" s="773"/>
      <c r="UQ447" s="773"/>
      <c r="UR447" s="773"/>
      <c r="US447" s="773"/>
      <c r="UT447" s="773"/>
      <c r="UU447" s="773"/>
      <c r="UV447" s="773"/>
      <c r="UW447" s="773"/>
      <c r="UX447" s="773"/>
      <c r="UY447" s="773"/>
      <c r="UZ447" s="773"/>
      <c r="VA447" s="773"/>
      <c r="VB447" s="773"/>
      <c r="VC447" s="773"/>
      <c r="VD447" s="773"/>
      <c r="VE447" s="773"/>
      <c r="VF447" s="773"/>
      <c r="VG447" s="773"/>
      <c r="VH447" s="773"/>
      <c r="VI447" s="773"/>
      <c r="VJ447" s="773"/>
      <c r="VK447" s="773"/>
      <c r="VL447" s="773"/>
      <c r="VM447" s="773"/>
      <c r="VN447" s="773"/>
      <c r="VO447" s="773"/>
      <c r="VP447" s="773"/>
      <c r="VQ447" s="773"/>
      <c r="VR447" s="773"/>
      <c r="VS447" s="773"/>
      <c r="VT447" s="773"/>
      <c r="VU447" s="773"/>
      <c r="VV447" s="773"/>
      <c r="VW447" s="773"/>
      <c r="VX447" s="773"/>
      <c r="VY447" s="773"/>
      <c r="VZ447" s="773"/>
      <c r="WA447" s="773"/>
      <c r="WB447" s="773"/>
      <c r="WC447" s="773"/>
      <c r="WD447" s="773"/>
      <c r="WE447" s="773"/>
      <c r="WF447" s="773"/>
      <c r="WG447" s="773"/>
      <c r="WH447" s="773"/>
      <c r="WI447" s="773"/>
      <c r="WJ447" s="773"/>
      <c r="WK447" s="773"/>
      <c r="WL447" s="773"/>
      <c r="WM447" s="773"/>
      <c r="WN447" s="773"/>
      <c r="WO447" s="773"/>
      <c r="WP447" s="773"/>
      <c r="WQ447" s="773"/>
      <c r="WR447" s="773"/>
      <c r="WS447" s="773"/>
      <c r="WT447" s="773"/>
      <c r="WU447" s="773"/>
      <c r="WV447" s="773"/>
      <c r="WW447" s="773"/>
      <c r="WX447" s="773"/>
      <c r="WY447" s="773"/>
      <c r="WZ447" s="773"/>
      <c r="XA447" s="773"/>
      <c r="XB447" s="773"/>
      <c r="XC447" s="773"/>
      <c r="XD447" s="773"/>
      <c r="XE447" s="773"/>
      <c r="XF447" s="773"/>
      <c r="XG447" s="773"/>
      <c r="XH447" s="773"/>
      <c r="XI447" s="773"/>
      <c r="XJ447" s="773"/>
      <c r="XK447" s="773"/>
      <c r="XL447" s="773"/>
      <c r="XM447" s="773"/>
      <c r="XN447" s="773"/>
      <c r="XO447" s="773"/>
      <c r="XP447" s="773"/>
      <c r="XQ447" s="773"/>
      <c r="XR447" s="773"/>
      <c r="XS447" s="773"/>
      <c r="XT447" s="773"/>
      <c r="XU447" s="773"/>
      <c r="XV447" s="773"/>
      <c r="XW447" s="773"/>
      <c r="XX447" s="773"/>
      <c r="XY447" s="773"/>
      <c r="XZ447" s="773"/>
      <c r="YA447" s="773"/>
      <c r="YB447" s="773"/>
      <c r="YC447" s="773"/>
      <c r="YD447" s="773"/>
      <c r="YE447" s="773"/>
      <c r="YF447" s="773"/>
      <c r="YG447" s="773"/>
      <c r="YH447" s="773"/>
      <c r="YI447" s="773"/>
      <c r="YJ447" s="773"/>
      <c r="YK447" s="773"/>
      <c r="YL447" s="773"/>
      <c r="YM447" s="773"/>
      <c r="YN447" s="773"/>
      <c r="YO447" s="773"/>
      <c r="YP447" s="773"/>
      <c r="YQ447" s="773"/>
      <c r="YR447" s="773"/>
      <c r="YS447" s="773"/>
      <c r="YT447" s="773"/>
      <c r="YU447" s="773"/>
      <c r="YV447" s="773"/>
      <c r="YW447" s="773"/>
      <c r="YX447" s="773"/>
      <c r="YY447" s="773"/>
      <c r="YZ447" s="773"/>
      <c r="ZA447" s="773"/>
      <c r="ZB447" s="773"/>
      <c r="ZC447" s="773"/>
      <c r="ZD447" s="773"/>
      <c r="ZE447" s="773"/>
      <c r="ZF447" s="773"/>
      <c r="ZG447" s="773"/>
      <c r="ZH447" s="773"/>
      <c r="ZI447" s="773"/>
      <c r="ZJ447" s="773"/>
      <c r="ZK447" s="773"/>
      <c r="ZL447" s="773"/>
      <c r="ZM447" s="773"/>
      <c r="ZN447" s="773"/>
      <c r="ZO447" s="773"/>
      <c r="ZP447" s="773"/>
      <c r="ZQ447" s="773"/>
      <c r="ZR447" s="773"/>
      <c r="ZS447" s="773"/>
      <c r="ZT447" s="773"/>
      <c r="ZU447" s="773"/>
      <c r="ZV447" s="773"/>
      <c r="ZW447" s="773"/>
      <c r="ZX447" s="773"/>
      <c r="ZY447" s="773"/>
      <c r="ZZ447" s="773"/>
      <c r="AAA447" s="773"/>
      <c r="AAB447" s="773"/>
      <c r="AAC447" s="773"/>
      <c r="AAD447" s="773"/>
      <c r="AAE447" s="773"/>
      <c r="AAF447" s="773"/>
      <c r="AAG447" s="773"/>
      <c r="AAH447" s="773"/>
      <c r="AAI447" s="773"/>
      <c r="AAJ447" s="773"/>
      <c r="AAK447" s="773"/>
      <c r="AAL447" s="773"/>
      <c r="AAM447" s="773"/>
      <c r="AAN447" s="773"/>
      <c r="AAO447" s="773"/>
      <c r="AAP447" s="773"/>
      <c r="AAQ447" s="773"/>
      <c r="AAR447" s="773"/>
      <c r="AAS447" s="773"/>
      <c r="AAT447" s="773"/>
      <c r="AAU447" s="773"/>
      <c r="AAV447" s="773"/>
      <c r="AAW447" s="773"/>
      <c r="AAX447" s="773"/>
      <c r="AAY447" s="773"/>
      <c r="AAZ447" s="773"/>
      <c r="ABA447" s="773"/>
      <c r="ABB447" s="773"/>
      <c r="ABC447" s="773"/>
      <c r="ABD447" s="773"/>
      <c r="ABE447" s="773"/>
      <c r="ABF447" s="773"/>
      <c r="ABG447" s="773"/>
      <c r="ABH447" s="773"/>
      <c r="ABI447" s="773"/>
      <c r="ABJ447" s="773"/>
      <c r="ABK447" s="773"/>
      <c r="ABL447" s="773"/>
      <c r="ABM447" s="773"/>
      <c r="ABN447" s="773"/>
      <c r="ABO447" s="773"/>
      <c r="ABP447" s="773"/>
      <c r="ABQ447" s="773"/>
      <c r="ABR447" s="773"/>
      <c r="ABS447" s="773"/>
      <c r="ABT447" s="773"/>
      <c r="ABU447" s="773"/>
      <c r="ABV447" s="773"/>
      <c r="ABW447" s="773"/>
      <c r="ABX447" s="773"/>
      <c r="ABY447" s="773"/>
      <c r="ABZ447" s="773"/>
      <c r="ACA447" s="773"/>
      <c r="ACB447" s="773"/>
      <c r="ACC447" s="773"/>
      <c r="ACD447" s="773"/>
      <c r="ACE447" s="773"/>
      <c r="ACF447" s="773"/>
      <c r="ACG447" s="773"/>
      <c r="ACH447" s="773"/>
      <c r="ACI447" s="773"/>
      <c r="ACJ447" s="773"/>
      <c r="ACK447" s="773"/>
      <c r="ACL447" s="773"/>
      <c r="ACM447" s="773"/>
      <c r="ACN447" s="773"/>
      <c r="ACO447" s="773"/>
      <c r="ACP447" s="773"/>
      <c r="ACQ447" s="773"/>
      <c r="ACR447" s="773"/>
      <c r="ACS447" s="773"/>
      <c r="ACT447" s="773"/>
      <c r="ACU447" s="773"/>
      <c r="ACV447" s="773"/>
      <c r="ACW447" s="773"/>
      <c r="ACX447" s="773"/>
      <c r="ACY447" s="773"/>
      <c r="ACZ447" s="773"/>
      <c r="ADA447" s="773"/>
      <c r="ADB447" s="773"/>
      <c r="ADC447" s="773"/>
      <c r="ADD447" s="773"/>
      <c r="ADE447" s="773"/>
      <c r="ADF447" s="773"/>
      <c r="ADG447" s="773"/>
      <c r="ADH447" s="773"/>
      <c r="ADI447" s="773"/>
      <c r="ADJ447" s="773"/>
      <c r="ADK447" s="773"/>
      <c r="ADL447" s="773"/>
      <c r="ADM447" s="773"/>
      <c r="ADN447" s="773"/>
      <c r="ADO447" s="773"/>
      <c r="ADP447" s="773"/>
      <c r="ADQ447" s="773"/>
      <c r="ADR447" s="773"/>
      <c r="ADS447" s="773"/>
      <c r="ADT447" s="773"/>
      <c r="ADU447" s="773"/>
      <c r="ADV447" s="773"/>
      <c r="ADW447" s="773"/>
      <c r="ADX447" s="773"/>
      <c r="ADY447" s="773"/>
      <c r="ADZ447" s="773"/>
      <c r="AEA447" s="773"/>
      <c r="AEB447" s="773"/>
      <c r="AEC447" s="773"/>
      <c r="AED447" s="773"/>
      <c r="AEE447" s="773"/>
      <c r="AEF447" s="773"/>
      <c r="AEG447" s="773"/>
      <c r="AEH447" s="773"/>
      <c r="AEI447" s="773"/>
      <c r="AEJ447" s="773"/>
      <c r="AEK447" s="773"/>
      <c r="AEL447" s="773"/>
      <c r="AEM447" s="773"/>
      <c r="AEN447" s="773"/>
      <c r="AEO447" s="773"/>
      <c r="AEP447" s="773"/>
      <c r="AEQ447" s="773"/>
      <c r="AER447" s="773"/>
      <c r="AES447" s="773"/>
      <c r="AET447" s="773"/>
      <c r="AEU447" s="773"/>
      <c r="AEV447" s="773"/>
      <c r="AEW447" s="773"/>
      <c r="AEX447" s="773"/>
      <c r="AEY447" s="773"/>
      <c r="AEZ447" s="773"/>
      <c r="AFA447" s="773"/>
      <c r="AFB447" s="773"/>
      <c r="AFC447" s="773"/>
      <c r="AFD447" s="773"/>
      <c r="AFE447" s="773"/>
      <c r="AFF447" s="773"/>
      <c r="AFG447" s="773"/>
      <c r="AFH447" s="773"/>
      <c r="AFI447" s="773"/>
      <c r="AFJ447" s="773"/>
      <c r="AFK447" s="773"/>
      <c r="AFL447" s="773"/>
      <c r="AFM447" s="773"/>
      <c r="AFN447" s="773"/>
      <c r="AFO447" s="773"/>
      <c r="AFP447" s="773"/>
      <c r="AFQ447" s="773"/>
      <c r="AFR447" s="773"/>
      <c r="AFS447" s="773"/>
      <c r="AFT447" s="773"/>
      <c r="AFU447" s="773"/>
      <c r="AFV447" s="773"/>
      <c r="AFW447" s="773"/>
      <c r="AFX447" s="773"/>
      <c r="AFY447" s="773"/>
      <c r="AFZ447" s="773"/>
      <c r="AGA447" s="773"/>
      <c r="AGB447" s="773"/>
      <c r="AGC447" s="773"/>
      <c r="AGD447" s="773"/>
      <c r="AGE447" s="773"/>
      <c r="AGF447" s="773"/>
      <c r="AGG447" s="773"/>
      <c r="AGH447" s="773"/>
      <c r="AGI447" s="773"/>
      <c r="AGJ447" s="773"/>
      <c r="AGK447" s="773"/>
      <c r="AGL447" s="773"/>
      <c r="AGM447" s="773"/>
      <c r="AGN447" s="773"/>
      <c r="AGO447" s="773"/>
      <c r="AGP447" s="773"/>
      <c r="AGQ447" s="773"/>
      <c r="AGR447" s="773"/>
      <c r="AGS447" s="773"/>
      <c r="AGT447" s="773"/>
      <c r="AGU447" s="773"/>
      <c r="AGV447" s="773"/>
      <c r="AGW447" s="773"/>
      <c r="AGX447" s="773"/>
      <c r="AGY447" s="773"/>
      <c r="AGZ447" s="773"/>
      <c r="AHA447" s="773"/>
      <c r="AHB447" s="773"/>
      <c r="AHC447" s="773"/>
      <c r="AHD447" s="773"/>
      <c r="AHE447" s="773"/>
      <c r="AHF447" s="773"/>
      <c r="AHG447" s="773"/>
      <c r="AHH447" s="773"/>
      <c r="AHI447" s="773"/>
      <c r="AHJ447" s="773"/>
      <c r="AHK447" s="773"/>
      <c r="AHL447" s="773"/>
      <c r="AHM447" s="773"/>
      <c r="AHN447" s="773"/>
      <c r="AHO447" s="773"/>
      <c r="AHP447" s="773"/>
      <c r="AHQ447" s="773"/>
      <c r="AHR447" s="773"/>
      <c r="AHS447" s="773"/>
      <c r="AHT447" s="773"/>
      <c r="AHU447" s="773"/>
      <c r="AHV447" s="773"/>
      <c r="AHW447" s="773"/>
      <c r="AHX447" s="773"/>
      <c r="AHY447" s="773"/>
      <c r="AHZ447" s="773"/>
      <c r="AIA447" s="773"/>
      <c r="AIB447" s="773"/>
      <c r="AIC447" s="773"/>
      <c r="AID447" s="773"/>
      <c r="AIE447" s="773"/>
      <c r="AIF447" s="773"/>
      <c r="AIG447" s="773"/>
      <c r="AIH447" s="773"/>
      <c r="AII447" s="773"/>
      <c r="AIJ447" s="773"/>
      <c r="AIK447" s="773"/>
      <c r="AIL447" s="773"/>
      <c r="AIM447" s="773"/>
      <c r="AIN447" s="773"/>
      <c r="AIO447" s="773"/>
      <c r="AIP447" s="773"/>
      <c r="AIQ447" s="773"/>
      <c r="AIR447" s="773"/>
      <c r="AIS447" s="773"/>
      <c r="AIT447" s="773"/>
      <c r="AIU447" s="773"/>
      <c r="AIV447" s="773"/>
      <c r="AIW447" s="773"/>
      <c r="AIX447" s="773"/>
      <c r="AIY447" s="773"/>
      <c r="AIZ447" s="773"/>
      <c r="AJA447" s="773"/>
      <c r="AJB447" s="773"/>
      <c r="AJC447" s="773"/>
      <c r="AJD447" s="773"/>
      <c r="AJE447" s="773"/>
      <c r="AJF447" s="773"/>
      <c r="AJG447" s="773"/>
      <c r="AJH447" s="773"/>
      <c r="AJI447" s="773"/>
      <c r="AJJ447" s="773"/>
      <c r="AJK447" s="773"/>
      <c r="AJL447" s="773"/>
      <c r="AJM447" s="773"/>
      <c r="AJN447" s="773"/>
      <c r="AJO447" s="773"/>
      <c r="AJP447" s="773"/>
      <c r="AJQ447" s="773"/>
      <c r="AJR447" s="773"/>
      <c r="AJS447" s="773"/>
      <c r="AJT447" s="773"/>
      <c r="AJU447" s="773"/>
      <c r="AJV447" s="773"/>
      <c r="AJW447" s="773"/>
      <c r="AJX447" s="773"/>
      <c r="AJY447" s="773"/>
      <c r="AJZ447" s="773"/>
      <c r="AKA447" s="773"/>
      <c r="AKB447" s="773"/>
      <c r="AKC447" s="773"/>
      <c r="AKD447" s="773"/>
      <c r="AKE447" s="773"/>
      <c r="AKF447" s="773"/>
      <c r="AKG447" s="773"/>
      <c r="AKH447" s="773"/>
      <c r="AKI447" s="773"/>
      <c r="AKJ447" s="773"/>
      <c r="AKK447" s="773"/>
      <c r="AKL447" s="773"/>
      <c r="AKM447" s="773"/>
      <c r="AKN447" s="773"/>
      <c r="AKO447" s="773"/>
      <c r="AKP447" s="773"/>
      <c r="AKQ447" s="773"/>
      <c r="AKR447" s="773"/>
      <c r="AKS447" s="773"/>
      <c r="AKT447" s="773"/>
      <c r="AKU447" s="773"/>
      <c r="AKV447" s="773"/>
      <c r="AKW447" s="773"/>
      <c r="AKX447" s="773"/>
      <c r="AKY447" s="773"/>
      <c r="AKZ447" s="773"/>
      <c r="ALA447" s="773"/>
      <c r="ALB447" s="773"/>
      <c r="ALC447" s="773"/>
      <c r="ALD447" s="773"/>
      <c r="ALE447" s="773"/>
      <c r="ALF447" s="773"/>
      <c r="ALG447" s="773"/>
      <c r="ALH447" s="773"/>
      <c r="ALI447" s="773"/>
      <c r="ALJ447" s="773"/>
      <c r="ALK447" s="773"/>
      <c r="ALL447" s="773"/>
      <c r="ALM447" s="773"/>
      <c r="ALN447" s="773"/>
      <c r="ALO447" s="773"/>
      <c r="ALP447" s="773"/>
      <c r="ALQ447" s="773"/>
      <c r="ALR447" s="773"/>
      <c r="ALS447" s="773"/>
      <c r="ALT447" s="773"/>
      <c r="ALU447" s="773"/>
      <c r="ALV447" s="773"/>
      <c r="ALW447" s="773"/>
      <c r="ALX447" s="773"/>
      <c r="ALY447" s="773"/>
      <c r="ALZ447" s="773"/>
      <c r="AMA447" s="773"/>
      <c r="AMB447" s="773"/>
      <c r="AMC447" s="773"/>
      <c r="AMD447" s="773"/>
      <c r="AME447" s="773"/>
      <c r="AMF447" s="773"/>
      <c r="AMG447" s="773"/>
      <c r="AMH447" s="773"/>
      <c r="AMI447" s="773"/>
      <c r="AMJ447" s="773"/>
    </row>
    <row r="448" spans="1:1024" x14ac:dyDescent="0.25">
      <c r="A448" s="137" t="s">
        <v>1958</v>
      </c>
      <c r="B448" s="141"/>
      <c r="C448" s="107"/>
      <c r="D448" s="118"/>
      <c r="E448" s="118"/>
      <c r="F448" s="107"/>
      <c r="G448" s="81"/>
      <c r="H448" s="107"/>
      <c r="I448" s="56" t="s">
        <v>8</v>
      </c>
      <c r="J448" s="120" t="s">
        <v>8</v>
      </c>
      <c r="K448" s="110" t="s">
        <v>8</v>
      </c>
      <c r="L448" s="56" t="str">
        <f>VLOOKUP(K448,CódigosRetorno!$A$2:$B$1795,2,FALSE())</f>
        <v>-</v>
      </c>
      <c r="M448" s="80" t="s">
        <v>8</v>
      </c>
      <c r="N448" s="30"/>
    </row>
    <row r="449" spans="1:14" ht="36" customHeight="1" x14ac:dyDescent="0.25">
      <c r="A449" s="4">
        <f>A447+1</f>
        <v>63</v>
      </c>
      <c r="B449" s="7" t="s">
        <v>1959</v>
      </c>
      <c r="C449" s="647" t="s">
        <v>63</v>
      </c>
      <c r="D449" s="647" t="s">
        <v>184</v>
      </c>
      <c r="E449" s="62" t="s">
        <v>1104</v>
      </c>
      <c r="F449" s="61" t="s">
        <v>1941</v>
      </c>
      <c r="G449" s="51" t="s">
        <v>1848</v>
      </c>
      <c r="H449" s="62">
        <v>1</v>
      </c>
      <c r="I449" s="51" t="s">
        <v>1960</v>
      </c>
      <c r="J449" s="61" t="s">
        <v>6</v>
      </c>
      <c r="K449" s="65" t="s">
        <v>1728</v>
      </c>
      <c r="L449" s="51" t="str">
        <f>VLOOKUP(K449,CódigosRetorno!$A$2:$B$1795,2,FALSE())</f>
        <v>El dato ingresado como indicador de cargo/descuento no corresponde al valor esperado.</v>
      </c>
      <c r="M449" s="62" t="s">
        <v>8</v>
      </c>
      <c r="N449" s="30"/>
    </row>
    <row r="450" spans="1:14" ht="24" customHeight="1" x14ac:dyDescent="0.25">
      <c r="A450" s="4"/>
      <c r="B450" s="7"/>
      <c r="C450" s="647"/>
      <c r="D450" s="647"/>
      <c r="E450" s="4" t="s">
        <v>330</v>
      </c>
      <c r="F450" s="647" t="s">
        <v>1730</v>
      </c>
      <c r="G450" s="7" t="s">
        <v>1961</v>
      </c>
      <c r="H450" s="4">
        <v>1</v>
      </c>
      <c r="I450" s="51" t="s">
        <v>1852</v>
      </c>
      <c r="J450" s="65" t="s">
        <v>6</v>
      </c>
      <c r="K450" s="125" t="s">
        <v>1853</v>
      </c>
      <c r="L450" s="51" t="str">
        <f>VLOOKUP(K450,CódigosRetorno!$A$2:$B$1795,2,FALSE())</f>
        <v>El XML no contiene el tag o no existe informacion de codigo de motivo de cargo/descuento global.</v>
      </c>
      <c r="M450" s="61" t="s">
        <v>8</v>
      </c>
      <c r="N450" s="30"/>
    </row>
    <row r="451" spans="1:14" ht="36" x14ac:dyDescent="0.25">
      <c r="A451" s="4"/>
      <c r="B451" s="7"/>
      <c r="C451" s="647"/>
      <c r="D451" s="647"/>
      <c r="E451" s="4"/>
      <c r="F451" s="647"/>
      <c r="G451" s="7"/>
      <c r="H451" s="4"/>
      <c r="I451" s="51" t="s">
        <v>1962</v>
      </c>
      <c r="J451" s="65" t="s">
        <v>6</v>
      </c>
      <c r="K451" s="125" t="s">
        <v>1856</v>
      </c>
      <c r="L451" s="51" t="str">
        <f>VLOOKUP(K451,CódigosRetorno!$A$2:$B$1795,2,FALSE())</f>
        <v>El dato ingresado como codigo de motivo de cargo/descuento global no es valido (catalogo nro 53)</v>
      </c>
      <c r="M451" s="62" t="s">
        <v>1735</v>
      </c>
      <c r="N451" s="30"/>
    </row>
    <row r="452" spans="1:14" ht="48" x14ac:dyDescent="0.25">
      <c r="A452" s="4"/>
      <c r="B452" s="7"/>
      <c r="C452" s="647"/>
      <c r="D452" s="647"/>
      <c r="E452" s="4"/>
      <c r="F452" s="647"/>
      <c r="G452" s="7"/>
      <c r="H452" s="4"/>
      <c r="I452" s="223" t="s">
        <v>1963</v>
      </c>
      <c r="J452" s="102" t="s">
        <v>6</v>
      </c>
      <c r="K452" s="224" t="s">
        <v>1964</v>
      </c>
      <c r="L452" s="51" t="str">
        <f>VLOOKUP(K452,CódigosRetorno!$A$2:$B$1795,2,FALSE())</f>
        <v>Debe ingresar cargo para Percepción.</v>
      </c>
      <c r="M452" s="62" t="s">
        <v>8</v>
      </c>
      <c r="N452" s="30"/>
    </row>
    <row r="453" spans="1:14" ht="36" x14ac:dyDescent="0.25">
      <c r="A453" s="4"/>
      <c r="B453" s="7"/>
      <c r="C453" s="647"/>
      <c r="D453" s="647"/>
      <c r="E453" s="4"/>
      <c r="F453" s="647"/>
      <c r="G453" s="7"/>
      <c r="H453" s="4"/>
      <c r="I453" s="51" t="s">
        <v>1965</v>
      </c>
      <c r="J453" s="65" t="s">
        <v>6</v>
      </c>
      <c r="K453" s="125" t="s">
        <v>1966</v>
      </c>
      <c r="L453" s="51" t="str">
        <f>VLOOKUP(K453,CódigosRetorno!$A$2:$B$1795,2,FALSE())</f>
        <v>Solo debe consignar informacion de percepciones si el tipo de operación es 2001-Operación sujeta a Percepcion</v>
      </c>
      <c r="M453" s="62" t="s">
        <v>8</v>
      </c>
      <c r="N453" s="30"/>
    </row>
    <row r="454" spans="1:14" ht="36" x14ac:dyDescent="0.25">
      <c r="A454" s="4"/>
      <c r="B454" s="7"/>
      <c r="C454" s="647"/>
      <c r="D454" s="647"/>
      <c r="E454" s="4"/>
      <c r="F454" s="647"/>
      <c r="G454" s="7"/>
      <c r="H454" s="62"/>
      <c r="I454" s="223" t="s">
        <v>1967</v>
      </c>
      <c r="J454" s="102" t="s">
        <v>6</v>
      </c>
      <c r="K454" s="225">
        <v>3330</v>
      </c>
      <c r="L454" s="51" t="str">
        <f>VLOOKUP(K454,CódigosRetorno!$A$2:$B$1795,2,FALSE())</f>
        <v>Solo debe consignar informacion de percepciones si la forma de pago es "Contado"</v>
      </c>
      <c r="M454" s="62"/>
      <c r="N454" s="30"/>
    </row>
    <row r="455" spans="1:14" ht="24" x14ac:dyDescent="0.25">
      <c r="A455" s="4"/>
      <c r="B455" s="7"/>
      <c r="C455" s="647"/>
      <c r="D455" s="647"/>
      <c r="E455" s="4"/>
      <c r="F455" s="62" t="s">
        <v>1260</v>
      </c>
      <c r="G455" s="51" t="s">
        <v>1282</v>
      </c>
      <c r="H455" s="62" t="s">
        <v>1262</v>
      </c>
      <c r="I455" s="51" t="s">
        <v>1263</v>
      </c>
      <c r="J455" s="65" t="s">
        <v>208</v>
      </c>
      <c r="K455" s="125" t="s">
        <v>1283</v>
      </c>
      <c r="L455" s="51" t="str">
        <f>VLOOKUP(K455,CódigosRetorno!$A$2:$B$1795,2,FALSE())</f>
        <v>El dato ingresado como atributo @listAgencyName es incorrecto.</v>
      </c>
      <c r="M455" s="62" t="s">
        <v>8</v>
      </c>
      <c r="N455" s="30"/>
    </row>
    <row r="456" spans="1:14" ht="24" x14ac:dyDescent="0.25">
      <c r="A456" s="4"/>
      <c r="B456" s="7"/>
      <c r="C456" s="647"/>
      <c r="D456" s="647"/>
      <c r="E456" s="4"/>
      <c r="F456" s="62" t="s">
        <v>1738</v>
      </c>
      <c r="G456" s="51" t="s">
        <v>1285</v>
      </c>
      <c r="H456" s="62" t="s">
        <v>1262</v>
      </c>
      <c r="I456" s="51" t="s">
        <v>1739</v>
      </c>
      <c r="J456" s="61" t="s">
        <v>208</v>
      </c>
      <c r="K456" s="65" t="s">
        <v>1287</v>
      </c>
      <c r="L456" s="51" t="str">
        <f>VLOOKUP(K456,CódigosRetorno!$A$2:$B$1795,2,FALSE())</f>
        <v>El dato ingresado como atributo @listName es incorrecto.</v>
      </c>
      <c r="M456" s="62" t="s">
        <v>8</v>
      </c>
      <c r="N456" s="30"/>
    </row>
    <row r="457" spans="1:14" ht="48" x14ac:dyDescent="0.25">
      <c r="A457" s="4"/>
      <c r="B457" s="7"/>
      <c r="C457" s="647"/>
      <c r="D457" s="647"/>
      <c r="E457" s="4"/>
      <c r="F457" s="62" t="s">
        <v>1740</v>
      </c>
      <c r="G457" s="51" t="s">
        <v>1289</v>
      </c>
      <c r="H457" s="62" t="s">
        <v>1262</v>
      </c>
      <c r="I457" s="51" t="s">
        <v>1741</v>
      </c>
      <c r="J457" s="65" t="s">
        <v>208</v>
      </c>
      <c r="K457" s="125" t="s">
        <v>1291</v>
      </c>
      <c r="L457" s="51" t="str">
        <f>VLOOKUP(K457,CódigosRetorno!$A$2:$B$1795,2,FALSE())</f>
        <v>El dato ingresado como atributo @listURI es incorrecto.</v>
      </c>
      <c r="M457" s="62" t="s">
        <v>8</v>
      </c>
      <c r="N457" s="30"/>
    </row>
    <row r="458" spans="1:14" ht="36" x14ac:dyDescent="0.25">
      <c r="A458" s="4"/>
      <c r="B458" s="7"/>
      <c r="C458" s="647"/>
      <c r="D458" s="647"/>
      <c r="E458" s="62" t="s">
        <v>1628</v>
      </c>
      <c r="F458" s="61" t="s">
        <v>1629</v>
      </c>
      <c r="G458" s="51" t="s">
        <v>1968</v>
      </c>
      <c r="H458" s="62" t="s">
        <v>1262</v>
      </c>
      <c r="I458" s="51" t="s">
        <v>1969</v>
      </c>
      <c r="J458" s="65" t="s">
        <v>6</v>
      </c>
      <c r="K458" s="125" t="s">
        <v>1858</v>
      </c>
      <c r="L458" s="51" t="str">
        <f>VLOOKUP(K458,CódigosRetorno!$A$2:$B$1795,2,FALSE())</f>
        <v>El dato ingresado en factor de cargo o descuento global no cumple con el formato establecido.</v>
      </c>
      <c r="M458" s="62" t="s">
        <v>8</v>
      </c>
      <c r="N458" s="30"/>
    </row>
    <row r="459" spans="1:14" ht="36" customHeight="1" x14ac:dyDescent="0.25">
      <c r="A459" s="4"/>
      <c r="B459" s="7"/>
      <c r="C459" s="647"/>
      <c r="D459" s="647"/>
      <c r="E459" s="4" t="s">
        <v>300</v>
      </c>
      <c r="F459" s="647" t="s">
        <v>301</v>
      </c>
      <c r="G459" s="8" t="s">
        <v>1970</v>
      </c>
      <c r="H459" s="4">
        <v>1</v>
      </c>
      <c r="I459" s="51" t="s">
        <v>1971</v>
      </c>
      <c r="J459" s="65" t="s">
        <v>6</v>
      </c>
      <c r="K459" s="125" t="s">
        <v>1860</v>
      </c>
      <c r="L459" s="51" t="str">
        <f>VLOOKUP(K459,CódigosRetorno!$A$2:$B$1795,2,FALSE())</f>
        <v xml:space="preserve">El dato ingresado en cac:AllowanceCharge/cbc:Amount no cumple con el formato establecido. </v>
      </c>
      <c r="M459" s="62" t="s">
        <v>8</v>
      </c>
      <c r="N459" s="30"/>
    </row>
    <row r="460" spans="1:14" ht="60" x14ac:dyDescent="0.25">
      <c r="A460" s="4"/>
      <c r="B460" s="7"/>
      <c r="C460" s="647"/>
      <c r="D460" s="647"/>
      <c r="E460" s="4"/>
      <c r="F460" s="647"/>
      <c r="G460" s="8"/>
      <c r="H460" s="4"/>
      <c r="I460" s="64" t="s">
        <v>1972</v>
      </c>
      <c r="J460" s="65" t="s">
        <v>6</v>
      </c>
      <c r="K460" s="125" t="s">
        <v>1973</v>
      </c>
      <c r="L460" s="51" t="str">
        <f>VLOOKUP(K460,CódigosRetorno!$A$2:$B$1795,2,FALSE())</f>
        <v>El Monto de percepcion no tiene el valor correcto según el tipo de percepcion.</v>
      </c>
      <c r="M460" s="62" t="s">
        <v>1034</v>
      </c>
      <c r="N460" s="30"/>
    </row>
    <row r="461" spans="1:14" ht="36" x14ac:dyDescent="0.25">
      <c r="A461" s="4"/>
      <c r="B461" s="7"/>
      <c r="C461" s="647"/>
      <c r="D461" s="647"/>
      <c r="E461" s="62" t="s">
        <v>144</v>
      </c>
      <c r="F461" s="61" t="s">
        <v>308</v>
      </c>
      <c r="G461" s="51" t="s">
        <v>1575</v>
      </c>
      <c r="H461" s="62">
        <v>1</v>
      </c>
      <c r="I461" s="51" t="s">
        <v>1974</v>
      </c>
      <c r="J461" s="65" t="s">
        <v>6</v>
      </c>
      <c r="K461" s="125" t="s">
        <v>1975</v>
      </c>
      <c r="L461" s="51" t="str">
        <f>VLOOKUP(K461,CódigosRetorno!$A$2:$B$1795,2,FALSE())</f>
        <v>El dato ingresado en moneda del monto de cargo/descuento para percepcion debe ser PEN</v>
      </c>
      <c r="M461" s="62" t="s">
        <v>1297</v>
      </c>
      <c r="N461" s="30"/>
    </row>
    <row r="462" spans="1:14" ht="36" customHeight="1" x14ac:dyDescent="0.25">
      <c r="A462" s="4"/>
      <c r="B462" s="7"/>
      <c r="C462" s="647"/>
      <c r="D462" s="647"/>
      <c r="E462" s="4" t="s">
        <v>300</v>
      </c>
      <c r="F462" s="647" t="s">
        <v>301</v>
      </c>
      <c r="G462" s="8" t="s">
        <v>1976</v>
      </c>
      <c r="H462" s="4" t="s">
        <v>1262</v>
      </c>
      <c r="I462" s="51" t="s">
        <v>1977</v>
      </c>
      <c r="J462" s="61" t="s">
        <v>6</v>
      </c>
      <c r="K462" s="125" t="s">
        <v>1865</v>
      </c>
      <c r="L462" s="51" t="str">
        <f>VLOOKUP(K462,CódigosRetorno!$A$2:$B$1795,2,FALSE())</f>
        <v>El dato ingresado en base monto por cargo/descuento globales no cumple con el formato establecido</v>
      </c>
      <c r="M462" s="62" t="s">
        <v>8</v>
      </c>
      <c r="N462" s="30"/>
    </row>
    <row r="463" spans="1:14" ht="48" x14ac:dyDescent="0.25">
      <c r="A463" s="4"/>
      <c r="B463" s="7"/>
      <c r="C463" s="647"/>
      <c r="D463" s="647"/>
      <c r="E463" s="4"/>
      <c r="F463" s="647"/>
      <c r="G463" s="8"/>
      <c r="H463" s="4"/>
      <c r="I463" s="64" t="s">
        <v>1978</v>
      </c>
      <c r="J463" s="65" t="s">
        <v>6</v>
      </c>
      <c r="K463" s="125" t="s">
        <v>1979</v>
      </c>
      <c r="L463" s="51" t="str">
        <f>VLOOKUP(K463,CódigosRetorno!$A$2:$B$1795,2,FALSE())</f>
        <v>El Monto de percepcion no puede ser mayor al importe total del comprobante.</v>
      </c>
      <c r="M463" s="62" t="s">
        <v>8</v>
      </c>
      <c r="N463" s="30"/>
    </row>
    <row r="464" spans="1:14" ht="36" x14ac:dyDescent="0.25">
      <c r="A464" s="4"/>
      <c r="B464" s="7"/>
      <c r="C464" s="647"/>
      <c r="D464" s="647"/>
      <c r="E464" s="4"/>
      <c r="F464" s="647"/>
      <c r="G464" s="8"/>
      <c r="H464" s="4"/>
      <c r="I464" s="51" t="s">
        <v>1980</v>
      </c>
      <c r="J464" s="65" t="s">
        <v>6</v>
      </c>
      <c r="K464" s="125" t="s">
        <v>1981</v>
      </c>
      <c r="L464" s="51" t="str">
        <f>VLOOKUP(K464,CódigosRetorno!$A$2:$B$1795,2,FALSE())</f>
        <v>Para cargo Percepción, debe ingresar monto base y debe ser mayor a 0.00</v>
      </c>
      <c r="M464" s="62" t="s">
        <v>8</v>
      </c>
      <c r="N464" s="30"/>
    </row>
    <row r="465" spans="1:14" ht="36" x14ac:dyDescent="0.25">
      <c r="A465" s="4"/>
      <c r="B465" s="7"/>
      <c r="C465" s="647"/>
      <c r="D465" s="647"/>
      <c r="E465" s="62" t="s">
        <v>144</v>
      </c>
      <c r="F465" s="61" t="s">
        <v>308</v>
      </c>
      <c r="G465" s="51" t="s">
        <v>1575</v>
      </c>
      <c r="H465" s="62">
        <v>1</v>
      </c>
      <c r="I465" s="51" t="s">
        <v>1974</v>
      </c>
      <c r="J465" s="65" t="s">
        <v>6</v>
      </c>
      <c r="K465" s="125" t="s">
        <v>1982</v>
      </c>
      <c r="L465" s="51" t="str">
        <f>VLOOKUP(K465,CódigosRetorno!$A$2:$B$1795,2,FALSE())</f>
        <v>El dato ingresado en moneda debe ser PEN</v>
      </c>
      <c r="M465" s="62" t="s">
        <v>1297</v>
      </c>
      <c r="N465" s="30"/>
    </row>
    <row r="466" spans="1:14" ht="52.5" customHeight="1" x14ac:dyDescent="0.25">
      <c r="A466" s="4">
        <f>A449+1</f>
        <v>64</v>
      </c>
      <c r="B466" s="7" t="s">
        <v>1983</v>
      </c>
      <c r="C466" s="647" t="s">
        <v>63</v>
      </c>
      <c r="D466" s="647" t="s">
        <v>184</v>
      </c>
      <c r="E466" s="647" t="s">
        <v>177</v>
      </c>
      <c r="F466" s="647" t="s">
        <v>1984</v>
      </c>
      <c r="G466" s="7" t="s">
        <v>1985</v>
      </c>
      <c r="H466" s="62"/>
      <c r="I466" s="223" t="s">
        <v>1986</v>
      </c>
      <c r="J466" s="102" t="s">
        <v>6</v>
      </c>
      <c r="K466" s="225" t="s">
        <v>1987</v>
      </c>
      <c r="L466" s="51" t="str">
        <f>VLOOKUP(K466,CódigosRetorno!$A$2:$B$1795,2,FALSE())</f>
        <v>Debe consignar un Payment Terms con indicador Percepción.</v>
      </c>
      <c r="M466" s="62" t="s">
        <v>8</v>
      </c>
      <c r="N466" s="30"/>
    </row>
    <row r="467" spans="1:14" ht="36" x14ac:dyDescent="0.25">
      <c r="A467" s="4"/>
      <c r="B467" s="7"/>
      <c r="C467" s="647"/>
      <c r="D467" s="647"/>
      <c r="E467" s="647"/>
      <c r="F467" s="647"/>
      <c r="G467" s="7"/>
      <c r="H467" s="62"/>
      <c r="I467" s="51" t="s">
        <v>1988</v>
      </c>
      <c r="J467" s="65" t="s">
        <v>6</v>
      </c>
      <c r="K467" s="125" t="s">
        <v>1966</v>
      </c>
      <c r="L467" s="51" t="str">
        <f>VLOOKUP(K467,CódigosRetorno!$A$2:$B$1795,2,FALSE())</f>
        <v>Solo debe consignar informacion de percepciones si el tipo de operación es 2001-Operación sujeta a Percepcion</v>
      </c>
      <c r="M467" s="62"/>
      <c r="N467" s="30"/>
    </row>
    <row r="468" spans="1:14" ht="48" x14ac:dyDescent="0.25">
      <c r="A468" s="4"/>
      <c r="B468" s="7"/>
      <c r="C468" s="647"/>
      <c r="D468" s="647"/>
      <c r="E468" s="647"/>
      <c r="F468" s="647"/>
      <c r="G468" s="7"/>
      <c r="H468" s="62"/>
      <c r="I468" s="223" t="s">
        <v>1989</v>
      </c>
      <c r="J468" s="102" t="s">
        <v>6</v>
      </c>
      <c r="K468" s="225">
        <v>3330</v>
      </c>
      <c r="L468" s="51" t="str">
        <f>VLOOKUP(K468,CódigosRetorno!$A$2:$B$1795,2,FALSE())</f>
        <v>Solo debe consignar informacion de percepciones si la forma de pago es "Contado"</v>
      </c>
      <c r="M468" s="62"/>
      <c r="N468" s="30"/>
    </row>
    <row r="469" spans="1:14" ht="24" customHeight="1" x14ac:dyDescent="0.25">
      <c r="A469" s="4"/>
      <c r="B469" s="7"/>
      <c r="C469" s="647"/>
      <c r="D469" s="647"/>
      <c r="E469" s="647" t="s">
        <v>300</v>
      </c>
      <c r="F469" s="647" t="s">
        <v>301</v>
      </c>
      <c r="G469" s="7" t="s">
        <v>1990</v>
      </c>
      <c r="H469" s="62"/>
      <c r="I469" s="51" t="s">
        <v>1991</v>
      </c>
      <c r="J469" s="65" t="s">
        <v>6</v>
      </c>
      <c r="K469" s="125" t="s">
        <v>1992</v>
      </c>
      <c r="L469" s="51" t="str">
        <f>VLOOKUP(K469,CódigosRetorno!$A$2:$B$1795,2,FALSE())</f>
        <v>Debe consignar el Monto total incluido la percepcion</v>
      </c>
      <c r="M469" s="62" t="s">
        <v>8</v>
      </c>
      <c r="N469" s="30"/>
    </row>
    <row r="470" spans="1:14" ht="36" x14ac:dyDescent="0.25">
      <c r="A470" s="4"/>
      <c r="B470" s="7"/>
      <c r="C470" s="647"/>
      <c r="D470" s="647"/>
      <c r="E470" s="647"/>
      <c r="F470" s="647"/>
      <c r="G470" s="7"/>
      <c r="H470" s="62"/>
      <c r="I470" s="51" t="s">
        <v>1971</v>
      </c>
      <c r="J470" s="65" t="s">
        <v>6</v>
      </c>
      <c r="K470" s="125" t="s">
        <v>1993</v>
      </c>
      <c r="L470" s="51" t="str">
        <f>VLOOKUP(K470,CódigosRetorno!$A$2:$B$1795,2,FALSE())</f>
        <v>El Monto total incluido la percepción no cumple con el formato establecido</v>
      </c>
      <c r="M470" s="62"/>
      <c r="N470" s="30"/>
    </row>
    <row r="471" spans="1:14" ht="48" x14ac:dyDescent="0.25">
      <c r="A471" s="4"/>
      <c r="B471" s="7"/>
      <c r="C471" s="647"/>
      <c r="D471" s="647"/>
      <c r="E471" s="61" t="s">
        <v>144</v>
      </c>
      <c r="F471" s="61" t="s">
        <v>308</v>
      </c>
      <c r="G471" s="51" t="s">
        <v>1575</v>
      </c>
      <c r="H471" s="62"/>
      <c r="I471" s="51" t="s">
        <v>1994</v>
      </c>
      <c r="J471" s="65" t="s">
        <v>6</v>
      </c>
      <c r="K471" s="125" t="s">
        <v>1982</v>
      </c>
      <c r="L471" s="51" t="str">
        <f>VLOOKUP(K471,CódigosRetorno!$A$2:$B$1795,2,FALSE())</f>
        <v>El dato ingresado en moneda debe ser PEN</v>
      </c>
      <c r="M471" s="62" t="s">
        <v>1297</v>
      </c>
      <c r="N471" s="30"/>
    </row>
    <row r="472" spans="1:14" x14ac:dyDescent="0.25">
      <c r="A472" s="76" t="s">
        <v>1995</v>
      </c>
      <c r="B472" s="56"/>
      <c r="C472" s="107"/>
      <c r="D472" s="107" t="s">
        <v>8</v>
      </c>
      <c r="E472" s="107" t="s">
        <v>8</v>
      </c>
      <c r="F472" s="107" t="s">
        <v>8</v>
      </c>
      <c r="G472" s="81" t="s">
        <v>8</v>
      </c>
      <c r="H472" s="107"/>
      <c r="I472" s="56" t="s">
        <v>8</v>
      </c>
      <c r="J472" s="120" t="s">
        <v>8</v>
      </c>
      <c r="K472" s="110" t="s">
        <v>8</v>
      </c>
      <c r="L472" s="51" t="str">
        <f>VLOOKUP(K472,CódigosRetorno!$A$2:$B$1795,2,FALSE())</f>
        <v>-</v>
      </c>
      <c r="M472" s="80" t="s">
        <v>8</v>
      </c>
      <c r="N472" s="30"/>
    </row>
    <row r="473" spans="1:14" ht="36" customHeight="1" x14ac:dyDescent="0.25">
      <c r="A473" s="647">
        <f>A466+1</f>
        <v>65</v>
      </c>
      <c r="B473" s="7" t="s">
        <v>1996</v>
      </c>
      <c r="C473" s="647" t="s">
        <v>63</v>
      </c>
      <c r="D473" s="647" t="s">
        <v>184</v>
      </c>
      <c r="E473" s="4" t="s">
        <v>1997</v>
      </c>
      <c r="F473" s="647" t="s">
        <v>285</v>
      </c>
      <c r="G473" s="8" t="s">
        <v>1998</v>
      </c>
      <c r="H473" s="4">
        <v>1</v>
      </c>
      <c r="I473" s="51" t="s">
        <v>1999</v>
      </c>
      <c r="J473" s="65" t="s">
        <v>6</v>
      </c>
      <c r="K473" s="125" t="s">
        <v>2000</v>
      </c>
      <c r="L473" s="51" t="str">
        <f>VLOOKUP(K473,CódigosRetorno!$A$2:$B$1795,2,FALSE())</f>
        <v>Falta identificador del pago del Monto de anticipo para relacionarlo con el comprobante que se realizo el  anticipo</v>
      </c>
      <c r="M473" s="62" t="s">
        <v>8</v>
      </c>
      <c r="N473" s="30"/>
    </row>
    <row r="474" spans="1:14" ht="24" x14ac:dyDescent="0.25">
      <c r="A474" s="647"/>
      <c r="B474" s="7"/>
      <c r="C474" s="647"/>
      <c r="D474" s="647"/>
      <c r="E474" s="4"/>
      <c r="F474" s="647"/>
      <c r="G474" s="8"/>
      <c r="H474" s="4"/>
      <c r="I474" s="51" t="s">
        <v>2001</v>
      </c>
      <c r="J474" s="65" t="s">
        <v>6</v>
      </c>
      <c r="K474" s="125" t="s">
        <v>2002</v>
      </c>
      <c r="L474" s="51" t="str">
        <f>VLOOKUP(K474,CódigosRetorno!$A$2:$B$1795,2,FALSE())</f>
        <v>El comprobante contiene un identificador de pago repetido en los montos anticipados</v>
      </c>
      <c r="M474" s="62" t="s">
        <v>8</v>
      </c>
      <c r="N474" s="30"/>
    </row>
    <row r="475" spans="1:14" ht="48" x14ac:dyDescent="0.25">
      <c r="A475" s="647"/>
      <c r="B475" s="7"/>
      <c r="C475" s="647"/>
      <c r="D475" s="647"/>
      <c r="E475" s="4"/>
      <c r="F475" s="647"/>
      <c r="G475" s="8"/>
      <c r="H475" s="4"/>
      <c r="I475" s="51" t="s">
        <v>2003</v>
      </c>
      <c r="J475" s="65" t="s">
        <v>6</v>
      </c>
      <c r="K475" s="125" t="s">
        <v>2004</v>
      </c>
      <c r="L475" s="51" t="str">
        <f>VLOOKUP(K475,CódigosRetorno!$A$2:$B$1795,2,FALSE())</f>
        <v>El comprobante contiene un pago anticipado pero no se ha consignado el documento que se realizo el anticipo</v>
      </c>
      <c r="M475" s="62" t="s">
        <v>8</v>
      </c>
      <c r="N475" s="30"/>
    </row>
    <row r="476" spans="1:14" ht="24" x14ac:dyDescent="0.25">
      <c r="A476" s="647"/>
      <c r="B476" s="7"/>
      <c r="C476" s="647"/>
      <c r="D476" s="647"/>
      <c r="E476" s="4"/>
      <c r="F476" s="61" t="s">
        <v>2005</v>
      </c>
      <c r="G476" s="51" t="s">
        <v>1333</v>
      </c>
      <c r="H476" s="62" t="s">
        <v>1262</v>
      </c>
      <c r="I476" s="51" t="s">
        <v>2006</v>
      </c>
      <c r="J476" s="61" t="s">
        <v>208</v>
      </c>
      <c r="K476" s="65" t="s">
        <v>1335</v>
      </c>
      <c r="L476" s="51" t="str">
        <f>VLOOKUP(K476,CódigosRetorno!$A$2:$B$1795,2,FALSE())</f>
        <v>El dato ingresado como atributo @schemeName es incorrecto.</v>
      </c>
      <c r="M476" s="62" t="s">
        <v>8</v>
      </c>
      <c r="N476" s="30"/>
    </row>
    <row r="477" spans="1:14" ht="24" x14ac:dyDescent="0.25">
      <c r="A477" s="647"/>
      <c r="B477" s="7"/>
      <c r="C477" s="647"/>
      <c r="D477" s="647"/>
      <c r="E477" s="4"/>
      <c r="F477" s="61" t="s">
        <v>1260</v>
      </c>
      <c r="G477" s="51" t="s">
        <v>1261</v>
      </c>
      <c r="H477" s="62" t="s">
        <v>1262</v>
      </c>
      <c r="I477" s="51" t="s">
        <v>1263</v>
      </c>
      <c r="J477" s="61" t="s">
        <v>208</v>
      </c>
      <c r="K477" s="65" t="s">
        <v>1264</v>
      </c>
      <c r="L477" s="51" t="str">
        <f>VLOOKUP(K477,CódigosRetorno!$A$2:$B$1795,2,FALSE())</f>
        <v>El dato ingresado como atributo @schemeAgencyName es incorrecto.</v>
      </c>
      <c r="M477" s="62" t="s">
        <v>8</v>
      </c>
      <c r="N477" s="30"/>
    </row>
    <row r="478" spans="1:14" ht="24" customHeight="1" x14ac:dyDescent="0.25">
      <c r="A478" s="647"/>
      <c r="B478" s="7"/>
      <c r="C478" s="647"/>
      <c r="D478" s="647"/>
      <c r="E478" s="4" t="s">
        <v>300</v>
      </c>
      <c r="F478" s="647" t="s">
        <v>301</v>
      </c>
      <c r="G478" s="7" t="s">
        <v>2007</v>
      </c>
      <c r="H478" s="4">
        <v>1</v>
      </c>
      <c r="I478" s="51" t="s">
        <v>2008</v>
      </c>
      <c r="J478" s="65" t="s">
        <v>6</v>
      </c>
      <c r="K478" s="125" t="s">
        <v>2009</v>
      </c>
      <c r="L478" s="51" t="str">
        <f>VLOOKUP(K478,CódigosRetorno!$A$2:$B$1795,2,FALSE())</f>
        <v>PaidAmount: monto anticipado por documento debe ser mayor a cero.</v>
      </c>
      <c r="M478" s="62" t="s">
        <v>8</v>
      </c>
      <c r="N478" s="30"/>
    </row>
    <row r="479" spans="1:14" ht="24" x14ac:dyDescent="0.25">
      <c r="A479" s="647"/>
      <c r="B479" s="7"/>
      <c r="C479" s="647"/>
      <c r="D479" s="647"/>
      <c r="E479" s="4"/>
      <c r="F479" s="647"/>
      <c r="G479" s="7"/>
      <c r="H479" s="4"/>
      <c r="I479" s="51" t="s">
        <v>2010</v>
      </c>
      <c r="J479" s="65" t="s">
        <v>6</v>
      </c>
      <c r="K479" s="125" t="s">
        <v>2011</v>
      </c>
      <c r="L479" s="51" t="str">
        <f>VLOOKUP(K479,CódigosRetorno!$A$2:$B$1795,2,FALSE())</f>
        <v>Si consigna montos de anticipo debe informar el Total de Anticipos</v>
      </c>
      <c r="M479" s="62" t="s">
        <v>8</v>
      </c>
      <c r="N479" s="30"/>
    </row>
    <row r="480" spans="1:14" ht="36" x14ac:dyDescent="0.25">
      <c r="A480" s="647"/>
      <c r="B480" s="7"/>
      <c r="C480" s="647"/>
      <c r="D480" s="647"/>
      <c r="E480" s="62" t="s">
        <v>144</v>
      </c>
      <c r="F480" s="61" t="s">
        <v>308</v>
      </c>
      <c r="G480" s="51" t="s">
        <v>1575</v>
      </c>
      <c r="H480" s="62" t="s">
        <v>1262</v>
      </c>
      <c r="I480" s="64" t="s">
        <v>1598</v>
      </c>
      <c r="J480" s="65" t="s">
        <v>6</v>
      </c>
      <c r="K480" s="125" t="s">
        <v>1074</v>
      </c>
      <c r="L480" s="51" t="str">
        <f>VLOOKUP(K480,CódigosRetorno!$A$2:$B$1795,2,FALSE())</f>
        <v>La moneda debe ser la misma en todo el documento. Salvo las percepciones que sólo son en moneda nacional</v>
      </c>
      <c r="M480" s="62" t="s">
        <v>1297</v>
      </c>
      <c r="N480" s="30"/>
    </row>
    <row r="481" spans="1:14" ht="24" x14ac:dyDescent="0.25">
      <c r="A481" s="647"/>
      <c r="B481" s="7"/>
      <c r="C481" s="647"/>
      <c r="D481" s="647"/>
      <c r="E481" s="62" t="s">
        <v>177</v>
      </c>
      <c r="F481" s="62" t="s">
        <v>178</v>
      </c>
      <c r="G481" s="51" t="s">
        <v>2012</v>
      </c>
      <c r="H481" s="62" t="s">
        <v>1262</v>
      </c>
      <c r="I481" s="51" t="s">
        <v>186</v>
      </c>
      <c r="J481" s="61" t="s">
        <v>8</v>
      </c>
      <c r="K481" s="65" t="s">
        <v>8</v>
      </c>
      <c r="L481" s="51" t="str">
        <f>VLOOKUP(K481,CódigosRetorno!$A$2:$B$1795,2,FALSE())</f>
        <v>-</v>
      </c>
      <c r="M481" s="62" t="s">
        <v>8</v>
      </c>
      <c r="N481" s="30"/>
    </row>
    <row r="482" spans="1:14" ht="48" customHeight="1" x14ac:dyDescent="0.25">
      <c r="A482" s="647"/>
      <c r="B482" s="7"/>
      <c r="C482" s="647"/>
      <c r="D482" s="647"/>
      <c r="E482" s="4" t="s">
        <v>1997</v>
      </c>
      <c r="F482" s="647" t="s">
        <v>285</v>
      </c>
      <c r="G482" s="7" t="s">
        <v>2013</v>
      </c>
      <c r="H482" s="4">
        <v>1</v>
      </c>
      <c r="I482" s="51" t="s">
        <v>2014</v>
      </c>
      <c r="J482" s="65" t="s">
        <v>6</v>
      </c>
      <c r="K482" s="125" t="s">
        <v>2015</v>
      </c>
      <c r="L482" s="51" t="str">
        <f>VLOOKUP(K482,CódigosRetorno!$A$2:$B$1795,2,FALSE())</f>
        <v>No existe información del Monto Anticipado para el comprobante que se realizo el anticipo</v>
      </c>
      <c r="M482" s="62" t="s">
        <v>8</v>
      </c>
      <c r="N482" s="30"/>
    </row>
    <row r="483" spans="1:14" ht="48" x14ac:dyDescent="0.25">
      <c r="A483" s="647"/>
      <c r="B483" s="7"/>
      <c r="C483" s="647"/>
      <c r="D483" s="647"/>
      <c r="E483" s="4"/>
      <c r="F483" s="647"/>
      <c r="G483" s="7"/>
      <c r="H483" s="4"/>
      <c r="I483" s="51" t="s">
        <v>2016</v>
      </c>
      <c r="J483" s="65" t="s">
        <v>6</v>
      </c>
      <c r="K483" s="125" t="s">
        <v>2017</v>
      </c>
      <c r="L483" s="51" t="str">
        <f>VLOOKUP(K483,CódigosRetorno!$A$2:$B$1795,2,FALSE())</f>
        <v>El comprobante contiene un identificador de pago repetido en los comprobantes que se realizo el anticipo</v>
      </c>
      <c r="M483" s="62" t="s">
        <v>8</v>
      </c>
      <c r="N483" s="30"/>
    </row>
    <row r="484" spans="1:14" ht="24" x14ac:dyDescent="0.25">
      <c r="A484" s="647"/>
      <c r="B484" s="7"/>
      <c r="C484" s="647"/>
      <c r="D484" s="647"/>
      <c r="E484" s="4"/>
      <c r="F484" s="647"/>
      <c r="G484" s="7"/>
      <c r="H484" s="4"/>
      <c r="I484" s="51" t="s">
        <v>2018</v>
      </c>
      <c r="J484" s="65" t="s">
        <v>6</v>
      </c>
      <c r="K484" s="125" t="s">
        <v>2019</v>
      </c>
      <c r="L484" s="51" t="str">
        <f>VLOOKUP(K484,CódigosRetorno!$A$2:$B$1795,2,FALSE())</f>
        <v>Falta identificador del pago del comprobante para relacionarlo con el monto de  anticipo</v>
      </c>
      <c r="M484" s="62" t="s">
        <v>8</v>
      </c>
      <c r="N484" s="30"/>
    </row>
    <row r="485" spans="1:14" ht="24" x14ac:dyDescent="0.25">
      <c r="A485" s="647"/>
      <c r="B485" s="7"/>
      <c r="C485" s="647"/>
      <c r="D485" s="647"/>
      <c r="E485" s="4"/>
      <c r="F485" s="61" t="s">
        <v>2005</v>
      </c>
      <c r="G485" s="51" t="s">
        <v>1285</v>
      </c>
      <c r="H485" s="62" t="s">
        <v>1262</v>
      </c>
      <c r="I485" s="51" t="s">
        <v>2006</v>
      </c>
      <c r="J485" s="61" t="s">
        <v>208</v>
      </c>
      <c r="K485" s="65" t="s">
        <v>1287</v>
      </c>
      <c r="L485" s="51" t="str">
        <f>VLOOKUP(K485,CódigosRetorno!$A$2:$B$1795,2,FALSE())</f>
        <v>El dato ingresado como atributo @listName es incorrecto.</v>
      </c>
      <c r="M485" s="62" t="s">
        <v>8</v>
      </c>
      <c r="N485" s="30"/>
    </row>
    <row r="486" spans="1:14" ht="24" x14ac:dyDescent="0.25">
      <c r="A486" s="647"/>
      <c r="B486" s="7"/>
      <c r="C486" s="647"/>
      <c r="D486" s="647"/>
      <c r="E486" s="4"/>
      <c r="F486" s="61" t="s">
        <v>1260</v>
      </c>
      <c r="G486" s="51" t="s">
        <v>1282</v>
      </c>
      <c r="H486" s="62" t="s">
        <v>1262</v>
      </c>
      <c r="I486" s="51" t="s">
        <v>1263</v>
      </c>
      <c r="J486" s="65" t="s">
        <v>208</v>
      </c>
      <c r="K486" s="125" t="s">
        <v>1283</v>
      </c>
      <c r="L486" s="51" t="str">
        <f>VLOOKUP(K486,CódigosRetorno!$A$2:$B$1795,2,FALSE())</f>
        <v>El dato ingresado como atributo @listAgencyName es incorrecto.</v>
      </c>
      <c r="M486" s="62" t="s">
        <v>8</v>
      </c>
      <c r="N486" s="30"/>
    </row>
    <row r="487" spans="1:14" ht="84" customHeight="1" x14ac:dyDescent="0.25">
      <c r="A487" s="647"/>
      <c r="B487" s="7"/>
      <c r="C487" s="647"/>
      <c r="D487" s="647"/>
      <c r="E487" s="4" t="s">
        <v>162</v>
      </c>
      <c r="F487" s="647" t="s">
        <v>163</v>
      </c>
      <c r="G487" s="7" t="s">
        <v>2020</v>
      </c>
      <c r="H487" s="4">
        <v>1</v>
      </c>
      <c r="I487" s="64" t="s">
        <v>2021</v>
      </c>
      <c r="J487" s="65" t="s">
        <v>6</v>
      </c>
      <c r="K487" s="125" t="s">
        <v>2022</v>
      </c>
      <c r="L487" s="51" t="str">
        <f>VLOOKUP(K487,CódigosRetorno!$A$2:$B$1795,2,FALSE())</f>
        <v>El dato ingresado debe indicar SERIE-CORRELATIVO del documento que se realizo el anticipo.</v>
      </c>
      <c r="M487" s="62" t="s">
        <v>8</v>
      </c>
      <c r="N487" s="30"/>
    </row>
    <row r="488" spans="1:14" ht="84" x14ac:dyDescent="0.25">
      <c r="A488" s="647"/>
      <c r="B488" s="7"/>
      <c r="C488" s="647"/>
      <c r="D488" s="647"/>
      <c r="E488" s="4"/>
      <c r="F488" s="647"/>
      <c r="G488" s="7"/>
      <c r="H488" s="4"/>
      <c r="I488" s="64" t="s">
        <v>2023</v>
      </c>
      <c r="J488" s="65" t="s">
        <v>6</v>
      </c>
      <c r="K488" s="125" t="s">
        <v>2022</v>
      </c>
      <c r="L488" s="51" t="str">
        <f>VLOOKUP(K488,CódigosRetorno!$A$2:$B$1795,2,FALSE())</f>
        <v>El dato ingresado debe indicar SERIE-CORRELATIVO del documento que se realizo el anticipo.</v>
      </c>
      <c r="M488" s="62" t="s">
        <v>8</v>
      </c>
      <c r="N488" s="30"/>
    </row>
    <row r="489" spans="1:14" ht="36" x14ac:dyDescent="0.25">
      <c r="A489" s="647"/>
      <c r="B489" s="7"/>
      <c r="C489" s="647"/>
      <c r="D489" s="647"/>
      <c r="E489" s="92" t="s">
        <v>330</v>
      </c>
      <c r="F489" s="112" t="s">
        <v>1480</v>
      </c>
      <c r="G489" s="113" t="s">
        <v>2024</v>
      </c>
      <c r="H489" s="92">
        <v>1</v>
      </c>
      <c r="I489" s="51" t="s">
        <v>2025</v>
      </c>
      <c r="J489" s="65" t="s">
        <v>6</v>
      </c>
      <c r="K489" s="125" t="s">
        <v>2026</v>
      </c>
      <c r="L489" s="51" t="str">
        <f>VLOOKUP(K489,CódigosRetorno!$A$2:$B$1795,2,FALSE())</f>
        <v>Código de documento de referencia debe ser 02 o 03.</v>
      </c>
      <c r="M489" s="62" t="s">
        <v>1484</v>
      </c>
      <c r="N489" s="30"/>
    </row>
    <row r="490" spans="1:14" ht="24" x14ac:dyDescent="0.25">
      <c r="A490" s="647"/>
      <c r="B490" s="7"/>
      <c r="C490" s="647"/>
      <c r="D490" s="647"/>
      <c r="E490" s="4"/>
      <c r="F490" s="62" t="s">
        <v>1485</v>
      </c>
      <c r="G490" s="51" t="s">
        <v>1285</v>
      </c>
      <c r="H490" s="62" t="s">
        <v>1262</v>
      </c>
      <c r="I490" s="51" t="s">
        <v>1486</v>
      </c>
      <c r="J490" s="61" t="s">
        <v>208</v>
      </c>
      <c r="K490" s="65" t="s">
        <v>1287</v>
      </c>
      <c r="L490" s="51" t="str">
        <f>VLOOKUP(K490,CódigosRetorno!$A$2:$B$1795,2,FALSE())</f>
        <v>El dato ingresado como atributo @listName es incorrecto.</v>
      </c>
      <c r="M490" s="62" t="s">
        <v>8</v>
      </c>
      <c r="N490" s="30"/>
    </row>
    <row r="491" spans="1:14" ht="24" x14ac:dyDescent="0.25">
      <c r="A491" s="647"/>
      <c r="B491" s="7"/>
      <c r="C491" s="647"/>
      <c r="D491" s="647"/>
      <c r="E491" s="4"/>
      <c r="F491" s="62" t="s">
        <v>1260</v>
      </c>
      <c r="G491" s="51" t="s">
        <v>1282</v>
      </c>
      <c r="H491" s="62" t="s">
        <v>1262</v>
      </c>
      <c r="I491" s="51" t="s">
        <v>1263</v>
      </c>
      <c r="J491" s="65" t="s">
        <v>208</v>
      </c>
      <c r="K491" s="125" t="s">
        <v>1283</v>
      </c>
      <c r="L491" s="51" t="str">
        <f>VLOOKUP(K491,CódigosRetorno!$A$2:$B$1795,2,FALSE())</f>
        <v>El dato ingresado como atributo @listAgencyName es incorrecto.</v>
      </c>
      <c r="M491" s="62" t="s">
        <v>8</v>
      </c>
      <c r="N491" s="30"/>
    </row>
    <row r="492" spans="1:14" ht="48" x14ac:dyDescent="0.25">
      <c r="A492" s="647"/>
      <c r="B492" s="7"/>
      <c r="C492" s="647"/>
      <c r="D492" s="647"/>
      <c r="E492" s="4"/>
      <c r="F492" s="62" t="s">
        <v>1487</v>
      </c>
      <c r="G492" s="51" t="s">
        <v>1289</v>
      </c>
      <c r="H492" s="62" t="s">
        <v>1262</v>
      </c>
      <c r="I492" s="51" t="s">
        <v>1488</v>
      </c>
      <c r="J492" s="65" t="s">
        <v>208</v>
      </c>
      <c r="K492" s="125" t="s">
        <v>1291</v>
      </c>
      <c r="L492" s="51" t="str">
        <f>VLOOKUP(K492,CódigosRetorno!$A$2:$B$1795,2,FALSE())</f>
        <v>El dato ingresado como atributo @listURI es incorrecto.</v>
      </c>
      <c r="M492" s="62" t="s">
        <v>8</v>
      </c>
      <c r="N492" s="30"/>
    </row>
    <row r="493" spans="1:14" ht="36" customHeight="1" x14ac:dyDescent="0.25">
      <c r="A493" s="647"/>
      <c r="B493" s="7"/>
      <c r="C493" s="647"/>
      <c r="D493" s="647"/>
      <c r="E493" s="4" t="s">
        <v>2027</v>
      </c>
      <c r="F493" s="647" t="s">
        <v>189</v>
      </c>
      <c r="G493" s="7" t="s">
        <v>2028</v>
      </c>
      <c r="H493" s="4">
        <v>1</v>
      </c>
      <c r="I493" s="51" t="s">
        <v>2029</v>
      </c>
      <c r="J493" s="65" t="s">
        <v>6</v>
      </c>
      <c r="K493" s="125" t="s">
        <v>2030</v>
      </c>
      <c r="L493" s="51" t="str">
        <f>VLOOKUP(K493,CódigosRetorno!$A$2:$B$1795,2,FALSE())</f>
        <v>Debe consignar Numero de RUC del emisor del comprobante de anticipo</v>
      </c>
      <c r="M493" s="62" t="s">
        <v>8</v>
      </c>
      <c r="N493" s="30"/>
    </row>
    <row r="494" spans="1:14" ht="36" x14ac:dyDescent="0.25">
      <c r="A494" s="647"/>
      <c r="B494" s="7"/>
      <c r="C494" s="647"/>
      <c r="D494" s="647"/>
      <c r="E494" s="4"/>
      <c r="F494" s="647"/>
      <c r="G494" s="7"/>
      <c r="H494" s="4"/>
      <c r="I494" s="51" t="s">
        <v>2031</v>
      </c>
      <c r="J494" s="65" t="s">
        <v>6</v>
      </c>
      <c r="K494" s="125" t="s">
        <v>2032</v>
      </c>
      <c r="L494" s="51" t="str">
        <f>VLOOKUP(K494,CódigosRetorno!$A$2:$B$1795,2,FALSE())</f>
        <v>RUC que emitio documento de anticipo, no existe.</v>
      </c>
      <c r="M494" s="62" t="s">
        <v>258</v>
      </c>
      <c r="N494" s="30"/>
    </row>
    <row r="495" spans="1:14" ht="96" x14ac:dyDescent="0.25">
      <c r="A495" s="647"/>
      <c r="B495" s="7"/>
      <c r="C495" s="647"/>
      <c r="D495" s="647"/>
      <c r="E495" s="4"/>
      <c r="F495" s="647"/>
      <c r="G495" s="7"/>
      <c r="H495" s="4"/>
      <c r="I495" s="51" t="s">
        <v>2033</v>
      </c>
      <c r="J495" s="61" t="s">
        <v>6</v>
      </c>
      <c r="K495" s="65" t="s">
        <v>2034</v>
      </c>
      <c r="L495" s="51" t="str">
        <f>VLOOKUP(K495,CódigosRetorno!$A$2:$B$1795,2,FALSE())</f>
        <v>El comprobante que se realizo el anticipo no existe</v>
      </c>
      <c r="M495" s="62" t="s">
        <v>971</v>
      </c>
      <c r="N495" s="30"/>
    </row>
    <row r="496" spans="1:14" ht="96" x14ac:dyDescent="0.25">
      <c r="A496" s="647"/>
      <c r="B496" s="7"/>
      <c r="C496" s="647"/>
      <c r="D496" s="647"/>
      <c r="E496" s="4"/>
      <c r="F496" s="647"/>
      <c r="G496" s="7"/>
      <c r="H496" s="4"/>
      <c r="I496" s="51" t="s">
        <v>2035</v>
      </c>
      <c r="J496" s="62" t="s">
        <v>6</v>
      </c>
      <c r="K496" s="65" t="s">
        <v>2036</v>
      </c>
      <c r="L496" s="51" t="str">
        <f>VLOOKUP(K496,CódigosRetorno!$A$2:$B$1795,2,FALSE())</f>
        <v>El comprobante que se realizo el anticipo no se encuentra autorizado</v>
      </c>
      <c r="M496" s="62" t="s">
        <v>175</v>
      </c>
      <c r="N496" s="30"/>
    </row>
    <row r="497" spans="1:14" ht="48" x14ac:dyDescent="0.25">
      <c r="A497" s="647"/>
      <c r="B497" s="7"/>
      <c r="C497" s="647"/>
      <c r="D497" s="647"/>
      <c r="E497" s="62" t="s">
        <v>1433</v>
      </c>
      <c r="F497" s="61" t="s">
        <v>198</v>
      </c>
      <c r="G497" s="51" t="s">
        <v>2037</v>
      </c>
      <c r="H497" s="62">
        <v>1</v>
      </c>
      <c r="I497" s="51" t="s">
        <v>2038</v>
      </c>
      <c r="J497" s="65" t="s">
        <v>6</v>
      </c>
      <c r="K497" s="125" t="s">
        <v>2039</v>
      </c>
      <c r="L497" s="51" t="str">
        <f>VLOOKUP(K497,CódigosRetorno!$A$2:$B$1795,2,FALSE())</f>
        <v>El tipo documento del emisor que realiza el anticipo debe ser 6 del catalogo de tipo de documento.</v>
      </c>
      <c r="M497" s="62" t="s">
        <v>2040</v>
      </c>
      <c r="N497" s="30"/>
    </row>
    <row r="498" spans="1:14" ht="24" x14ac:dyDescent="0.25">
      <c r="A498" s="647"/>
      <c r="B498" s="7"/>
      <c r="C498" s="647"/>
      <c r="D498" s="647"/>
      <c r="E498" s="4"/>
      <c r="F498" s="62" t="s">
        <v>1332</v>
      </c>
      <c r="G498" s="111" t="s">
        <v>1333</v>
      </c>
      <c r="H498" s="62" t="s">
        <v>1262</v>
      </c>
      <c r="I498" s="51" t="s">
        <v>1334</v>
      </c>
      <c r="J498" s="61" t="s">
        <v>208</v>
      </c>
      <c r="K498" s="65" t="s">
        <v>1335</v>
      </c>
      <c r="L498" s="51" t="str">
        <f>VLOOKUP(K498,CódigosRetorno!$A$2:$B$1795,2,FALSE())</f>
        <v>El dato ingresado como atributo @schemeName es incorrecto.</v>
      </c>
      <c r="M498" s="62" t="s">
        <v>8</v>
      </c>
      <c r="N498" s="30"/>
    </row>
    <row r="499" spans="1:14" ht="24" x14ac:dyDescent="0.25">
      <c r="A499" s="647"/>
      <c r="B499" s="7"/>
      <c r="C499" s="647"/>
      <c r="D499" s="647"/>
      <c r="E499" s="4"/>
      <c r="F499" s="62" t="s">
        <v>1260</v>
      </c>
      <c r="G499" s="111" t="s">
        <v>1261</v>
      </c>
      <c r="H499" s="62" t="s">
        <v>1262</v>
      </c>
      <c r="I499" s="51" t="s">
        <v>1263</v>
      </c>
      <c r="J499" s="61" t="s">
        <v>208</v>
      </c>
      <c r="K499" s="65" t="s">
        <v>1264</v>
      </c>
      <c r="L499" s="51" t="str">
        <f>VLOOKUP(K499,CódigosRetorno!$A$2:$B$1795,2,FALSE())</f>
        <v>El dato ingresado como atributo @schemeAgencyName es incorrecto.</v>
      </c>
      <c r="M499" s="62" t="s">
        <v>8</v>
      </c>
      <c r="N499" s="30"/>
    </row>
    <row r="500" spans="1:14" ht="48" x14ac:dyDescent="0.25">
      <c r="A500" s="647"/>
      <c r="B500" s="7"/>
      <c r="C500" s="647"/>
      <c r="D500" s="647"/>
      <c r="E500" s="4"/>
      <c r="F500" s="62" t="s">
        <v>2041</v>
      </c>
      <c r="G500" s="111" t="s">
        <v>1337</v>
      </c>
      <c r="H500" s="62" t="s">
        <v>1262</v>
      </c>
      <c r="I500" s="51" t="s">
        <v>1338</v>
      </c>
      <c r="J500" s="65" t="s">
        <v>208</v>
      </c>
      <c r="K500" s="125" t="s">
        <v>1339</v>
      </c>
      <c r="L500" s="51" t="str">
        <f>VLOOKUP(K500,CódigosRetorno!$A$2:$B$1795,2,FALSE())</f>
        <v>El dato ingresado como atributo @schemeURI es incorrecto.</v>
      </c>
      <c r="M500" s="62" t="s">
        <v>8</v>
      </c>
      <c r="N500" s="30"/>
    </row>
    <row r="501" spans="1:14" ht="36" customHeight="1" x14ac:dyDescent="0.25">
      <c r="A501" s="647">
        <f>A473+1</f>
        <v>66</v>
      </c>
      <c r="B501" s="7" t="s">
        <v>2042</v>
      </c>
      <c r="C501" s="647"/>
      <c r="D501" s="647" t="s">
        <v>184</v>
      </c>
      <c r="E501" s="62" t="s">
        <v>300</v>
      </c>
      <c r="F501" s="61" t="s">
        <v>301</v>
      </c>
      <c r="G501" s="7" t="s">
        <v>2043</v>
      </c>
      <c r="H501" s="4">
        <v>1</v>
      </c>
      <c r="I501" s="64" t="s">
        <v>2044</v>
      </c>
      <c r="J501" s="65" t="s">
        <v>6</v>
      </c>
      <c r="K501" s="125" t="s">
        <v>2045</v>
      </c>
      <c r="L501" s="51" t="str">
        <f>VLOOKUP(K501,CódigosRetorno!$A$2:$B$1795,2,FALSE())</f>
        <v>Total de anticipos diferente a los montos anticipados por documento.</v>
      </c>
      <c r="M501" s="62" t="s">
        <v>8</v>
      </c>
      <c r="N501" s="30"/>
    </row>
    <row r="502" spans="1:14" ht="60" x14ac:dyDescent="0.25">
      <c r="A502" s="647"/>
      <c r="B502" s="7"/>
      <c r="C502" s="647"/>
      <c r="D502" s="647"/>
      <c r="E502" s="62"/>
      <c r="F502" s="61"/>
      <c r="G502" s="7"/>
      <c r="H502" s="4"/>
      <c r="I502" s="64" t="s">
        <v>2046</v>
      </c>
      <c r="J502" s="65" t="s">
        <v>6</v>
      </c>
      <c r="K502" s="125" t="s">
        <v>2047</v>
      </c>
      <c r="L502" s="51" t="str">
        <f>VLOOKUP(K502,CódigosRetorno!$A$2:$B$1795,2,FALSE())</f>
        <v>Si se informa 'Total de anticipos' debe consignar los descuentos globales por anticipo con monto mayor a cero</v>
      </c>
      <c r="M502" s="62" t="s">
        <v>8</v>
      </c>
      <c r="N502" s="30"/>
    </row>
    <row r="503" spans="1:14" ht="36" x14ac:dyDescent="0.25">
      <c r="A503" s="647"/>
      <c r="B503" s="7"/>
      <c r="C503" s="647"/>
      <c r="D503" s="647"/>
      <c r="E503" s="62" t="s">
        <v>144</v>
      </c>
      <c r="F503" s="61" t="s">
        <v>308</v>
      </c>
      <c r="G503" s="51" t="s">
        <v>1575</v>
      </c>
      <c r="H503" s="62">
        <v>1</v>
      </c>
      <c r="I503" s="64" t="s">
        <v>1598</v>
      </c>
      <c r="J503" s="65" t="s">
        <v>6</v>
      </c>
      <c r="K503" s="125" t="s">
        <v>1074</v>
      </c>
      <c r="L503" s="51" t="str">
        <f>VLOOKUP(K503,CódigosRetorno!$A$2:$B$1795,2,FALSE())</f>
        <v>La moneda debe ser la misma en todo el documento. Salvo las percepciones que sólo son en moneda nacional</v>
      </c>
      <c r="M503" s="62" t="s">
        <v>1297</v>
      </c>
      <c r="N503" s="30"/>
    </row>
    <row r="504" spans="1:14" x14ac:dyDescent="0.25">
      <c r="A504" s="76" t="s">
        <v>2048</v>
      </c>
      <c r="B504" s="56"/>
      <c r="C504" s="107"/>
      <c r="D504" s="107"/>
      <c r="E504" s="107"/>
      <c r="F504" s="107"/>
      <c r="G504" s="81"/>
      <c r="H504" s="107"/>
      <c r="I504" s="56" t="s">
        <v>8</v>
      </c>
      <c r="J504" s="120" t="s">
        <v>8</v>
      </c>
      <c r="K504" s="110" t="s">
        <v>8</v>
      </c>
      <c r="L504" s="56" t="str">
        <f>VLOOKUP(K504,CódigosRetorno!$A$2:$B$1795,2,FALSE())</f>
        <v>-</v>
      </c>
      <c r="M504" s="80" t="s">
        <v>8</v>
      </c>
      <c r="N504" s="30"/>
    </row>
    <row r="505" spans="1:14" x14ac:dyDescent="0.25">
      <c r="A505" s="226" t="s">
        <v>2049</v>
      </c>
      <c r="B505" s="227"/>
      <c r="C505" s="228"/>
      <c r="D505" s="228"/>
      <c r="E505" s="228"/>
      <c r="F505" s="228"/>
      <c r="G505" s="228"/>
      <c r="H505" s="228"/>
      <c r="I505" s="228"/>
      <c r="J505" s="228"/>
      <c r="K505" s="229" t="s">
        <v>8</v>
      </c>
      <c r="L505" s="56" t="str">
        <f>VLOOKUP(K505,CódigosRetorno!$A$2:$B$1795,2,FALSE())</f>
        <v>-</v>
      </c>
      <c r="M505" s="230"/>
      <c r="N505" s="30"/>
    </row>
    <row r="506" spans="1:14" ht="24" customHeight="1" x14ac:dyDescent="0.25">
      <c r="A506" s="4">
        <f>A501+1</f>
        <v>67</v>
      </c>
      <c r="B506" s="7" t="s">
        <v>2050</v>
      </c>
      <c r="C506" s="4" t="s">
        <v>63</v>
      </c>
      <c r="D506" s="4" t="s">
        <v>184</v>
      </c>
      <c r="E506" s="62" t="s">
        <v>330</v>
      </c>
      <c r="F506" s="62" t="s">
        <v>786</v>
      </c>
      <c r="G506" s="51" t="s">
        <v>2051</v>
      </c>
      <c r="H506" s="62">
        <v>1</v>
      </c>
      <c r="I506" s="51" t="s">
        <v>2052</v>
      </c>
      <c r="J506" s="61" t="s">
        <v>208</v>
      </c>
      <c r="K506" s="65" t="s">
        <v>2053</v>
      </c>
      <c r="L506" s="51" t="str">
        <f>VLOOKUP(K506,CódigosRetorno!$A$2:$B$1795,2,FALSE())</f>
        <v>Para el TransportModeCode, se está usando un valor que no existe en el catálogo Nro. 18.</v>
      </c>
      <c r="M506" s="62" t="s">
        <v>2054</v>
      </c>
      <c r="N506" s="30"/>
    </row>
    <row r="507" spans="1:14" ht="24" x14ac:dyDescent="0.25">
      <c r="A507" s="4"/>
      <c r="B507" s="7"/>
      <c r="C507" s="4"/>
      <c r="D507" s="4"/>
      <c r="E507" s="4"/>
      <c r="F507" s="62" t="s">
        <v>2055</v>
      </c>
      <c r="G507" s="51" t="s">
        <v>1285</v>
      </c>
      <c r="H507" s="62" t="s">
        <v>1262</v>
      </c>
      <c r="I507" s="51" t="s">
        <v>2056</v>
      </c>
      <c r="J507" s="61" t="s">
        <v>208</v>
      </c>
      <c r="K507" s="65" t="s">
        <v>1287</v>
      </c>
      <c r="L507" s="51" t="str">
        <f>VLOOKUP(K507,CódigosRetorno!$A$2:$B$1795,2,FALSE())</f>
        <v>El dato ingresado como atributo @listName es incorrecto.</v>
      </c>
      <c r="M507" s="62" t="s">
        <v>8</v>
      </c>
      <c r="N507" s="30"/>
    </row>
    <row r="508" spans="1:14" ht="24" x14ac:dyDescent="0.25">
      <c r="A508" s="4"/>
      <c r="B508" s="7"/>
      <c r="C508" s="4"/>
      <c r="D508" s="4"/>
      <c r="E508" s="4"/>
      <c r="F508" s="62" t="s">
        <v>1260</v>
      </c>
      <c r="G508" s="51" t="s">
        <v>1282</v>
      </c>
      <c r="H508" s="62" t="s">
        <v>1262</v>
      </c>
      <c r="I508" s="51" t="s">
        <v>1263</v>
      </c>
      <c r="J508" s="65" t="s">
        <v>208</v>
      </c>
      <c r="K508" s="125" t="s">
        <v>1283</v>
      </c>
      <c r="L508" s="51" t="str">
        <f>VLOOKUP(K508,CódigosRetorno!$A$2:$B$1795,2,FALSE())</f>
        <v>El dato ingresado como atributo @listAgencyName es incorrecto.</v>
      </c>
      <c r="M508" s="62" t="s">
        <v>8</v>
      </c>
      <c r="N508" s="30"/>
    </row>
    <row r="509" spans="1:14" ht="48" x14ac:dyDescent="0.25">
      <c r="A509" s="4"/>
      <c r="B509" s="7"/>
      <c r="C509" s="4"/>
      <c r="D509" s="4"/>
      <c r="E509" s="4"/>
      <c r="F509" s="62" t="s">
        <v>2057</v>
      </c>
      <c r="G509" s="51" t="s">
        <v>1289</v>
      </c>
      <c r="H509" s="62" t="s">
        <v>1262</v>
      </c>
      <c r="I509" s="51" t="s">
        <v>2058</v>
      </c>
      <c r="J509" s="65" t="s">
        <v>208</v>
      </c>
      <c r="K509" s="125" t="s">
        <v>1291</v>
      </c>
      <c r="L509" s="51" t="str">
        <f>VLOOKUP(K509,CódigosRetorno!$A$2:$B$1795,2,FALSE())</f>
        <v>El dato ingresado como atributo @listURI es incorrecto.</v>
      </c>
      <c r="M509" s="62" t="s">
        <v>8</v>
      </c>
      <c r="N509" s="30"/>
    </row>
    <row r="510" spans="1:14" ht="36" customHeight="1" x14ac:dyDescent="0.25">
      <c r="A510" s="4">
        <f>A506+1</f>
        <v>68</v>
      </c>
      <c r="B510" s="7" t="s">
        <v>2059</v>
      </c>
      <c r="C510" s="4" t="s">
        <v>63</v>
      </c>
      <c r="D510" s="4" t="s">
        <v>184</v>
      </c>
      <c r="E510" s="4" t="s">
        <v>216</v>
      </c>
      <c r="F510" s="4" t="s">
        <v>217</v>
      </c>
      <c r="G510" s="8" t="s">
        <v>2060</v>
      </c>
      <c r="H510" s="4">
        <v>1</v>
      </c>
      <c r="I510" s="51" t="s">
        <v>2061</v>
      </c>
      <c r="J510" s="61" t="s">
        <v>208</v>
      </c>
      <c r="K510" s="65" t="s">
        <v>2062</v>
      </c>
      <c r="L510" s="51" t="str">
        <f>VLOOKUP(K510,CódigosRetorno!$A$2:$B$1795,2,FALSE())</f>
        <v>cac:Shipment - Para Factura Electrónica Remitente debe indicar el punto de llegada para el sustento de traslado de bienes (cac:DeliveryAddrees).</v>
      </c>
      <c r="M510" s="62" t="s">
        <v>8</v>
      </c>
      <c r="N510" s="30"/>
    </row>
    <row r="511" spans="1:14" ht="48" x14ac:dyDescent="0.25">
      <c r="A511" s="4"/>
      <c r="B511" s="7"/>
      <c r="C511" s="4"/>
      <c r="D511" s="4"/>
      <c r="E511" s="4"/>
      <c r="F511" s="4"/>
      <c r="G511" s="8"/>
      <c r="H511" s="4"/>
      <c r="I511" s="51" t="s">
        <v>2063</v>
      </c>
      <c r="J511" s="61" t="s">
        <v>208</v>
      </c>
      <c r="K511" s="65" t="s">
        <v>2064</v>
      </c>
      <c r="L511" s="51" t="str">
        <f>VLOOKUP(K511,CódigosRetorno!$A$2:$B$1795,2,FALSE())</f>
        <v>cac:Shipment - Para Factura Electrónica Transportista no se consigna punto de llegada para el sustento de traslado de bienes (cac:DeliveryAddress).</v>
      </c>
      <c r="M511" s="62" t="s">
        <v>8</v>
      </c>
      <c r="N511" s="30"/>
    </row>
    <row r="512" spans="1:14" ht="36" x14ac:dyDescent="0.25">
      <c r="A512" s="4"/>
      <c r="B512" s="7"/>
      <c r="C512" s="4"/>
      <c r="D512" s="4"/>
      <c r="E512" s="4"/>
      <c r="F512" s="4"/>
      <c r="G512" s="8"/>
      <c r="H512" s="4"/>
      <c r="I512" s="51" t="s">
        <v>2065</v>
      </c>
      <c r="J512" s="61" t="s">
        <v>208</v>
      </c>
      <c r="K512" s="65" t="s">
        <v>2066</v>
      </c>
      <c r="L512" s="51" t="str">
        <f>VLOOKUP(K512,CódigosRetorno!$A$2:$B$1795,2,FALSE())</f>
        <v>El dato ingresado como código de ubigeo de punto de llegada no corresponde a un valor esperado (catalogo nro 13).</v>
      </c>
      <c r="M512" s="62" t="s">
        <v>1360</v>
      </c>
      <c r="N512" s="30"/>
    </row>
    <row r="513" spans="1:14" ht="24" x14ac:dyDescent="0.25">
      <c r="A513" s="4"/>
      <c r="B513" s="7"/>
      <c r="C513" s="4"/>
      <c r="D513" s="4"/>
      <c r="E513" s="4"/>
      <c r="F513" s="62" t="s">
        <v>1361</v>
      </c>
      <c r="G513" s="51" t="s">
        <v>1261</v>
      </c>
      <c r="H513" s="62" t="s">
        <v>1262</v>
      </c>
      <c r="I513" s="51" t="s">
        <v>1362</v>
      </c>
      <c r="J513" s="61" t="s">
        <v>208</v>
      </c>
      <c r="K513" s="65" t="s">
        <v>1264</v>
      </c>
      <c r="L513" s="51" t="str">
        <f>VLOOKUP(K513,CódigosRetorno!$A$2:$B$1795,2,FALSE())</f>
        <v>El dato ingresado como atributo @schemeAgencyName es incorrecto.</v>
      </c>
      <c r="M513" s="62" t="s">
        <v>8</v>
      </c>
      <c r="N513" s="30"/>
    </row>
    <row r="514" spans="1:14" ht="24" x14ac:dyDescent="0.25">
      <c r="A514" s="4"/>
      <c r="B514" s="7"/>
      <c r="C514" s="4"/>
      <c r="D514" s="4"/>
      <c r="E514" s="4"/>
      <c r="F514" s="62" t="s">
        <v>1363</v>
      </c>
      <c r="G514" s="51" t="s">
        <v>1333</v>
      </c>
      <c r="H514" s="62" t="s">
        <v>1262</v>
      </c>
      <c r="I514" s="51" t="s">
        <v>1364</v>
      </c>
      <c r="J514" s="61" t="s">
        <v>208</v>
      </c>
      <c r="K514" s="65" t="s">
        <v>1335</v>
      </c>
      <c r="L514" s="51" t="str">
        <f>VLOOKUP(K514,CódigosRetorno!$A$2:$B$1795,2,FALSE())</f>
        <v>El dato ingresado como atributo @schemeName es incorrecto.</v>
      </c>
      <c r="M514" s="62" t="s">
        <v>8</v>
      </c>
      <c r="N514" s="30"/>
    </row>
    <row r="515" spans="1:14" ht="36" customHeight="1" x14ac:dyDescent="0.25">
      <c r="A515" s="4">
        <f>A510+1</f>
        <v>69</v>
      </c>
      <c r="B515" s="8" t="s">
        <v>2067</v>
      </c>
      <c r="C515" s="4" t="s">
        <v>63</v>
      </c>
      <c r="D515" s="4" t="s">
        <v>184</v>
      </c>
      <c r="E515" s="4" t="s">
        <v>1347</v>
      </c>
      <c r="F515" s="4"/>
      <c r="G515" s="8" t="s">
        <v>2068</v>
      </c>
      <c r="H515" s="4">
        <v>1</v>
      </c>
      <c r="I515" s="51" t="s">
        <v>2061</v>
      </c>
      <c r="J515" s="61" t="s">
        <v>208</v>
      </c>
      <c r="K515" s="65" t="s">
        <v>2062</v>
      </c>
      <c r="L515" s="51" t="str">
        <f>VLOOKUP(K515,CódigosRetorno!$A$2:$B$1795,2,FALSE())</f>
        <v>cac:Shipment - Para Factura Electrónica Remitente debe indicar el punto de llegada para el sustento de traslado de bienes (cac:DeliveryAddrees).</v>
      </c>
      <c r="M515" s="62" t="s">
        <v>8</v>
      </c>
      <c r="N515" s="30"/>
    </row>
    <row r="516" spans="1:14" ht="48" x14ac:dyDescent="0.25">
      <c r="A516" s="4"/>
      <c r="B516" s="8"/>
      <c r="C516" s="4"/>
      <c r="D516" s="4"/>
      <c r="E516" s="4"/>
      <c r="F516" s="4"/>
      <c r="G516" s="8"/>
      <c r="H516" s="4"/>
      <c r="I516" s="51" t="s">
        <v>2063</v>
      </c>
      <c r="J516" s="61" t="s">
        <v>208</v>
      </c>
      <c r="K516" s="65" t="s">
        <v>2064</v>
      </c>
      <c r="L516" s="51" t="str">
        <f>VLOOKUP(K516,CódigosRetorno!$A$2:$B$1795,2,FALSE())</f>
        <v>cac:Shipment - Para Factura Electrónica Transportista no se consigna punto de llegada para el sustento de traslado de bienes (cac:DeliveryAddress).</v>
      </c>
      <c r="M516" s="62" t="s">
        <v>8</v>
      </c>
      <c r="N516" s="30"/>
    </row>
    <row r="517" spans="1:14" ht="36" x14ac:dyDescent="0.25">
      <c r="A517" s="4"/>
      <c r="B517" s="8"/>
      <c r="C517" s="4"/>
      <c r="D517" s="4"/>
      <c r="E517" s="4"/>
      <c r="F517" s="4"/>
      <c r="G517" s="8"/>
      <c r="H517" s="4"/>
      <c r="I517" s="51" t="s">
        <v>2069</v>
      </c>
      <c r="J517" s="61" t="s">
        <v>208</v>
      </c>
      <c r="K517" s="65" t="s">
        <v>2070</v>
      </c>
      <c r="L517" s="51" t="str">
        <f>VLOOKUP(K517,CódigosRetorno!$A$2:$B$1795,2,FALSE())</f>
        <v>cac:DeliveryAddress: Dirección completa y detallada del punto de llegada no cumple con el formato válido.</v>
      </c>
      <c r="M517" s="62" t="s">
        <v>8</v>
      </c>
      <c r="N517" s="30"/>
    </row>
    <row r="518" spans="1:14" ht="36" customHeight="1" x14ac:dyDescent="0.25">
      <c r="A518" s="4">
        <f>A515+1</f>
        <v>70</v>
      </c>
      <c r="B518" s="7" t="s">
        <v>2071</v>
      </c>
      <c r="C518" s="4" t="s">
        <v>63</v>
      </c>
      <c r="D518" s="4" t="s">
        <v>184</v>
      </c>
      <c r="E518" s="4" t="s">
        <v>216</v>
      </c>
      <c r="F518" s="4" t="s">
        <v>217</v>
      </c>
      <c r="G518" s="8" t="s">
        <v>2072</v>
      </c>
      <c r="H518" s="4">
        <v>1</v>
      </c>
      <c r="I518" s="51" t="s">
        <v>2061</v>
      </c>
      <c r="J518" s="61" t="s">
        <v>208</v>
      </c>
      <c r="K518" s="65" t="s">
        <v>2073</v>
      </c>
      <c r="L518" s="51" t="str">
        <f>VLOOKUP(K518,CódigosRetorno!$A$2:$B$1795,2,FALSE())</f>
        <v>cac:Shipment - Para Factura Electrónica Remitente debe indicar el punto de partida para el sustento de traslado de bienes (cac:OriginAddress).</v>
      </c>
      <c r="M518" s="111" t="s">
        <v>8</v>
      </c>
      <c r="N518" s="30"/>
    </row>
    <row r="519" spans="1:14" ht="48" x14ac:dyDescent="0.25">
      <c r="A519" s="4"/>
      <c r="B519" s="7"/>
      <c r="C519" s="4"/>
      <c r="D519" s="4"/>
      <c r="E519" s="4"/>
      <c r="F519" s="4"/>
      <c r="G519" s="8"/>
      <c r="H519" s="4"/>
      <c r="I519" s="51" t="s">
        <v>2063</v>
      </c>
      <c r="J519" s="61" t="s">
        <v>208</v>
      </c>
      <c r="K519" s="65" t="s">
        <v>2074</v>
      </c>
      <c r="L519" s="51" t="str">
        <f>VLOOKUP(K519,CódigosRetorno!$A$2:$B$1795,2,FALSE())</f>
        <v>cac:Shipment - Para Factura Electrónica Transportista no se consigna punto de partida para el sustento de traslado de bienes (cac:OriginAddress).</v>
      </c>
      <c r="M519" s="62" t="s">
        <v>8</v>
      </c>
      <c r="N519" s="30"/>
    </row>
    <row r="520" spans="1:14" ht="36" x14ac:dyDescent="0.25">
      <c r="A520" s="4"/>
      <c r="B520" s="7"/>
      <c r="C520" s="4"/>
      <c r="D520" s="4"/>
      <c r="E520" s="4"/>
      <c r="F520" s="4"/>
      <c r="G520" s="8"/>
      <c r="H520" s="4"/>
      <c r="I520" s="51" t="s">
        <v>2075</v>
      </c>
      <c r="J520" s="61" t="s">
        <v>208</v>
      </c>
      <c r="K520" s="65" t="s">
        <v>2076</v>
      </c>
      <c r="L520" s="51" t="str">
        <f>VLOOKUP(K520,CódigosRetorno!$A$2:$B$1795,2,FALSE())</f>
        <v>El dato ingresado como código de ubigeo de punto de partida no corresponde a un valor esperado (catalogo nro 13).</v>
      </c>
      <c r="M520" s="62" t="s">
        <v>1360</v>
      </c>
      <c r="N520" s="30"/>
    </row>
    <row r="521" spans="1:14" ht="24" x14ac:dyDescent="0.25">
      <c r="A521" s="4"/>
      <c r="B521" s="7"/>
      <c r="C521" s="4"/>
      <c r="D521" s="4"/>
      <c r="E521" s="4"/>
      <c r="F521" s="62" t="s">
        <v>1361</v>
      </c>
      <c r="G521" s="51" t="s">
        <v>1261</v>
      </c>
      <c r="H521" s="62" t="s">
        <v>1262</v>
      </c>
      <c r="I521" s="51" t="s">
        <v>1362</v>
      </c>
      <c r="J521" s="61" t="s">
        <v>208</v>
      </c>
      <c r="K521" s="65" t="s">
        <v>1264</v>
      </c>
      <c r="L521" s="51" t="str">
        <f>VLOOKUP(K521,CódigosRetorno!$A$2:$B$1795,2,FALSE())</f>
        <v>El dato ingresado como atributo @schemeAgencyName es incorrecto.</v>
      </c>
      <c r="M521" s="62" t="s">
        <v>8</v>
      </c>
      <c r="N521" s="30"/>
    </row>
    <row r="522" spans="1:14" ht="24" x14ac:dyDescent="0.25">
      <c r="A522" s="4"/>
      <c r="B522" s="7"/>
      <c r="C522" s="4"/>
      <c r="D522" s="4"/>
      <c r="E522" s="4"/>
      <c r="F522" s="62" t="s">
        <v>1363</v>
      </c>
      <c r="G522" s="51" t="s">
        <v>1333</v>
      </c>
      <c r="H522" s="62" t="s">
        <v>1262</v>
      </c>
      <c r="I522" s="51" t="s">
        <v>1364</v>
      </c>
      <c r="J522" s="61" t="s">
        <v>208</v>
      </c>
      <c r="K522" s="65" t="s">
        <v>1335</v>
      </c>
      <c r="L522" s="51" t="str">
        <f>VLOOKUP(K522,CódigosRetorno!$A$2:$B$1795,2,FALSE())</f>
        <v>El dato ingresado como atributo @schemeName es incorrecto.</v>
      </c>
      <c r="M522" s="62" t="s">
        <v>8</v>
      </c>
      <c r="N522" s="30"/>
    </row>
    <row r="523" spans="1:14" ht="36" customHeight="1" x14ac:dyDescent="0.25">
      <c r="A523" s="4">
        <f>A518+1</f>
        <v>71</v>
      </c>
      <c r="B523" s="8" t="s">
        <v>2077</v>
      </c>
      <c r="C523" s="4" t="s">
        <v>63</v>
      </c>
      <c r="D523" s="4" t="s">
        <v>184</v>
      </c>
      <c r="E523" s="4" t="s">
        <v>1347</v>
      </c>
      <c r="F523" s="4"/>
      <c r="G523" s="8" t="s">
        <v>2078</v>
      </c>
      <c r="H523" s="4">
        <v>1</v>
      </c>
      <c r="I523" s="51" t="s">
        <v>2061</v>
      </c>
      <c r="J523" s="61" t="s">
        <v>208</v>
      </c>
      <c r="K523" s="65" t="s">
        <v>2073</v>
      </c>
      <c r="L523" s="51" t="str">
        <f>VLOOKUP(K523,CódigosRetorno!$A$2:$B$1795,2,FALSE())</f>
        <v>cac:Shipment - Para Factura Electrónica Remitente debe indicar el punto de partida para el sustento de traslado de bienes (cac:OriginAddress).</v>
      </c>
      <c r="M523" s="62" t="s">
        <v>8</v>
      </c>
      <c r="N523" s="30"/>
    </row>
    <row r="524" spans="1:14" ht="48" x14ac:dyDescent="0.25">
      <c r="A524" s="4"/>
      <c r="B524" s="8"/>
      <c r="C524" s="4"/>
      <c r="D524" s="4"/>
      <c r="E524" s="4"/>
      <c r="F524" s="4"/>
      <c r="G524" s="8"/>
      <c r="H524" s="4"/>
      <c r="I524" s="51" t="s">
        <v>2079</v>
      </c>
      <c r="J524" s="61" t="s">
        <v>208</v>
      </c>
      <c r="K524" s="65" t="s">
        <v>2074</v>
      </c>
      <c r="L524" s="51" t="str">
        <f>VLOOKUP(K524,CódigosRetorno!$A$2:$B$1795,2,FALSE())</f>
        <v>cac:Shipment - Para Factura Electrónica Transportista no se consigna punto de partida para el sustento de traslado de bienes (cac:OriginAddress).</v>
      </c>
      <c r="M524" s="62" t="s">
        <v>8</v>
      </c>
      <c r="N524" s="30"/>
    </row>
    <row r="525" spans="1:14" ht="24" x14ac:dyDescent="0.25">
      <c r="A525" s="4"/>
      <c r="B525" s="8"/>
      <c r="C525" s="4"/>
      <c r="D525" s="4"/>
      <c r="E525" s="4"/>
      <c r="F525" s="4"/>
      <c r="G525" s="8"/>
      <c r="H525" s="4"/>
      <c r="I525" s="51" t="s">
        <v>2069</v>
      </c>
      <c r="J525" s="61" t="s">
        <v>208</v>
      </c>
      <c r="K525" s="65" t="s">
        <v>2080</v>
      </c>
      <c r="L525" s="51" t="str">
        <f>VLOOKUP(K525,CódigosRetorno!$A$2:$B$1795,2,FALSE())</f>
        <v>cac:OriginAddres: Dirección completa y detallada del punto de partida no cumple con el estandar.</v>
      </c>
      <c r="M525" s="62" t="s">
        <v>8</v>
      </c>
      <c r="N525" s="30"/>
    </row>
    <row r="526" spans="1:14" ht="48" customHeight="1" x14ac:dyDescent="0.25">
      <c r="A526" s="4">
        <f>A523+1</f>
        <v>72</v>
      </c>
      <c r="B526" s="8" t="s">
        <v>2081</v>
      </c>
      <c r="C526" s="4" t="s">
        <v>63</v>
      </c>
      <c r="D526" s="4" t="s">
        <v>184</v>
      </c>
      <c r="E526" s="4" t="s">
        <v>814</v>
      </c>
      <c r="F526" s="647"/>
      <c r="G526" s="8" t="s">
        <v>2082</v>
      </c>
      <c r="H526" s="4">
        <v>1</v>
      </c>
      <c r="I526" s="51" t="s">
        <v>2083</v>
      </c>
      <c r="J526" s="61" t="s">
        <v>208</v>
      </c>
      <c r="K526" s="65" t="s">
        <v>2084</v>
      </c>
      <c r="L526" s="51" t="str">
        <f>VLOOKUP(K526,CódigosRetorno!$A$2:$B$1795,2,FALSE())</f>
        <v>No existe información en el tag datos de vehículos.</v>
      </c>
      <c r="M526" s="62" t="s">
        <v>8</v>
      </c>
      <c r="N526" s="30"/>
    </row>
    <row r="527" spans="1:14" ht="36" x14ac:dyDescent="0.25">
      <c r="A527" s="4"/>
      <c r="B527" s="8"/>
      <c r="C527" s="4"/>
      <c r="D527" s="4"/>
      <c r="E527" s="4"/>
      <c r="F527" s="647"/>
      <c r="G527" s="8"/>
      <c r="H527" s="4"/>
      <c r="I527" s="51" t="s">
        <v>2085</v>
      </c>
      <c r="J527" s="61" t="s">
        <v>208</v>
      </c>
      <c r="K527" s="65" t="s">
        <v>2084</v>
      </c>
      <c r="L527" s="51" t="str">
        <f>VLOOKUP(K527,CódigosRetorno!$A$2:$B$1795,2,FALSE())</f>
        <v>No existe información en el tag datos de vehículos.</v>
      </c>
      <c r="M527" s="62" t="s">
        <v>8</v>
      </c>
      <c r="N527" s="30"/>
    </row>
    <row r="528" spans="1:14" ht="36" x14ac:dyDescent="0.25">
      <c r="A528" s="4"/>
      <c r="B528" s="8"/>
      <c r="C528" s="4"/>
      <c r="D528" s="4"/>
      <c r="E528" s="4"/>
      <c r="F528" s="647"/>
      <c r="G528" s="8"/>
      <c r="H528" s="4"/>
      <c r="I528" s="51" t="s">
        <v>2086</v>
      </c>
      <c r="J528" s="61" t="s">
        <v>208</v>
      </c>
      <c r="K528" s="65" t="s">
        <v>2084</v>
      </c>
      <c r="L528" s="51" t="str">
        <f>VLOOKUP(K528,CódigosRetorno!$A$2:$B$1795,2,FALSE())</f>
        <v>No existe información en el tag datos de vehículos.</v>
      </c>
      <c r="M528" s="62" t="s">
        <v>8</v>
      </c>
      <c r="N528" s="30"/>
    </row>
    <row r="529" spans="1:14" ht="36" x14ac:dyDescent="0.25">
      <c r="A529" s="4"/>
      <c r="B529" s="8"/>
      <c r="C529" s="4"/>
      <c r="D529" s="4"/>
      <c r="E529" s="4"/>
      <c r="F529" s="647"/>
      <c r="G529" s="8"/>
      <c r="H529" s="4"/>
      <c r="I529" s="51" t="s">
        <v>2087</v>
      </c>
      <c r="J529" s="61" t="s">
        <v>208</v>
      </c>
      <c r="K529" s="65" t="s">
        <v>2088</v>
      </c>
      <c r="L529" s="51" t="str">
        <f>VLOOKUP(K529,CódigosRetorno!$A$2:$B$1795,2,FALSE())</f>
        <v>cac:RoadTransport/cbc:LicensePlateID: Numero de placa del vehículo no cumple con el formato válido.</v>
      </c>
      <c r="M529" s="62" t="s">
        <v>8</v>
      </c>
      <c r="N529" s="30"/>
    </row>
    <row r="530" spans="1:14" ht="48" x14ac:dyDescent="0.25">
      <c r="A530" s="62">
        <f>A526+1</f>
        <v>73</v>
      </c>
      <c r="B530" s="64" t="s">
        <v>2089</v>
      </c>
      <c r="C530" s="62" t="s">
        <v>63</v>
      </c>
      <c r="D530" s="62" t="s">
        <v>184</v>
      </c>
      <c r="E530" s="62" t="s">
        <v>814</v>
      </c>
      <c r="F530" s="61"/>
      <c r="G530" s="64" t="s">
        <v>2090</v>
      </c>
      <c r="H530" s="62">
        <v>1</v>
      </c>
      <c r="I530" s="51" t="s">
        <v>2087</v>
      </c>
      <c r="J530" s="61" t="s">
        <v>208</v>
      </c>
      <c r="K530" s="65" t="s">
        <v>2091</v>
      </c>
      <c r="L530" s="51" t="str">
        <f>VLOOKUP(K530,CódigosRetorno!$A$2:$B$1795,2,FALSE())</f>
        <v>cac:TransportEquipment: Numero de placa del vehículo secundario no cumple con el formato válido (cbc:ID).</v>
      </c>
      <c r="M530" s="62" t="s">
        <v>8</v>
      </c>
      <c r="N530" s="30"/>
    </row>
    <row r="531" spans="1:14" ht="36" customHeight="1" x14ac:dyDescent="0.25">
      <c r="A531" s="4">
        <f>A530+1</f>
        <v>74</v>
      </c>
      <c r="B531" s="8" t="s">
        <v>2092</v>
      </c>
      <c r="C531" s="4" t="s">
        <v>63</v>
      </c>
      <c r="D531" s="4" t="s">
        <v>184</v>
      </c>
      <c r="E531" s="4" t="s">
        <v>189</v>
      </c>
      <c r="F531" s="647"/>
      <c r="G531" s="8" t="s">
        <v>2093</v>
      </c>
      <c r="H531" s="4">
        <v>1</v>
      </c>
      <c r="I531" s="51" t="s">
        <v>2094</v>
      </c>
      <c r="J531" s="61" t="s">
        <v>208</v>
      </c>
      <c r="K531" s="65" t="s">
        <v>2095</v>
      </c>
      <c r="L531" s="51" t="str">
        <f>VLOOKUP(K531,CódigosRetorno!$A$2:$B$1795,2,FALSE())</f>
        <v>No existe información en el tag datos de conductores.</v>
      </c>
      <c r="M531" s="62" t="s">
        <v>8</v>
      </c>
      <c r="N531" s="30"/>
    </row>
    <row r="532" spans="1:14" ht="24" x14ac:dyDescent="0.25">
      <c r="A532" s="4"/>
      <c r="B532" s="8"/>
      <c r="C532" s="4"/>
      <c r="D532" s="4"/>
      <c r="E532" s="4"/>
      <c r="F532" s="647"/>
      <c r="G532" s="8"/>
      <c r="H532" s="4"/>
      <c r="I532" s="51" t="s">
        <v>2096</v>
      </c>
      <c r="J532" s="61" t="s">
        <v>208</v>
      </c>
      <c r="K532" s="65" t="s">
        <v>2095</v>
      </c>
      <c r="L532" s="51" t="str">
        <f>VLOOKUP(K532,CódigosRetorno!$A$2:$B$1795,2,FALSE())</f>
        <v>No existe información en el tag datos de conductores.</v>
      </c>
      <c r="M532" s="62" t="s">
        <v>8</v>
      </c>
      <c r="N532" s="30"/>
    </row>
    <row r="533" spans="1:14" ht="36" x14ac:dyDescent="0.25">
      <c r="A533" s="4"/>
      <c r="B533" s="8"/>
      <c r="C533" s="4"/>
      <c r="D533" s="4"/>
      <c r="E533" s="4"/>
      <c r="F533" s="647"/>
      <c r="G533" s="8"/>
      <c r="H533" s="4"/>
      <c r="I533" s="51" t="s">
        <v>2097</v>
      </c>
      <c r="J533" s="61" t="s">
        <v>208</v>
      </c>
      <c r="K533" s="65" t="s">
        <v>2095</v>
      </c>
      <c r="L533" s="51" t="str">
        <f>VLOOKUP(K533,CódigosRetorno!$A$2:$B$1795,2,FALSE())</f>
        <v>No existe información en el tag datos de conductores.</v>
      </c>
      <c r="M533" s="62" t="s">
        <v>8</v>
      </c>
      <c r="N533" s="30"/>
    </row>
    <row r="534" spans="1:14" ht="36" x14ac:dyDescent="0.25">
      <c r="A534" s="4"/>
      <c r="B534" s="8"/>
      <c r="C534" s="4"/>
      <c r="D534" s="4"/>
      <c r="E534" s="4"/>
      <c r="F534" s="647"/>
      <c r="G534" s="8"/>
      <c r="H534" s="4"/>
      <c r="I534" s="51" t="s">
        <v>2098</v>
      </c>
      <c r="J534" s="61" t="s">
        <v>208</v>
      </c>
      <c r="K534" s="65" t="s">
        <v>2099</v>
      </c>
      <c r="L534" s="51" t="str">
        <f>VLOOKUP(K534,CódigosRetorno!$A$2:$B$1795,2,FALSE())</f>
        <v>cac:DriverPerson: Numero de documento de identidad del conductor no cumple con el formato válido.</v>
      </c>
      <c r="M534" s="62" t="s">
        <v>8</v>
      </c>
      <c r="N534" s="30"/>
    </row>
    <row r="535" spans="1:14" ht="36" x14ac:dyDescent="0.25">
      <c r="A535" s="4"/>
      <c r="B535" s="8"/>
      <c r="C535" s="4"/>
      <c r="D535" s="4"/>
      <c r="E535" s="4"/>
      <c r="F535" s="647"/>
      <c r="G535" s="8"/>
      <c r="H535" s="4"/>
      <c r="I535" s="51" t="s">
        <v>2100</v>
      </c>
      <c r="J535" s="61" t="s">
        <v>208</v>
      </c>
      <c r="K535" s="65" t="s">
        <v>2099</v>
      </c>
      <c r="L535" s="51" t="str">
        <f>VLOOKUP(K535,CódigosRetorno!$A$2:$B$1795,2,FALSE())</f>
        <v>cac:DriverPerson: Numero de documento de identidad del conductor no cumple con el formato válido.</v>
      </c>
      <c r="M535" s="62" t="s">
        <v>8</v>
      </c>
      <c r="N535" s="30"/>
    </row>
    <row r="536" spans="1:14" ht="36" x14ac:dyDescent="0.25">
      <c r="A536" s="4"/>
      <c r="B536" s="8"/>
      <c r="C536" s="4"/>
      <c r="D536" s="4"/>
      <c r="E536" s="4"/>
      <c r="F536" s="647"/>
      <c r="G536" s="8"/>
      <c r="H536" s="4"/>
      <c r="I536" s="51" t="s">
        <v>2101</v>
      </c>
      <c r="J536" s="61" t="s">
        <v>208</v>
      </c>
      <c r="K536" s="65" t="s">
        <v>2099</v>
      </c>
      <c r="L536" s="51" t="str">
        <f>VLOOKUP(K536,CódigosRetorno!$A$2:$B$1795,2,FALSE())</f>
        <v>cac:DriverPerson: Numero de documento de identidad del conductor no cumple con el formato válido.</v>
      </c>
      <c r="M536" s="62" t="s">
        <v>8</v>
      </c>
      <c r="N536" s="30"/>
    </row>
    <row r="537" spans="1:14" ht="36" customHeight="1" x14ac:dyDescent="0.25">
      <c r="A537" s="4">
        <f>A531+1</f>
        <v>75</v>
      </c>
      <c r="B537" s="7" t="s">
        <v>2102</v>
      </c>
      <c r="C537" s="4" t="s">
        <v>63</v>
      </c>
      <c r="D537" s="4" t="s">
        <v>184</v>
      </c>
      <c r="E537" s="4" t="s">
        <v>330</v>
      </c>
      <c r="F537" s="4" t="s">
        <v>198</v>
      </c>
      <c r="G537" s="8" t="s">
        <v>2103</v>
      </c>
      <c r="H537" s="4">
        <v>1</v>
      </c>
      <c r="I537" s="51" t="s">
        <v>2104</v>
      </c>
      <c r="J537" s="61" t="s">
        <v>208</v>
      </c>
      <c r="K537" s="65" t="s">
        <v>2105</v>
      </c>
      <c r="L537" s="51" t="str">
        <f>VLOOKUP(K537,CódigosRetorno!$A$2:$B$1795,2,FALSE())</f>
        <v>cac:DriverPerson: Debe consignar tipo de documento de identidad del conductor (cbc:ID/@schemeID).</v>
      </c>
      <c r="M537" s="61" t="s">
        <v>8</v>
      </c>
      <c r="N537" s="30"/>
    </row>
    <row r="538" spans="1:14" ht="24" x14ac:dyDescent="0.25">
      <c r="A538" s="4"/>
      <c r="B538" s="7"/>
      <c r="C538" s="4"/>
      <c r="D538" s="4"/>
      <c r="E538" s="4"/>
      <c r="F538" s="4"/>
      <c r="G538" s="8"/>
      <c r="H538" s="4"/>
      <c r="I538" s="51" t="s">
        <v>2106</v>
      </c>
      <c r="J538" s="61" t="s">
        <v>208</v>
      </c>
      <c r="K538" s="65" t="s">
        <v>2107</v>
      </c>
      <c r="L538" s="51" t="str">
        <f>VLOOKUP(K538,CódigosRetorno!$A$2:$B$1795,2,FALSE())</f>
        <v>cac:DriverPerson: Tipo de documento de identidad del conductor no válido (Catalogo Nro 06).</v>
      </c>
      <c r="M538" s="62" t="s">
        <v>2040</v>
      </c>
      <c r="N538" s="30"/>
    </row>
    <row r="539" spans="1:14" ht="24" x14ac:dyDescent="0.25">
      <c r="A539" s="4"/>
      <c r="B539" s="7"/>
      <c r="C539" s="4"/>
      <c r="D539" s="4"/>
      <c r="E539" s="4"/>
      <c r="F539" s="62" t="s">
        <v>1332</v>
      </c>
      <c r="G539" s="51" t="s">
        <v>1333</v>
      </c>
      <c r="H539" s="62" t="s">
        <v>1262</v>
      </c>
      <c r="I539" s="51" t="s">
        <v>1334</v>
      </c>
      <c r="J539" s="61" t="s">
        <v>208</v>
      </c>
      <c r="K539" s="65" t="s">
        <v>1335</v>
      </c>
      <c r="L539" s="51" t="str">
        <f>VLOOKUP(K539,CódigosRetorno!$A$2:$B$1795,2,FALSE())</f>
        <v>El dato ingresado como atributo @schemeName es incorrecto.</v>
      </c>
      <c r="M539" s="62" t="s">
        <v>8</v>
      </c>
      <c r="N539" s="30"/>
    </row>
    <row r="540" spans="1:14" ht="24" x14ac:dyDescent="0.25">
      <c r="A540" s="4"/>
      <c r="B540" s="7"/>
      <c r="C540" s="4"/>
      <c r="D540" s="4"/>
      <c r="E540" s="4"/>
      <c r="F540" s="62" t="s">
        <v>1260</v>
      </c>
      <c r="G540" s="51" t="s">
        <v>1261</v>
      </c>
      <c r="H540" s="62" t="s">
        <v>1262</v>
      </c>
      <c r="I540" s="51" t="s">
        <v>1263</v>
      </c>
      <c r="J540" s="61" t="s">
        <v>208</v>
      </c>
      <c r="K540" s="65" t="s">
        <v>1264</v>
      </c>
      <c r="L540" s="51" t="str">
        <f>VLOOKUP(K540,CódigosRetorno!$A$2:$B$1795,2,FALSE())</f>
        <v>El dato ingresado como atributo @schemeAgencyName es incorrecto.</v>
      </c>
      <c r="M540" s="62" t="s">
        <v>8</v>
      </c>
      <c r="N540" s="30"/>
    </row>
    <row r="541" spans="1:14" ht="48" x14ac:dyDescent="0.25">
      <c r="A541" s="4"/>
      <c r="B541" s="7"/>
      <c r="C541" s="4"/>
      <c r="D541" s="4"/>
      <c r="E541" s="4"/>
      <c r="F541" s="62" t="s">
        <v>1336</v>
      </c>
      <c r="G541" s="51" t="s">
        <v>1337</v>
      </c>
      <c r="H541" s="62" t="s">
        <v>1262</v>
      </c>
      <c r="I541" s="51" t="s">
        <v>1338</v>
      </c>
      <c r="J541" s="65" t="s">
        <v>208</v>
      </c>
      <c r="K541" s="125" t="s">
        <v>1339</v>
      </c>
      <c r="L541" s="51" t="str">
        <f>VLOOKUP(K541,CódigosRetorno!$A$2:$B$1795,2,FALSE())</f>
        <v>El dato ingresado como atributo @schemeURI es incorrecto.</v>
      </c>
      <c r="M541" s="62" t="s">
        <v>8</v>
      </c>
      <c r="N541" s="30"/>
    </row>
    <row r="542" spans="1:14" ht="24" customHeight="1" x14ac:dyDescent="0.25">
      <c r="A542" s="4">
        <f>A537+1</f>
        <v>76</v>
      </c>
      <c r="B542" s="7" t="s">
        <v>2108</v>
      </c>
      <c r="C542" s="4" t="s">
        <v>63</v>
      </c>
      <c r="D542" s="4" t="s">
        <v>184</v>
      </c>
      <c r="E542" s="92" t="s">
        <v>330</v>
      </c>
      <c r="F542" s="92" t="s">
        <v>742</v>
      </c>
      <c r="G542" s="113" t="s">
        <v>2109</v>
      </c>
      <c r="H542" s="62" t="s">
        <v>1262</v>
      </c>
      <c r="I542" s="51" t="s">
        <v>2110</v>
      </c>
      <c r="J542" s="62" t="s">
        <v>208</v>
      </c>
      <c r="K542" s="65" t="s">
        <v>2111</v>
      </c>
      <c r="L542" s="51" t="str">
        <f>VLOOKUP(K542,CódigosRetorno!$A$2:$B$1795,2,FALSE())</f>
        <v>El código de motivo de traslado no existe en el listado (catalogo nro. 20)</v>
      </c>
      <c r="M542" s="62" t="s">
        <v>2112</v>
      </c>
      <c r="N542" s="30"/>
    </row>
    <row r="543" spans="1:14" ht="24" x14ac:dyDescent="0.25">
      <c r="A543" s="4"/>
      <c r="B543" s="7"/>
      <c r="C543" s="4"/>
      <c r="D543" s="4"/>
      <c r="E543" s="4"/>
      <c r="F543" s="62" t="s">
        <v>2113</v>
      </c>
      <c r="G543" s="51" t="s">
        <v>1333</v>
      </c>
      <c r="H543" s="62" t="s">
        <v>1262</v>
      </c>
      <c r="I543" s="51" t="s">
        <v>2114</v>
      </c>
      <c r="J543" s="61" t="s">
        <v>208</v>
      </c>
      <c r="K543" s="65" t="s">
        <v>1335</v>
      </c>
      <c r="L543" s="51" t="str">
        <f>VLOOKUP(K543,CódigosRetorno!$A$2:$B$1795,2,FALSE())</f>
        <v>El dato ingresado como atributo @schemeName es incorrecto.</v>
      </c>
      <c r="M543" s="62" t="s">
        <v>8</v>
      </c>
      <c r="N543" s="30"/>
    </row>
    <row r="544" spans="1:14" ht="24" x14ac:dyDescent="0.25">
      <c r="A544" s="4"/>
      <c r="B544" s="7"/>
      <c r="C544" s="4"/>
      <c r="D544" s="4"/>
      <c r="E544" s="4"/>
      <c r="F544" s="62" t="s">
        <v>1260</v>
      </c>
      <c r="G544" s="51" t="s">
        <v>1261</v>
      </c>
      <c r="H544" s="62" t="s">
        <v>1262</v>
      </c>
      <c r="I544" s="51" t="s">
        <v>1263</v>
      </c>
      <c r="J544" s="65" t="s">
        <v>208</v>
      </c>
      <c r="K544" s="125" t="s">
        <v>1264</v>
      </c>
      <c r="L544" s="51" t="str">
        <f>VLOOKUP(K544,CódigosRetorno!$A$2:$B$1795,2,FALSE())</f>
        <v>El dato ingresado como atributo @schemeAgencyName es incorrecto.</v>
      </c>
      <c r="M544" s="62" t="s">
        <v>8</v>
      </c>
      <c r="N544" s="30"/>
    </row>
    <row r="545" spans="1:14" ht="48" x14ac:dyDescent="0.25">
      <c r="A545" s="4"/>
      <c r="B545" s="7"/>
      <c r="C545" s="4"/>
      <c r="D545" s="4"/>
      <c r="E545" s="4"/>
      <c r="F545" s="62" t="s">
        <v>2115</v>
      </c>
      <c r="G545" s="51" t="s">
        <v>1337</v>
      </c>
      <c r="H545" s="62" t="s">
        <v>1262</v>
      </c>
      <c r="I545" s="51" t="s">
        <v>2116</v>
      </c>
      <c r="J545" s="65" t="s">
        <v>208</v>
      </c>
      <c r="K545" s="125" t="s">
        <v>1339</v>
      </c>
      <c r="L545" s="51" t="str">
        <f>VLOOKUP(K545,CódigosRetorno!$A$2:$B$1795,2,FALSE())</f>
        <v>El dato ingresado como atributo @schemeURI es incorrecto.</v>
      </c>
      <c r="M545" s="62" t="s">
        <v>8</v>
      </c>
      <c r="N545" s="30"/>
    </row>
    <row r="546" spans="1:14" ht="24" customHeight="1" x14ac:dyDescent="0.25">
      <c r="A546" s="4">
        <f>A542+1</f>
        <v>77</v>
      </c>
      <c r="B546" s="7" t="s">
        <v>2117</v>
      </c>
      <c r="C546" s="4" t="s">
        <v>63</v>
      </c>
      <c r="D546" s="4" t="s">
        <v>184</v>
      </c>
      <c r="E546" s="62" t="s">
        <v>762</v>
      </c>
      <c r="F546" s="61" t="s">
        <v>1312</v>
      </c>
      <c r="G546" s="51" t="s">
        <v>2118</v>
      </c>
      <c r="H546" s="62">
        <v>1</v>
      </c>
      <c r="I546" s="51" t="s">
        <v>2119</v>
      </c>
      <c r="J546" s="61" t="s">
        <v>208</v>
      </c>
      <c r="K546" s="65" t="s">
        <v>767</v>
      </c>
      <c r="L546" s="51" t="str">
        <f>VLOOKUP(K546,CódigosRetorno!$A$2:$B$1795,2,FALSE())</f>
        <v>GrossWeightMeasure - El valor ingresado no cumple con el estandar.</v>
      </c>
      <c r="M546" s="62" t="s">
        <v>8</v>
      </c>
      <c r="N546" s="30"/>
    </row>
    <row r="547" spans="1:14" ht="36" x14ac:dyDescent="0.25">
      <c r="A547" s="4"/>
      <c r="B547" s="7"/>
      <c r="C547" s="4"/>
      <c r="D547" s="4"/>
      <c r="E547" s="62" t="s">
        <v>144</v>
      </c>
      <c r="F547" s="62" t="s">
        <v>2120</v>
      </c>
      <c r="G547" s="51" t="s">
        <v>2121</v>
      </c>
      <c r="H547" s="62">
        <v>1</v>
      </c>
      <c r="I547" s="51" t="s">
        <v>2122</v>
      </c>
      <c r="J547" s="61" t="s">
        <v>208</v>
      </c>
      <c r="K547" s="65" t="s">
        <v>775</v>
      </c>
      <c r="L547" s="51" t="str">
        <f>VLOOKUP(K547,CódigosRetorno!$A$2:$B$1795,2,FALSE())</f>
        <v>cbc:GrossWeightMeasure@unitCode: El valor ingresado en la unidad de medida para el peso bruto total no es correcta (KGM).</v>
      </c>
      <c r="M547" s="62" t="s">
        <v>1505</v>
      </c>
      <c r="N547" s="30"/>
    </row>
    <row r="548" spans="1:14" ht="36" customHeight="1" x14ac:dyDescent="0.25">
      <c r="A548" s="4">
        <f>A546+1</f>
        <v>78</v>
      </c>
      <c r="B548" s="7" t="s">
        <v>2123</v>
      </c>
      <c r="C548" s="4" t="s">
        <v>63</v>
      </c>
      <c r="D548" s="4" t="s">
        <v>184</v>
      </c>
      <c r="E548" s="4" t="s">
        <v>343</v>
      </c>
      <c r="F548" s="647" t="s">
        <v>178</v>
      </c>
      <c r="G548" s="7" t="s">
        <v>2124</v>
      </c>
      <c r="H548" s="4">
        <v>1</v>
      </c>
      <c r="I548" s="51" t="s">
        <v>2125</v>
      </c>
      <c r="J548" s="61" t="s">
        <v>208</v>
      </c>
      <c r="K548" s="65" t="s">
        <v>2126</v>
      </c>
      <c r="L548" s="51" t="str">
        <f>VLOOKUP(K548,CódigosRetorno!$A$2:$B$1795,2,FALSE())</f>
        <v>cac:Shipment - Debe indicar fecha de inicio de traslado para el  sustento de traslado de bienes (cac:TransitPeriod/cbc:StartDate).</v>
      </c>
      <c r="M548" s="62" t="s">
        <v>8</v>
      </c>
      <c r="N548" s="30"/>
    </row>
    <row r="549" spans="1:14" ht="36" x14ac:dyDescent="0.25">
      <c r="A549" s="4"/>
      <c r="B549" s="7"/>
      <c r="C549" s="4"/>
      <c r="D549" s="4"/>
      <c r="E549" s="4"/>
      <c r="F549" s="647"/>
      <c r="G549" s="7"/>
      <c r="H549" s="4"/>
      <c r="I549" s="51" t="s">
        <v>2127</v>
      </c>
      <c r="J549" s="61" t="s">
        <v>208</v>
      </c>
      <c r="K549" s="65" t="s">
        <v>2126</v>
      </c>
      <c r="L549" s="51" t="str">
        <f>VLOOKUP(K549,CódigosRetorno!$A$2:$B$1795,2,FALSE())</f>
        <v>cac:Shipment - Debe indicar fecha de inicio de traslado para el  sustento de traslado de bienes (cac:TransitPeriod/cbc:StartDate).</v>
      </c>
      <c r="M549" s="62" t="s">
        <v>8</v>
      </c>
      <c r="N549" s="30"/>
    </row>
    <row r="550" spans="1:14" ht="48" customHeight="1" x14ac:dyDescent="0.25">
      <c r="A550" s="647">
        <f>A548+1</f>
        <v>79</v>
      </c>
      <c r="B550" s="7" t="s">
        <v>2128</v>
      </c>
      <c r="C550" s="4" t="s">
        <v>63</v>
      </c>
      <c r="D550" s="4" t="s">
        <v>184</v>
      </c>
      <c r="E550" s="92" t="s">
        <v>300</v>
      </c>
      <c r="F550" s="231"/>
      <c r="G550" s="113" t="s">
        <v>2129</v>
      </c>
      <c r="H550" s="92" t="s">
        <v>1262</v>
      </c>
      <c r="I550" s="51" t="s">
        <v>186</v>
      </c>
      <c r="J550" s="61" t="s">
        <v>8</v>
      </c>
      <c r="K550" s="65" t="s">
        <v>8</v>
      </c>
      <c r="L550" s="51" t="str">
        <f>VLOOKUP(K550,CódigosRetorno!$A$2:$B$1795,2,FALSE())</f>
        <v>-</v>
      </c>
      <c r="M550" s="62" t="s">
        <v>8</v>
      </c>
      <c r="N550" s="30"/>
    </row>
    <row r="551" spans="1:14" ht="48" x14ac:dyDescent="0.25">
      <c r="A551" s="647"/>
      <c r="B551" s="7"/>
      <c r="C551" s="4"/>
      <c r="D551" s="4"/>
      <c r="E551" s="92" t="s">
        <v>1433</v>
      </c>
      <c r="F551" s="92" t="s">
        <v>198</v>
      </c>
      <c r="G551" s="113" t="s">
        <v>2130</v>
      </c>
      <c r="H551" s="62" t="s">
        <v>1262</v>
      </c>
      <c r="I551" s="51" t="s">
        <v>186</v>
      </c>
      <c r="J551" s="61" t="s">
        <v>8</v>
      </c>
      <c r="K551" s="65" t="s">
        <v>8</v>
      </c>
      <c r="L551" s="51" t="str">
        <f>VLOOKUP(K551,CódigosRetorno!$A$2:$B$1795,2,FALSE())</f>
        <v>-</v>
      </c>
      <c r="M551" s="62" t="s">
        <v>8</v>
      </c>
      <c r="N551" s="30"/>
    </row>
    <row r="552" spans="1:14" ht="24" x14ac:dyDescent="0.25">
      <c r="A552" s="647"/>
      <c r="B552" s="7"/>
      <c r="C552" s="4"/>
      <c r="D552" s="4"/>
      <c r="E552" s="682"/>
      <c r="F552" s="114" t="s">
        <v>1332</v>
      </c>
      <c r="G552" s="63" t="s">
        <v>1333</v>
      </c>
      <c r="H552" s="62" t="s">
        <v>1262</v>
      </c>
      <c r="I552" s="51" t="s">
        <v>186</v>
      </c>
      <c r="J552" s="61" t="s">
        <v>8</v>
      </c>
      <c r="K552" s="65" t="s">
        <v>8</v>
      </c>
      <c r="L552" s="51" t="str">
        <f>VLOOKUP(K552,CódigosRetorno!$A$2:$B$1795,2,FALSE())</f>
        <v>-</v>
      </c>
      <c r="M552" s="62" t="s">
        <v>8</v>
      </c>
      <c r="N552" s="30"/>
    </row>
    <row r="553" spans="1:14" x14ac:dyDescent="0.25">
      <c r="A553" s="647"/>
      <c r="B553" s="7"/>
      <c r="C553" s="4"/>
      <c r="D553" s="4"/>
      <c r="E553" s="682"/>
      <c r="F553" s="114" t="s">
        <v>1260</v>
      </c>
      <c r="G553" s="63" t="s">
        <v>1261</v>
      </c>
      <c r="H553" s="62" t="s">
        <v>1262</v>
      </c>
      <c r="I553" s="51" t="s">
        <v>186</v>
      </c>
      <c r="J553" s="61" t="s">
        <v>8</v>
      </c>
      <c r="K553" s="65" t="s">
        <v>8</v>
      </c>
      <c r="L553" s="51" t="str">
        <f>VLOOKUP(K553,CódigosRetorno!$A$2:$B$1795,2,FALSE())</f>
        <v>-</v>
      </c>
      <c r="M553" s="62" t="s">
        <v>8</v>
      </c>
      <c r="N553" s="30"/>
    </row>
    <row r="554" spans="1:14" ht="36" x14ac:dyDescent="0.25">
      <c r="A554" s="647"/>
      <c r="B554" s="7"/>
      <c r="C554" s="4"/>
      <c r="D554" s="4"/>
      <c r="E554" s="682"/>
      <c r="F554" s="114" t="s">
        <v>1336</v>
      </c>
      <c r="G554" s="63" t="s">
        <v>1337</v>
      </c>
      <c r="H554" s="62" t="s">
        <v>1262</v>
      </c>
      <c r="I554" s="51" t="s">
        <v>186</v>
      </c>
      <c r="J554" s="65" t="s">
        <v>8</v>
      </c>
      <c r="K554" s="125" t="s">
        <v>8</v>
      </c>
      <c r="L554" s="51" t="str">
        <f>VLOOKUP(K554,CódigosRetorno!$A$2:$B$1795,2,FALSE())</f>
        <v>-</v>
      </c>
      <c r="M554" s="62" t="s">
        <v>8</v>
      </c>
      <c r="N554" s="30"/>
    </row>
    <row r="555" spans="1:14" ht="36" x14ac:dyDescent="0.25">
      <c r="A555" s="112">
        <f>A550+1</f>
        <v>80</v>
      </c>
      <c r="B555" s="113" t="s">
        <v>2131</v>
      </c>
      <c r="C555" s="92" t="s">
        <v>63</v>
      </c>
      <c r="D555" s="92" t="s">
        <v>184</v>
      </c>
      <c r="E555" s="92" t="s">
        <v>1347</v>
      </c>
      <c r="F555" s="231"/>
      <c r="G555" s="113" t="s">
        <v>2132</v>
      </c>
      <c r="H555" s="62" t="s">
        <v>1262</v>
      </c>
      <c r="I555" s="51" t="s">
        <v>186</v>
      </c>
      <c r="J555" s="61" t="s">
        <v>8</v>
      </c>
      <c r="K555" s="65" t="s">
        <v>8</v>
      </c>
      <c r="L555" s="51" t="str">
        <f>VLOOKUP(K555,CódigosRetorno!$A$2:$B$1795,2,FALSE())</f>
        <v>-</v>
      </c>
      <c r="M555" s="62" t="s">
        <v>8</v>
      </c>
      <c r="N555" s="30"/>
    </row>
    <row r="556" spans="1:14" ht="36" customHeight="1" x14ac:dyDescent="0.25">
      <c r="A556" s="647">
        <f>A555+1</f>
        <v>81</v>
      </c>
      <c r="B556" s="7" t="s">
        <v>2133</v>
      </c>
      <c r="C556" s="4" t="s">
        <v>63</v>
      </c>
      <c r="D556" s="4" t="s">
        <v>184</v>
      </c>
      <c r="E556" s="4" t="s">
        <v>2027</v>
      </c>
      <c r="F556" s="647" t="s">
        <v>189</v>
      </c>
      <c r="G556" s="8" t="s">
        <v>2134</v>
      </c>
      <c r="H556" s="4">
        <v>1</v>
      </c>
      <c r="I556" s="51" t="s">
        <v>2135</v>
      </c>
      <c r="J556" s="61" t="s">
        <v>208</v>
      </c>
      <c r="K556" s="65" t="s">
        <v>2136</v>
      </c>
      <c r="L556" s="51" t="str">
        <f>VLOOKUP(K556,CódigosRetorno!$A$2:$B$1795,2,FALSE())</f>
        <v>Si ha consignado Transporte Publico, debe consignar Datos del transportista.</v>
      </c>
      <c r="M556" s="62" t="s">
        <v>8</v>
      </c>
      <c r="N556" s="30"/>
    </row>
    <row r="557" spans="1:14" ht="36" x14ac:dyDescent="0.25">
      <c r="A557" s="647"/>
      <c r="B557" s="7"/>
      <c r="C557" s="4"/>
      <c r="D557" s="4"/>
      <c r="E557" s="4"/>
      <c r="F557" s="647"/>
      <c r="G557" s="8"/>
      <c r="H557" s="4"/>
      <c r="I557" s="51" t="s">
        <v>2137</v>
      </c>
      <c r="J557" s="61" t="s">
        <v>208</v>
      </c>
      <c r="K557" s="65" t="s">
        <v>798</v>
      </c>
      <c r="L557" s="51" t="str">
        <f>VLOOKUP(K557,CódigosRetorno!$A$2:$B$1795,2,FALSE())</f>
        <v>No es necesario consignar los datos del transportista para una operación de Transporte Privado.</v>
      </c>
      <c r="M557" s="62" t="s">
        <v>8</v>
      </c>
      <c r="N557" s="30"/>
    </row>
    <row r="558" spans="1:14" ht="36" x14ac:dyDescent="0.25">
      <c r="A558" s="647"/>
      <c r="B558" s="7"/>
      <c r="C558" s="4"/>
      <c r="D558" s="4"/>
      <c r="E558" s="4"/>
      <c r="F558" s="647"/>
      <c r="G558" s="8"/>
      <c r="H558" s="4"/>
      <c r="I558" s="51" t="s">
        <v>2138</v>
      </c>
      <c r="J558" s="61" t="s">
        <v>208</v>
      </c>
      <c r="K558" s="65" t="s">
        <v>2139</v>
      </c>
      <c r="L558" s="51" t="str">
        <f>VLOOKUP(K558,CódigosRetorno!$A$2:$B$1795,2,FALSE())</f>
        <v>cac:CarrierParty: Debe consignar número de  documento de identidad del transportista.</v>
      </c>
      <c r="M558" s="62" t="s">
        <v>8</v>
      </c>
      <c r="N558" s="30"/>
    </row>
    <row r="559" spans="1:14" ht="48" x14ac:dyDescent="0.25">
      <c r="A559" s="647"/>
      <c r="B559" s="7"/>
      <c r="C559" s="4"/>
      <c r="D559" s="4"/>
      <c r="E559" s="4"/>
      <c r="F559" s="647"/>
      <c r="G559" s="8"/>
      <c r="H559" s="4"/>
      <c r="I559" s="51" t="s">
        <v>2140</v>
      </c>
      <c r="J559" s="61" t="s">
        <v>208</v>
      </c>
      <c r="K559" s="65" t="s">
        <v>2141</v>
      </c>
      <c r="L559" s="51" t="str">
        <f>VLOOKUP(K559,CódigosRetorno!$A$2:$B$1795,2,FALSE())</f>
        <v>cac:CarrierParty: Numero de documento de identidad del transportista no cumple con un formato válido.</v>
      </c>
      <c r="M559" s="62" t="s">
        <v>8</v>
      </c>
      <c r="N559" s="30"/>
    </row>
    <row r="560" spans="1:14" ht="24" customHeight="1" x14ac:dyDescent="0.25">
      <c r="A560" s="647"/>
      <c r="B560" s="7"/>
      <c r="C560" s="4"/>
      <c r="D560" s="4"/>
      <c r="E560" s="4" t="s">
        <v>1433</v>
      </c>
      <c r="F560" s="4" t="s">
        <v>198</v>
      </c>
      <c r="G560" s="8" t="s">
        <v>2142</v>
      </c>
      <c r="H560" s="4">
        <v>1</v>
      </c>
      <c r="I560" s="51" t="s">
        <v>2143</v>
      </c>
      <c r="J560" s="61" t="s">
        <v>208</v>
      </c>
      <c r="K560" s="65" t="s">
        <v>2144</v>
      </c>
      <c r="L560" s="51" t="str">
        <f>VLOOKUP(K560,CódigosRetorno!$A$2:$B$1795,2,FALSE())</f>
        <v>cac:CarrierParty: Debe consignar tipo de documento de identidad del transportista.</v>
      </c>
      <c r="M560" s="61" t="s">
        <v>8</v>
      </c>
      <c r="N560" s="30"/>
    </row>
    <row r="561" spans="1:14" ht="24" x14ac:dyDescent="0.25">
      <c r="A561" s="647"/>
      <c r="B561" s="7"/>
      <c r="C561" s="4"/>
      <c r="D561" s="4"/>
      <c r="E561" s="4"/>
      <c r="F561" s="4"/>
      <c r="G561" s="8"/>
      <c r="H561" s="4"/>
      <c r="I561" s="51" t="s">
        <v>2145</v>
      </c>
      <c r="J561" s="61" t="s">
        <v>208</v>
      </c>
      <c r="K561" s="65" t="s">
        <v>2146</v>
      </c>
      <c r="L561" s="51" t="str">
        <f>VLOOKUP(K561,CódigosRetorno!$A$2:$B$1795,2,FALSE())</f>
        <v>cac:CarrierParty: Tipo de documento de identidad del transportista debe ser 6-RUC</v>
      </c>
      <c r="M561" s="62" t="s">
        <v>2040</v>
      </c>
      <c r="N561" s="30"/>
    </row>
    <row r="562" spans="1:14" ht="24" x14ac:dyDescent="0.25">
      <c r="A562" s="647"/>
      <c r="B562" s="7"/>
      <c r="C562" s="4"/>
      <c r="D562" s="4"/>
      <c r="E562" s="4"/>
      <c r="F562" s="62" t="s">
        <v>1332</v>
      </c>
      <c r="G562" s="51" t="s">
        <v>1333</v>
      </c>
      <c r="H562" s="62" t="s">
        <v>1262</v>
      </c>
      <c r="I562" s="51" t="s">
        <v>1334</v>
      </c>
      <c r="J562" s="61" t="s">
        <v>208</v>
      </c>
      <c r="K562" s="65" t="s">
        <v>1335</v>
      </c>
      <c r="L562" s="51" t="str">
        <f>VLOOKUP(K562,CódigosRetorno!$A$2:$B$1795,2,FALSE())</f>
        <v>El dato ingresado como atributo @schemeName es incorrecto.</v>
      </c>
      <c r="M562" s="62" t="s">
        <v>8</v>
      </c>
      <c r="N562" s="30"/>
    </row>
    <row r="563" spans="1:14" ht="24" x14ac:dyDescent="0.25">
      <c r="A563" s="647"/>
      <c r="B563" s="7"/>
      <c r="C563" s="4"/>
      <c r="D563" s="4"/>
      <c r="E563" s="4"/>
      <c r="F563" s="62" t="s">
        <v>1260</v>
      </c>
      <c r="G563" s="51" t="s">
        <v>1261</v>
      </c>
      <c r="H563" s="62" t="s">
        <v>1262</v>
      </c>
      <c r="I563" s="51" t="s">
        <v>1263</v>
      </c>
      <c r="J563" s="61" t="s">
        <v>208</v>
      </c>
      <c r="K563" s="65" t="s">
        <v>1264</v>
      </c>
      <c r="L563" s="51" t="str">
        <f>VLOOKUP(K563,CódigosRetorno!$A$2:$B$1795,2,FALSE())</f>
        <v>El dato ingresado como atributo @schemeAgencyName es incorrecto.</v>
      </c>
      <c r="M563" s="62" t="s">
        <v>8</v>
      </c>
      <c r="N563" s="30"/>
    </row>
    <row r="564" spans="1:14" ht="48" x14ac:dyDescent="0.25">
      <c r="A564" s="647"/>
      <c r="B564" s="7"/>
      <c r="C564" s="4"/>
      <c r="D564" s="4"/>
      <c r="E564" s="4"/>
      <c r="F564" s="62" t="s">
        <v>1336</v>
      </c>
      <c r="G564" s="51" t="s">
        <v>1337</v>
      </c>
      <c r="H564" s="62" t="s">
        <v>1262</v>
      </c>
      <c r="I564" s="51" t="s">
        <v>1338</v>
      </c>
      <c r="J564" s="65" t="s">
        <v>208</v>
      </c>
      <c r="K564" s="125" t="s">
        <v>1339</v>
      </c>
      <c r="L564" s="51" t="str">
        <f>VLOOKUP(K564,CódigosRetorno!$A$2:$B$1795,2,FALSE())</f>
        <v>El dato ingresado como atributo @schemeURI es incorrecto.</v>
      </c>
      <c r="M564" s="62" t="s">
        <v>8</v>
      </c>
      <c r="N564" s="30"/>
    </row>
    <row r="565" spans="1:14" ht="48" customHeight="1" x14ac:dyDescent="0.25">
      <c r="A565" s="647">
        <f>A556+1</f>
        <v>82</v>
      </c>
      <c r="B565" s="8" t="s">
        <v>2147</v>
      </c>
      <c r="C565" s="4" t="s">
        <v>63</v>
      </c>
      <c r="D565" s="4" t="s">
        <v>184</v>
      </c>
      <c r="E565" s="4" t="s">
        <v>1347</v>
      </c>
      <c r="F565" s="647"/>
      <c r="G565" s="8" t="s">
        <v>2148</v>
      </c>
      <c r="H565" s="4">
        <v>1</v>
      </c>
      <c r="I565" s="51" t="s">
        <v>2149</v>
      </c>
      <c r="J565" s="61" t="s">
        <v>208</v>
      </c>
      <c r="K565" s="65" t="s">
        <v>2150</v>
      </c>
      <c r="L565" s="51" t="str">
        <f>VLOOKUP(K565,CódigosRetorno!$A$2:$B$1795,2,FALSE())</f>
        <v>cac:CarrierParty: Debe consignar apellidos y nombres, denominación o razón social del transportista.</v>
      </c>
      <c r="M565" s="62" t="s">
        <v>8</v>
      </c>
      <c r="N565" s="30"/>
    </row>
    <row r="566" spans="1:14" ht="24" x14ac:dyDescent="0.25">
      <c r="A566" s="647"/>
      <c r="B566" s="8"/>
      <c r="C566" s="4"/>
      <c r="D566" s="4"/>
      <c r="E566" s="4"/>
      <c r="F566" s="647"/>
      <c r="G566" s="8"/>
      <c r="H566" s="4"/>
      <c r="I566" s="51" t="s">
        <v>2151</v>
      </c>
      <c r="J566" s="61" t="s">
        <v>208</v>
      </c>
      <c r="K566" s="65" t="s">
        <v>2152</v>
      </c>
      <c r="L566" s="51" t="str">
        <f>VLOOKUP(K566,CódigosRetorno!$A$2:$B$1795,2,FALSE())</f>
        <v>cac:CarrierParty: nombre o razon social del transportista no cumple con un formato válido.</v>
      </c>
      <c r="M566" s="62" t="s">
        <v>8</v>
      </c>
      <c r="N566" s="30"/>
    </row>
    <row r="567" spans="1:14" ht="36" x14ac:dyDescent="0.25">
      <c r="A567" s="61">
        <f>A565+1</f>
        <v>83</v>
      </c>
      <c r="B567" s="51" t="s">
        <v>2153</v>
      </c>
      <c r="C567" s="62" t="s">
        <v>63</v>
      </c>
      <c r="D567" s="62" t="s">
        <v>184</v>
      </c>
      <c r="E567" s="62" t="s">
        <v>656</v>
      </c>
      <c r="F567" s="61"/>
      <c r="G567" s="51" t="s">
        <v>2154</v>
      </c>
      <c r="H567" s="62">
        <v>1</v>
      </c>
      <c r="I567" s="51" t="s">
        <v>186</v>
      </c>
      <c r="J567" s="61" t="s">
        <v>8</v>
      </c>
      <c r="K567" s="65" t="s">
        <v>8</v>
      </c>
      <c r="L567" s="51" t="str">
        <f>VLOOKUP(K567,CódigosRetorno!$A$2:$B$1795,2,FALSE())</f>
        <v>-</v>
      </c>
      <c r="M567" s="62" t="s">
        <v>8</v>
      </c>
      <c r="N567" s="30"/>
    </row>
    <row r="568" spans="1:14" x14ac:dyDescent="0.25">
      <c r="A568" s="76" t="s">
        <v>2048</v>
      </c>
      <c r="B568" s="56"/>
      <c r="C568" s="107"/>
      <c r="D568" s="107"/>
      <c r="E568" s="107"/>
      <c r="F568" s="107"/>
      <c r="G568" s="81"/>
      <c r="H568" s="107"/>
      <c r="I568" s="56" t="s">
        <v>8</v>
      </c>
      <c r="J568" s="120" t="s">
        <v>8</v>
      </c>
      <c r="K568" s="110" t="s">
        <v>8</v>
      </c>
      <c r="L568" s="51" t="str">
        <f>VLOOKUP(K568,CódigosRetorno!$A$2:$B$1795,2,FALSE())</f>
        <v>-</v>
      </c>
      <c r="M568" s="80" t="s">
        <v>8</v>
      </c>
      <c r="N568" s="30"/>
    </row>
    <row r="569" spans="1:14" x14ac:dyDescent="0.25">
      <c r="A569" s="226" t="s">
        <v>2155</v>
      </c>
      <c r="B569" s="227"/>
      <c r="C569" s="228"/>
      <c r="D569" s="228"/>
      <c r="E569" s="228"/>
      <c r="F569" s="228"/>
      <c r="G569" s="228"/>
      <c r="H569" s="228"/>
      <c r="I569" s="228"/>
      <c r="J569" s="228"/>
      <c r="K569" s="229" t="s">
        <v>8</v>
      </c>
      <c r="L569" s="51" t="str">
        <f>VLOOKUP(K569,CódigosRetorno!$A$2:$B$1795,2,FALSE())</f>
        <v>-</v>
      </c>
      <c r="M569" s="230"/>
      <c r="N569" s="30"/>
    </row>
    <row r="570" spans="1:14" ht="24" customHeight="1" x14ac:dyDescent="0.25">
      <c r="A570" s="4">
        <f>A567+1</f>
        <v>84</v>
      </c>
      <c r="B570" s="7" t="s">
        <v>2156</v>
      </c>
      <c r="C570" s="647" t="s">
        <v>63</v>
      </c>
      <c r="D570" s="647" t="s">
        <v>184</v>
      </c>
      <c r="E570" s="62" t="s">
        <v>162</v>
      </c>
      <c r="F570" s="61"/>
      <c r="G570" s="51" t="s">
        <v>2157</v>
      </c>
      <c r="H570" s="62" t="s">
        <v>1262</v>
      </c>
      <c r="I570" s="51" t="s">
        <v>2158</v>
      </c>
      <c r="J570" s="65" t="s">
        <v>8</v>
      </c>
      <c r="K570" s="125" t="s">
        <v>8</v>
      </c>
      <c r="L570" s="51" t="str">
        <f>VLOOKUP(K570,CódigosRetorno!$A$2:$B$1795,2,FALSE())</f>
        <v>-</v>
      </c>
      <c r="M570" s="62" t="s">
        <v>8</v>
      </c>
      <c r="N570" s="30"/>
    </row>
    <row r="571" spans="1:14" ht="36" x14ac:dyDescent="0.25">
      <c r="A571" s="4"/>
      <c r="B571" s="7"/>
      <c r="C571" s="647"/>
      <c r="D571" s="647"/>
      <c r="E571" s="92" t="s">
        <v>330</v>
      </c>
      <c r="F571" s="112" t="s">
        <v>1480</v>
      </c>
      <c r="G571" s="113" t="s">
        <v>2159</v>
      </c>
      <c r="H571" s="62" t="s">
        <v>1262</v>
      </c>
      <c r="I571" s="51" t="s">
        <v>2158</v>
      </c>
      <c r="J571" s="65" t="s">
        <v>8</v>
      </c>
      <c r="K571" s="125" t="s">
        <v>8</v>
      </c>
      <c r="L571" s="51" t="str">
        <f>VLOOKUP(K571,CódigosRetorno!$A$2:$B$1795,2,FALSE())</f>
        <v>-</v>
      </c>
      <c r="M571" s="62" t="s">
        <v>8</v>
      </c>
      <c r="N571" s="30"/>
    </row>
    <row r="572" spans="1:14" x14ac:dyDescent="0.25">
      <c r="A572" s="4"/>
      <c r="B572" s="7"/>
      <c r="C572" s="647"/>
      <c r="D572" s="647"/>
      <c r="E572" s="4"/>
      <c r="F572" s="62" t="s">
        <v>1260</v>
      </c>
      <c r="G572" s="51" t="s">
        <v>1282</v>
      </c>
      <c r="H572" s="62" t="s">
        <v>1262</v>
      </c>
      <c r="I572" s="51" t="s">
        <v>2158</v>
      </c>
      <c r="J572" s="61" t="s">
        <v>8</v>
      </c>
      <c r="K572" s="65" t="s">
        <v>8</v>
      </c>
      <c r="L572" s="51" t="str">
        <f>VLOOKUP(K572,CódigosRetorno!$A$2:$B$1795,2,FALSE())</f>
        <v>-</v>
      </c>
      <c r="M572" s="62" t="s">
        <v>8</v>
      </c>
      <c r="N572" s="30"/>
    </row>
    <row r="573" spans="1:14" ht="24" x14ac:dyDescent="0.25">
      <c r="A573" s="4"/>
      <c r="B573" s="7"/>
      <c r="C573" s="647"/>
      <c r="D573" s="647"/>
      <c r="E573" s="4"/>
      <c r="F573" s="62" t="s">
        <v>1485</v>
      </c>
      <c r="G573" s="51" t="s">
        <v>1285</v>
      </c>
      <c r="H573" s="62" t="s">
        <v>1262</v>
      </c>
      <c r="I573" s="51" t="s">
        <v>2158</v>
      </c>
      <c r="J573" s="65" t="s">
        <v>8</v>
      </c>
      <c r="K573" s="125" t="s">
        <v>8</v>
      </c>
      <c r="L573" s="51" t="str">
        <f>VLOOKUP(K573,CódigosRetorno!$A$2:$B$1795,2,FALSE())</f>
        <v>-</v>
      </c>
      <c r="M573" s="62" t="s">
        <v>8</v>
      </c>
      <c r="N573" s="30"/>
    </row>
    <row r="574" spans="1:14" ht="36" x14ac:dyDescent="0.25">
      <c r="A574" s="4"/>
      <c r="B574" s="7"/>
      <c r="C574" s="647"/>
      <c r="D574" s="647"/>
      <c r="E574" s="4"/>
      <c r="F574" s="62" t="s">
        <v>1487</v>
      </c>
      <c r="G574" s="51" t="s">
        <v>1289</v>
      </c>
      <c r="H574" s="62" t="s">
        <v>1262</v>
      </c>
      <c r="I574" s="51" t="s">
        <v>2158</v>
      </c>
      <c r="J574" s="65" t="s">
        <v>8</v>
      </c>
      <c r="K574" s="125" t="s">
        <v>8</v>
      </c>
      <c r="L574" s="51" t="str">
        <f>VLOOKUP(K574,CódigosRetorno!$A$2:$B$1795,2,FALSE())</f>
        <v>-</v>
      </c>
      <c r="M574" s="62" t="s">
        <v>8</v>
      </c>
      <c r="N574" s="30"/>
    </row>
    <row r="575" spans="1:14" ht="36" customHeight="1" x14ac:dyDescent="0.25">
      <c r="A575" s="4">
        <f>A570+1</f>
        <v>85</v>
      </c>
      <c r="B575" s="7" t="s">
        <v>2160</v>
      </c>
      <c r="C575" s="4" t="s">
        <v>63</v>
      </c>
      <c r="D575" s="4" t="s">
        <v>184</v>
      </c>
      <c r="E575" s="4" t="s">
        <v>343</v>
      </c>
      <c r="F575" s="647" t="s">
        <v>178</v>
      </c>
      <c r="G575" s="7" t="s">
        <v>2124</v>
      </c>
      <c r="H575" s="4">
        <v>1</v>
      </c>
      <c r="I575" s="51" t="s">
        <v>2125</v>
      </c>
      <c r="J575" s="61" t="s">
        <v>208</v>
      </c>
      <c r="K575" s="65" t="s">
        <v>2126</v>
      </c>
      <c r="L575" s="51" t="str">
        <f>VLOOKUP(K575,CódigosRetorno!$A$2:$B$1795,2,FALSE())</f>
        <v>cac:Shipment - Debe indicar fecha de inicio de traslado para el  sustento de traslado de bienes (cac:TransitPeriod/cbc:StartDate).</v>
      </c>
      <c r="M575" s="62" t="s">
        <v>8</v>
      </c>
      <c r="N575" s="30"/>
    </row>
    <row r="576" spans="1:14" ht="36" x14ac:dyDescent="0.25">
      <c r="A576" s="4"/>
      <c r="B576" s="7"/>
      <c r="C576" s="4"/>
      <c r="D576" s="4"/>
      <c r="E576" s="4"/>
      <c r="F576" s="647"/>
      <c r="G576" s="7"/>
      <c r="H576" s="4"/>
      <c r="I576" s="51" t="s">
        <v>2127</v>
      </c>
      <c r="J576" s="61" t="s">
        <v>208</v>
      </c>
      <c r="K576" s="65" t="s">
        <v>2126</v>
      </c>
      <c r="L576" s="51" t="str">
        <f>VLOOKUP(K576,CódigosRetorno!$A$2:$B$1795,2,FALSE())</f>
        <v>cac:Shipment - Debe indicar fecha de inicio de traslado para el  sustento de traslado de bienes (cac:TransitPeriod/cbc:StartDate).</v>
      </c>
      <c r="M576" s="62" t="s">
        <v>8</v>
      </c>
      <c r="N576" s="30"/>
    </row>
    <row r="577" spans="1:14" ht="36" customHeight="1" x14ac:dyDescent="0.25">
      <c r="A577" s="647">
        <f>A575+1</f>
        <v>86</v>
      </c>
      <c r="B577" s="7" t="s">
        <v>2161</v>
      </c>
      <c r="C577" s="4" t="s">
        <v>63</v>
      </c>
      <c r="D577" s="4" t="s">
        <v>184</v>
      </c>
      <c r="E577" s="4" t="s">
        <v>189</v>
      </c>
      <c r="F577" s="647"/>
      <c r="G577" s="8" t="s">
        <v>2162</v>
      </c>
      <c r="H577" s="4">
        <v>1</v>
      </c>
      <c r="I577" s="51" t="s">
        <v>2135</v>
      </c>
      <c r="J577" s="61" t="s">
        <v>208</v>
      </c>
      <c r="K577" s="65" t="s">
        <v>2136</v>
      </c>
      <c r="L577" s="51" t="str">
        <f>VLOOKUP(K577,CódigosRetorno!$A$2:$B$1795,2,FALSE())</f>
        <v>Si ha consignado Transporte Publico, debe consignar Datos del transportista.</v>
      </c>
      <c r="M577" s="62" t="s">
        <v>8</v>
      </c>
      <c r="N577" s="30"/>
    </row>
    <row r="578" spans="1:14" ht="36" x14ac:dyDescent="0.25">
      <c r="A578" s="647"/>
      <c r="B578" s="7"/>
      <c r="C578" s="4"/>
      <c r="D578" s="4"/>
      <c r="E578" s="4"/>
      <c r="F578" s="647"/>
      <c r="G578" s="8"/>
      <c r="H578" s="4"/>
      <c r="I578" s="51" t="s">
        <v>2137</v>
      </c>
      <c r="J578" s="61" t="s">
        <v>208</v>
      </c>
      <c r="K578" s="65" t="s">
        <v>798</v>
      </c>
      <c r="L578" s="51" t="str">
        <f>VLOOKUP(K578,CódigosRetorno!$A$2:$B$1795,2,FALSE())</f>
        <v>No es necesario consignar los datos del transportista para una operación de Transporte Privado.</v>
      </c>
      <c r="M578" s="62" t="s">
        <v>8</v>
      </c>
      <c r="N578" s="30"/>
    </row>
    <row r="579" spans="1:14" ht="36" x14ac:dyDescent="0.25">
      <c r="A579" s="647"/>
      <c r="B579" s="7"/>
      <c r="C579" s="4"/>
      <c r="D579" s="4"/>
      <c r="E579" s="4"/>
      <c r="F579" s="647"/>
      <c r="G579" s="8"/>
      <c r="H579" s="4"/>
      <c r="I579" s="51" t="s">
        <v>2138</v>
      </c>
      <c r="J579" s="61" t="s">
        <v>208</v>
      </c>
      <c r="K579" s="65" t="s">
        <v>2139</v>
      </c>
      <c r="L579" s="51" t="str">
        <f>VLOOKUP(K579,CódigosRetorno!$A$2:$B$1795,2,FALSE())</f>
        <v>cac:CarrierParty: Debe consignar número de  documento de identidad del transportista.</v>
      </c>
      <c r="M579" s="62" t="s">
        <v>8</v>
      </c>
      <c r="N579" s="30"/>
    </row>
    <row r="580" spans="1:14" ht="48" x14ac:dyDescent="0.25">
      <c r="A580" s="647"/>
      <c r="B580" s="7"/>
      <c r="C580" s="4"/>
      <c r="D580" s="4"/>
      <c r="E580" s="4"/>
      <c r="F580" s="647"/>
      <c r="G580" s="8"/>
      <c r="H580" s="4"/>
      <c r="I580" s="51" t="s">
        <v>2140</v>
      </c>
      <c r="J580" s="61" t="s">
        <v>208</v>
      </c>
      <c r="K580" s="65" t="s">
        <v>2141</v>
      </c>
      <c r="L580" s="51" t="str">
        <f>VLOOKUP(K580,CódigosRetorno!$A$2:$B$1795,2,FALSE())</f>
        <v>cac:CarrierParty: Numero de documento de identidad del transportista no cumple con un formato válido.</v>
      </c>
      <c r="M580" s="62" t="s">
        <v>8</v>
      </c>
      <c r="N580" s="30"/>
    </row>
    <row r="581" spans="1:14" ht="24" customHeight="1" x14ac:dyDescent="0.25">
      <c r="A581" s="647"/>
      <c r="B581" s="7"/>
      <c r="C581" s="4"/>
      <c r="D581" s="4"/>
      <c r="E581" s="4" t="s">
        <v>1433</v>
      </c>
      <c r="F581" s="4" t="s">
        <v>198</v>
      </c>
      <c r="G581" s="8" t="s">
        <v>2142</v>
      </c>
      <c r="H581" s="4">
        <v>1</v>
      </c>
      <c r="I581" s="51" t="s">
        <v>2163</v>
      </c>
      <c r="J581" s="61" t="s">
        <v>208</v>
      </c>
      <c r="K581" s="65" t="s">
        <v>2144</v>
      </c>
      <c r="L581" s="51" t="str">
        <f>VLOOKUP(K581,CódigosRetorno!$A$2:$B$1795,2,FALSE())</f>
        <v>cac:CarrierParty: Debe consignar tipo de documento de identidad del transportista.</v>
      </c>
      <c r="M581" s="61" t="s">
        <v>8</v>
      </c>
      <c r="N581" s="30"/>
    </row>
    <row r="582" spans="1:14" ht="24" x14ac:dyDescent="0.25">
      <c r="A582" s="647"/>
      <c r="B582" s="7"/>
      <c r="C582" s="4"/>
      <c r="D582" s="4"/>
      <c r="E582" s="4"/>
      <c r="F582" s="4"/>
      <c r="G582" s="8"/>
      <c r="H582" s="4"/>
      <c r="I582" s="51" t="s">
        <v>2145</v>
      </c>
      <c r="J582" s="61" t="s">
        <v>208</v>
      </c>
      <c r="K582" s="65" t="s">
        <v>2146</v>
      </c>
      <c r="L582" s="51" t="str">
        <f>VLOOKUP(K582,CódigosRetorno!$A$2:$B$1795,2,FALSE())</f>
        <v>cac:CarrierParty: Tipo de documento de identidad del transportista debe ser 6-RUC</v>
      </c>
      <c r="M582" s="62" t="s">
        <v>2040</v>
      </c>
      <c r="N582" s="30"/>
    </row>
    <row r="583" spans="1:14" ht="24" x14ac:dyDescent="0.25">
      <c r="A583" s="647"/>
      <c r="B583" s="7"/>
      <c r="C583" s="4"/>
      <c r="D583" s="4"/>
      <c r="E583" s="4"/>
      <c r="F583" s="62" t="s">
        <v>1332</v>
      </c>
      <c r="G583" s="51" t="s">
        <v>1333</v>
      </c>
      <c r="H583" s="62" t="s">
        <v>1262</v>
      </c>
      <c r="I583" s="51" t="s">
        <v>1334</v>
      </c>
      <c r="J583" s="61" t="s">
        <v>208</v>
      </c>
      <c r="K583" s="65" t="s">
        <v>1335</v>
      </c>
      <c r="L583" s="51" t="str">
        <f>VLOOKUP(K583,CódigosRetorno!$A$2:$B$1795,2,FALSE())</f>
        <v>El dato ingresado como atributo @schemeName es incorrecto.</v>
      </c>
      <c r="M583" s="62" t="s">
        <v>8</v>
      </c>
      <c r="N583" s="30"/>
    </row>
    <row r="584" spans="1:14" ht="24" x14ac:dyDescent="0.25">
      <c r="A584" s="647"/>
      <c r="B584" s="7"/>
      <c r="C584" s="4"/>
      <c r="D584" s="4"/>
      <c r="E584" s="4"/>
      <c r="F584" s="62" t="s">
        <v>1260</v>
      </c>
      <c r="G584" s="51" t="s">
        <v>1261</v>
      </c>
      <c r="H584" s="62" t="s">
        <v>1262</v>
      </c>
      <c r="I584" s="51" t="s">
        <v>1263</v>
      </c>
      <c r="J584" s="61" t="s">
        <v>208</v>
      </c>
      <c r="K584" s="65" t="s">
        <v>1264</v>
      </c>
      <c r="L584" s="51" t="str">
        <f>VLOOKUP(K584,CódigosRetorno!$A$2:$B$1795,2,FALSE())</f>
        <v>El dato ingresado como atributo @schemeAgencyName es incorrecto.</v>
      </c>
      <c r="M584" s="62" t="s">
        <v>8</v>
      </c>
      <c r="N584" s="30"/>
    </row>
    <row r="585" spans="1:14" ht="48" x14ac:dyDescent="0.25">
      <c r="A585" s="647"/>
      <c r="B585" s="7"/>
      <c r="C585" s="4"/>
      <c r="D585" s="4"/>
      <c r="E585" s="4"/>
      <c r="F585" s="62" t="s">
        <v>1336</v>
      </c>
      <c r="G585" s="51" t="s">
        <v>1337</v>
      </c>
      <c r="H585" s="62" t="s">
        <v>1262</v>
      </c>
      <c r="I585" s="51" t="s">
        <v>1338</v>
      </c>
      <c r="J585" s="65" t="s">
        <v>208</v>
      </c>
      <c r="K585" s="125" t="s">
        <v>1339</v>
      </c>
      <c r="L585" s="51" t="str">
        <f>VLOOKUP(K585,CódigosRetorno!$A$2:$B$1795,2,FALSE())</f>
        <v>El dato ingresado como atributo @schemeURI es incorrecto.</v>
      </c>
      <c r="M585" s="62" t="s">
        <v>8</v>
      </c>
      <c r="N585" s="30"/>
    </row>
    <row r="586" spans="1:14" ht="48" customHeight="1" x14ac:dyDescent="0.25">
      <c r="A586" s="647">
        <f>A577+1</f>
        <v>87</v>
      </c>
      <c r="B586" s="8" t="s">
        <v>2164</v>
      </c>
      <c r="C586" s="4" t="s">
        <v>63</v>
      </c>
      <c r="D586" s="4" t="s">
        <v>184</v>
      </c>
      <c r="E586" s="4" t="s">
        <v>1347</v>
      </c>
      <c r="F586" s="647"/>
      <c r="G586" s="8" t="s">
        <v>2148</v>
      </c>
      <c r="H586" s="4">
        <v>1</v>
      </c>
      <c r="I586" s="51" t="s">
        <v>2149</v>
      </c>
      <c r="J586" s="61" t="s">
        <v>208</v>
      </c>
      <c r="K586" s="65" t="s">
        <v>2150</v>
      </c>
      <c r="L586" s="51" t="str">
        <f>VLOOKUP(K586,CódigosRetorno!$A$2:$B$1795,2,FALSE())</f>
        <v>cac:CarrierParty: Debe consignar apellidos y nombres, denominación o razón social del transportista.</v>
      </c>
      <c r="M586" s="62" t="s">
        <v>8</v>
      </c>
      <c r="N586" s="30"/>
    </row>
    <row r="587" spans="1:14" ht="24" x14ac:dyDescent="0.25">
      <c r="A587" s="647"/>
      <c r="B587" s="8"/>
      <c r="C587" s="4"/>
      <c r="D587" s="4"/>
      <c r="E587" s="4"/>
      <c r="F587" s="647"/>
      <c r="G587" s="8"/>
      <c r="H587" s="4"/>
      <c r="I587" s="51" t="s">
        <v>2151</v>
      </c>
      <c r="J587" s="61" t="s">
        <v>208</v>
      </c>
      <c r="K587" s="65" t="s">
        <v>2152</v>
      </c>
      <c r="L587" s="51" t="str">
        <f>VLOOKUP(K587,CódigosRetorno!$A$2:$B$1795,2,FALSE())</f>
        <v>cac:CarrierParty: nombre o razon social del transportista no cumple con un formato válido.</v>
      </c>
      <c r="M587" s="62" t="s">
        <v>8</v>
      </c>
      <c r="N587" s="30"/>
    </row>
    <row r="588" spans="1:14" ht="36" x14ac:dyDescent="0.25">
      <c r="A588" s="61">
        <f>A586+1</f>
        <v>88</v>
      </c>
      <c r="B588" s="51" t="s">
        <v>2165</v>
      </c>
      <c r="C588" s="62" t="s">
        <v>63</v>
      </c>
      <c r="D588" s="62" t="s">
        <v>184</v>
      </c>
      <c r="E588" s="62" t="s">
        <v>656</v>
      </c>
      <c r="F588" s="61"/>
      <c r="G588" s="51" t="s">
        <v>2154</v>
      </c>
      <c r="H588" s="62">
        <v>1</v>
      </c>
      <c r="I588" s="51" t="s">
        <v>186</v>
      </c>
      <c r="J588" s="61" t="s">
        <v>8</v>
      </c>
      <c r="K588" s="65" t="s">
        <v>8</v>
      </c>
      <c r="L588" s="51" t="str">
        <f>VLOOKUP(K588,CódigosRetorno!$A$2:$B$1795,2,FALSE())</f>
        <v>-</v>
      </c>
      <c r="M588" s="62" t="s">
        <v>8</v>
      </c>
      <c r="N588" s="30"/>
    </row>
    <row r="589" spans="1:14" ht="48" x14ac:dyDescent="0.25">
      <c r="A589" s="61">
        <f>A588+1</f>
        <v>89</v>
      </c>
      <c r="B589" s="51" t="s">
        <v>2166</v>
      </c>
      <c r="C589" s="62" t="s">
        <v>63</v>
      </c>
      <c r="D589" s="62" t="s">
        <v>184</v>
      </c>
      <c r="E589" s="62" t="s">
        <v>2167</v>
      </c>
      <c r="F589" s="61"/>
      <c r="G589" s="51" t="s">
        <v>2168</v>
      </c>
      <c r="H589" s="62">
        <v>1</v>
      </c>
      <c r="I589" s="51" t="s">
        <v>186</v>
      </c>
      <c r="J589" s="61" t="s">
        <v>8</v>
      </c>
      <c r="K589" s="65" t="s">
        <v>8</v>
      </c>
      <c r="L589" s="51" t="str">
        <f>VLOOKUP(K589,CódigosRetorno!$A$2:$B$1795,2,FALSE())</f>
        <v>-</v>
      </c>
      <c r="M589" s="62" t="s">
        <v>8</v>
      </c>
      <c r="N589" s="30"/>
    </row>
    <row r="590" spans="1:14" ht="48" customHeight="1" x14ac:dyDescent="0.25">
      <c r="A590" s="4">
        <f>A589+1</f>
        <v>90</v>
      </c>
      <c r="B590" s="8" t="s">
        <v>2081</v>
      </c>
      <c r="C590" s="4" t="s">
        <v>63</v>
      </c>
      <c r="D590" s="4" t="s">
        <v>184</v>
      </c>
      <c r="E590" s="4" t="s">
        <v>814</v>
      </c>
      <c r="F590" s="647"/>
      <c r="G590" s="8" t="s">
        <v>2082</v>
      </c>
      <c r="H590" s="4">
        <v>1</v>
      </c>
      <c r="I590" s="51" t="s">
        <v>2083</v>
      </c>
      <c r="J590" s="61" t="s">
        <v>208</v>
      </c>
      <c r="K590" s="65" t="s">
        <v>2084</v>
      </c>
      <c r="L590" s="51" t="str">
        <f>VLOOKUP(K590,CódigosRetorno!$A$2:$B$1795,2,FALSE())</f>
        <v>No existe información en el tag datos de vehículos.</v>
      </c>
      <c r="M590" s="62" t="s">
        <v>8</v>
      </c>
      <c r="N590" s="30"/>
    </row>
    <row r="591" spans="1:14" ht="36" x14ac:dyDescent="0.25">
      <c r="A591" s="4"/>
      <c r="B591" s="8"/>
      <c r="C591" s="4"/>
      <c r="D591" s="4"/>
      <c r="E591" s="4"/>
      <c r="F591" s="647"/>
      <c r="G591" s="8"/>
      <c r="H591" s="4"/>
      <c r="I591" s="51" t="s">
        <v>2085</v>
      </c>
      <c r="J591" s="61" t="s">
        <v>208</v>
      </c>
      <c r="K591" s="65" t="s">
        <v>2084</v>
      </c>
      <c r="L591" s="51" t="str">
        <f>VLOOKUP(K591,CódigosRetorno!$A$2:$B$1795,2,FALSE())</f>
        <v>No existe información en el tag datos de vehículos.</v>
      </c>
      <c r="M591" s="62" t="s">
        <v>8</v>
      </c>
      <c r="N591" s="30"/>
    </row>
    <row r="592" spans="1:14" ht="36" x14ac:dyDescent="0.25">
      <c r="A592" s="4"/>
      <c r="B592" s="8"/>
      <c r="C592" s="4"/>
      <c r="D592" s="4"/>
      <c r="E592" s="4"/>
      <c r="F592" s="647"/>
      <c r="G592" s="8"/>
      <c r="H592" s="4"/>
      <c r="I592" s="51" t="s">
        <v>2086</v>
      </c>
      <c r="J592" s="61" t="s">
        <v>208</v>
      </c>
      <c r="K592" s="65" t="s">
        <v>2084</v>
      </c>
      <c r="L592" s="51" t="str">
        <f>VLOOKUP(K592,CódigosRetorno!$A$2:$B$1795,2,FALSE())</f>
        <v>No existe información en el tag datos de vehículos.</v>
      </c>
      <c r="M592" s="62" t="s">
        <v>8</v>
      </c>
      <c r="N592" s="30"/>
    </row>
    <row r="593" spans="1:14" ht="36" x14ac:dyDescent="0.25">
      <c r="A593" s="4"/>
      <c r="B593" s="8"/>
      <c r="C593" s="4"/>
      <c r="D593" s="4"/>
      <c r="E593" s="4"/>
      <c r="F593" s="647"/>
      <c r="G593" s="8"/>
      <c r="H593" s="4"/>
      <c r="I593" s="51" t="s">
        <v>2087</v>
      </c>
      <c r="J593" s="61" t="s">
        <v>208</v>
      </c>
      <c r="K593" s="65" t="s">
        <v>2088</v>
      </c>
      <c r="L593" s="51" t="str">
        <f>VLOOKUP(K593,CódigosRetorno!$A$2:$B$1795,2,FALSE())</f>
        <v>cac:RoadTransport/cbc:LicensePlateID: Numero de placa del vehículo no cumple con el formato válido.</v>
      </c>
      <c r="M593" s="62" t="s">
        <v>8</v>
      </c>
      <c r="N593" s="30"/>
    </row>
    <row r="594" spans="1:14" ht="48" x14ac:dyDescent="0.25">
      <c r="A594" s="62">
        <f>A590+1</f>
        <v>91</v>
      </c>
      <c r="B594" s="64" t="s">
        <v>2089</v>
      </c>
      <c r="C594" s="62" t="s">
        <v>63</v>
      </c>
      <c r="D594" s="62" t="s">
        <v>184</v>
      </c>
      <c r="E594" s="62" t="s">
        <v>814</v>
      </c>
      <c r="F594" s="61"/>
      <c r="G594" s="64" t="s">
        <v>2090</v>
      </c>
      <c r="H594" s="62">
        <v>1</v>
      </c>
      <c r="I594" s="51" t="s">
        <v>2087</v>
      </c>
      <c r="J594" s="61" t="s">
        <v>208</v>
      </c>
      <c r="K594" s="65" t="s">
        <v>2091</v>
      </c>
      <c r="L594" s="51" t="str">
        <f>VLOOKUP(K594,CódigosRetorno!$A$2:$B$1795,2,FALSE())</f>
        <v>cac:TransportEquipment: Numero de placa del vehículo secundario no cumple con el formato válido (cbc:ID).</v>
      </c>
      <c r="M594" s="62" t="s">
        <v>8</v>
      </c>
      <c r="N594" s="30"/>
    </row>
    <row r="595" spans="1:14" ht="36" customHeight="1" x14ac:dyDescent="0.25">
      <c r="A595" s="4">
        <f>A594+1</f>
        <v>92</v>
      </c>
      <c r="B595" s="8" t="s">
        <v>2092</v>
      </c>
      <c r="C595" s="4" t="s">
        <v>63</v>
      </c>
      <c r="D595" s="4" t="s">
        <v>184</v>
      </c>
      <c r="E595" s="4" t="s">
        <v>189</v>
      </c>
      <c r="F595" s="647"/>
      <c r="G595" s="8" t="s">
        <v>2093</v>
      </c>
      <c r="H595" s="4">
        <v>1</v>
      </c>
      <c r="I595" s="51" t="s">
        <v>2094</v>
      </c>
      <c r="J595" s="61" t="s">
        <v>208</v>
      </c>
      <c r="K595" s="65" t="s">
        <v>2095</v>
      </c>
      <c r="L595" s="51" t="str">
        <f>VLOOKUP(K595,CódigosRetorno!$A$2:$B$1795,2,FALSE())</f>
        <v>No existe información en el tag datos de conductores.</v>
      </c>
      <c r="M595" s="62" t="s">
        <v>8</v>
      </c>
      <c r="N595" s="30"/>
    </row>
    <row r="596" spans="1:14" ht="24" x14ac:dyDescent="0.25">
      <c r="A596" s="4"/>
      <c r="B596" s="8"/>
      <c r="C596" s="4"/>
      <c r="D596" s="4"/>
      <c r="E596" s="4"/>
      <c r="F596" s="647"/>
      <c r="G596" s="8"/>
      <c r="H596" s="4"/>
      <c r="I596" s="51" t="s">
        <v>2096</v>
      </c>
      <c r="J596" s="61" t="s">
        <v>208</v>
      </c>
      <c r="K596" s="65" t="s">
        <v>2095</v>
      </c>
      <c r="L596" s="51" t="str">
        <f>VLOOKUP(K596,CódigosRetorno!$A$2:$B$1795,2,FALSE())</f>
        <v>No existe información en el tag datos de conductores.</v>
      </c>
      <c r="M596" s="62" t="s">
        <v>8</v>
      </c>
      <c r="N596" s="30"/>
    </row>
    <row r="597" spans="1:14" ht="36" x14ac:dyDescent="0.25">
      <c r="A597" s="4"/>
      <c r="B597" s="8"/>
      <c r="C597" s="4"/>
      <c r="D597" s="4"/>
      <c r="E597" s="4"/>
      <c r="F597" s="647"/>
      <c r="G597" s="8"/>
      <c r="H597" s="4"/>
      <c r="I597" s="51" t="s">
        <v>2097</v>
      </c>
      <c r="J597" s="61" t="s">
        <v>208</v>
      </c>
      <c r="K597" s="65" t="s">
        <v>2095</v>
      </c>
      <c r="L597" s="51" t="str">
        <f>VLOOKUP(K597,CódigosRetorno!$A$2:$B$1795,2,FALSE())</f>
        <v>No existe información en el tag datos de conductores.</v>
      </c>
      <c r="M597" s="62" t="s">
        <v>8</v>
      </c>
      <c r="N597" s="30"/>
    </row>
    <row r="598" spans="1:14" ht="36" x14ac:dyDescent="0.25">
      <c r="A598" s="4"/>
      <c r="B598" s="8"/>
      <c r="C598" s="4"/>
      <c r="D598" s="4"/>
      <c r="E598" s="4"/>
      <c r="F598" s="647"/>
      <c r="G598" s="8"/>
      <c r="H598" s="4"/>
      <c r="I598" s="51" t="s">
        <v>2098</v>
      </c>
      <c r="J598" s="61" t="s">
        <v>208</v>
      </c>
      <c r="K598" s="65" t="s">
        <v>2099</v>
      </c>
      <c r="L598" s="51" t="str">
        <f>VLOOKUP(K598,CódigosRetorno!$A$2:$B$1795,2,FALSE())</f>
        <v>cac:DriverPerson: Numero de documento de identidad del conductor no cumple con el formato válido.</v>
      </c>
      <c r="M598" s="62" t="s">
        <v>8</v>
      </c>
      <c r="N598" s="30"/>
    </row>
    <row r="599" spans="1:14" ht="36" x14ac:dyDescent="0.25">
      <c r="A599" s="4"/>
      <c r="B599" s="8"/>
      <c r="C599" s="4"/>
      <c r="D599" s="4"/>
      <c r="E599" s="4"/>
      <c r="F599" s="647"/>
      <c r="G599" s="8"/>
      <c r="H599" s="4"/>
      <c r="I599" s="51" t="s">
        <v>2100</v>
      </c>
      <c r="J599" s="61" t="s">
        <v>208</v>
      </c>
      <c r="K599" s="65" t="s">
        <v>2099</v>
      </c>
      <c r="L599" s="51" t="str">
        <f>VLOOKUP(K599,CódigosRetorno!$A$2:$B$1795,2,FALSE())</f>
        <v>cac:DriverPerson: Numero de documento de identidad del conductor no cumple con el formato válido.</v>
      </c>
      <c r="M599" s="62" t="s">
        <v>8</v>
      </c>
      <c r="N599" s="30"/>
    </row>
    <row r="600" spans="1:14" ht="36" x14ac:dyDescent="0.25">
      <c r="A600" s="4"/>
      <c r="B600" s="8"/>
      <c r="C600" s="4"/>
      <c r="D600" s="4"/>
      <c r="E600" s="4"/>
      <c r="F600" s="647"/>
      <c r="G600" s="8"/>
      <c r="H600" s="4"/>
      <c r="I600" s="51" t="s">
        <v>2101</v>
      </c>
      <c r="J600" s="61" t="s">
        <v>208</v>
      </c>
      <c r="K600" s="65" t="s">
        <v>2099</v>
      </c>
      <c r="L600" s="51" t="str">
        <f>VLOOKUP(K600,CódigosRetorno!$A$2:$B$1795,2,FALSE())</f>
        <v>cac:DriverPerson: Numero de documento de identidad del conductor no cumple con el formato válido.</v>
      </c>
      <c r="M600" s="62" t="s">
        <v>8</v>
      </c>
      <c r="N600" s="30"/>
    </row>
    <row r="601" spans="1:14" ht="36" customHeight="1" x14ac:dyDescent="0.25">
      <c r="A601" s="4">
        <f>A595+1</f>
        <v>93</v>
      </c>
      <c r="B601" s="7" t="s">
        <v>2102</v>
      </c>
      <c r="C601" s="4" t="s">
        <v>63</v>
      </c>
      <c r="D601" s="4" t="s">
        <v>184</v>
      </c>
      <c r="E601" s="4" t="s">
        <v>330</v>
      </c>
      <c r="F601" s="4" t="s">
        <v>198</v>
      </c>
      <c r="G601" s="8" t="s">
        <v>2103</v>
      </c>
      <c r="H601" s="4">
        <v>1</v>
      </c>
      <c r="I601" s="51" t="s">
        <v>2104</v>
      </c>
      <c r="J601" s="61" t="s">
        <v>208</v>
      </c>
      <c r="K601" s="65" t="s">
        <v>2105</v>
      </c>
      <c r="L601" s="51" t="str">
        <f>VLOOKUP(K601,CódigosRetorno!$A$2:$B$1795,2,FALSE())</f>
        <v>cac:DriverPerson: Debe consignar tipo de documento de identidad del conductor (cbc:ID/@schemeID).</v>
      </c>
      <c r="M601" s="61" t="s">
        <v>8</v>
      </c>
      <c r="N601" s="30"/>
    </row>
    <row r="602" spans="1:14" ht="24" x14ac:dyDescent="0.25">
      <c r="A602" s="4"/>
      <c r="B602" s="7"/>
      <c r="C602" s="4"/>
      <c r="D602" s="4"/>
      <c r="E602" s="4"/>
      <c r="F602" s="4"/>
      <c r="G602" s="8"/>
      <c r="H602" s="4"/>
      <c r="I602" s="51" t="s">
        <v>2169</v>
      </c>
      <c r="J602" s="61" t="s">
        <v>208</v>
      </c>
      <c r="K602" s="65" t="s">
        <v>2107</v>
      </c>
      <c r="L602" s="51" t="str">
        <f>VLOOKUP(K602,CódigosRetorno!$A$2:$B$1795,2,FALSE())</f>
        <v>cac:DriverPerson: Tipo de documento de identidad del conductor no válido (Catalogo Nro 06).</v>
      </c>
      <c r="M602" s="62" t="s">
        <v>2040</v>
      </c>
      <c r="N602" s="30"/>
    </row>
    <row r="603" spans="1:14" ht="24" x14ac:dyDescent="0.25">
      <c r="A603" s="4"/>
      <c r="B603" s="7"/>
      <c r="C603" s="4"/>
      <c r="D603" s="4"/>
      <c r="E603" s="4"/>
      <c r="F603" s="62" t="s">
        <v>1332</v>
      </c>
      <c r="G603" s="51" t="s">
        <v>1333</v>
      </c>
      <c r="H603" s="62" t="s">
        <v>1262</v>
      </c>
      <c r="I603" s="51" t="s">
        <v>1334</v>
      </c>
      <c r="J603" s="61" t="s">
        <v>208</v>
      </c>
      <c r="K603" s="65" t="s">
        <v>1335</v>
      </c>
      <c r="L603" s="51" t="str">
        <f>VLOOKUP(K603,CódigosRetorno!$A$2:$B$1795,2,FALSE())</f>
        <v>El dato ingresado como atributo @schemeName es incorrecto.</v>
      </c>
      <c r="M603" s="62" t="s">
        <v>8</v>
      </c>
      <c r="N603" s="30"/>
    </row>
    <row r="604" spans="1:14" ht="24" x14ac:dyDescent="0.25">
      <c r="A604" s="4"/>
      <c r="B604" s="7"/>
      <c r="C604" s="4"/>
      <c r="D604" s="4"/>
      <c r="E604" s="4"/>
      <c r="F604" s="62" t="s">
        <v>1260</v>
      </c>
      <c r="G604" s="51" t="s">
        <v>1261</v>
      </c>
      <c r="H604" s="62" t="s">
        <v>1262</v>
      </c>
      <c r="I604" s="51" t="s">
        <v>1263</v>
      </c>
      <c r="J604" s="61" t="s">
        <v>208</v>
      </c>
      <c r="K604" s="65" t="s">
        <v>1264</v>
      </c>
      <c r="L604" s="51" t="str">
        <f>VLOOKUP(K604,CódigosRetorno!$A$2:$B$1795,2,FALSE())</f>
        <v>El dato ingresado como atributo @schemeAgencyName es incorrecto.</v>
      </c>
      <c r="M604" s="62" t="s">
        <v>8</v>
      </c>
      <c r="N604" s="30"/>
    </row>
    <row r="605" spans="1:14" ht="48" x14ac:dyDescent="0.25">
      <c r="A605" s="4"/>
      <c r="B605" s="7"/>
      <c r="C605" s="4"/>
      <c r="D605" s="4"/>
      <c r="E605" s="4"/>
      <c r="F605" s="62" t="s">
        <v>1336</v>
      </c>
      <c r="G605" s="51" t="s">
        <v>1337</v>
      </c>
      <c r="H605" s="62" t="s">
        <v>1262</v>
      </c>
      <c r="I605" s="51" t="s">
        <v>1338</v>
      </c>
      <c r="J605" s="65" t="s">
        <v>208</v>
      </c>
      <c r="K605" s="125" t="s">
        <v>1339</v>
      </c>
      <c r="L605" s="51" t="str">
        <f>VLOOKUP(K605,CódigosRetorno!$A$2:$B$1795,2,FALSE())</f>
        <v>El dato ingresado como atributo @schemeURI es incorrecto.</v>
      </c>
      <c r="M605" s="62" t="s">
        <v>8</v>
      </c>
      <c r="N605" s="30"/>
    </row>
    <row r="606" spans="1:14" ht="36" x14ac:dyDescent="0.25">
      <c r="A606" s="92">
        <f>A601+1</f>
        <v>94</v>
      </c>
      <c r="B606" s="113" t="s">
        <v>2170</v>
      </c>
      <c r="C606" s="92" t="s">
        <v>63</v>
      </c>
      <c r="D606" s="92" t="s">
        <v>184</v>
      </c>
      <c r="E606" s="92" t="s">
        <v>758</v>
      </c>
      <c r="F606" s="112" t="s">
        <v>1725</v>
      </c>
      <c r="G606" s="113" t="s">
        <v>2171</v>
      </c>
      <c r="H606" s="62">
        <v>1</v>
      </c>
      <c r="I606" s="51" t="s">
        <v>2172</v>
      </c>
      <c r="J606" s="61" t="s">
        <v>208</v>
      </c>
      <c r="K606" s="65" t="s">
        <v>2173</v>
      </c>
      <c r="L606" s="51" t="str">
        <f>VLOOKUP(K606,CódigosRetorno!$A$2:$B$1795,2,FALSE())</f>
        <v>Para Factura Electrónica Remitente no se consigna indicador de subcontratación (cbc:MarkAttentionIndicator)</v>
      </c>
      <c r="M606" s="62" t="s">
        <v>8</v>
      </c>
      <c r="N606" s="30"/>
    </row>
    <row r="607" spans="1:14" x14ac:dyDescent="0.25">
      <c r="A607" s="76" t="s">
        <v>2174</v>
      </c>
      <c r="B607" s="108"/>
      <c r="C607" s="122"/>
      <c r="D607" s="107"/>
      <c r="E607" s="107" t="s">
        <v>8</v>
      </c>
      <c r="F607" s="107" t="s">
        <v>8</v>
      </c>
      <c r="G607" s="81" t="s">
        <v>8</v>
      </c>
      <c r="H607" s="107"/>
      <c r="I607" s="56" t="s">
        <v>8</v>
      </c>
      <c r="J607" s="120" t="s">
        <v>8</v>
      </c>
      <c r="K607" s="110" t="s">
        <v>8</v>
      </c>
      <c r="L607" s="51" t="str">
        <f>VLOOKUP(K607,CódigosRetorno!$A$2:$B$1795,2,FALSE())</f>
        <v>-</v>
      </c>
      <c r="M607" s="80" t="s">
        <v>8</v>
      </c>
      <c r="N607" s="30"/>
    </row>
    <row r="608" spans="1:14" ht="36" customHeight="1" x14ac:dyDescent="0.25">
      <c r="A608" s="4" t="s">
        <v>2175</v>
      </c>
      <c r="B608" s="7" t="s">
        <v>2176</v>
      </c>
      <c r="C608" s="647" t="s">
        <v>329</v>
      </c>
      <c r="D608" s="647" t="s">
        <v>184</v>
      </c>
      <c r="E608" s="65" t="s">
        <v>223</v>
      </c>
      <c r="F608" s="61" t="s">
        <v>1549</v>
      </c>
      <c r="G608" s="51" t="s">
        <v>2177</v>
      </c>
      <c r="H608" s="62">
        <v>1</v>
      </c>
      <c r="I608" s="51" t="s">
        <v>1551</v>
      </c>
      <c r="J608" s="61" t="s">
        <v>208</v>
      </c>
      <c r="K608" s="65" t="s">
        <v>1552</v>
      </c>
      <c r="L608" s="51" t="str">
        <f>VLOOKUP(K608,CódigosRetorno!$A$2:$B$1795,2,FALSE())</f>
        <v>No existe información en el nombre del concepto.</v>
      </c>
      <c r="M608" s="62" t="s">
        <v>8</v>
      </c>
      <c r="N608" s="30"/>
    </row>
    <row r="609" spans="1:14" ht="36" x14ac:dyDescent="0.25">
      <c r="A609" s="4"/>
      <c r="B609" s="7"/>
      <c r="C609" s="647"/>
      <c r="D609" s="647"/>
      <c r="E609" s="65" t="s">
        <v>769</v>
      </c>
      <c r="F609" s="61" t="s">
        <v>1549</v>
      </c>
      <c r="G609" s="64" t="s">
        <v>2178</v>
      </c>
      <c r="H609" s="62">
        <v>1</v>
      </c>
      <c r="I609" s="51" t="s">
        <v>186</v>
      </c>
      <c r="J609" s="61" t="s">
        <v>8</v>
      </c>
      <c r="K609" s="65" t="s">
        <v>8</v>
      </c>
      <c r="L609" s="51" t="str">
        <f>VLOOKUP(K609,CódigosRetorno!$A$2:$B$1795,2,FALSE())</f>
        <v>-</v>
      </c>
      <c r="M609" s="62" t="s">
        <v>1554</v>
      </c>
      <c r="N609" s="30"/>
    </row>
    <row r="610" spans="1:14" ht="24" x14ac:dyDescent="0.25">
      <c r="A610" s="4"/>
      <c r="B610" s="7"/>
      <c r="C610" s="647"/>
      <c r="D610" s="647"/>
      <c r="E610" s="647"/>
      <c r="F610" s="62" t="s">
        <v>1555</v>
      </c>
      <c r="G610" s="51" t="s">
        <v>1285</v>
      </c>
      <c r="H610" s="62" t="s">
        <v>1262</v>
      </c>
      <c r="I610" s="51" t="s">
        <v>1556</v>
      </c>
      <c r="J610" s="61" t="s">
        <v>208</v>
      </c>
      <c r="K610" s="65" t="s">
        <v>1287</v>
      </c>
      <c r="L610" s="51" t="str">
        <f>VLOOKUP(K610,CódigosRetorno!$A$2:$B$1795,2,FALSE())</f>
        <v>El dato ingresado como atributo @listName es incorrecto.</v>
      </c>
      <c r="M610" s="62" t="s">
        <v>8</v>
      </c>
      <c r="N610" s="30"/>
    </row>
    <row r="611" spans="1:14" ht="24" x14ac:dyDescent="0.25">
      <c r="A611" s="4"/>
      <c r="B611" s="7"/>
      <c r="C611" s="647"/>
      <c r="D611" s="647"/>
      <c r="E611" s="647"/>
      <c r="F611" s="62" t="s">
        <v>1260</v>
      </c>
      <c r="G611" s="51" t="s">
        <v>1282</v>
      </c>
      <c r="H611" s="62" t="s">
        <v>1262</v>
      </c>
      <c r="I611" s="51" t="s">
        <v>1263</v>
      </c>
      <c r="J611" s="65" t="s">
        <v>208</v>
      </c>
      <c r="K611" s="125" t="s">
        <v>1283</v>
      </c>
      <c r="L611" s="51" t="str">
        <f>VLOOKUP(K611,CódigosRetorno!$A$2:$B$1795,2,FALSE())</f>
        <v>El dato ingresado como atributo @listAgencyName es incorrecto.</v>
      </c>
      <c r="M611" s="62" t="s">
        <v>8</v>
      </c>
      <c r="N611" s="30"/>
    </row>
    <row r="612" spans="1:14" ht="48" x14ac:dyDescent="0.25">
      <c r="A612" s="4"/>
      <c r="B612" s="7"/>
      <c r="C612" s="647"/>
      <c r="D612" s="647"/>
      <c r="E612" s="647"/>
      <c r="F612" s="62" t="s">
        <v>1557</v>
      </c>
      <c r="G612" s="91" t="s">
        <v>1289</v>
      </c>
      <c r="H612" s="92" t="s">
        <v>1262</v>
      </c>
      <c r="I612" s="51" t="s">
        <v>1558</v>
      </c>
      <c r="J612" s="65" t="s">
        <v>208</v>
      </c>
      <c r="K612" s="125" t="s">
        <v>1291</v>
      </c>
      <c r="L612" s="51" t="str">
        <f>VLOOKUP(K612,CódigosRetorno!$A$2:$B$1795,2,FALSE())</f>
        <v>El dato ingresado como atributo @listURI es incorrecto.</v>
      </c>
      <c r="M612" s="62" t="s">
        <v>8</v>
      </c>
      <c r="N612" s="30"/>
    </row>
    <row r="613" spans="1:14" ht="36" customHeight="1" x14ac:dyDescent="0.25">
      <c r="A613" s="4"/>
      <c r="B613" s="7"/>
      <c r="C613" s="647"/>
      <c r="D613" s="647"/>
      <c r="E613" s="683" t="s">
        <v>656</v>
      </c>
      <c r="F613" s="684"/>
      <c r="G613" s="659" t="s">
        <v>2179</v>
      </c>
      <c r="H613" s="649">
        <v>1</v>
      </c>
      <c r="I613" s="51" t="s">
        <v>2180</v>
      </c>
      <c r="J613" s="61" t="s">
        <v>6</v>
      </c>
      <c r="K613" s="65" t="s">
        <v>1561</v>
      </c>
      <c r="L613" s="51" t="str">
        <f>VLOOKUP(K613,CódigosRetorno!$A$2:$B$1795,2,FALSE())</f>
        <v>El XML no contiene tag o no existe información del valor del concepto por linea.</v>
      </c>
      <c r="M613" s="62" t="s">
        <v>8</v>
      </c>
      <c r="N613" s="30"/>
    </row>
    <row r="614" spans="1:14" ht="36" x14ac:dyDescent="0.25">
      <c r="A614" s="4"/>
      <c r="B614" s="7"/>
      <c r="C614" s="647"/>
      <c r="D614" s="647"/>
      <c r="E614" s="683"/>
      <c r="F614" s="684"/>
      <c r="G614" s="659"/>
      <c r="H614" s="649"/>
      <c r="I614" s="51" t="s">
        <v>2181</v>
      </c>
      <c r="J614" s="61" t="s">
        <v>208</v>
      </c>
      <c r="K614" s="65" t="s">
        <v>2182</v>
      </c>
      <c r="L614" s="51" t="str">
        <f>VLOOKUP(K614,CódigosRetorno!$A$2:$B$1795,2,FALSE())</f>
        <v>El dato ingresado como valor del concepto de la linea no cumple con el formato establecido.</v>
      </c>
      <c r="M614" s="62" t="s">
        <v>8</v>
      </c>
      <c r="N614" s="30"/>
    </row>
    <row r="615" spans="1:14" ht="36" x14ac:dyDescent="0.25">
      <c r="A615" s="4"/>
      <c r="B615" s="7"/>
      <c r="C615" s="647"/>
      <c r="D615" s="647"/>
      <c r="E615" s="234" t="s">
        <v>656</v>
      </c>
      <c r="F615" s="235"/>
      <c r="G615" s="236" t="s">
        <v>2183</v>
      </c>
      <c r="H615" s="222"/>
      <c r="I615" s="51" t="s">
        <v>2184</v>
      </c>
      <c r="J615" s="61" t="s">
        <v>208</v>
      </c>
      <c r="K615" s="65" t="s">
        <v>2182</v>
      </c>
      <c r="L615" s="51" t="str">
        <f>VLOOKUP(K615,CódigosRetorno!$A$2:$B$1795,2,FALSE())</f>
        <v>El dato ingresado como valor del concepto de la linea no cumple con el formato establecido.</v>
      </c>
      <c r="M615" s="62" t="s">
        <v>8</v>
      </c>
      <c r="N615" s="30"/>
    </row>
    <row r="616" spans="1:14" ht="36" x14ac:dyDescent="0.25">
      <c r="A616" s="4"/>
      <c r="B616" s="7"/>
      <c r="C616" s="647"/>
      <c r="D616" s="647"/>
      <c r="E616" s="234" t="s">
        <v>300</v>
      </c>
      <c r="F616" s="235"/>
      <c r="G616" s="236" t="s">
        <v>2185</v>
      </c>
      <c r="H616" s="222"/>
      <c r="I616" s="51" t="s">
        <v>2186</v>
      </c>
      <c r="J616" s="61" t="s">
        <v>208</v>
      </c>
      <c r="K616" s="65" t="s">
        <v>2182</v>
      </c>
      <c r="L616" s="51" t="str">
        <f>VLOOKUP(K616,CódigosRetorno!$A$2:$B$1795,2,FALSE())</f>
        <v>El dato ingresado como valor del concepto de la linea no cumple con el formato establecido.</v>
      </c>
      <c r="M616" s="62" t="s">
        <v>8</v>
      </c>
      <c r="N616" s="30"/>
    </row>
    <row r="617" spans="1:14" ht="36" x14ac:dyDescent="0.25">
      <c r="A617" s="4"/>
      <c r="B617" s="7"/>
      <c r="C617" s="647"/>
      <c r="D617" s="647"/>
      <c r="E617" s="234" t="s">
        <v>1433</v>
      </c>
      <c r="F617" s="235" t="s">
        <v>198</v>
      </c>
      <c r="G617" s="236" t="s">
        <v>2187</v>
      </c>
      <c r="H617" s="222"/>
      <c r="I617" s="51" t="s">
        <v>2188</v>
      </c>
      <c r="J617" s="61" t="s">
        <v>208</v>
      </c>
      <c r="K617" s="65" t="s">
        <v>2182</v>
      </c>
      <c r="L617" s="51" t="str">
        <f>VLOOKUP(K617,CódigosRetorno!$A$2:$B$1795,2,FALSE())</f>
        <v>El dato ingresado como valor del concepto de la linea no cumple con el formato establecido.</v>
      </c>
      <c r="M617" s="62" t="s">
        <v>2040</v>
      </c>
      <c r="N617" s="30"/>
    </row>
    <row r="618" spans="1:14" ht="36" x14ac:dyDescent="0.25">
      <c r="A618" s="4"/>
      <c r="B618" s="7"/>
      <c r="C618" s="647"/>
      <c r="D618" s="647"/>
      <c r="E618" s="234" t="s">
        <v>1347</v>
      </c>
      <c r="F618" s="235"/>
      <c r="G618" s="236" t="s">
        <v>2189</v>
      </c>
      <c r="H618" s="222"/>
      <c r="I618" s="51" t="s">
        <v>2190</v>
      </c>
      <c r="J618" s="61" t="s">
        <v>208</v>
      </c>
      <c r="K618" s="65" t="s">
        <v>2182</v>
      </c>
      <c r="L618" s="51" t="str">
        <f>VLOOKUP(K618,CódigosRetorno!$A$2:$B$1795,2,FALSE())</f>
        <v>El dato ingresado como valor del concepto de la linea no cumple con el formato establecido.</v>
      </c>
      <c r="M618" s="62" t="s">
        <v>8</v>
      </c>
      <c r="N618" s="30"/>
    </row>
    <row r="619" spans="1:14" ht="36" x14ac:dyDescent="0.25">
      <c r="A619" s="4"/>
      <c r="B619" s="7"/>
      <c r="C619" s="647"/>
      <c r="D619" s="647"/>
      <c r="E619" s="234" t="s">
        <v>216</v>
      </c>
      <c r="F619" s="235" t="s">
        <v>217</v>
      </c>
      <c r="G619" s="236" t="s">
        <v>2191</v>
      </c>
      <c r="H619" s="222"/>
      <c r="I619" s="51" t="s">
        <v>2192</v>
      </c>
      <c r="J619" s="61" t="s">
        <v>208</v>
      </c>
      <c r="K619" s="65" t="s">
        <v>2182</v>
      </c>
      <c r="L619" s="51" t="str">
        <f>VLOOKUP(K619,CódigosRetorno!$A$2:$B$1795,2,FALSE())</f>
        <v>El dato ingresado como valor del concepto de la linea no cumple con el formato establecido.</v>
      </c>
      <c r="M619" s="62" t="s">
        <v>1360</v>
      </c>
      <c r="N619" s="30"/>
    </row>
    <row r="620" spans="1:14" ht="36" x14ac:dyDescent="0.25">
      <c r="A620" s="4"/>
      <c r="B620" s="7"/>
      <c r="C620" s="647"/>
      <c r="D620" s="647"/>
      <c r="E620" s="234" t="s">
        <v>1347</v>
      </c>
      <c r="F620" s="235"/>
      <c r="G620" s="236" t="s">
        <v>2193</v>
      </c>
      <c r="H620" s="222"/>
      <c r="I620" s="51" t="s">
        <v>2194</v>
      </c>
      <c r="J620" s="61" t="s">
        <v>208</v>
      </c>
      <c r="K620" s="65" t="s">
        <v>2182</v>
      </c>
      <c r="L620" s="51" t="str">
        <f>VLOOKUP(K620,CódigosRetorno!$A$2:$B$1795,2,FALSE())</f>
        <v>El dato ingresado como valor del concepto de la linea no cumple con el formato establecido.</v>
      </c>
      <c r="M620" s="62" t="s">
        <v>8</v>
      </c>
      <c r="N620" s="30"/>
    </row>
    <row r="621" spans="1:14" ht="36" x14ac:dyDescent="0.25">
      <c r="A621" s="4"/>
      <c r="B621" s="7"/>
      <c r="C621" s="647"/>
      <c r="D621" s="647"/>
      <c r="E621" s="234" t="s">
        <v>216</v>
      </c>
      <c r="F621" s="235" t="s">
        <v>217</v>
      </c>
      <c r="G621" s="236" t="s">
        <v>2195</v>
      </c>
      <c r="H621" s="222"/>
      <c r="I621" s="51" t="s">
        <v>2196</v>
      </c>
      <c r="J621" s="61" t="s">
        <v>208</v>
      </c>
      <c r="K621" s="65" t="s">
        <v>2182</v>
      </c>
      <c r="L621" s="51" t="str">
        <f>VLOOKUP(K621,CódigosRetorno!$A$2:$B$1795,2,FALSE())</f>
        <v>El dato ingresado como valor del concepto de la linea no cumple con el formato establecido.</v>
      </c>
      <c r="M621" s="62" t="s">
        <v>1360</v>
      </c>
      <c r="N621" s="30"/>
    </row>
    <row r="622" spans="1:14" ht="36" x14ac:dyDescent="0.25">
      <c r="A622" s="4"/>
      <c r="B622" s="7"/>
      <c r="C622" s="647"/>
      <c r="D622" s="647"/>
      <c r="E622" s="206" t="s">
        <v>1347</v>
      </c>
      <c r="F622" s="237"/>
      <c r="G622" s="238" t="s">
        <v>2197</v>
      </c>
      <c r="H622" s="208"/>
      <c r="I622" s="51" t="s">
        <v>2198</v>
      </c>
      <c r="J622" s="61" t="s">
        <v>208</v>
      </c>
      <c r="K622" s="65" t="s">
        <v>2182</v>
      </c>
      <c r="L622" s="51" t="str">
        <f>VLOOKUP(K622,CódigosRetorno!$A$2:$B$1795,2,FALSE())</f>
        <v>El dato ingresado como valor del concepto de la linea no cumple con el formato establecido.</v>
      </c>
      <c r="M622" s="62" t="s">
        <v>8</v>
      </c>
      <c r="N622" s="30"/>
    </row>
    <row r="623" spans="1:14" ht="36" customHeight="1" x14ac:dyDescent="0.25">
      <c r="A623" s="4">
        <v>102</v>
      </c>
      <c r="B623" s="7" t="s">
        <v>2199</v>
      </c>
      <c r="C623" s="647" t="s">
        <v>329</v>
      </c>
      <c r="D623" s="647" t="s">
        <v>184</v>
      </c>
      <c r="E623" s="206" t="s">
        <v>223</v>
      </c>
      <c r="F623" s="239" t="s">
        <v>1549</v>
      </c>
      <c r="G623" s="130" t="s">
        <v>2177</v>
      </c>
      <c r="H623" s="208">
        <v>1</v>
      </c>
      <c r="I623" s="51" t="s">
        <v>1551</v>
      </c>
      <c r="J623" s="61" t="s">
        <v>208</v>
      </c>
      <c r="K623" s="65" t="s">
        <v>1552</v>
      </c>
      <c r="L623" s="51" t="str">
        <f>VLOOKUP(K623,CódigosRetorno!$A$2:$B$1795,2,FALSE())</f>
        <v>No existe información en el nombre del concepto.</v>
      </c>
      <c r="M623" s="62" t="s">
        <v>8</v>
      </c>
      <c r="N623" s="30"/>
    </row>
    <row r="624" spans="1:14" ht="36" x14ac:dyDescent="0.25">
      <c r="A624" s="4"/>
      <c r="B624" s="7"/>
      <c r="C624" s="647"/>
      <c r="D624" s="647"/>
      <c r="E624" s="65" t="s">
        <v>769</v>
      </c>
      <c r="F624" s="61" t="s">
        <v>1549</v>
      </c>
      <c r="G624" s="64" t="s">
        <v>2178</v>
      </c>
      <c r="H624" s="62">
        <v>1</v>
      </c>
      <c r="I624" s="51" t="s">
        <v>186</v>
      </c>
      <c r="J624" s="61"/>
      <c r="K624" s="65"/>
      <c r="L624" s="51"/>
      <c r="M624" s="62"/>
      <c r="N624" s="30"/>
    </row>
    <row r="625" spans="1:14" ht="24" x14ac:dyDescent="0.25">
      <c r="A625" s="4"/>
      <c r="B625" s="7"/>
      <c r="C625" s="647"/>
      <c r="D625" s="647"/>
      <c r="E625" s="647"/>
      <c r="F625" s="62" t="s">
        <v>1555</v>
      </c>
      <c r="G625" s="51" t="s">
        <v>1285</v>
      </c>
      <c r="H625" s="62" t="s">
        <v>1262</v>
      </c>
      <c r="I625" s="51" t="s">
        <v>1556</v>
      </c>
      <c r="J625" s="61" t="s">
        <v>208</v>
      </c>
      <c r="K625" s="65" t="s">
        <v>1287</v>
      </c>
      <c r="L625" s="51" t="str">
        <f>VLOOKUP(K625,CódigosRetorno!$A$2:$B$1795,2,FALSE())</f>
        <v>El dato ingresado como atributo @listName es incorrecto.</v>
      </c>
      <c r="M625" s="62" t="s">
        <v>8</v>
      </c>
      <c r="N625" s="30"/>
    </row>
    <row r="626" spans="1:14" ht="24" x14ac:dyDescent="0.25">
      <c r="A626" s="4"/>
      <c r="B626" s="7"/>
      <c r="C626" s="647"/>
      <c r="D626" s="647"/>
      <c r="E626" s="647"/>
      <c r="F626" s="62" t="s">
        <v>1260</v>
      </c>
      <c r="G626" s="51" t="s">
        <v>1282</v>
      </c>
      <c r="H626" s="62" t="s">
        <v>1262</v>
      </c>
      <c r="I626" s="51" t="s">
        <v>1263</v>
      </c>
      <c r="J626" s="65" t="s">
        <v>208</v>
      </c>
      <c r="K626" s="125" t="s">
        <v>1283</v>
      </c>
      <c r="L626" s="51" t="str">
        <f>VLOOKUP(K626,CódigosRetorno!$A$2:$B$1795,2,FALSE())</f>
        <v>El dato ingresado como atributo @listAgencyName es incorrecto.</v>
      </c>
      <c r="M626" s="62" t="s">
        <v>8</v>
      </c>
      <c r="N626" s="30"/>
    </row>
    <row r="627" spans="1:14" ht="48" x14ac:dyDescent="0.25">
      <c r="A627" s="4"/>
      <c r="B627" s="7"/>
      <c r="C627" s="647"/>
      <c r="D627" s="647"/>
      <c r="E627" s="647"/>
      <c r="F627" s="62" t="s">
        <v>1557</v>
      </c>
      <c r="G627" s="51" t="s">
        <v>1289</v>
      </c>
      <c r="H627" s="62" t="s">
        <v>1262</v>
      </c>
      <c r="I627" s="51" t="s">
        <v>1558</v>
      </c>
      <c r="J627" s="65" t="s">
        <v>208</v>
      </c>
      <c r="K627" s="125" t="s">
        <v>1291</v>
      </c>
      <c r="L627" s="51" t="str">
        <f>VLOOKUP(K627,CódigosRetorno!$A$2:$B$1795,2,FALSE())</f>
        <v>El dato ingresado como atributo @listURI es incorrecto.</v>
      </c>
      <c r="M627" s="62" t="s">
        <v>8</v>
      </c>
      <c r="N627" s="30"/>
    </row>
    <row r="628" spans="1:14" ht="36" x14ac:dyDescent="0.25">
      <c r="A628" s="4"/>
      <c r="B628" s="7"/>
      <c r="C628" s="647"/>
      <c r="D628" s="647"/>
      <c r="E628" s="61" t="s">
        <v>177</v>
      </c>
      <c r="F628" s="61" t="s">
        <v>178</v>
      </c>
      <c r="G628" s="51" t="s">
        <v>2200</v>
      </c>
      <c r="H628" s="62">
        <v>1</v>
      </c>
      <c r="I628" s="51" t="s">
        <v>2201</v>
      </c>
      <c r="J628" s="61" t="s">
        <v>6</v>
      </c>
      <c r="K628" s="65" t="s">
        <v>2202</v>
      </c>
      <c r="L628" s="51" t="str">
        <f>VLOOKUP(K628,CódigosRetorno!$A$2:$B$1795,2,FALSE())</f>
        <v>El XML no contiene tag de la fecha del concepto por linea.</v>
      </c>
      <c r="M628" s="62" t="s">
        <v>8</v>
      </c>
      <c r="N628" s="30"/>
    </row>
    <row r="629" spans="1:14" ht="36" customHeight="1" x14ac:dyDescent="0.25">
      <c r="A629" s="4">
        <f>A623+1</f>
        <v>103</v>
      </c>
      <c r="B629" s="7" t="s">
        <v>2203</v>
      </c>
      <c r="C629" s="647" t="s">
        <v>329</v>
      </c>
      <c r="D629" s="647" t="s">
        <v>184</v>
      </c>
      <c r="E629" s="62" t="s">
        <v>223</v>
      </c>
      <c r="F629" s="61" t="s">
        <v>1549</v>
      </c>
      <c r="G629" s="51" t="s">
        <v>2177</v>
      </c>
      <c r="H629" s="62">
        <v>1</v>
      </c>
      <c r="I629" s="51" t="s">
        <v>1551</v>
      </c>
      <c r="J629" s="61" t="s">
        <v>208</v>
      </c>
      <c r="K629" s="65" t="s">
        <v>1552</v>
      </c>
      <c r="L629" s="51" t="str">
        <f>VLOOKUP(K629,CódigosRetorno!$A$2:$B$1795,2,FALSE())</f>
        <v>No existe información en el nombre del concepto.</v>
      </c>
      <c r="M629" s="62" t="s">
        <v>8</v>
      </c>
      <c r="N629" s="30"/>
    </row>
    <row r="630" spans="1:14" ht="36" x14ac:dyDescent="0.25">
      <c r="A630" s="4"/>
      <c r="B630" s="7"/>
      <c r="C630" s="647"/>
      <c r="D630" s="647"/>
      <c r="E630" s="65" t="s">
        <v>769</v>
      </c>
      <c r="F630" s="61" t="s">
        <v>1549</v>
      </c>
      <c r="G630" s="64" t="s">
        <v>2178</v>
      </c>
      <c r="H630" s="62">
        <v>1</v>
      </c>
      <c r="I630" s="51" t="s">
        <v>186</v>
      </c>
      <c r="J630" s="61" t="s">
        <v>8</v>
      </c>
      <c r="K630" s="65" t="s">
        <v>8</v>
      </c>
      <c r="L630" s="51" t="str">
        <f>VLOOKUP(K630,CódigosRetorno!$A$2:$B$1795,2,FALSE())</f>
        <v>-</v>
      </c>
      <c r="M630" s="62" t="s">
        <v>1554</v>
      </c>
      <c r="N630" s="30"/>
    </row>
    <row r="631" spans="1:14" ht="24" x14ac:dyDescent="0.25">
      <c r="A631" s="4"/>
      <c r="B631" s="7"/>
      <c r="C631" s="647"/>
      <c r="D631" s="647"/>
      <c r="E631" s="685"/>
      <c r="F631" s="62" t="s">
        <v>1555</v>
      </c>
      <c r="G631" s="51" t="s">
        <v>1285</v>
      </c>
      <c r="H631" s="62" t="s">
        <v>1262</v>
      </c>
      <c r="I631" s="51" t="s">
        <v>1556</v>
      </c>
      <c r="J631" s="61" t="s">
        <v>208</v>
      </c>
      <c r="K631" s="65" t="s">
        <v>1287</v>
      </c>
      <c r="L631" s="51" t="str">
        <f>VLOOKUP(K631,CódigosRetorno!$A$2:$B$1795,2,FALSE())</f>
        <v>El dato ingresado como atributo @listName es incorrecto.</v>
      </c>
      <c r="M631" s="62" t="s">
        <v>8</v>
      </c>
      <c r="N631" s="30"/>
    </row>
    <row r="632" spans="1:14" ht="24" x14ac:dyDescent="0.25">
      <c r="A632" s="4"/>
      <c r="B632" s="7"/>
      <c r="C632" s="647"/>
      <c r="D632" s="647"/>
      <c r="E632" s="685"/>
      <c r="F632" s="62" t="s">
        <v>1260</v>
      </c>
      <c r="G632" s="51" t="s">
        <v>1282</v>
      </c>
      <c r="H632" s="62" t="s">
        <v>1262</v>
      </c>
      <c r="I632" s="51" t="s">
        <v>1263</v>
      </c>
      <c r="J632" s="65" t="s">
        <v>208</v>
      </c>
      <c r="K632" s="125" t="s">
        <v>1283</v>
      </c>
      <c r="L632" s="51" t="str">
        <f>VLOOKUP(K632,CódigosRetorno!$A$2:$B$1795,2,FALSE())</f>
        <v>El dato ingresado como atributo @listAgencyName es incorrecto.</v>
      </c>
      <c r="M632" s="62" t="s">
        <v>8</v>
      </c>
      <c r="N632" s="30"/>
    </row>
    <row r="633" spans="1:14" ht="48" x14ac:dyDescent="0.25">
      <c r="A633" s="4"/>
      <c r="B633" s="7"/>
      <c r="C633" s="647"/>
      <c r="D633" s="647"/>
      <c r="E633" s="685"/>
      <c r="F633" s="62" t="s">
        <v>1557</v>
      </c>
      <c r="G633" s="51" t="s">
        <v>1289</v>
      </c>
      <c r="H633" s="62" t="s">
        <v>1262</v>
      </c>
      <c r="I633" s="51" t="s">
        <v>1558</v>
      </c>
      <c r="J633" s="65" t="s">
        <v>208</v>
      </c>
      <c r="K633" s="125" t="s">
        <v>1291</v>
      </c>
      <c r="L633" s="51" t="str">
        <f>VLOOKUP(K633,CódigosRetorno!$A$2:$B$1795,2,FALSE())</f>
        <v>El dato ingresado como atributo @listURI es incorrecto.</v>
      </c>
      <c r="M633" s="62" t="s">
        <v>8</v>
      </c>
      <c r="N633" s="30"/>
    </row>
    <row r="634" spans="1:14" ht="36" x14ac:dyDescent="0.25">
      <c r="A634" s="4"/>
      <c r="B634" s="7"/>
      <c r="C634" s="647"/>
      <c r="D634" s="647"/>
      <c r="E634" s="65" t="s">
        <v>829</v>
      </c>
      <c r="F634" s="65" t="s">
        <v>623</v>
      </c>
      <c r="G634" s="51" t="s">
        <v>2204</v>
      </c>
      <c r="H634" s="62">
        <v>1</v>
      </c>
      <c r="I634" s="51" t="s">
        <v>2205</v>
      </c>
      <c r="J634" s="61" t="s">
        <v>6</v>
      </c>
      <c r="K634" s="65" t="s">
        <v>2206</v>
      </c>
      <c r="L634" s="51" t="str">
        <f>VLOOKUP(K634,CódigosRetorno!$A$2:$B$1795,2,FALSE())</f>
        <v>El XML no contiene tag de la Hora del concepto por linea.</v>
      </c>
      <c r="M634" s="62" t="s">
        <v>8</v>
      </c>
      <c r="N634" s="30"/>
    </row>
    <row r="635" spans="1:14" x14ac:dyDescent="0.25">
      <c r="A635" s="76" t="s">
        <v>2207</v>
      </c>
      <c r="B635" s="108"/>
      <c r="C635" s="122"/>
      <c r="D635" s="107"/>
      <c r="E635" s="107" t="s">
        <v>8</v>
      </c>
      <c r="F635" s="107" t="s">
        <v>8</v>
      </c>
      <c r="G635" s="81" t="s">
        <v>8</v>
      </c>
      <c r="H635" s="107"/>
      <c r="I635" s="56" t="s">
        <v>8</v>
      </c>
      <c r="J635" s="120" t="s">
        <v>8</v>
      </c>
      <c r="K635" s="110" t="s">
        <v>8</v>
      </c>
      <c r="L635" s="56" t="str">
        <f>VLOOKUP(K635,CódigosRetorno!$A$2:$B$1795,2,FALSE())</f>
        <v>-</v>
      </c>
      <c r="M635" s="80" t="s">
        <v>8</v>
      </c>
      <c r="N635" s="30"/>
    </row>
    <row r="636" spans="1:14" ht="36" customHeight="1" x14ac:dyDescent="0.25">
      <c r="A636" s="647">
        <f>A629+1</f>
        <v>104</v>
      </c>
      <c r="B636" s="7" t="s">
        <v>2208</v>
      </c>
      <c r="C636" s="647" t="s">
        <v>63</v>
      </c>
      <c r="D636" s="4" t="s">
        <v>184</v>
      </c>
      <c r="E636" s="4" t="s">
        <v>177</v>
      </c>
      <c r="F636" s="4" t="s">
        <v>2209</v>
      </c>
      <c r="G636" s="7" t="s">
        <v>2210</v>
      </c>
      <c r="H636" s="4" t="s">
        <v>1262</v>
      </c>
      <c r="I636" s="51" t="s">
        <v>2211</v>
      </c>
      <c r="J636" s="65" t="s">
        <v>6</v>
      </c>
      <c r="K636" s="125" t="s">
        <v>2212</v>
      </c>
      <c r="L636" s="51" t="str">
        <f>VLOOKUP(K636,CódigosRetorno!$A$2:$B$1795,2,FALSE())</f>
        <v>El XML no contiene el tag o no existe información del Codigo de BBSS de detracción para el tipo de operación.</v>
      </c>
      <c r="M636" s="62" t="s">
        <v>8</v>
      </c>
      <c r="N636" s="30"/>
    </row>
    <row r="637" spans="1:14" ht="36" x14ac:dyDescent="0.25">
      <c r="A637" s="647"/>
      <c r="B637" s="7"/>
      <c r="C637" s="647"/>
      <c r="D637" s="4"/>
      <c r="E637" s="4"/>
      <c r="F637" s="4"/>
      <c r="G637" s="7"/>
      <c r="H637" s="4"/>
      <c r="I637" s="51" t="s">
        <v>2213</v>
      </c>
      <c r="J637" s="65" t="s">
        <v>6</v>
      </c>
      <c r="K637" s="125" t="s">
        <v>2214</v>
      </c>
      <c r="L637" s="51" t="str">
        <f>VLOOKUP(K637,CódigosRetorno!$A$2:$B$1795,2,FALSE())</f>
        <v>El XML contiene información de codigo de bien y servicio de detracción que no corresponde al tipo de operación.</v>
      </c>
      <c r="M637" s="62" t="s">
        <v>8</v>
      </c>
      <c r="N637" s="30"/>
    </row>
    <row r="638" spans="1:14" ht="36" customHeight="1" x14ac:dyDescent="0.25">
      <c r="A638" s="647"/>
      <c r="B638" s="7"/>
      <c r="C638" s="647"/>
      <c r="D638" s="4"/>
      <c r="E638" s="685" t="s">
        <v>144</v>
      </c>
      <c r="F638" s="4" t="s">
        <v>2215</v>
      </c>
      <c r="G638" s="7" t="s">
        <v>2216</v>
      </c>
      <c r="H638" s="4" t="s">
        <v>1262</v>
      </c>
      <c r="I638" s="51" t="s">
        <v>2217</v>
      </c>
      <c r="J638" s="61" t="s">
        <v>6</v>
      </c>
      <c r="K638" s="65" t="s">
        <v>2212</v>
      </c>
      <c r="L638" s="51" t="str">
        <f>VLOOKUP(K638,CódigosRetorno!$A$2:$B$1795,2,FALSE())</f>
        <v>El XML no contiene el tag o no existe información del Codigo de BBSS de detracción para el tipo de operación.</v>
      </c>
      <c r="M638" s="62" t="s">
        <v>8</v>
      </c>
      <c r="N638" s="30"/>
    </row>
    <row r="639" spans="1:14" ht="36" x14ac:dyDescent="0.25">
      <c r="A639" s="647"/>
      <c r="B639" s="7"/>
      <c r="C639" s="647"/>
      <c r="D639" s="4"/>
      <c r="E639" s="685"/>
      <c r="F639" s="4"/>
      <c r="G639" s="7"/>
      <c r="H639" s="4"/>
      <c r="I639" s="51" t="s">
        <v>2218</v>
      </c>
      <c r="J639" s="61" t="s">
        <v>6</v>
      </c>
      <c r="K639" s="65" t="s">
        <v>2219</v>
      </c>
      <c r="L639" s="51" t="str">
        <f>VLOOKUP(K639,CódigosRetorno!$A$2:$B$1795,2,FALSE())</f>
        <v>El codigo de bien o servicio sujeto a detracción no existe en el listado.</v>
      </c>
      <c r="M639" s="62" t="s">
        <v>2220</v>
      </c>
      <c r="N639" s="30"/>
    </row>
    <row r="640" spans="1:14" ht="48" x14ac:dyDescent="0.25">
      <c r="A640" s="647"/>
      <c r="B640" s="7"/>
      <c r="C640" s="647"/>
      <c r="D640" s="4"/>
      <c r="E640" s="685"/>
      <c r="F640" s="4"/>
      <c r="G640" s="7"/>
      <c r="H640" s="4"/>
      <c r="I640" s="51" t="s">
        <v>2221</v>
      </c>
      <c r="J640" s="61" t="s">
        <v>6</v>
      </c>
      <c r="K640" s="65" t="s">
        <v>2222</v>
      </c>
      <c r="L640" s="51" t="str">
        <f>VLOOKUP(K640,CódigosRetorno!$A$2:$B$1795,2,FALSE())</f>
        <v>El dato ingresado como codigo de BBSS de detracción no corresponde al valor esperado.</v>
      </c>
      <c r="M640" s="62" t="s">
        <v>8</v>
      </c>
      <c r="N640" s="30"/>
    </row>
    <row r="641" spans="1:14" ht="48" x14ac:dyDescent="0.25">
      <c r="A641" s="647"/>
      <c r="B641" s="7"/>
      <c r="C641" s="647"/>
      <c r="D641" s="4"/>
      <c r="E641" s="685"/>
      <c r="F641" s="4"/>
      <c r="G641" s="7"/>
      <c r="H641" s="4"/>
      <c r="I641" s="51" t="s">
        <v>2223</v>
      </c>
      <c r="J641" s="61" t="s">
        <v>6</v>
      </c>
      <c r="K641" s="65" t="s">
        <v>2222</v>
      </c>
      <c r="L641" s="51" t="str">
        <f>VLOOKUP(K641,CódigosRetorno!$A$2:$B$1795,2,FALSE())</f>
        <v>El dato ingresado como codigo de BBSS de detracción no corresponde al valor esperado.</v>
      </c>
      <c r="M641" s="62" t="s">
        <v>8</v>
      </c>
      <c r="N641" s="30"/>
    </row>
    <row r="642" spans="1:14" ht="48" x14ac:dyDescent="0.25">
      <c r="A642" s="647"/>
      <c r="B642" s="7"/>
      <c r="C642" s="647"/>
      <c r="D642" s="4"/>
      <c r="E642" s="685"/>
      <c r="F642" s="4"/>
      <c r="G642" s="7"/>
      <c r="H642" s="4"/>
      <c r="I642" s="51" t="s">
        <v>2224</v>
      </c>
      <c r="J642" s="61" t="s">
        <v>6</v>
      </c>
      <c r="K642" s="65" t="s">
        <v>2222</v>
      </c>
      <c r="L642" s="51" t="str">
        <f>VLOOKUP(K642,CódigosRetorno!$A$2:$B$1795,2,FALSE())</f>
        <v>El dato ingresado como codigo de BBSS de detracción no corresponde al valor esperado.</v>
      </c>
      <c r="M642" s="62" t="s">
        <v>8</v>
      </c>
      <c r="N642" s="30"/>
    </row>
    <row r="643" spans="1:14" ht="24" x14ac:dyDescent="0.25">
      <c r="A643" s="647"/>
      <c r="B643" s="7"/>
      <c r="C643" s="647"/>
      <c r="D643" s="4"/>
      <c r="E643" s="685"/>
      <c r="F643" s="62" t="s">
        <v>2225</v>
      </c>
      <c r="G643" s="51" t="s">
        <v>1333</v>
      </c>
      <c r="H643" s="62" t="s">
        <v>1262</v>
      </c>
      <c r="I643" s="51" t="s">
        <v>2226</v>
      </c>
      <c r="J643" s="61" t="s">
        <v>208</v>
      </c>
      <c r="K643" s="65" t="s">
        <v>1335</v>
      </c>
      <c r="L643" s="51" t="str">
        <f>VLOOKUP(K643,CódigosRetorno!$A$2:$B$1795,2,FALSE())</f>
        <v>El dato ingresado como atributo @schemeName es incorrecto.</v>
      </c>
      <c r="M643" s="62" t="s">
        <v>8</v>
      </c>
      <c r="N643" s="30"/>
    </row>
    <row r="644" spans="1:14" ht="24" x14ac:dyDescent="0.25">
      <c r="A644" s="647"/>
      <c r="B644" s="7"/>
      <c r="C644" s="647"/>
      <c r="D644" s="4"/>
      <c r="E644" s="685"/>
      <c r="F644" s="62" t="s">
        <v>1260</v>
      </c>
      <c r="G644" s="51" t="s">
        <v>1261</v>
      </c>
      <c r="H644" s="62" t="s">
        <v>1262</v>
      </c>
      <c r="I644" s="51" t="s">
        <v>1263</v>
      </c>
      <c r="J644" s="61" t="s">
        <v>208</v>
      </c>
      <c r="K644" s="65" t="s">
        <v>1264</v>
      </c>
      <c r="L644" s="51" t="str">
        <f>VLOOKUP(K644,CódigosRetorno!$A$2:$B$1795,2,FALSE())</f>
        <v>El dato ingresado como atributo @schemeAgencyName es incorrecto.</v>
      </c>
      <c r="M644" s="62" t="s">
        <v>8</v>
      </c>
      <c r="N644" s="30"/>
    </row>
    <row r="645" spans="1:14" ht="48" x14ac:dyDescent="0.25">
      <c r="A645" s="647"/>
      <c r="B645" s="7"/>
      <c r="C645" s="647"/>
      <c r="D645" s="4"/>
      <c r="E645" s="685"/>
      <c r="F645" s="62" t="s">
        <v>2227</v>
      </c>
      <c r="G645" s="51" t="s">
        <v>1337</v>
      </c>
      <c r="H645" s="62" t="s">
        <v>1262</v>
      </c>
      <c r="I645" s="51" t="s">
        <v>2228</v>
      </c>
      <c r="J645" s="65" t="s">
        <v>208</v>
      </c>
      <c r="K645" s="125" t="s">
        <v>1339</v>
      </c>
      <c r="L645" s="51" t="str">
        <f>VLOOKUP(K645,CódigosRetorno!$A$2:$B$1795,2,FALSE())</f>
        <v>El dato ingresado como atributo @schemeURI es incorrecto.</v>
      </c>
      <c r="M645" s="62" t="s">
        <v>8</v>
      </c>
      <c r="N645" s="30"/>
    </row>
    <row r="646" spans="1:14" ht="36" customHeight="1" x14ac:dyDescent="0.25">
      <c r="A646" s="4">
        <f>A636+1</f>
        <v>105</v>
      </c>
      <c r="B646" s="7" t="s">
        <v>2229</v>
      </c>
      <c r="C646" s="647" t="s">
        <v>63</v>
      </c>
      <c r="D646" s="647" t="s">
        <v>184</v>
      </c>
      <c r="E646" s="65" t="s">
        <v>343</v>
      </c>
      <c r="F646" s="62" t="s">
        <v>2209</v>
      </c>
      <c r="G646" s="51" t="s">
        <v>2230</v>
      </c>
      <c r="H646" s="62" t="s">
        <v>1262</v>
      </c>
      <c r="I646" s="51" t="s">
        <v>2231</v>
      </c>
      <c r="J646" s="65" t="s">
        <v>6</v>
      </c>
      <c r="K646" s="125" t="s">
        <v>2232</v>
      </c>
      <c r="L646" s="51" t="str">
        <f>VLOOKUP(K646,CódigosRetorno!$A$2:$B$1795,2,FALSE())</f>
        <v>El xml no contiene el tag o no existe información en el nro de cuenta de detracción</v>
      </c>
      <c r="M646" s="62" t="s">
        <v>8</v>
      </c>
      <c r="N646" s="30"/>
    </row>
    <row r="647" spans="1:14" ht="24" x14ac:dyDescent="0.25">
      <c r="A647" s="4"/>
      <c r="B647" s="7"/>
      <c r="C647" s="647"/>
      <c r="D647" s="647"/>
      <c r="E647" s="65" t="s">
        <v>223</v>
      </c>
      <c r="F647" s="62"/>
      <c r="G647" s="51" t="s">
        <v>2233</v>
      </c>
      <c r="H647" s="62" t="s">
        <v>1262</v>
      </c>
      <c r="I647" s="51" t="s">
        <v>2234</v>
      </c>
      <c r="J647" s="61" t="s">
        <v>6</v>
      </c>
      <c r="K647" s="65" t="s">
        <v>2232</v>
      </c>
      <c r="L647" s="51" t="str">
        <f>VLOOKUP(K647,CódigosRetorno!$A$2:$B$1795,2,FALSE())</f>
        <v>El xml no contiene el tag o no existe información en el nro de cuenta de detracción</v>
      </c>
      <c r="M647" s="62" t="s">
        <v>8</v>
      </c>
      <c r="N647" s="30"/>
    </row>
    <row r="648" spans="1:14" ht="36" x14ac:dyDescent="0.25">
      <c r="A648" s="4"/>
      <c r="B648" s="7"/>
      <c r="C648" s="647"/>
      <c r="D648" s="647"/>
      <c r="E648" s="65" t="s">
        <v>144</v>
      </c>
      <c r="F648" s="62" t="s">
        <v>2235</v>
      </c>
      <c r="G648" s="51" t="s">
        <v>2236</v>
      </c>
      <c r="H648" s="62"/>
      <c r="I648" s="51" t="s">
        <v>2237</v>
      </c>
      <c r="J648" s="61" t="s">
        <v>6</v>
      </c>
      <c r="K648" s="65" t="s">
        <v>2238</v>
      </c>
      <c r="L648" s="51" t="str">
        <f>VLOOKUP(K648,CódigosRetorno!$A$2:$B$1795,2,FALSE())</f>
        <v>El dato ingreso como Forma de Pago o Medio de Pago no corresponde al valor esperado (catalogo nro 59)</v>
      </c>
      <c r="M648" s="62" t="s">
        <v>2239</v>
      </c>
      <c r="N648" s="30"/>
    </row>
    <row r="649" spans="1:14" ht="24" x14ac:dyDescent="0.25">
      <c r="A649" s="4"/>
      <c r="B649" s="7"/>
      <c r="C649" s="647"/>
      <c r="D649" s="647"/>
      <c r="E649" s="685"/>
      <c r="F649" s="62" t="s">
        <v>2240</v>
      </c>
      <c r="G649" s="51" t="s">
        <v>1285</v>
      </c>
      <c r="H649" s="62" t="s">
        <v>1262</v>
      </c>
      <c r="I649" s="51" t="s">
        <v>2241</v>
      </c>
      <c r="J649" s="61" t="s">
        <v>208</v>
      </c>
      <c r="K649" s="65" t="s">
        <v>1287</v>
      </c>
      <c r="L649" s="51" t="str">
        <f>VLOOKUP(K649,CódigosRetorno!$A$2:$B$1795,2,FALSE())</f>
        <v>El dato ingresado como atributo @listName es incorrecto.</v>
      </c>
      <c r="M649" s="62" t="s">
        <v>8</v>
      </c>
      <c r="N649" s="30"/>
    </row>
    <row r="650" spans="1:14" ht="24" x14ac:dyDescent="0.25">
      <c r="A650" s="4"/>
      <c r="B650" s="7"/>
      <c r="C650" s="647"/>
      <c r="D650" s="647"/>
      <c r="E650" s="685"/>
      <c r="F650" s="62" t="s">
        <v>1260</v>
      </c>
      <c r="G650" s="51" t="s">
        <v>1282</v>
      </c>
      <c r="H650" s="62" t="s">
        <v>1262</v>
      </c>
      <c r="I650" s="51" t="s">
        <v>1263</v>
      </c>
      <c r="J650" s="65" t="s">
        <v>208</v>
      </c>
      <c r="K650" s="125" t="s">
        <v>1283</v>
      </c>
      <c r="L650" s="51" t="str">
        <f>VLOOKUP(K650,CódigosRetorno!$A$2:$B$1795,2,FALSE())</f>
        <v>El dato ingresado como atributo @listAgencyName es incorrecto.</v>
      </c>
      <c r="M650" s="62" t="s">
        <v>8</v>
      </c>
      <c r="N650" s="30"/>
    </row>
    <row r="651" spans="1:14" ht="48" x14ac:dyDescent="0.25">
      <c r="A651" s="4"/>
      <c r="B651" s="7"/>
      <c r="C651" s="647"/>
      <c r="D651" s="647"/>
      <c r="E651" s="685"/>
      <c r="F651" s="62" t="s">
        <v>2242</v>
      </c>
      <c r="G651" s="51" t="s">
        <v>1289</v>
      </c>
      <c r="H651" s="62" t="s">
        <v>1262</v>
      </c>
      <c r="I651" s="51" t="s">
        <v>2243</v>
      </c>
      <c r="J651" s="65" t="s">
        <v>208</v>
      </c>
      <c r="K651" s="125" t="s">
        <v>1291</v>
      </c>
      <c r="L651" s="51" t="str">
        <f>VLOOKUP(K651,CódigosRetorno!$A$2:$B$1795,2,FALSE())</f>
        <v>El dato ingresado como atributo @listURI es incorrecto.</v>
      </c>
      <c r="M651" s="62" t="s">
        <v>8</v>
      </c>
      <c r="N651" s="30"/>
    </row>
    <row r="652" spans="1:14" ht="24" customHeight="1" x14ac:dyDescent="0.25">
      <c r="A652" s="4">
        <f>A646+1</f>
        <v>106</v>
      </c>
      <c r="B652" s="8" t="s">
        <v>2244</v>
      </c>
      <c r="C652" s="647" t="s">
        <v>63</v>
      </c>
      <c r="D652" s="647" t="s">
        <v>184</v>
      </c>
      <c r="E652" s="685" t="s">
        <v>300</v>
      </c>
      <c r="F652" s="4" t="s">
        <v>301</v>
      </c>
      <c r="G652" s="7" t="s">
        <v>2245</v>
      </c>
      <c r="H652" s="4">
        <v>1</v>
      </c>
      <c r="I652" s="51" t="s">
        <v>2246</v>
      </c>
      <c r="J652" s="61" t="s">
        <v>6</v>
      </c>
      <c r="K652" s="65" t="s">
        <v>2247</v>
      </c>
      <c r="L652" s="51" t="str">
        <f>VLOOKUP(K652,CódigosRetorno!$A$2:$B$1795,2,FALSE())</f>
        <v>El xml no contiene el tag o no existe información en el monto de detraccion</v>
      </c>
      <c r="M652" s="62" t="s">
        <v>8</v>
      </c>
      <c r="N652" s="31"/>
    </row>
    <row r="653" spans="1:14" ht="36" x14ac:dyDescent="0.25">
      <c r="A653" s="4"/>
      <c r="B653" s="8"/>
      <c r="C653" s="647"/>
      <c r="D653" s="647"/>
      <c r="E653" s="685"/>
      <c r="F653" s="4"/>
      <c r="G653" s="7"/>
      <c r="H653" s="4"/>
      <c r="I653" s="51" t="s">
        <v>1971</v>
      </c>
      <c r="J653" s="61" t="s">
        <v>6</v>
      </c>
      <c r="K653" s="65" t="s">
        <v>2248</v>
      </c>
      <c r="L653" s="51" t="str">
        <f>VLOOKUP(K653,CódigosRetorno!$A$2:$B$1795,2,FALSE())</f>
        <v>El dato ingresado en monto de detraccion no cumple con el formato establecido</v>
      </c>
      <c r="M653" s="62" t="s">
        <v>8</v>
      </c>
      <c r="N653" s="31"/>
    </row>
    <row r="654" spans="1:14" ht="36" x14ac:dyDescent="0.25">
      <c r="A654" s="4"/>
      <c r="B654" s="8"/>
      <c r="C654" s="647"/>
      <c r="D654" s="647"/>
      <c r="E654" s="685"/>
      <c r="F654" s="4"/>
      <c r="G654" s="130" t="s">
        <v>1575</v>
      </c>
      <c r="H654" s="208">
        <v>1</v>
      </c>
      <c r="I654" s="51" t="s">
        <v>2249</v>
      </c>
      <c r="J654" s="61" t="s">
        <v>6</v>
      </c>
      <c r="K654" s="65" t="s">
        <v>2250</v>
      </c>
      <c r="L654" s="51" t="str">
        <f>VLOOKUP(K654,CódigosRetorno!$A$2:$B$1795,2,FALSE())</f>
        <v>La moneda del monto de la detracción debe ser PEN</v>
      </c>
      <c r="M654" s="62" t="s">
        <v>8</v>
      </c>
      <c r="N654" s="31"/>
    </row>
    <row r="655" spans="1:14" ht="24" x14ac:dyDescent="0.25">
      <c r="A655" s="4"/>
      <c r="B655" s="8"/>
      <c r="C655" s="647"/>
      <c r="D655" s="647"/>
      <c r="E655" s="65" t="s">
        <v>1628</v>
      </c>
      <c r="F655" s="62" t="s">
        <v>2251</v>
      </c>
      <c r="G655" s="51" t="s">
        <v>2252</v>
      </c>
      <c r="H655" s="62">
        <v>1</v>
      </c>
      <c r="I655" s="51" t="s">
        <v>186</v>
      </c>
      <c r="J655" s="61" t="s">
        <v>8</v>
      </c>
      <c r="K655" s="65" t="s">
        <v>8</v>
      </c>
      <c r="L655" s="51" t="str">
        <f>VLOOKUP(K655,CódigosRetorno!$A$2:$B$1795,2,FALSE())</f>
        <v>-</v>
      </c>
      <c r="M655" s="200" t="s">
        <v>8</v>
      </c>
      <c r="N655" s="31"/>
    </row>
    <row r="656" spans="1:14" x14ac:dyDescent="0.25">
      <c r="A656" s="76" t="s">
        <v>2253</v>
      </c>
      <c r="B656" s="141"/>
      <c r="C656" s="109"/>
      <c r="D656" s="109"/>
      <c r="E656" s="120"/>
      <c r="F656" s="80"/>
      <c r="G656" s="56"/>
      <c r="H656" s="80"/>
      <c r="I656" s="56"/>
      <c r="J656" s="120" t="s">
        <v>8</v>
      </c>
      <c r="K656" s="110" t="s">
        <v>8</v>
      </c>
      <c r="L656" s="56" t="str">
        <f>VLOOKUP(K656,CódigosRetorno!$A$2:$B$1795,2,FALSE())</f>
        <v>-</v>
      </c>
      <c r="M656" s="80"/>
      <c r="N656" s="31"/>
    </row>
    <row r="657" spans="1:14" ht="36" customHeight="1" x14ac:dyDescent="0.25">
      <c r="A657" s="4" t="s">
        <v>2254</v>
      </c>
      <c r="B657" s="7" t="s">
        <v>2255</v>
      </c>
      <c r="C657" s="647" t="s">
        <v>329</v>
      </c>
      <c r="D657" s="647" t="s">
        <v>184</v>
      </c>
      <c r="E657" s="65" t="s">
        <v>223</v>
      </c>
      <c r="F657" s="62"/>
      <c r="G657" s="51" t="s">
        <v>2177</v>
      </c>
      <c r="H657" s="62">
        <v>1</v>
      </c>
      <c r="I657" s="51" t="s">
        <v>1551</v>
      </c>
      <c r="J657" s="61" t="s">
        <v>208</v>
      </c>
      <c r="K657" s="65" t="s">
        <v>1552</v>
      </c>
      <c r="L657" s="51" t="str">
        <f>VLOOKUP(K657,CódigosRetorno!$A$2:$B$1795,2,FALSE())</f>
        <v>No existe información en el nombre del concepto.</v>
      </c>
      <c r="M657" s="62" t="s">
        <v>8</v>
      </c>
      <c r="N657" s="31"/>
    </row>
    <row r="658" spans="1:14" ht="36" customHeight="1" x14ac:dyDescent="0.25">
      <c r="A658" s="4"/>
      <c r="B658" s="7"/>
      <c r="C658" s="647"/>
      <c r="D658" s="647"/>
      <c r="E658" s="685" t="s">
        <v>769</v>
      </c>
      <c r="F658" s="685" t="s">
        <v>1549</v>
      </c>
      <c r="G658" s="686" t="s">
        <v>2178</v>
      </c>
      <c r="H658" s="685">
        <v>1</v>
      </c>
      <c r="I658" s="51" t="s">
        <v>2256</v>
      </c>
      <c r="J658" s="61" t="s">
        <v>6</v>
      </c>
      <c r="K658" s="65" t="s">
        <v>2257</v>
      </c>
      <c r="L658" s="51" t="str">
        <f>VLOOKUP(K658,CódigosRetorno!$A$2:$B$1795,2,FALSE())</f>
        <v>El XML no contiene el tag de matricula de embarcación en Detracciones para recursos hidrobiologicos.</v>
      </c>
      <c r="M658" s="62" t="s">
        <v>8</v>
      </c>
      <c r="N658" s="31"/>
    </row>
    <row r="659" spans="1:14" ht="36" x14ac:dyDescent="0.25">
      <c r="A659" s="4"/>
      <c r="B659" s="7"/>
      <c r="C659" s="647"/>
      <c r="D659" s="647"/>
      <c r="E659" s="685"/>
      <c r="F659" s="685"/>
      <c r="G659" s="686"/>
      <c r="H659" s="685"/>
      <c r="I659" s="51" t="s">
        <v>2258</v>
      </c>
      <c r="J659" s="61" t="s">
        <v>6</v>
      </c>
      <c r="K659" s="65" t="s">
        <v>2259</v>
      </c>
      <c r="L659" s="51" t="str">
        <f>VLOOKUP(K659,CódigosRetorno!$A$2:$B$1795,2,FALSE())</f>
        <v>El XML no contiene el tag de nombre de embarcación en Detracciones para recursos hidrobiologicos.</v>
      </c>
      <c r="M659" s="62" t="s">
        <v>8</v>
      </c>
      <c r="N659" s="31"/>
    </row>
    <row r="660" spans="1:14" ht="36" x14ac:dyDescent="0.25">
      <c r="A660" s="4"/>
      <c r="B660" s="7"/>
      <c r="C660" s="647"/>
      <c r="D660" s="647"/>
      <c r="E660" s="685"/>
      <c r="F660" s="685"/>
      <c r="G660" s="686"/>
      <c r="H660" s="685"/>
      <c r="I660" s="51" t="s">
        <v>2260</v>
      </c>
      <c r="J660" s="61" t="s">
        <v>6</v>
      </c>
      <c r="K660" s="65" t="s">
        <v>2261</v>
      </c>
      <c r="L660" s="51" t="str">
        <f>VLOOKUP(K660,CódigosRetorno!$A$2:$B$1795,2,FALSE())</f>
        <v>El XML no contiene el tag de tipo de especie vendidas en Detracciones para recursos hidrobiologicos.</v>
      </c>
      <c r="M660" s="62" t="s">
        <v>8</v>
      </c>
      <c r="N660" s="31"/>
    </row>
    <row r="661" spans="1:14" ht="24" x14ac:dyDescent="0.25">
      <c r="A661" s="4"/>
      <c r="B661" s="7"/>
      <c r="C661" s="647"/>
      <c r="D661" s="647"/>
      <c r="E661" s="685"/>
      <c r="F661" s="685"/>
      <c r="G661" s="686"/>
      <c r="H661" s="685"/>
      <c r="I661" s="51" t="s">
        <v>2262</v>
      </c>
      <c r="J661" s="61" t="s">
        <v>6</v>
      </c>
      <c r="K661" s="65" t="s">
        <v>2263</v>
      </c>
      <c r="L661" s="51" t="str">
        <f>VLOOKUP(K661,CódigosRetorno!$A$2:$B$1795,2,FALSE())</f>
        <v>El XML no contiene el tag de lugar de descarga en Detracciones para recursos hidrobiologicos.</v>
      </c>
      <c r="M661" s="62" t="s">
        <v>8</v>
      </c>
      <c r="N661" s="31"/>
    </row>
    <row r="662" spans="1:14" ht="24" x14ac:dyDescent="0.25">
      <c r="A662" s="4"/>
      <c r="B662" s="7"/>
      <c r="C662" s="647"/>
      <c r="D662" s="647"/>
      <c r="E662" s="685"/>
      <c r="F662" s="62" t="s">
        <v>1555</v>
      </c>
      <c r="G662" s="51" t="s">
        <v>1285</v>
      </c>
      <c r="H662" s="62" t="s">
        <v>1262</v>
      </c>
      <c r="I662" s="51" t="s">
        <v>1556</v>
      </c>
      <c r="J662" s="61" t="s">
        <v>208</v>
      </c>
      <c r="K662" s="65" t="s">
        <v>1287</v>
      </c>
      <c r="L662" s="51" t="str">
        <f>VLOOKUP(K662,CódigosRetorno!$A$2:$B$1795,2,FALSE())</f>
        <v>El dato ingresado como atributo @listName es incorrecto.</v>
      </c>
      <c r="M662" s="62" t="s">
        <v>8</v>
      </c>
      <c r="N662" s="31"/>
    </row>
    <row r="663" spans="1:14" ht="24" x14ac:dyDescent="0.25">
      <c r="A663" s="4"/>
      <c r="B663" s="7"/>
      <c r="C663" s="647"/>
      <c r="D663" s="647"/>
      <c r="E663" s="685"/>
      <c r="F663" s="62" t="s">
        <v>1260</v>
      </c>
      <c r="G663" s="51" t="s">
        <v>1282</v>
      </c>
      <c r="H663" s="62" t="s">
        <v>1262</v>
      </c>
      <c r="I663" s="51" t="s">
        <v>1263</v>
      </c>
      <c r="J663" s="65" t="s">
        <v>208</v>
      </c>
      <c r="K663" s="125" t="s">
        <v>1283</v>
      </c>
      <c r="L663" s="51" t="str">
        <f>VLOOKUP(K663,CódigosRetorno!$A$2:$B$1795,2,FALSE())</f>
        <v>El dato ingresado como atributo @listAgencyName es incorrecto.</v>
      </c>
      <c r="M663" s="62" t="s">
        <v>8</v>
      </c>
      <c r="N663" s="31"/>
    </row>
    <row r="664" spans="1:14" ht="48" x14ac:dyDescent="0.25">
      <c r="A664" s="4"/>
      <c r="B664" s="7"/>
      <c r="C664" s="647"/>
      <c r="D664" s="647"/>
      <c r="E664" s="685"/>
      <c r="F664" s="62" t="s">
        <v>1557</v>
      </c>
      <c r="G664" s="51" t="s">
        <v>1289</v>
      </c>
      <c r="H664" s="62" t="s">
        <v>1262</v>
      </c>
      <c r="I664" s="51" t="s">
        <v>1558</v>
      </c>
      <c r="J664" s="65" t="s">
        <v>208</v>
      </c>
      <c r="K664" s="125" t="s">
        <v>1291</v>
      </c>
      <c r="L664" s="51" t="str">
        <f>VLOOKUP(K664,CódigosRetorno!$A$2:$B$1795,2,FALSE())</f>
        <v>El dato ingresado como atributo @listURI es incorrecto.</v>
      </c>
      <c r="M664" s="62" t="s">
        <v>8</v>
      </c>
      <c r="N664" s="31"/>
    </row>
    <row r="665" spans="1:14" ht="24" customHeight="1" x14ac:dyDescent="0.25">
      <c r="A665" s="4"/>
      <c r="B665" s="7"/>
      <c r="C665" s="647" t="s">
        <v>329</v>
      </c>
      <c r="D665" s="647" t="s">
        <v>184</v>
      </c>
      <c r="E665" s="685" t="s">
        <v>2264</v>
      </c>
      <c r="F665" s="685" t="s">
        <v>2265</v>
      </c>
      <c r="G665" s="7" t="s">
        <v>2266</v>
      </c>
      <c r="H665" s="4">
        <v>1</v>
      </c>
      <c r="I665" s="51" t="s">
        <v>2267</v>
      </c>
      <c r="J665" s="61" t="s">
        <v>6</v>
      </c>
      <c r="K665" s="65" t="s">
        <v>1561</v>
      </c>
      <c r="L665" s="51" t="str">
        <f>VLOOKUP(K665,CódigosRetorno!$A$2:$B$1795,2,FALSE())</f>
        <v>El XML no contiene tag o no existe información del valor del concepto por linea.</v>
      </c>
      <c r="M665" s="62" t="s">
        <v>8</v>
      </c>
      <c r="N665" s="31"/>
    </row>
    <row r="666" spans="1:14" ht="72" x14ac:dyDescent="0.25">
      <c r="A666" s="4"/>
      <c r="B666" s="7"/>
      <c r="C666" s="647"/>
      <c r="D666" s="647"/>
      <c r="E666" s="685"/>
      <c r="F666" s="685"/>
      <c r="G666" s="7"/>
      <c r="H666" s="4"/>
      <c r="I666" s="51" t="s">
        <v>2268</v>
      </c>
      <c r="J666" s="61" t="s">
        <v>208</v>
      </c>
      <c r="K666" s="65" t="s">
        <v>2182</v>
      </c>
      <c r="L666" s="51" t="str">
        <f>VLOOKUP(K666,CódigosRetorno!$A$2:$B$1795,2,FALSE())</f>
        <v>El dato ingresado como valor del concepto de la linea no cumple con el formato establecido.</v>
      </c>
      <c r="M666" s="62" t="s">
        <v>8</v>
      </c>
      <c r="N666" s="31"/>
    </row>
    <row r="667" spans="1:14" ht="72" x14ac:dyDescent="0.25">
      <c r="A667" s="4"/>
      <c r="B667" s="7"/>
      <c r="C667" s="647"/>
      <c r="D667" s="647"/>
      <c r="E667" s="685"/>
      <c r="F667" s="685"/>
      <c r="G667" s="7"/>
      <c r="H667" s="4"/>
      <c r="I667" s="51" t="s">
        <v>2269</v>
      </c>
      <c r="J667" s="61" t="s">
        <v>208</v>
      </c>
      <c r="K667" s="65" t="s">
        <v>2182</v>
      </c>
      <c r="L667" s="51" t="str">
        <f>VLOOKUP(K667,CódigosRetorno!$A$2:$B$1795,2,FALSE())</f>
        <v>El dato ingresado como valor del concepto de la linea no cumple con el formato establecido.</v>
      </c>
      <c r="M667" s="62" t="s">
        <v>8</v>
      </c>
      <c r="N667" s="31"/>
    </row>
    <row r="668" spans="1:14" ht="72" x14ac:dyDescent="0.25">
      <c r="A668" s="4"/>
      <c r="B668" s="7"/>
      <c r="C668" s="647"/>
      <c r="D668" s="647"/>
      <c r="E668" s="685"/>
      <c r="F668" s="685"/>
      <c r="G668" s="7"/>
      <c r="H668" s="4"/>
      <c r="I668" s="51" t="s">
        <v>2270</v>
      </c>
      <c r="J668" s="61" t="s">
        <v>208</v>
      </c>
      <c r="K668" s="65" t="s">
        <v>2182</v>
      </c>
      <c r="L668" s="51" t="str">
        <f>VLOOKUP(K668,CódigosRetorno!$A$2:$B$1795,2,FALSE())</f>
        <v>El dato ingresado como valor del concepto de la linea no cumple con el formato establecido.</v>
      </c>
      <c r="M668" s="62" t="s">
        <v>8</v>
      </c>
      <c r="N668" s="31"/>
    </row>
    <row r="669" spans="1:14" ht="72" x14ac:dyDescent="0.25">
      <c r="A669" s="4"/>
      <c r="B669" s="7"/>
      <c r="C669" s="647"/>
      <c r="D669" s="647"/>
      <c r="E669" s="685"/>
      <c r="F669" s="685"/>
      <c r="G669" s="7"/>
      <c r="H669" s="4"/>
      <c r="I669" s="51" t="s">
        <v>2271</v>
      </c>
      <c r="J669" s="61" t="s">
        <v>208</v>
      </c>
      <c r="K669" s="65" t="s">
        <v>2182</v>
      </c>
      <c r="L669" s="51" t="str">
        <f>VLOOKUP(K669,CódigosRetorno!$A$2:$B$1795,2,FALSE())</f>
        <v>El dato ingresado como valor del concepto de la linea no cumple con el formato establecido.</v>
      </c>
      <c r="M669" s="62" t="s">
        <v>8</v>
      </c>
      <c r="N669" s="31"/>
    </row>
    <row r="670" spans="1:14" ht="36" customHeight="1" x14ac:dyDescent="0.25">
      <c r="A670" s="4">
        <v>111</v>
      </c>
      <c r="B670" s="7" t="s">
        <v>2272</v>
      </c>
      <c r="C670" s="647" t="s">
        <v>329</v>
      </c>
      <c r="D670" s="647" t="s">
        <v>184</v>
      </c>
      <c r="E670" s="65" t="s">
        <v>223</v>
      </c>
      <c r="F670" s="62"/>
      <c r="G670" s="51" t="s">
        <v>2177</v>
      </c>
      <c r="H670" s="62">
        <v>1</v>
      </c>
      <c r="I670" s="51" t="s">
        <v>1551</v>
      </c>
      <c r="J670" s="61" t="s">
        <v>208</v>
      </c>
      <c r="K670" s="65" t="s">
        <v>1552</v>
      </c>
      <c r="L670" s="51" t="str">
        <f>VLOOKUP(K670,CódigosRetorno!$A$2:$B$1795,2,FALSE())</f>
        <v>No existe información en el nombre del concepto.</v>
      </c>
      <c r="M670" s="62" t="s">
        <v>8</v>
      </c>
      <c r="N670" s="31"/>
    </row>
    <row r="671" spans="1:14" ht="36" x14ac:dyDescent="0.25">
      <c r="A671" s="4"/>
      <c r="B671" s="7"/>
      <c r="C671" s="647"/>
      <c r="D671" s="647"/>
      <c r="E671" s="65" t="s">
        <v>769</v>
      </c>
      <c r="F671" s="61" t="s">
        <v>1549</v>
      </c>
      <c r="G671" s="51" t="s">
        <v>2178</v>
      </c>
      <c r="H671" s="62">
        <v>1</v>
      </c>
      <c r="I671" s="51" t="s">
        <v>2273</v>
      </c>
      <c r="J671" s="61" t="s">
        <v>6</v>
      </c>
      <c r="K671" s="65" t="s">
        <v>2274</v>
      </c>
      <c r="L671" s="51" t="str">
        <f>VLOOKUP(K671,CódigosRetorno!$A$2:$B$1795,2,FALSE())</f>
        <v>El XML no contiene el tag de cantidad de especies vendidas en Detracciones para recursos hidrobiologicos.</v>
      </c>
      <c r="M671" s="62" t="s">
        <v>8</v>
      </c>
      <c r="N671" s="31"/>
    </row>
    <row r="672" spans="1:14" ht="24" x14ac:dyDescent="0.25">
      <c r="A672" s="4"/>
      <c r="B672" s="7"/>
      <c r="C672" s="647"/>
      <c r="D672" s="647"/>
      <c r="E672" s="685"/>
      <c r="F672" s="62" t="s">
        <v>1555</v>
      </c>
      <c r="G672" s="51" t="s">
        <v>1285</v>
      </c>
      <c r="H672" s="62" t="s">
        <v>1262</v>
      </c>
      <c r="I672" s="51" t="s">
        <v>1556</v>
      </c>
      <c r="J672" s="61" t="s">
        <v>208</v>
      </c>
      <c r="K672" s="65" t="s">
        <v>1287</v>
      </c>
      <c r="L672" s="51" t="str">
        <f>VLOOKUP(K672,CódigosRetorno!$A$2:$B$1795,2,FALSE())</f>
        <v>El dato ingresado como atributo @listName es incorrecto.</v>
      </c>
      <c r="M672" s="62" t="s">
        <v>8</v>
      </c>
      <c r="N672" s="31"/>
    </row>
    <row r="673" spans="1:14" ht="24" x14ac:dyDescent="0.25">
      <c r="A673" s="4"/>
      <c r="B673" s="7"/>
      <c r="C673" s="647"/>
      <c r="D673" s="647"/>
      <c r="E673" s="685"/>
      <c r="F673" s="62" t="s">
        <v>1260</v>
      </c>
      <c r="G673" s="51" t="s">
        <v>1282</v>
      </c>
      <c r="H673" s="62" t="s">
        <v>1262</v>
      </c>
      <c r="I673" s="51" t="s">
        <v>1263</v>
      </c>
      <c r="J673" s="65" t="s">
        <v>208</v>
      </c>
      <c r="K673" s="125" t="s">
        <v>1283</v>
      </c>
      <c r="L673" s="51" t="str">
        <f>VLOOKUP(K673,CódigosRetorno!$A$2:$B$1795,2,FALSE())</f>
        <v>El dato ingresado como atributo @listAgencyName es incorrecto.</v>
      </c>
      <c r="M673" s="62" t="s">
        <v>8</v>
      </c>
      <c r="N673" s="31"/>
    </row>
    <row r="674" spans="1:14" ht="48" x14ac:dyDescent="0.25">
      <c r="A674" s="4"/>
      <c r="B674" s="7"/>
      <c r="C674" s="647"/>
      <c r="D674" s="647"/>
      <c r="E674" s="685"/>
      <c r="F674" s="62" t="s">
        <v>1557</v>
      </c>
      <c r="G674" s="51" t="s">
        <v>1289</v>
      </c>
      <c r="H674" s="62" t="s">
        <v>1262</v>
      </c>
      <c r="I674" s="51" t="s">
        <v>1558</v>
      </c>
      <c r="J674" s="65" t="s">
        <v>208</v>
      </c>
      <c r="K674" s="125" t="s">
        <v>1291</v>
      </c>
      <c r="L674" s="51" t="str">
        <f>VLOOKUP(K674,CódigosRetorno!$A$2:$B$1795,2,FALSE())</f>
        <v>El dato ingresado como atributo @listURI es incorrecto.</v>
      </c>
      <c r="M674" s="62" t="s">
        <v>8</v>
      </c>
      <c r="N674" s="31"/>
    </row>
    <row r="675" spans="1:14" ht="24" customHeight="1" x14ac:dyDescent="0.25">
      <c r="A675" s="4"/>
      <c r="B675" s="7"/>
      <c r="C675" s="647"/>
      <c r="D675" s="647"/>
      <c r="E675" s="685" t="s">
        <v>300</v>
      </c>
      <c r="F675" s="685" t="s">
        <v>301</v>
      </c>
      <c r="G675" s="7" t="s">
        <v>2275</v>
      </c>
      <c r="H675" s="4">
        <v>1</v>
      </c>
      <c r="I675" s="51" t="s">
        <v>2276</v>
      </c>
      <c r="J675" s="61" t="s">
        <v>6</v>
      </c>
      <c r="K675" s="65" t="s">
        <v>2277</v>
      </c>
      <c r="L675" s="51" t="str">
        <f>VLOOKUP(K675,CódigosRetorno!$A$2:$B$1795,2,FALSE())</f>
        <v>El XML no contiene tag de la cantidad del concepto por linea.</v>
      </c>
      <c r="M675" s="62" t="s">
        <v>8</v>
      </c>
      <c r="N675" s="31"/>
    </row>
    <row r="676" spans="1:14" ht="36" x14ac:dyDescent="0.25">
      <c r="A676" s="4"/>
      <c r="B676" s="7"/>
      <c r="C676" s="647"/>
      <c r="D676" s="647"/>
      <c r="E676" s="685"/>
      <c r="F676" s="685"/>
      <c r="G676" s="7"/>
      <c r="H676" s="4"/>
      <c r="I676" s="51" t="s">
        <v>2278</v>
      </c>
      <c r="J676" s="61" t="s">
        <v>208</v>
      </c>
      <c r="K676" s="65" t="s">
        <v>2279</v>
      </c>
      <c r="L676" s="51" t="str">
        <f>VLOOKUP(K676,CódigosRetorno!$A$2:$B$1795,2,FALSE())</f>
        <v>El dato ingresado como cantidad del concepto de la linea no cumple con el formato establecido.</v>
      </c>
      <c r="M676" s="62" t="s">
        <v>8</v>
      </c>
      <c r="N676" s="31"/>
    </row>
    <row r="677" spans="1:14" ht="36" x14ac:dyDescent="0.25">
      <c r="A677" s="4"/>
      <c r="B677" s="7"/>
      <c r="C677" s="647"/>
      <c r="D677" s="647"/>
      <c r="E677" s="65" t="s">
        <v>1495</v>
      </c>
      <c r="F677" s="65" t="s">
        <v>2280</v>
      </c>
      <c r="G677" s="51" t="s">
        <v>2281</v>
      </c>
      <c r="H677" s="62">
        <v>1</v>
      </c>
      <c r="I677" s="51" t="s">
        <v>2282</v>
      </c>
      <c r="J677" s="61" t="s">
        <v>6</v>
      </c>
      <c r="K677" s="65" t="s">
        <v>2283</v>
      </c>
      <c r="L677" s="51" t="str">
        <f>VLOOKUP(K677,CódigosRetorno!$A$2:$B$1795,2,FALSE())</f>
        <v>El dato ingresado como unidad de medida de cantidad de especie vendidas no corresponde al valor esperado.</v>
      </c>
      <c r="M677" s="62" t="s">
        <v>8</v>
      </c>
      <c r="N677" s="31"/>
    </row>
    <row r="678" spans="1:14" ht="36" customHeight="1" x14ac:dyDescent="0.25">
      <c r="A678" s="4">
        <f>A670+1</f>
        <v>112</v>
      </c>
      <c r="B678" s="7" t="s">
        <v>2284</v>
      </c>
      <c r="C678" s="647" t="s">
        <v>329</v>
      </c>
      <c r="D678" s="647" t="s">
        <v>184</v>
      </c>
      <c r="E678" s="65" t="s">
        <v>223</v>
      </c>
      <c r="F678" s="62"/>
      <c r="G678" s="51" t="s">
        <v>2177</v>
      </c>
      <c r="H678" s="62">
        <v>1</v>
      </c>
      <c r="I678" s="51" t="s">
        <v>1551</v>
      </c>
      <c r="J678" s="61" t="s">
        <v>208</v>
      </c>
      <c r="K678" s="65" t="s">
        <v>1552</v>
      </c>
      <c r="L678" s="51" t="str">
        <f>VLOOKUP(K678,CódigosRetorno!$A$2:$B$1795,2,FALSE())</f>
        <v>No existe información en el nombre del concepto.</v>
      </c>
      <c r="M678" s="62" t="s">
        <v>8</v>
      </c>
      <c r="N678" s="31"/>
    </row>
    <row r="679" spans="1:14" ht="36" x14ac:dyDescent="0.25">
      <c r="A679" s="4"/>
      <c r="B679" s="7"/>
      <c r="C679" s="647"/>
      <c r="D679" s="647"/>
      <c r="E679" s="65" t="s">
        <v>769</v>
      </c>
      <c r="F679" s="61" t="s">
        <v>1549</v>
      </c>
      <c r="G679" s="51" t="s">
        <v>2178</v>
      </c>
      <c r="H679" s="62">
        <v>1</v>
      </c>
      <c r="I679" s="51" t="s">
        <v>2285</v>
      </c>
      <c r="J679" s="61" t="s">
        <v>6</v>
      </c>
      <c r="K679" s="65" t="s">
        <v>2286</v>
      </c>
      <c r="L679" s="51" t="str">
        <f>VLOOKUP(K679,CódigosRetorno!$A$2:$B$1795,2,FALSE())</f>
        <v>El XML no contiene el tag de fecha de descarga en Detracciones para recursos hidrobiologicos.</v>
      </c>
      <c r="M679" s="62" t="s">
        <v>2287</v>
      </c>
      <c r="N679" s="31"/>
    </row>
    <row r="680" spans="1:14" ht="24" x14ac:dyDescent="0.25">
      <c r="A680" s="4"/>
      <c r="B680" s="7"/>
      <c r="C680" s="647"/>
      <c r="D680" s="647"/>
      <c r="E680" s="685"/>
      <c r="F680" s="62" t="s">
        <v>1555</v>
      </c>
      <c r="G680" s="51" t="s">
        <v>1285</v>
      </c>
      <c r="H680" s="62" t="s">
        <v>1262</v>
      </c>
      <c r="I680" s="51" t="s">
        <v>1556</v>
      </c>
      <c r="J680" s="61" t="s">
        <v>208</v>
      </c>
      <c r="K680" s="65" t="s">
        <v>1287</v>
      </c>
      <c r="L680" s="51" t="str">
        <f>VLOOKUP(K680,CódigosRetorno!$A$2:$B$1795,2,FALSE())</f>
        <v>El dato ingresado como atributo @listName es incorrecto.</v>
      </c>
      <c r="M680" s="62" t="s">
        <v>8</v>
      </c>
      <c r="N680" s="31"/>
    </row>
    <row r="681" spans="1:14" ht="24" x14ac:dyDescent="0.25">
      <c r="A681" s="4"/>
      <c r="B681" s="7"/>
      <c r="C681" s="647"/>
      <c r="D681" s="647"/>
      <c r="E681" s="685"/>
      <c r="F681" s="62" t="s">
        <v>1260</v>
      </c>
      <c r="G681" s="51" t="s">
        <v>1282</v>
      </c>
      <c r="H681" s="62" t="s">
        <v>1262</v>
      </c>
      <c r="I681" s="51" t="s">
        <v>1263</v>
      </c>
      <c r="J681" s="65" t="s">
        <v>208</v>
      </c>
      <c r="K681" s="125" t="s">
        <v>1283</v>
      </c>
      <c r="L681" s="51" t="str">
        <f>VLOOKUP(K681,CódigosRetorno!$A$2:$B$1795,2,FALSE())</f>
        <v>El dato ingresado como atributo @listAgencyName es incorrecto.</v>
      </c>
      <c r="M681" s="62" t="s">
        <v>8</v>
      </c>
      <c r="N681" s="31"/>
    </row>
    <row r="682" spans="1:14" ht="48" x14ac:dyDescent="0.25">
      <c r="A682" s="4"/>
      <c r="B682" s="7"/>
      <c r="C682" s="647"/>
      <c r="D682" s="647"/>
      <c r="E682" s="685"/>
      <c r="F682" s="62" t="s">
        <v>1557</v>
      </c>
      <c r="G682" s="51" t="s">
        <v>1289</v>
      </c>
      <c r="H682" s="62" t="s">
        <v>1262</v>
      </c>
      <c r="I682" s="51" t="s">
        <v>1558</v>
      </c>
      <c r="J682" s="65" t="s">
        <v>208</v>
      </c>
      <c r="K682" s="125" t="s">
        <v>1291</v>
      </c>
      <c r="L682" s="51" t="str">
        <f>VLOOKUP(K682,CódigosRetorno!$A$2:$B$1795,2,FALSE())</f>
        <v>El dato ingresado como atributo @listURI es incorrecto.</v>
      </c>
      <c r="M682" s="62" t="s">
        <v>8</v>
      </c>
      <c r="N682" s="31"/>
    </row>
    <row r="683" spans="1:14" ht="36" x14ac:dyDescent="0.25">
      <c r="A683" s="4"/>
      <c r="B683" s="7"/>
      <c r="C683" s="647"/>
      <c r="D683" s="647"/>
      <c r="E683" s="65" t="s">
        <v>177</v>
      </c>
      <c r="F683" s="65" t="s">
        <v>178</v>
      </c>
      <c r="G683" s="51" t="s">
        <v>2288</v>
      </c>
      <c r="H683" s="62">
        <v>1</v>
      </c>
      <c r="I683" s="51" t="s">
        <v>2289</v>
      </c>
      <c r="J683" s="61" t="s">
        <v>6</v>
      </c>
      <c r="K683" s="65" t="s">
        <v>2202</v>
      </c>
      <c r="L683" s="51" t="str">
        <f>VLOOKUP(K683,CódigosRetorno!$A$2:$B$1795,2,FALSE())</f>
        <v>El XML no contiene tag de la fecha del concepto por linea.</v>
      </c>
      <c r="M683" s="62" t="s">
        <v>8</v>
      </c>
      <c r="N683" s="31"/>
    </row>
    <row r="684" spans="1:14" x14ac:dyDescent="0.25">
      <c r="A684" s="76" t="s">
        <v>2290</v>
      </c>
      <c r="B684" s="141"/>
      <c r="C684" s="109"/>
      <c r="D684" s="109"/>
      <c r="E684" s="120"/>
      <c r="F684" s="80" t="s">
        <v>8</v>
      </c>
      <c r="G684" s="141" t="s">
        <v>8</v>
      </c>
      <c r="H684" s="80" t="s">
        <v>8</v>
      </c>
      <c r="I684" s="56" t="s">
        <v>8</v>
      </c>
      <c r="J684" s="120" t="s">
        <v>8</v>
      </c>
      <c r="K684" s="110" t="s">
        <v>8</v>
      </c>
      <c r="L684" s="56" t="str">
        <f>VLOOKUP(K684,CódigosRetorno!$A$2:$B$1795,2,FALSE())</f>
        <v>-</v>
      </c>
      <c r="M684" s="80" t="s">
        <v>8</v>
      </c>
      <c r="N684" s="31"/>
    </row>
    <row r="685" spans="1:14" ht="36" customHeight="1" x14ac:dyDescent="0.25">
      <c r="A685" s="4">
        <f>A678+1</f>
        <v>113</v>
      </c>
      <c r="B685" s="7" t="s">
        <v>2291</v>
      </c>
      <c r="C685" s="647" t="s">
        <v>329</v>
      </c>
      <c r="D685" s="647" t="s">
        <v>184</v>
      </c>
      <c r="E685" s="685" t="s">
        <v>216</v>
      </c>
      <c r="F685" s="685" t="s">
        <v>217</v>
      </c>
      <c r="G685" s="687" t="s">
        <v>2292</v>
      </c>
      <c r="H685" s="4"/>
      <c r="I685" s="51" t="s">
        <v>2293</v>
      </c>
      <c r="J685" s="61" t="s">
        <v>6</v>
      </c>
      <c r="K685" s="65" t="s">
        <v>2294</v>
      </c>
      <c r="L685" s="51" t="str">
        <f>VLOOKUP(K685,CódigosRetorno!$A$2:$B$1795,2,FALSE())</f>
        <v>El XML no contiene el tag o no existe información del ubigeo de punto de origen en Detracciones - Servicio de transporte de carga.</v>
      </c>
      <c r="M685" s="62" t="s">
        <v>1360</v>
      </c>
      <c r="N685" s="31"/>
    </row>
    <row r="686" spans="1:14" ht="24" x14ac:dyDescent="0.25">
      <c r="A686" s="4"/>
      <c r="B686" s="7"/>
      <c r="C686" s="647"/>
      <c r="D686" s="647"/>
      <c r="E686" s="685"/>
      <c r="F686" s="685"/>
      <c r="G686" s="687"/>
      <c r="H686" s="4"/>
      <c r="I686" s="51" t="s">
        <v>219</v>
      </c>
      <c r="J686" s="61" t="s">
        <v>208</v>
      </c>
      <c r="K686" s="65" t="s">
        <v>834</v>
      </c>
      <c r="L686" s="51" t="str">
        <f>VLOOKUP(K686,CódigosRetorno!$A$2:$B$1795,2,FALSE())</f>
        <v>Debe corresponder a algún valor válido establecido en el catálogo 13</v>
      </c>
      <c r="M686" s="62" t="s">
        <v>1360</v>
      </c>
      <c r="N686" s="31"/>
    </row>
    <row r="687" spans="1:14" ht="24" x14ac:dyDescent="0.25">
      <c r="A687" s="4"/>
      <c r="B687" s="7"/>
      <c r="C687" s="647"/>
      <c r="D687" s="647"/>
      <c r="E687" s="685"/>
      <c r="F687" s="65" t="s">
        <v>1361</v>
      </c>
      <c r="G687" s="75" t="s">
        <v>1261</v>
      </c>
      <c r="H687" s="62" t="s">
        <v>1262</v>
      </c>
      <c r="I687" s="51" t="s">
        <v>1362</v>
      </c>
      <c r="J687" s="61" t="s">
        <v>208</v>
      </c>
      <c r="K687" s="65" t="s">
        <v>1264</v>
      </c>
      <c r="L687" s="51" t="str">
        <f>VLOOKUP(K687,CódigosRetorno!$A$2:$B$1795,2,FALSE())</f>
        <v>El dato ingresado como atributo @schemeAgencyName es incorrecto.</v>
      </c>
      <c r="M687" s="62" t="s">
        <v>8</v>
      </c>
      <c r="N687" s="31"/>
    </row>
    <row r="688" spans="1:14" ht="24" x14ac:dyDescent="0.25">
      <c r="A688" s="4"/>
      <c r="B688" s="7"/>
      <c r="C688" s="647"/>
      <c r="D688" s="647"/>
      <c r="E688" s="685"/>
      <c r="F688" s="65" t="s">
        <v>1363</v>
      </c>
      <c r="G688" s="75" t="s">
        <v>1333</v>
      </c>
      <c r="H688" s="62" t="s">
        <v>1262</v>
      </c>
      <c r="I688" s="51" t="s">
        <v>1364</v>
      </c>
      <c r="J688" s="61" t="s">
        <v>208</v>
      </c>
      <c r="K688" s="65" t="s">
        <v>1335</v>
      </c>
      <c r="L688" s="51" t="str">
        <f>VLOOKUP(K688,CódigosRetorno!$A$2:$B$1795,2,FALSE())</f>
        <v>El dato ingresado como atributo @schemeName es incorrecto.</v>
      </c>
      <c r="M688" s="62" t="s">
        <v>8</v>
      </c>
      <c r="N688" s="31"/>
    </row>
    <row r="689" spans="1:14" ht="36" customHeight="1" x14ac:dyDescent="0.25">
      <c r="A689" s="4"/>
      <c r="B689" s="7"/>
      <c r="C689" s="647"/>
      <c r="D689" s="647"/>
      <c r="E689" s="685" t="s">
        <v>1347</v>
      </c>
      <c r="F689" s="685"/>
      <c r="G689" s="687" t="s">
        <v>2295</v>
      </c>
      <c r="H689" s="4">
        <v>1</v>
      </c>
      <c r="I689" s="51" t="s">
        <v>2296</v>
      </c>
      <c r="J689" s="61" t="s">
        <v>6</v>
      </c>
      <c r="K689" s="65" t="s">
        <v>2297</v>
      </c>
      <c r="L689" s="51" t="str">
        <f>VLOOKUP(K689,CódigosRetorno!$A$2:$B$1795,2,FALSE())</f>
        <v>El XML no contiene el tag o no existe información de la dirección del punto de origen en Detracciones - Servicio de transporte de carga.</v>
      </c>
      <c r="M689" s="62" t="s">
        <v>8</v>
      </c>
      <c r="N689" s="31"/>
    </row>
    <row r="690" spans="1:14" ht="60" x14ac:dyDescent="0.25">
      <c r="A690" s="4"/>
      <c r="B690" s="7"/>
      <c r="C690" s="647"/>
      <c r="D690" s="647"/>
      <c r="E690" s="685"/>
      <c r="F690" s="685"/>
      <c r="G690" s="687"/>
      <c r="H690" s="4"/>
      <c r="I690" s="51" t="s">
        <v>2298</v>
      </c>
      <c r="J690" s="61" t="s">
        <v>208</v>
      </c>
      <c r="K690" s="65" t="s">
        <v>1382</v>
      </c>
      <c r="L690" s="51" t="str">
        <f>VLOOKUP(K690,CódigosRetorno!$A$2:$B$1795,2,FALSE())</f>
        <v>El dato ingresado como direccion completa y detallada no cumple con el formato establecido.</v>
      </c>
      <c r="M690" s="62" t="s">
        <v>8</v>
      </c>
      <c r="N690" s="31"/>
    </row>
    <row r="691" spans="1:14" ht="36" customHeight="1" x14ac:dyDescent="0.25">
      <c r="A691" s="4">
        <f>A685+1</f>
        <v>114</v>
      </c>
      <c r="B691" s="7" t="s">
        <v>2299</v>
      </c>
      <c r="C691" s="647" t="s">
        <v>329</v>
      </c>
      <c r="D691" s="647" t="s">
        <v>184</v>
      </c>
      <c r="E691" s="685" t="s">
        <v>216</v>
      </c>
      <c r="F691" s="685" t="s">
        <v>217</v>
      </c>
      <c r="G691" s="687" t="s">
        <v>2300</v>
      </c>
      <c r="H691" s="4">
        <v>1</v>
      </c>
      <c r="I691" s="51" t="s">
        <v>2296</v>
      </c>
      <c r="J691" s="61" t="s">
        <v>6</v>
      </c>
      <c r="K691" s="65" t="s">
        <v>2301</v>
      </c>
      <c r="L691" s="51" t="str">
        <f>VLOOKUP(K691,CódigosRetorno!$A$2:$B$1795,2,FALSE())</f>
        <v>El XML no contiene el tag o no existe información del ubigeo de punto de destino en Detracciones - Servicio de transporte de carga.</v>
      </c>
      <c r="M691" s="62" t="s">
        <v>1360</v>
      </c>
      <c r="N691" s="31"/>
    </row>
    <row r="692" spans="1:14" ht="24" x14ac:dyDescent="0.25">
      <c r="A692" s="4"/>
      <c r="B692" s="7"/>
      <c r="C692" s="647"/>
      <c r="D692" s="647"/>
      <c r="E692" s="685"/>
      <c r="F692" s="685"/>
      <c r="G692" s="687"/>
      <c r="H692" s="4"/>
      <c r="I692" s="51" t="s">
        <v>219</v>
      </c>
      <c r="J692" s="61" t="s">
        <v>208</v>
      </c>
      <c r="K692" s="65" t="s">
        <v>834</v>
      </c>
      <c r="L692" s="51" t="str">
        <f>VLOOKUP(K692,CódigosRetorno!$A$2:$B$1795,2,FALSE())</f>
        <v>Debe corresponder a algún valor válido establecido en el catálogo 13</v>
      </c>
      <c r="M692" s="62" t="s">
        <v>1360</v>
      </c>
      <c r="N692" s="31"/>
    </row>
    <row r="693" spans="1:14" ht="24" x14ac:dyDescent="0.25">
      <c r="A693" s="4"/>
      <c r="B693" s="7"/>
      <c r="C693" s="647"/>
      <c r="D693" s="647"/>
      <c r="E693" s="685"/>
      <c r="F693" s="65" t="s">
        <v>1361</v>
      </c>
      <c r="G693" s="75" t="s">
        <v>1261</v>
      </c>
      <c r="H693" s="62" t="s">
        <v>1262</v>
      </c>
      <c r="I693" s="51" t="s">
        <v>1362</v>
      </c>
      <c r="J693" s="61" t="s">
        <v>208</v>
      </c>
      <c r="K693" s="65" t="s">
        <v>1264</v>
      </c>
      <c r="L693" s="51" t="str">
        <f>VLOOKUP(K693,CódigosRetorno!$A$2:$B$1795,2,FALSE())</f>
        <v>El dato ingresado como atributo @schemeAgencyName es incorrecto.</v>
      </c>
      <c r="M693" s="62" t="s">
        <v>8</v>
      </c>
      <c r="N693" s="31"/>
    </row>
    <row r="694" spans="1:14" ht="24" x14ac:dyDescent="0.25">
      <c r="A694" s="4"/>
      <c r="B694" s="7"/>
      <c r="C694" s="647"/>
      <c r="D694" s="647"/>
      <c r="E694" s="685"/>
      <c r="F694" s="65" t="s">
        <v>1363</v>
      </c>
      <c r="G694" s="75" t="s">
        <v>1333</v>
      </c>
      <c r="H694" s="62" t="s">
        <v>1262</v>
      </c>
      <c r="I694" s="51" t="s">
        <v>1364</v>
      </c>
      <c r="J694" s="61" t="s">
        <v>208</v>
      </c>
      <c r="K694" s="65" t="s">
        <v>1335</v>
      </c>
      <c r="L694" s="51" t="str">
        <f>VLOOKUP(K694,CódigosRetorno!$A$2:$B$1795,2,FALSE())</f>
        <v>El dato ingresado como atributo @schemeName es incorrecto.</v>
      </c>
      <c r="M694" s="62" t="s">
        <v>8</v>
      </c>
      <c r="N694" s="31"/>
    </row>
    <row r="695" spans="1:14" ht="36" customHeight="1" x14ac:dyDescent="0.25">
      <c r="A695" s="4"/>
      <c r="B695" s="7"/>
      <c r="C695" s="647"/>
      <c r="D695" s="647"/>
      <c r="E695" s="685" t="s">
        <v>1347</v>
      </c>
      <c r="F695" s="685"/>
      <c r="G695" s="687" t="s">
        <v>2302</v>
      </c>
      <c r="H695" s="62">
        <v>1</v>
      </c>
      <c r="I695" s="51" t="s">
        <v>2303</v>
      </c>
      <c r="J695" s="61" t="s">
        <v>6</v>
      </c>
      <c r="K695" s="65" t="s">
        <v>2304</v>
      </c>
      <c r="L695" s="51" t="str">
        <f>VLOOKUP(K695,CódigosRetorno!$A$2:$B$1795,2,FALSE())</f>
        <v>El XML no contiene el tag o no existe información de la dirección del punto de destino en Detracciones - Servicio de transporte de carga.</v>
      </c>
      <c r="M695" s="62" t="s">
        <v>8</v>
      </c>
      <c r="N695" s="31"/>
    </row>
    <row r="696" spans="1:14" ht="60" x14ac:dyDescent="0.25">
      <c r="A696" s="4"/>
      <c r="B696" s="7"/>
      <c r="C696" s="647"/>
      <c r="D696" s="647"/>
      <c r="E696" s="685"/>
      <c r="F696" s="685"/>
      <c r="G696" s="687"/>
      <c r="H696" s="62">
        <v>1</v>
      </c>
      <c r="I696" s="51" t="s">
        <v>1381</v>
      </c>
      <c r="J696" s="61" t="s">
        <v>208</v>
      </c>
      <c r="K696" s="65" t="s">
        <v>1382</v>
      </c>
      <c r="L696" s="51" t="str">
        <f>VLOOKUP(K696,CódigosRetorno!$A$2:$B$1795,2,FALSE())</f>
        <v>El dato ingresado como direccion completa y detallada no cumple con el formato establecido.</v>
      </c>
      <c r="M696" s="62" t="s">
        <v>8</v>
      </c>
      <c r="N696" s="31"/>
    </row>
    <row r="697" spans="1:14" ht="36" customHeight="1" x14ac:dyDescent="0.25">
      <c r="A697" s="4">
        <f>A691+1</f>
        <v>115</v>
      </c>
      <c r="B697" s="7" t="s">
        <v>2305</v>
      </c>
      <c r="C697" s="647" t="s">
        <v>329</v>
      </c>
      <c r="D697" s="647" t="s">
        <v>184</v>
      </c>
      <c r="E697" s="685" t="s">
        <v>1563</v>
      </c>
      <c r="F697" s="4"/>
      <c r="G697" s="7" t="s">
        <v>2306</v>
      </c>
      <c r="H697" s="4">
        <v>1</v>
      </c>
      <c r="I697" s="51" t="s">
        <v>2296</v>
      </c>
      <c r="J697" s="65" t="s">
        <v>6</v>
      </c>
      <c r="K697" s="125" t="s">
        <v>2307</v>
      </c>
      <c r="L697" s="51" t="str">
        <f>VLOOKUP(K697,CódigosRetorno!$A$2:$B$1795,2,FALSE())</f>
        <v>El XML no contiene el tag o no existe información del Detalle del viaje en Detracciones - Servicio de transporte de carga.</v>
      </c>
      <c r="M697" s="62" t="s">
        <v>8</v>
      </c>
      <c r="N697" s="31"/>
    </row>
    <row r="698" spans="1:14" ht="60" x14ac:dyDescent="0.25">
      <c r="A698" s="4"/>
      <c r="B698" s="7"/>
      <c r="C698" s="647"/>
      <c r="D698" s="647"/>
      <c r="E698" s="685"/>
      <c r="F698" s="4"/>
      <c r="G698" s="7"/>
      <c r="H698" s="4"/>
      <c r="I698" s="51" t="s">
        <v>2308</v>
      </c>
      <c r="J698" s="65" t="s">
        <v>208</v>
      </c>
      <c r="K698" s="125" t="s">
        <v>2309</v>
      </c>
      <c r="L698" s="51" t="str">
        <f>VLOOKUP(K698,CódigosRetorno!$A$2:$B$1795,2,FALSE())</f>
        <v>El dato ingresado como detalle del viaje no cumple con el formato establecido.</v>
      </c>
      <c r="M698" s="62" t="s">
        <v>8</v>
      </c>
      <c r="N698" s="31"/>
    </row>
    <row r="699" spans="1:14" ht="36" customHeight="1" x14ac:dyDescent="0.25">
      <c r="A699" s="4">
        <f>A697+1</f>
        <v>116</v>
      </c>
      <c r="B699" s="8" t="s">
        <v>2310</v>
      </c>
      <c r="C699" s="647" t="s">
        <v>329</v>
      </c>
      <c r="D699" s="647" t="s">
        <v>184</v>
      </c>
      <c r="E699" s="65" t="s">
        <v>330</v>
      </c>
      <c r="F699" s="61" t="s">
        <v>2311</v>
      </c>
      <c r="G699" s="51" t="s">
        <v>2312</v>
      </c>
      <c r="H699" s="62">
        <v>1</v>
      </c>
      <c r="I699" s="51" t="s">
        <v>2313</v>
      </c>
      <c r="J699" s="61" t="s">
        <v>6</v>
      </c>
      <c r="K699" s="65" t="s">
        <v>2314</v>
      </c>
      <c r="L699" s="51" t="str">
        <f>VLOOKUP(K699,CódigosRetorno!$A$2:$B$1795,2,FALSE())</f>
        <v>Detracciones - Servicio de transporte de carga, debe tener un (y solo uno) Valor Referencial del Servicio de Transporte.</v>
      </c>
      <c r="M699" s="62" t="s">
        <v>8</v>
      </c>
      <c r="N699" s="31"/>
    </row>
    <row r="700" spans="1:14" ht="36" customHeight="1" x14ac:dyDescent="0.25">
      <c r="A700" s="4"/>
      <c r="B700" s="8"/>
      <c r="C700" s="647"/>
      <c r="D700" s="647"/>
      <c r="E700" s="685" t="s">
        <v>300</v>
      </c>
      <c r="F700" s="647" t="s">
        <v>301</v>
      </c>
      <c r="G700" s="7" t="s">
        <v>2315</v>
      </c>
      <c r="H700" s="4">
        <v>1</v>
      </c>
      <c r="I700" s="51" t="s">
        <v>2303</v>
      </c>
      <c r="J700" s="61" t="s">
        <v>6</v>
      </c>
      <c r="K700" s="65" t="s">
        <v>2316</v>
      </c>
      <c r="L700" s="51" t="str">
        <f>VLOOKUP(K700,CódigosRetorno!$A$2:$B$1795,2,FALSE())</f>
        <v>El XML no contiene el tag o no existe información del monto del valor referencial en Detracciones - Servicios de transporte de carga.</v>
      </c>
      <c r="M700" s="62" t="s">
        <v>8</v>
      </c>
      <c r="N700" s="31"/>
    </row>
    <row r="701" spans="1:14" ht="36" x14ac:dyDescent="0.25">
      <c r="A701" s="4"/>
      <c r="B701" s="8"/>
      <c r="C701" s="647"/>
      <c r="D701" s="647"/>
      <c r="E701" s="685"/>
      <c r="F701" s="647"/>
      <c r="G701" s="7"/>
      <c r="H701" s="4"/>
      <c r="I701" s="51" t="s">
        <v>2317</v>
      </c>
      <c r="J701" s="61" t="s">
        <v>6</v>
      </c>
      <c r="K701" s="65" t="s">
        <v>2318</v>
      </c>
      <c r="L701" s="51" t="str">
        <f>VLOOKUP(K701,CódigosRetorno!$A$2:$B$1795,2,FALSE())</f>
        <v>El dato ingresado como monto valor referencial en Detracciones - Servicios de transporte de carga no cumple con el formato establecido.</v>
      </c>
      <c r="M701" s="62" t="s">
        <v>8</v>
      </c>
      <c r="N701" s="31"/>
    </row>
    <row r="702" spans="1:14" ht="24" x14ac:dyDescent="0.25">
      <c r="A702" s="4"/>
      <c r="B702" s="8"/>
      <c r="C702" s="647"/>
      <c r="D702" s="647"/>
      <c r="E702" s="206" t="s">
        <v>144</v>
      </c>
      <c r="F702" s="239" t="s">
        <v>308</v>
      </c>
      <c r="G702" s="130" t="s">
        <v>1575</v>
      </c>
      <c r="H702" s="208">
        <v>1</v>
      </c>
      <c r="I702" s="51" t="s">
        <v>2319</v>
      </c>
      <c r="J702" s="61" t="s">
        <v>6</v>
      </c>
      <c r="K702" s="65" t="s">
        <v>2250</v>
      </c>
      <c r="L702" s="51" t="str">
        <f>VLOOKUP(K702,CódigosRetorno!$A$2:$B$1795,2,FALSE())</f>
        <v>La moneda del monto de la detracción debe ser PEN</v>
      </c>
      <c r="M702" s="62" t="s">
        <v>8</v>
      </c>
      <c r="N702" s="31"/>
    </row>
    <row r="703" spans="1:14" ht="36" customHeight="1" x14ac:dyDescent="0.25">
      <c r="A703" s="4">
        <f>A699+1</f>
        <v>117</v>
      </c>
      <c r="B703" s="7" t="s">
        <v>2320</v>
      </c>
      <c r="C703" s="647" t="s">
        <v>329</v>
      </c>
      <c r="D703" s="647" t="s">
        <v>184</v>
      </c>
      <c r="E703" s="65" t="s">
        <v>330</v>
      </c>
      <c r="F703" s="61" t="s">
        <v>2321</v>
      </c>
      <c r="G703" s="51" t="s">
        <v>2312</v>
      </c>
      <c r="H703" s="62">
        <v>1</v>
      </c>
      <c r="I703" s="51" t="s">
        <v>2322</v>
      </c>
      <c r="J703" s="61" t="s">
        <v>6</v>
      </c>
      <c r="K703" s="65" t="s">
        <v>2323</v>
      </c>
      <c r="L703" s="51" t="str">
        <f>VLOOKUP(K703,CódigosRetorno!$A$2:$B$1795,2,FALSE())</f>
        <v>Detracciones - Servicio de transporte de carga, debe tener un (y solo uno) Valor Referencial sobre la carga efectiva.</v>
      </c>
      <c r="M703" s="62" t="s">
        <v>8</v>
      </c>
      <c r="N703" s="31"/>
    </row>
    <row r="704" spans="1:14" ht="36" customHeight="1" x14ac:dyDescent="0.25">
      <c r="A704" s="4"/>
      <c r="B704" s="7"/>
      <c r="C704" s="647"/>
      <c r="D704" s="647"/>
      <c r="E704" s="685" t="s">
        <v>300</v>
      </c>
      <c r="F704" s="647" t="s">
        <v>301</v>
      </c>
      <c r="G704" s="7" t="s">
        <v>2315</v>
      </c>
      <c r="H704" s="4">
        <v>1</v>
      </c>
      <c r="I704" s="51" t="s">
        <v>2303</v>
      </c>
      <c r="J704" s="61" t="s">
        <v>6</v>
      </c>
      <c r="K704" s="65" t="s">
        <v>2316</v>
      </c>
      <c r="L704" s="51" t="str">
        <f>VLOOKUP(K704,CódigosRetorno!$A$2:$B$1795,2,FALSE())</f>
        <v>El XML no contiene el tag o no existe información del monto del valor referencial en Detracciones - Servicios de transporte de carga.</v>
      </c>
      <c r="M704" s="62" t="s">
        <v>8</v>
      </c>
      <c r="N704" s="31"/>
    </row>
    <row r="705" spans="1:14" ht="36" x14ac:dyDescent="0.25">
      <c r="A705" s="4"/>
      <c r="B705" s="7"/>
      <c r="C705" s="647"/>
      <c r="D705" s="647"/>
      <c r="E705" s="685"/>
      <c r="F705" s="647"/>
      <c r="G705" s="7"/>
      <c r="H705" s="4"/>
      <c r="I705" s="51" t="s">
        <v>2324</v>
      </c>
      <c r="J705" s="61" t="s">
        <v>6</v>
      </c>
      <c r="K705" s="65" t="s">
        <v>2318</v>
      </c>
      <c r="L705" s="51" t="str">
        <f>VLOOKUP(K705,CódigosRetorno!$A$2:$B$1795,2,FALSE())</f>
        <v>El dato ingresado como monto valor referencial en Detracciones - Servicios de transporte de carga no cumple con el formato establecido.</v>
      </c>
      <c r="M705" s="62" t="s">
        <v>8</v>
      </c>
      <c r="N705" s="31"/>
    </row>
    <row r="706" spans="1:14" ht="24" x14ac:dyDescent="0.25">
      <c r="A706" s="4"/>
      <c r="B706" s="7"/>
      <c r="C706" s="647"/>
      <c r="D706" s="647"/>
      <c r="E706" s="206" t="s">
        <v>144</v>
      </c>
      <c r="F706" s="239" t="s">
        <v>308</v>
      </c>
      <c r="G706" s="130" t="s">
        <v>1575</v>
      </c>
      <c r="H706" s="208">
        <v>1</v>
      </c>
      <c r="I706" s="51" t="s">
        <v>2319</v>
      </c>
      <c r="J706" s="61" t="s">
        <v>6</v>
      </c>
      <c r="K706" s="65" t="s">
        <v>2250</v>
      </c>
      <c r="L706" s="51" t="str">
        <f>VLOOKUP(K706,CódigosRetorno!$A$2:$B$1795,2,FALSE())</f>
        <v>La moneda del monto de la detracción debe ser PEN</v>
      </c>
      <c r="M706" s="62" t="s">
        <v>8</v>
      </c>
      <c r="N706" s="31"/>
    </row>
    <row r="707" spans="1:14" ht="36" customHeight="1" x14ac:dyDescent="0.25">
      <c r="A707" s="4">
        <f>A703+1</f>
        <v>118</v>
      </c>
      <c r="B707" s="7" t="s">
        <v>2325</v>
      </c>
      <c r="C707" s="647" t="s">
        <v>329</v>
      </c>
      <c r="D707" s="647" t="s">
        <v>184</v>
      </c>
      <c r="E707" s="65" t="s">
        <v>330</v>
      </c>
      <c r="F707" s="61" t="s">
        <v>2326</v>
      </c>
      <c r="G707" s="51" t="s">
        <v>2312</v>
      </c>
      <c r="H707" s="62">
        <v>1</v>
      </c>
      <c r="I707" s="51" t="s">
        <v>2327</v>
      </c>
      <c r="J707" s="61" t="s">
        <v>6</v>
      </c>
      <c r="K707" s="65" t="s">
        <v>2328</v>
      </c>
      <c r="L707" s="51" t="str">
        <f>VLOOKUP(K707,CódigosRetorno!$A$2:$B$1795,2,FALSE())</f>
        <v>Detracciones - Servicio de transporte de carga, debe tener un (y solo uno) Valor Referencial sobre la carga util nominal.</v>
      </c>
      <c r="M707" s="62" t="s">
        <v>8</v>
      </c>
      <c r="N707" s="31"/>
    </row>
    <row r="708" spans="1:14" ht="36" customHeight="1" x14ac:dyDescent="0.25">
      <c r="A708" s="4"/>
      <c r="B708" s="7"/>
      <c r="C708" s="647"/>
      <c r="D708" s="647"/>
      <c r="E708" s="685" t="s">
        <v>300</v>
      </c>
      <c r="F708" s="647" t="s">
        <v>301</v>
      </c>
      <c r="G708" s="7" t="s">
        <v>2315</v>
      </c>
      <c r="H708" s="4">
        <v>1</v>
      </c>
      <c r="I708" s="51" t="s">
        <v>2303</v>
      </c>
      <c r="J708" s="61" t="s">
        <v>6</v>
      </c>
      <c r="K708" s="65" t="s">
        <v>2316</v>
      </c>
      <c r="L708" s="51" t="str">
        <f>VLOOKUP(K708,CódigosRetorno!$A$2:$B$1795,2,FALSE())</f>
        <v>El XML no contiene el tag o no existe información del monto del valor referencial en Detracciones - Servicios de transporte de carga.</v>
      </c>
      <c r="M708" s="62" t="s">
        <v>8</v>
      </c>
      <c r="N708" s="31"/>
    </row>
    <row r="709" spans="1:14" ht="36" x14ac:dyDescent="0.25">
      <c r="A709" s="4"/>
      <c r="B709" s="7"/>
      <c r="C709" s="647"/>
      <c r="D709" s="647"/>
      <c r="E709" s="685"/>
      <c r="F709" s="647"/>
      <c r="G709" s="7"/>
      <c r="H709" s="4"/>
      <c r="I709" s="51" t="s">
        <v>2317</v>
      </c>
      <c r="J709" s="61" t="s">
        <v>6</v>
      </c>
      <c r="K709" s="65" t="s">
        <v>2318</v>
      </c>
      <c r="L709" s="51" t="str">
        <f>VLOOKUP(K709,CódigosRetorno!$A$2:$B$1795,2,FALSE())</f>
        <v>El dato ingresado como monto valor referencial en Detracciones - Servicios de transporte de carga no cumple con el formato establecido.</v>
      </c>
      <c r="M709" s="62" t="s">
        <v>8</v>
      </c>
      <c r="N709" s="31"/>
    </row>
    <row r="710" spans="1:14" ht="24" x14ac:dyDescent="0.25">
      <c r="A710" s="4"/>
      <c r="B710" s="7"/>
      <c r="C710" s="647"/>
      <c r="D710" s="647"/>
      <c r="E710" s="206" t="s">
        <v>144</v>
      </c>
      <c r="F710" s="239" t="s">
        <v>308</v>
      </c>
      <c r="G710" s="130" t="s">
        <v>1575</v>
      </c>
      <c r="H710" s="208">
        <v>1</v>
      </c>
      <c r="I710" s="51" t="s">
        <v>2319</v>
      </c>
      <c r="J710" s="61" t="s">
        <v>6</v>
      </c>
      <c r="K710" s="65" t="s">
        <v>2250</v>
      </c>
      <c r="L710" s="51" t="str">
        <f>VLOOKUP(K710,CódigosRetorno!$A$2:$B$1795,2,FALSE())</f>
        <v>La moneda del monto de la detracción debe ser PEN</v>
      </c>
      <c r="M710" s="62" t="s">
        <v>8</v>
      </c>
      <c r="N710" s="31"/>
    </row>
    <row r="711" spans="1:14" x14ac:dyDescent="0.25">
      <c r="A711" s="76" t="s">
        <v>2329</v>
      </c>
      <c r="B711" s="141"/>
      <c r="C711" s="109"/>
      <c r="D711" s="109"/>
      <c r="E711" s="120"/>
      <c r="F711" s="80"/>
      <c r="G711" s="141"/>
      <c r="H711" s="80"/>
      <c r="I711" s="56"/>
      <c r="J711" s="120" t="s">
        <v>8</v>
      </c>
      <c r="K711" s="110" t="s">
        <v>8</v>
      </c>
      <c r="L711" s="56" t="str">
        <f>VLOOKUP(K711,CódigosRetorno!$A$2:$B$1795,2,FALSE())</f>
        <v>-</v>
      </c>
      <c r="M711" s="80"/>
      <c r="N711" s="31"/>
    </row>
    <row r="712" spans="1:14" ht="36" customHeight="1" x14ac:dyDescent="0.25">
      <c r="A712" s="4">
        <f>A707+1</f>
        <v>119</v>
      </c>
      <c r="B712" s="7" t="s">
        <v>2330</v>
      </c>
      <c r="C712" s="647" t="s">
        <v>329</v>
      </c>
      <c r="D712" s="647" t="s">
        <v>184</v>
      </c>
      <c r="E712" s="65" t="s">
        <v>216</v>
      </c>
      <c r="F712" s="61" t="s">
        <v>217</v>
      </c>
      <c r="G712" s="64" t="s">
        <v>2331</v>
      </c>
      <c r="H712" s="62"/>
      <c r="I712" s="51" t="s">
        <v>2332</v>
      </c>
      <c r="J712" s="61" t="s">
        <v>208</v>
      </c>
      <c r="K712" s="65" t="s">
        <v>834</v>
      </c>
      <c r="L712" s="51" t="str">
        <f>VLOOKUP(K712,CódigosRetorno!$A$2:$B$1795,2,FALSE())</f>
        <v>Debe corresponder a algún valor válido establecido en el catálogo 13</v>
      </c>
      <c r="M712" s="62" t="s">
        <v>1360</v>
      </c>
      <c r="N712" s="31"/>
    </row>
    <row r="713" spans="1:14" ht="24" x14ac:dyDescent="0.25">
      <c r="A713" s="4"/>
      <c r="B713" s="7"/>
      <c r="C713" s="647"/>
      <c r="D713" s="647"/>
      <c r="E713" s="685"/>
      <c r="F713" s="62" t="s">
        <v>1361</v>
      </c>
      <c r="G713" s="64" t="s">
        <v>1261</v>
      </c>
      <c r="H713" s="62" t="s">
        <v>1262</v>
      </c>
      <c r="I713" s="51" t="s">
        <v>1362</v>
      </c>
      <c r="J713" s="61" t="s">
        <v>208</v>
      </c>
      <c r="K713" s="65" t="s">
        <v>1264</v>
      </c>
      <c r="L713" s="51" t="str">
        <f>VLOOKUP(K713,CódigosRetorno!$A$2:$B$1795,2,FALSE())</f>
        <v>El dato ingresado como atributo @schemeAgencyName es incorrecto.</v>
      </c>
      <c r="M713" s="62" t="s">
        <v>8</v>
      </c>
      <c r="N713" s="31"/>
    </row>
    <row r="714" spans="1:14" ht="24" x14ac:dyDescent="0.25">
      <c r="A714" s="4"/>
      <c r="B714" s="7"/>
      <c r="C714" s="647"/>
      <c r="D714" s="647"/>
      <c r="E714" s="685"/>
      <c r="F714" s="62" t="s">
        <v>1363</v>
      </c>
      <c r="G714" s="64" t="s">
        <v>1333</v>
      </c>
      <c r="H714" s="62" t="s">
        <v>1262</v>
      </c>
      <c r="I714" s="51" t="s">
        <v>1364</v>
      </c>
      <c r="J714" s="61" t="s">
        <v>208</v>
      </c>
      <c r="K714" s="65" t="s">
        <v>1335</v>
      </c>
      <c r="L714" s="51" t="str">
        <f>VLOOKUP(K714,CódigosRetorno!$A$2:$B$1795,2,FALSE())</f>
        <v>El dato ingresado como atributo @schemeName es incorrecto.</v>
      </c>
      <c r="M714" s="62" t="s">
        <v>8</v>
      </c>
      <c r="N714" s="31"/>
    </row>
    <row r="715" spans="1:14" ht="36" x14ac:dyDescent="0.25">
      <c r="A715" s="4"/>
      <c r="B715" s="7"/>
      <c r="C715" s="647"/>
      <c r="D715" s="647"/>
      <c r="E715" s="206" t="s">
        <v>330</v>
      </c>
      <c r="F715" s="62" t="s">
        <v>2311</v>
      </c>
      <c r="G715" s="64" t="s">
        <v>2333</v>
      </c>
      <c r="H715" s="62"/>
      <c r="I715" s="51" t="s">
        <v>186</v>
      </c>
      <c r="J715" s="61" t="s">
        <v>8</v>
      </c>
      <c r="K715" s="65" t="s">
        <v>8</v>
      </c>
      <c r="L715" s="51" t="str">
        <f>VLOOKUP(K715,CódigosRetorno!$A$2:$B$1795,2,FALSE())</f>
        <v>-</v>
      </c>
      <c r="M715" s="62" t="s">
        <v>8</v>
      </c>
      <c r="N715" s="31"/>
    </row>
    <row r="716" spans="1:14" ht="36" customHeight="1" x14ac:dyDescent="0.25">
      <c r="A716" s="4">
        <f>A712+1</f>
        <v>120</v>
      </c>
      <c r="B716" s="7" t="s">
        <v>2334</v>
      </c>
      <c r="C716" s="647" t="s">
        <v>329</v>
      </c>
      <c r="D716" s="647" t="s">
        <v>184</v>
      </c>
      <c r="E716" s="65" t="s">
        <v>216</v>
      </c>
      <c r="F716" s="61" t="s">
        <v>217</v>
      </c>
      <c r="G716" s="64" t="s">
        <v>2335</v>
      </c>
      <c r="H716" s="62"/>
      <c r="I716" s="51" t="s">
        <v>2332</v>
      </c>
      <c r="J716" s="61" t="s">
        <v>208</v>
      </c>
      <c r="K716" s="65" t="s">
        <v>834</v>
      </c>
      <c r="L716" s="51" t="str">
        <f>VLOOKUP(K716,CódigosRetorno!$A$2:$B$1795,2,FALSE())</f>
        <v>Debe corresponder a algún valor válido establecido en el catálogo 13</v>
      </c>
      <c r="M716" s="62" t="s">
        <v>1360</v>
      </c>
      <c r="N716" s="31"/>
    </row>
    <row r="717" spans="1:14" ht="24" x14ac:dyDescent="0.25">
      <c r="A717" s="4"/>
      <c r="B717" s="7"/>
      <c r="C717" s="647"/>
      <c r="D717" s="647"/>
      <c r="E717" s="685"/>
      <c r="F717" s="62" t="s">
        <v>1361</v>
      </c>
      <c r="G717" s="64" t="s">
        <v>1261</v>
      </c>
      <c r="H717" s="62" t="s">
        <v>1262</v>
      </c>
      <c r="I717" s="51" t="s">
        <v>1362</v>
      </c>
      <c r="J717" s="61" t="s">
        <v>208</v>
      </c>
      <c r="K717" s="65" t="s">
        <v>1264</v>
      </c>
      <c r="L717" s="51" t="str">
        <f>VLOOKUP(K717,CódigosRetorno!$A$2:$B$1795,2,FALSE())</f>
        <v>El dato ingresado como atributo @schemeAgencyName es incorrecto.</v>
      </c>
      <c r="M717" s="62" t="s">
        <v>8</v>
      </c>
      <c r="N717" s="31"/>
    </row>
    <row r="718" spans="1:14" ht="24" x14ac:dyDescent="0.25">
      <c r="A718" s="4"/>
      <c r="B718" s="7"/>
      <c r="C718" s="647"/>
      <c r="D718" s="647"/>
      <c r="E718" s="685"/>
      <c r="F718" s="62" t="s">
        <v>1363</v>
      </c>
      <c r="G718" s="64" t="s">
        <v>1333</v>
      </c>
      <c r="H718" s="62" t="s">
        <v>1262</v>
      </c>
      <c r="I718" s="51" t="s">
        <v>1364</v>
      </c>
      <c r="J718" s="61" t="s">
        <v>208</v>
      </c>
      <c r="K718" s="65" t="s">
        <v>1335</v>
      </c>
      <c r="L718" s="51" t="str">
        <f>VLOOKUP(K718,CódigosRetorno!$A$2:$B$1795,2,FALSE())</f>
        <v>El dato ingresado como atributo @schemeName es incorrecto.</v>
      </c>
      <c r="M718" s="62" t="s">
        <v>8</v>
      </c>
      <c r="N718" s="31"/>
    </row>
    <row r="719" spans="1:14" ht="72" customHeight="1" x14ac:dyDescent="0.25">
      <c r="A719" s="4">
        <f>A716+1</f>
        <v>121</v>
      </c>
      <c r="B719" s="7" t="s">
        <v>2336</v>
      </c>
      <c r="C719" s="647" t="s">
        <v>329</v>
      </c>
      <c r="D719" s="647" t="s">
        <v>184</v>
      </c>
      <c r="E719" s="65" t="s">
        <v>223</v>
      </c>
      <c r="F719" s="62"/>
      <c r="G719" s="64" t="s">
        <v>2337</v>
      </c>
      <c r="H719" s="62" t="s">
        <v>1262</v>
      </c>
      <c r="I719" s="51" t="s">
        <v>2338</v>
      </c>
      <c r="J719" s="61" t="s">
        <v>208</v>
      </c>
      <c r="K719" s="65" t="s">
        <v>2339</v>
      </c>
      <c r="L719" s="51" t="str">
        <f>VLOOKUP(K719,CódigosRetorno!$A$2:$B$1795,2,FALSE())</f>
        <v>El dato ingresado como descripcion del tramo no cumple con el formato establecido.</v>
      </c>
      <c r="M719" s="62" t="s">
        <v>8</v>
      </c>
      <c r="N719" s="31"/>
    </row>
    <row r="720" spans="1:14" ht="36" x14ac:dyDescent="0.25">
      <c r="A720" s="4"/>
      <c r="B720" s="7"/>
      <c r="C720" s="647"/>
      <c r="D720" s="647"/>
      <c r="E720" s="65" t="s">
        <v>1997</v>
      </c>
      <c r="F720" s="62" t="s">
        <v>285</v>
      </c>
      <c r="G720" s="64" t="s">
        <v>2340</v>
      </c>
      <c r="H720" s="62"/>
      <c r="I720" s="51" t="s">
        <v>186</v>
      </c>
      <c r="J720" s="61" t="s">
        <v>8</v>
      </c>
      <c r="K720" s="65" t="s">
        <v>8</v>
      </c>
      <c r="L720" s="51" t="str">
        <f>VLOOKUP(K720,CódigosRetorno!$A$2:$B$1795,2,FALSE())</f>
        <v>-</v>
      </c>
      <c r="M720" s="62" t="s">
        <v>8</v>
      </c>
      <c r="N720" s="31"/>
    </row>
    <row r="721" spans="1:14" ht="48" customHeight="1" x14ac:dyDescent="0.25">
      <c r="A721" s="4">
        <f>A719+1</f>
        <v>122</v>
      </c>
      <c r="B721" s="7" t="s">
        <v>2341</v>
      </c>
      <c r="C721" s="647" t="s">
        <v>329</v>
      </c>
      <c r="D721" s="647" t="s">
        <v>184</v>
      </c>
      <c r="E721" s="65" t="s">
        <v>300</v>
      </c>
      <c r="F721" s="61" t="s">
        <v>301</v>
      </c>
      <c r="G721" s="64" t="s">
        <v>2342</v>
      </c>
      <c r="H721" s="62" t="s">
        <v>1262</v>
      </c>
      <c r="I721" s="51" t="s">
        <v>2343</v>
      </c>
      <c r="J721" s="61" t="s">
        <v>208</v>
      </c>
      <c r="K721" s="65" t="s">
        <v>2344</v>
      </c>
      <c r="L721" s="51" t="str">
        <f>VLOOKUP(K721,CódigosRetorno!$A$2:$B$1795,2,FALSE())</f>
        <v>El dato ingresado como valor refrencia del tramo virtual no cumple con el formato establecido.</v>
      </c>
      <c r="M721" s="62" t="s">
        <v>8</v>
      </c>
      <c r="N721" s="31"/>
    </row>
    <row r="722" spans="1:14" ht="24" x14ac:dyDescent="0.25">
      <c r="A722" s="4"/>
      <c r="B722" s="7"/>
      <c r="C722" s="647"/>
      <c r="D722" s="647"/>
      <c r="E722" s="206" t="s">
        <v>144</v>
      </c>
      <c r="F722" s="239" t="s">
        <v>308</v>
      </c>
      <c r="G722" s="130" t="s">
        <v>1575</v>
      </c>
      <c r="H722" s="208">
        <v>1</v>
      </c>
      <c r="I722" s="51" t="s">
        <v>2319</v>
      </c>
      <c r="J722" s="61" t="s">
        <v>6</v>
      </c>
      <c r="K722" s="65" t="s">
        <v>2250</v>
      </c>
      <c r="L722" s="51" t="str">
        <f>VLOOKUP(K722,CódigosRetorno!$A$2:$B$1795,2,FALSE())</f>
        <v>La moneda del monto de la detracción debe ser PEN</v>
      </c>
      <c r="M722" s="62" t="s">
        <v>8</v>
      </c>
      <c r="N722" s="31"/>
    </row>
    <row r="723" spans="1:14" x14ac:dyDescent="0.25">
      <c r="A723" s="76" t="s">
        <v>2345</v>
      </c>
      <c r="B723" s="141"/>
      <c r="C723" s="109"/>
      <c r="D723" s="109"/>
      <c r="E723" s="120"/>
      <c r="F723" s="80"/>
      <c r="G723" s="141"/>
      <c r="H723" s="80"/>
      <c r="I723" s="56"/>
      <c r="J723" s="120" t="s">
        <v>8</v>
      </c>
      <c r="K723" s="110" t="s">
        <v>8</v>
      </c>
      <c r="L723" s="56" t="str">
        <f>VLOOKUP(K723,CódigosRetorno!$A$2:$B$1795,2,FALSE())</f>
        <v>-</v>
      </c>
      <c r="M723" s="80" t="s">
        <v>8</v>
      </c>
      <c r="N723" s="31"/>
    </row>
    <row r="724" spans="1:14" ht="72" customHeight="1" x14ac:dyDescent="0.25">
      <c r="A724" s="4">
        <f>A721+1</f>
        <v>123</v>
      </c>
      <c r="B724" s="7" t="s">
        <v>2346</v>
      </c>
      <c r="C724" s="647" t="s">
        <v>329</v>
      </c>
      <c r="D724" s="647" t="s">
        <v>184</v>
      </c>
      <c r="E724" s="65" t="s">
        <v>300</v>
      </c>
      <c r="F724" s="62" t="s">
        <v>2347</v>
      </c>
      <c r="G724" s="64" t="s">
        <v>2348</v>
      </c>
      <c r="H724" s="62"/>
      <c r="I724" s="51" t="s">
        <v>2349</v>
      </c>
      <c r="J724" s="61" t="s">
        <v>208</v>
      </c>
      <c r="K724" s="65" t="s">
        <v>2350</v>
      </c>
      <c r="L724" s="51" t="str">
        <f>VLOOKUP(K724,CódigosRetorno!$A$2:$B$1795,2,FALSE())</f>
        <v>El dato ingresado como configuración vehicular no cumple con el formato establecido.</v>
      </c>
      <c r="M724" s="62" t="s">
        <v>8</v>
      </c>
      <c r="N724" s="31"/>
    </row>
    <row r="725" spans="1:14" ht="24" x14ac:dyDescent="0.25">
      <c r="A725" s="4"/>
      <c r="B725" s="7"/>
      <c r="C725" s="647"/>
      <c r="D725" s="647"/>
      <c r="E725" s="685"/>
      <c r="F725" s="62" t="s">
        <v>2351</v>
      </c>
      <c r="G725" s="64" t="s">
        <v>1282</v>
      </c>
      <c r="H725" s="62" t="s">
        <v>1262</v>
      </c>
      <c r="I725" s="51" t="s">
        <v>2352</v>
      </c>
      <c r="J725" s="61" t="s">
        <v>208</v>
      </c>
      <c r="K725" s="65" t="s">
        <v>1283</v>
      </c>
      <c r="L725" s="51" t="str">
        <f>VLOOKUP(K725,CódigosRetorno!$A$2:$B$1795,2,FALSE())</f>
        <v>El dato ingresado como atributo @listAgencyName es incorrecto.</v>
      </c>
      <c r="M725" s="62" t="s">
        <v>8</v>
      </c>
      <c r="N725" s="31"/>
    </row>
    <row r="726" spans="1:14" ht="24" x14ac:dyDescent="0.25">
      <c r="A726" s="4"/>
      <c r="B726" s="7"/>
      <c r="C726" s="647"/>
      <c r="D726" s="647"/>
      <c r="E726" s="685"/>
      <c r="F726" s="62" t="s">
        <v>2353</v>
      </c>
      <c r="G726" s="64" t="s">
        <v>1285</v>
      </c>
      <c r="H726" s="62" t="s">
        <v>1262</v>
      </c>
      <c r="I726" s="51" t="s">
        <v>2354</v>
      </c>
      <c r="J726" s="61" t="s">
        <v>208</v>
      </c>
      <c r="K726" s="65" t="s">
        <v>1287</v>
      </c>
      <c r="L726" s="51" t="str">
        <f>VLOOKUP(K726,CódigosRetorno!$A$2:$B$1795,2,FALSE())</f>
        <v>El dato ingresado como atributo @listName es incorrecto.</v>
      </c>
      <c r="M726" s="62" t="s">
        <v>8</v>
      </c>
      <c r="N726" s="31"/>
    </row>
    <row r="727" spans="1:14" ht="48" x14ac:dyDescent="0.25">
      <c r="A727" s="4"/>
      <c r="B727" s="7"/>
      <c r="C727" s="647"/>
      <c r="D727" s="647"/>
      <c r="E727" s="240" t="s">
        <v>330</v>
      </c>
      <c r="F727" s="200" t="s">
        <v>2311</v>
      </c>
      <c r="G727" s="241" t="s">
        <v>2348</v>
      </c>
      <c r="H727" s="62" t="s">
        <v>1262</v>
      </c>
      <c r="I727" s="51"/>
      <c r="J727" s="61"/>
      <c r="K727" s="65" t="s">
        <v>8</v>
      </c>
      <c r="L727" s="51" t="str">
        <f>VLOOKUP(K727,CódigosRetorno!$A$2:$B$1795,2,FALSE())</f>
        <v>-</v>
      </c>
      <c r="M727" s="62" t="s">
        <v>8</v>
      </c>
      <c r="N727" s="31"/>
    </row>
    <row r="728" spans="1:14" ht="48" customHeight="1" x14ac:dyDescent="0.25">
      <c r="A728" s="4">
        <f>A724+1</f>
        <v>124</v>
      </c>
      <c r="B728" s="7" t="s">
        <v>2355</v>
      </c>
      <c r="C728" s="647" t="s">
        <v>329</v>
      </c>
      <c r="D728" s="647" t="s">
        <v>184</v>
      </c>
      <c r="E728" s="65" t="s">
        <v>1536</v>
      </c>
      <c r="F728" s="62" t="s">
        <v>2311</v>
      </c>
      <c r="G728" s="64" t="s">
        <v>2356</v>
      </c>
      <c r="H728" s="62">
        <v>1</v>
      </c>
      <c r="I728" s="51" t="s">
        <v>2357</v>
      </c>
      <c r="J728" s="61" t="s">
        <v>208</v>
      </c>
      <c r="K728" s="65" t="s">
        <v>2358</v>
      </c>
      <c r="L728" s="51" t="str">
        <f>VLOOKUP(K728,CódigosRetorno!$A$2:$B$1795,2,FALSE())</f>
        <v>El dato ingresado como tipo de carga util es incorrecto.</v>
      </c>
      <c r="M728" s="62" t="s">
        <v>8</v>
      </c>
      <c r="N728" s="31"/>
    </row>
    <row r="729" spans="1:14" ht="24" customHeight="1" x14ac:dyDescent="0.25">
      <c r="A729" s="4"/>
      <c r="B729" s="7"/>
      <c r="C729" s="647"/>
      <c r="D729" s="647"/>
      <c r="E729" s="685" t="s">
        <v>300</v>
      </c>
      <c r="F729" s="4" t="s">
        <v>301</v>
      </c>
      <c r="G729" s="7" t="s">
        <v>2359</v>
      </c>
      <c r="H729" s="4">
        <v>1</v>
      </c>
      <c r="I729" s="51" t="s">
        <v>2360</v>
      </c>
      <c r="J729" s="61" t="s">
        <v>208</v>
      </c>
      <c r="K729" s="65" t="s">
        <v>2361</v>
      </c>
      <c r="L729" s="51" t="str">
        <f>VLOOKUP(K729,CódigosRetorno!$A$2:$B$1795,2,FALSE())</f>
        <v>El XML no contiene el tag o no existe información del valor de la carga en TM.</v>
      </c>
      <c r="M729" s="62" t="s">
        <v>8</v>
      </c>
      <c r="N729" s="31"/>
    </row>
    <row r="730" spans="1:14" ht="48" x14ac:dyDescent="0.25">
      <c r="A730" s="4"/>
      <c r="B730" s="7"/>
      <c r="C730" s="647"/>
      <c r="D730" s="647"/>
      <c r="E730" s="685"/>
      <c r="F730" s="4"/>
      <c r="G730" s="7"/>
      <c r="H730" s="4"/>
      <c r="I730" s="51" t="s">
        <v>2343</v>
      </c>
      <c r="J730" s="61" t="s">
        <v>208</v>
      </c>
      <c r="K730" s="65" t="s">
        <v>2362</v>
      </c>
      <c r="L730" s="51" t="str">
        <f>VLOOKUP(K730,CódigosRetorno!$A$2:$B$1795,2,FALSE())</f>
        <v>El dato ingresado como valor de la carga en TM cumple con el formato establecido.</v>
      </c>
      <c r="M730" s="62" t="s">
        <v>8</v>
      </c>
      <c r="N730" s="31"/>
    </row>
    <row r="731" spans="1:14" ht="36" x14ac:dyDescent="0.25">
      <c r="A731" s="4"/>
      <c r="B731" s="7"/>
      <c r="C731" s="647"/>
      <c r="D731" s="647"/>
      <c r="E731" s="65"/>
      <c r="F731" s="61" t="s">
        <v>2280</v>
      </c>
      <c r="G731" s="64" t="s">
        <v>1709</v>
      </c>
      <c r="H731" s="62">
        <v>1</v>
      </c>
      <c r="I731" s="51" t="s">
        <v>2363</v>
      </c>
      <c r="J731" s="61" t="s">
        <v>208</v>
      </c>
      <c r="K731" s="65" t="s">
        <v>2364</v>
      </c>
      <c r="L731" s="51" t="str">
        <f>VLOOKUP(K731,CódigosRetorno!$A$2:$B$1795,2,FALSE())</f>
        <v>El dato ingresado como unidad de medida de la carga  del vehiculo no corresponde al valor esperado.</v>
      </c>
      <c r="M731" s="62" t="s">
        <v>8</v>
      </c>
      <c r="N731" s="31"/>
    </row>
    <row r="732" spans="1:14" ht="48" customHeight="1" x14ac:dyDescent="0.25">
      <c r="A732" s="4">
        <f>A728+1</f>
        <v>125</v>
      </c>
      <c r="B732" s="7" t="s">
        <v>2365</v>
      </c>
      <c r="C732" s="647" t="s">
        <v>329</v>
      </c>
      <c r="D732" s="647" t="s">
        <v>184</v>
      </c>
      <c r="E732" s="65" t="s">
        <v>1536</v>
      </c>
      <c r="F732" s="62" t="s">
        <v>2321</v>
      </c>
      <c r="G732" s="64" t="s">
        <v>2366</v>
      </c>
      <c r="H732" s="62"/>
      <c r="I732" s="51" t="s">
        <v>2357</v>
      </c>
      <c r="J732" s="61" t="s">
        <v>208</v>
      </c>
      <c r="K732" s="65" t="s">
        <v>2358</v>
      </c>
      <c r="L732" s="51" t="str">
        <f>VLOOKUP(K732,CódigosRetorno!$A$2:$B$1795,2,FALSE())</f>
        <v>El dato ingresado como tipo de carga util es incorrecto.</v>
      </c>
      <c r="M732" s="62" t="s">
        <v>8</v>
      </c>
      <c r="N732" s="31"/>
    </row>
    <row r="733" spans="1:14" ht="24" customHeight="1" x14ac:dyDescent="0.25">
      <c r="A733" s="4"/>
      <c r="B733" s="7"/>
      <c r="C733" s="647"/>
      <c r="D733" s="647"/>
      <c r="E733" s="685" t="s">
        <v>300</v>
      </c>
      <c r="F733" s="4" t="s">
        <v>301</v>
      </c>
      <c r="G733" s="7" t="s">
        <v>2359</v>
      </c>
      <c r="H733" s="4"/>
      <c r="I733" s="51" t="s">
        <v>2360</v>
      </c>
      <c r="J733" s="61" t="s">
        <v>208</v>
      </c>
      <c r="K733" s="65" t="s">
        <v>2361</v>
      </c>
      <c r="L733" s="51" t="str">
        <f>VLOOKUP(K733,CódigosRetorno!$A$2:$B$1795,2,FALSE())</f>
        <v>El XML no contiene el tag o no existe información del valor de la carga en TM.</v>
      </c>
      <c r="M733" s="62" t="s">
        <v>8</v>
      </c>
      <c r="N733" s="31"/>
    </row>
    <row r="734" spans="1:14" ht="48" x14ac:dyDescent="0.25">
      <c r="A734" s="4"/>
      <c r="B734" s="7"/>
      <c r="C734" s="647"/>
      <c r="D734" s="647"/>
      <c r="E734" s="685"/>
      <c r="F734" s="4"/>
      <c r="G734" s="7"/>
      <c r="H734" s="4"/>
      <c r="I734" s="51" t="s">
        <v>2343</v>
      </c>
      <c r="J734" s="61" t="s">
        <v>208</v>
      </c>
      <c r="K734" s="65" t="s">
        <v>2362</v>
      </c>
      <c r="L734" s="51" t="str">
        <f>VLOOKUP(K734,CódigosRetorno!$A$2:$B$1795,2,FALSE())</f>
        <v>El dato ingresado como valor de la carga en TM cumple con el formato establecido.</v>
      </c>
      <c r="M734" s="62" t="s">
        <v>8</v>
      </c>
      <c r="N734" s="31"/>
    </row>
    <row r="735" spans="1:14" ht="48" x14ac:dyDescent="0.25">
      <c r="A735" s="4"/>
      <c r="B735" s="7"/>
      <c r="C735" s="647"/>
      <c r="D735" s="647"/>
      <c r="E735" s="65"/>
      <c r="F735" s="61" t="s">
        <v>2280</v>
      </c>
      <c r="G735" s="64" t="s">
        <v>2367</v>
      </c>
      <c r="H735" s="62">
        <v>1</v>
      </c>
      <c r="I735" s="51" t="s">
        <v>2363</v>
      </c>
      <c r="J735" s="61" t="s">
        <v>208</v>
      </c>
      <c r="K735" s="65" t="s">
        <v>2364</v>
      </c>
      <c r="L735" s="51" t="str">
        <f>VLOOKUP(K735,CódigosRetorno!$A$2:$B$1795,2,FALSE())</f>
        <v>El dato ingresado como unidad de medida de la carga  del vehiculo no corresponde al valor esperado.</v>
      </c>
      <c r="M735" s="62" t="s">
        <v>8</v>
      </c>
      <c r="N735" s="31"/>
    </row>
    <row r="736" spans="1:14" ht="48" customHeight="1" x14ac:dyDescent="0.25">
      <c r="A736" s="4">
        <f>A732+1</f>
        <v>126</v>
      </c>
      <c r="B736" s="7" t="s">
        <v>2368</v>
      </c>
      <c r="C736" s="647" t="s">
        <v>329</v>
      </c>
      <c r="D736" s="647" t="s">
        <v>184</v>
      </c>
      <c r="E736" s="65" t="s">
        <v>1699</v>
      </c>
      <c r="F736" s="62" t="s">
        <v>2369</v>
      </c>
      <c r="G736" s="64" t="s">
        <v>2370</v>
      </c>
      <c r="H736" s="62"/>
      <c r="I736" s="51" t="s">
        <v>186</v>
      </c>
      <c r="J736" s="61" t="s">
        <v>8</v>
      </c>
      <c r="K736" s="65" t="s">
        <v>8</v>
      </c>
      <c r="L736" s="51" t="str">
        <f>VLOOKUP(K736,CódigosRetorno!$A$2:$B$1795,2,FALSE())</f>
        <v>-</v>
      </c>
      <c r="M736" s="62" t="s">
        <v>8</v>
      </c>
      <c r="N736" s="31"/>
    </row>
    <row r="737" spans="1:14" ht="24" x14ac:dyDescent="0.25">
      <c r="A737" s="4"/>
      <c r="B737" s="7"/>
      <c r="C737" s="647"/>
      <c r="D737" s="647"/>
      <c r="E737" s="206" t="s">
        <v>144</v>
      </c>
      <c r="F737" s="239" t="s">
        <v>308</v>
      </c>
      <c r="G737" s="130" t="s">
        <v>1575</v>
      </c>
      <c r="H737" s="208">
        <v>1</v>
      </c>
      <c r="I737" s="51" t="s">
        <v>2319</v>
      </c>
      <c r="J737" s="61" t="s">
        <v>6</v>
      </c>
      <c r="K737" s="65" t="s">
        <v>2250</v>
      </c>
      <c r="L737" s="51" t="str">
        <f>VLOOKUP(K737,CódigosRetorno!$A$2:$B$1795,2,FALSE())</f>
        <v>La moneda del monto de la detracción debe ser PEN</v>
      </c>
      <c r="M737" s="62" t="s">
        <v>8</v>
      </c>
      <c r="N737" s="31"/>
    </row>
    <row r="738" spans="1:14" ht="48" customHeight="1" x14ac:dyDescent="0.25">
      <c r="A738" s="4">
        <f>A736+1</f>
        <v>127</v>
      </c>
      <c r="B738" s="7" t="s">
        <v>2371</v>
      </c>
      <c r="C738" s="647" t="s">
        <v>329</v>
      </c>
      <c r="D738" s="647" t="s">
        <v>184</v>
      </c>
      <c r="E738" s="65" t="s">
        <v>300</v>
      </c>
      <c r="F738" s="62" t="s">
        <v>301</v>
      </c>
      <c r="G738" s="64" t="s">
        <v>2372</v>
      </c>
      <c r="H738" s="62"/>
      <c r="I738" s="51" t="s">
        <v>2343</v>
      </c>
      <c r="J738" s="61" t="s">
        <v>208</v>
      </c>
      <c r="K738" s="65" t="s">
        <v>2373</v>
      </c>
      <c r="L738" s="51" t="str">
        <f>VLOOKUP(K738,CódigosRetorno!$A$2:$B$1795,2,FALSE())</f>
        <v>El dato ingresado como valor referencial de carga util nominal no cumple con el formato establecido.</v>
      </c>
      <c r="M738" s="62" t="s">
        <v>8</v>
      </c>
      <c r="N738" s="31"/>
    </row>
    <row r="739" spans="1:14" ht="24" x14ac:dyDescent="0.25">
      <c r="A739" s="4"/>
      <c r="B739" s="7"/>
      <c r="C739" s="647"/>
      <c r="D739" s="647"/>
      <c r="E739" s="206" t="s">
        <v>144</v>
      </c>
      <c r="F739" s="239" t="s">
        <v>308</v>
      </c>
      <c r="G739" s="130" t="s">
        <v>1575</v>
      </c>
      <c r="H739" s="208">
        <v>1</v>
      </c>
      <c r="I739" s="51" t="s">
        <v>2319</v>
      </c>
      <c r="J739" s="61" t="s">
        <v>6</v>
      </c>
      <c r="K739" s="65" t="s">
        <v>2250</v>
      </c>
      <c r="L739" s="51" t="str">
        <f>VLOOKUP(K739,CódigosRetorno!$A$2:$B$1795,2,FALSE())</f>
        <v>La moneda del monto de la detracción debe ser PEN</v>
      </c>
      <c r="M739" s="62" t="s">
        <v>8</v>
      </c>
      <c r="N739" s="31"/>
    </row>
    <row r="740" spans="1:14" ht="48" x14ac:dyDescent="0.25">
      <c r="A740" s="62">
        <f>A738+1</f>
        <v>128</v>
      </c>
      <c r="B740" s="51" t="s">
        <v>2374</v>
      </c>
      <c r="C740" s="61" t="s">
        <v>329</v>
      </c>
      <c r="D740" s="61" t="s">
        <v>184</v>
      </c>
      <c r="E740" s="65" t="s">
        <v>2375</v>
      </c>
      <c r="F740" s="62" t="s">
        <v>2376</v>
      </c>
      <c r="G740" s="64" t="s">
        <v>2377</v>
      </c>
      <c r="H740" s="62"/>
      <c r="I740" s="51" t="s">
        <v>186</v>
      </c>
      <c r="J740" s="61" t="s">
        <v>8</v>
      </c>
      <c r="K740" s="65" t="s">
        <v>8</v>
      </c>
      <c r="L740" s="51" t="str">
        <f>VLOOKUP(K740,CódigosRetorno!$A$2:$B$1795,2,FALSE())</f>
        <v>-</v>
      </c>
      <c r="M740" s="62" t="s">
        <v>8</v>
      </c>
      <c r="N740" s="31"/>
    </row>
    <row r="741" spans="1:14" x14ac:dyDescent="0.25">
      <c r="A741" s="76" t="s">
        <v>2378</v>
      </c>
      <c r="B741" s="108"/>
      <c r="C741" s="122"/>
      <c r="D741" s="107"/>
      <c r="E741" s="107" t="s">
        <v>8</v>
      </c>
      <c r="F741" s="107" t="s">
        <v>8</v>
      </c>
      <c r="G741" s="81" t="s">
        <v>8</v>
      </c>
      <c r="H741" s="107"/>
      <c r="I741" s="56" t="s">
        <v>8</v>
      </c>
      <c r="J741" s="120" t="s">
        <v>8</v>
      </c>
      <c r="K741" s="110" t="s">
        <v>8</v>
      </c>
      <c r="L741" s="56" t="str">
        <f>VLOOKUP(K741,CódigosRetorno!$A$2:$B$1795,2,FALSE())</f>
        <v>-</v>
      </c>
      <c r="M741" s="80" t="s">
        <v>8</v>
      </c>
      <c r="N741" s="31"/>
    </row>
    <row r="742" spans="1:14" ht="36" customHeight="1" x14ac:dyDescent="0.25">
      <c r="A742" s="4" t="s">
        <v>2379</v>
      </c>
      <c r="B742" s="7" t="s">
        <v>2380</v>
      </c>
      <c r="C742" s="647" t="s">
        <v>329</v>
      </c>
      <c r="D742" s="647" t="s">
        <v>184</v>
      </c>
      <c r="E742" s="65" t="s">
        <v>223</v>
      </c>
      <c r="F742" s="62"/>
      <c r="G742" s="51" t="s">
        <v>2177</v>
      </c>
      <c r="H742" s="62">
        <v>1</v>
      </c>
      <c r="I742" s="51" t="s">
        <v>1551</v>
      </c>
      <c r="J742" s="61" t="s">
        <v>208</v>
      </c>
      <c r="K742" s="65" t="s">
        <v>1552</v>
      </c>
      <c r="L742" s="51" t="str">
        <f>VLOOKUP(K742,CódigosRetorno!$A$2:$B$1795,2,FALSE())</f>
        <v>No existe información en el nombre del concepto.</v>
      </c>
      <c r="M742" s="62" t="s">
        <v>8</v>
      </c>
      <c r="N742" s="31"/>
    </row>
    <row r="743" spans="1:14" ht="36" customHeight="1" x14ac:dyDescent="0.25">
      <c r="A743" s="4"/>
      <c r="B743" s="7"/>
      <c r="C743" s="647"/>
      <c r="D743" s="647"/>
      <c r="E743" s="685" t="s">
        <v>769</v>
      </c>
      <c r="F743" s="647" t="s">
        <v>1549</v>
      </c>
      <c r="G743" s="7" t="s">
        <v>2178</v>
      </c>
      <c r="H743" s="688">
        <v>1</v>
      </c>
      <c r="I743" s="51" t="s">
        <v>2381</v>
      </c>
      <c r="J743" s="61" t="s">
        <v>6</v>
      </c>
      <c r="K743" s="65" t="s">
        <v>2382</v>
      </c>
      <c r="L743" s="51" t="str">
        <f>VLOOKUP(K743,CódigosRetorno!$A$2:$B$1795,2,FALSE())</f>
        <v>El XML no contiene el tag de numero de documentos del huesped.</v>
      </c>
      <c r="M743" s="62" t="s">
        <v>8</v>
      </c>
      <c r="N743" s="31"/>
    </row>
    <row r="744" spans="1:14" ht="36" x14ac:dyDescent="0.25">
      <c r="A744" s="4"/>
      <c r="B744" s="7"/>
      <c r="C744" s="647"/>
      <c r="D744" s="647"/>
      <c r="E744" s="685"/>
      <c r="F744" s="647"/>
      <c r="G744" s="7"/>
      <c r="H744" s="688"/>
      <c r="I744" s="51" t="s">
        <v>2383</v>
      </c>
      <c r="J744" s="61" t="s">
        <v>6</v>
      </c>
      <c r="K744" s="65" t="s">
        <v>2384</v>
      </c>
      <c r="L744" s="51" t="str">
        <f>VLOOKUP(K744,CódigosRetorno!$A$2:$B$1795,2,FALSE())</f>
        <v>El XML no contiene el tag de tipo de documentos del huesped.</v>
      </c>
      <c r="M744" s="62" t="s">
        <v>8</v>
      </c>
      <c r="N744" s="31"/>
    </row>
    <row r="745" spans="1:14" ht="36" x14ac:dyDescent="0.25">
      <c r="A745" s="4"/>
      <c r="B745" s="7"/>
      <c r="C745" s="647"/>
      <c r="D745" s="647"/>
      <c r="E745" s="685"/>
      <c r="F745" s="647"/>
      <c r="G745" s="7"/>
      <c r="H745" s="688"/>
      <c r="I745" s="51" t="s">
        <v>2385</v>
      </c>
      <c r="J745" s="61" t="s">
        <v>6</v>
      </c>
      <c r="K745" s="65" t="s">
        <v>2386</v>
      </c>
      <c r="L745" s="51" t="str">
        <f>VLOOKUP(K745,CódigosRetorno!$A$2:$B$1795,2,FALSE())</f>
        <v>El XML no contiene el tag de codigo de pais de emision del documento de identidad</v>
      </c>
      <c r="M745" s="62" t="s">
        <v>8</v>
      </c>
      <c r="N745" s="31"/>
    </row>
    <row r="746" spans="1:14" ht="36" x14ac:dyDescent="0.25">
      <c r="A746" s="4"/>
      <c r="B746" s="7"/>
      <c r="C746" s="647"/>
      <c r="D746" s="647"/>
      <c r="E746" s="685"/>
      <c r="F746" s="647"/>
      <c r="G746" s="7"/>
      <c r="H746" s="688"/>
      <c r="I746" s="51" t="s">
        <v>2387</v>
      </c>
      <c r="J746" s="61" t="s">
        <v>6</v>
      </c>
      <c r="K746" s="65" t="s">
        <v>2388</v>
      </c>
      <c r="L746" s="51" t="str">
        <f>VLOOKUP(K746,CódigosRetorno!$A$2:$B$1795,2,FALSE())</f>
        <v>El XML no contiene el tag de apellidos y nombres del huesped.</v>
      </c>
      <c r="M746" s="62" t="s">
        <v>8</v>
      </c>
      <c r="N746" s="31"/>
    </row>
    <row r="747" spans="1:14" ht="36" x14ac:dyDescent="0.25">
      <c r="A747" s="4"/>
      <c r="B747" s="7"/>
      <c r="C747" s="647"/>
      <c r="D747" s="647"/>
      <c r="E747" s="685"/>
      <c r="F747" s="647"/>
      <c r="G747" s="7"/>
      <c r="H747" s="688"/>
      <c r="I747" s="51" t="s">
        <v>2389</v>
      </c>
      <c r="J747" s="61" t="s">
        <v>6</v>
      </c>
      <c r="K747" s="65" t="s">
        <v>2390</v>
      </c>
      <c r="L747" s="51" t="str">
        <f>VLOOKUP(K747,CódigosRetorno!$A$2:$B$1795,2,FALSE())</f>
        <v>El XML no contiene el tag de codigo del pais de residencia.</v>
      </c>
      <c r="M747" s="62" t="s">
        <v>8</v>
      </c>
      <c r="N747" s="31"/>
    </row>
    <row r="748" spans="1:14" ht="24" x14ac:dyDescent="0.25">
      <c r="A748" s="4"/>
      <c r="B748" s="7"/>
      <c r="C748" s="647"/>
      <c r="D748" s="647"/>
      <c r="E748" s="685"/>
      <c r="F748" s="62" t="s">
        <v>1555</v>
      </c>
      <c r="G748" s="51" t="s">
        <v>1285</v>
      </c>
      <c r="H748" s="62" t="s">
        <v>1262</v>
      </c>
      <c r="I748" s="51" t="s">
        <v>1556</v>
      </c>
      <c r="J748" s="61" t="s">
        <v>208</v>
      </c>
      <c r="K748" s="65" t="s">
        <v>1287</v>
      </c>
      <c r="L748" s="51" t="str">
        <f>VLOOKUP(K748,CódigosRetorno!$A$2:$B$1795,2,FALSE())</f>
        <v>El dato ingresado como atributo @listName es incorrecto.</v>
      </c>
      <c r="M748" s="62" t="s">
        <v>8</v>
      </c>
      <c r="N748" s="31"/>
    </row>
    <row r="749" spans="1:14" ht="24" x14ac:dyDescent="0.25">
      <c r="A749" s="4"/>
      <c r="B749" s="7"/>
      <c r="C749" s="647"/>
      <c r="D749" s="647"/>
      <c r="E749" s="685"/>
      <c r="F749" s="62" t="s">
        <v>1260</v>
      </c>
      <c r="G749" s="51" t="s">
        <v>1282</v>
      </c>
      <c r="H749" s="62" t="s">
        <v>1262</v>
      </c>
      <c r="I749" s="51" t="s">
        <v>1263</v>
      </c>
      <c r="J749" s="65" t="s">
        <v>208</v>
      </c>
      <c r="K749" s="125" t="s">
        <v>1283</v>
      </c>
      <c r="L749" s="51" t="str">
        <f>VLOOKUP(K749,CódigosRetorno!$A$2:$B$1795,2,FALSE())</f>
        <v>El dato ingresado como atributo @listAgencyName es incorrecto.</v>
      </c>
      <c r="M749" s="62" t="s">
        <v>8</v>
      </c>
      <c r="N749" s="31"/>
    </row>
    <row r="750" spans="1:14" ht="48" x14ac:dyDescent="0.25">
      <c r="A750" s="4"/>
      <c r="B750" s="7"/>
      <c r="C750" s="647"/>
      <c r="D750" s="647"/>
      <c r="E750" s="685"/>
      <c r="F750" s="62" t="s">
        <v>1557</v>
      </c>
      <c r="G750" s="51" t="s">
        <v>1289</v>
      </c>
      <c r="H750" s="62" t="s">
        <v>1262</v>
      </c>
      <c r="I750" s="51" t="s">
        <v>1558</v>
      </c>
      <c r="J750" s="65" t="s">
        <v>208</v>
      </c>
      <c r="K750" s="125" t="s">
        <v>1291</v>
      </c>
      <c r="L750" s="51" t="str">
        <f>VLOOKUP(K750,CódigosRetorno!$A$2:$B$1795,2,FALSE())</f>
        <v>El dato ingresado como atributo @listURI es incorrecto.</v>
      </c>
      <c r="M750" s="62" t="s">
        <v>8</v>
      </c>
      <c r="N750" s="31"/>
    </row>
    <row r="751" spans="1:14" ht="24" customHeight="1" x14ac:dyDescent="0.25">
      <c r="A751" s="4"/>
      <c r="B751" s="7"/>
      <c r="C751" s="647"/>
      <c r="D751" s="647"/>
      <c r="E751" s="685" t="s">
        <v>2391</v>
      </c>
      <c r="F751" s="685" t="s">
        <v>2392</v>
      </c>
      <c r="G751" s="7" t="s">
        <v>2393</v>
      </c>
      <c r="H751" s="4">
        <v>1</v>
      </c>
      <c r="I751" s="51" t="s">
        <v>2394</v>
      </c>
      <c r="J751" s="61" t="s">
        <v>6</v>
      </c>
      <c r="K751" s="65" t="s">
        <v>1561</v>
      </c>
      <c r="L751" s="51" t="str">
        <f>VLOOKUP(K751,CódigosRetorno!$A$2:$B$1795,2,FALSE())</f>
        <v>El XML no contiene tag o no existe información del valor del concepto por linea.</v>
      </c>
      <c r="M751" s="62" t="s">
        <v>8</v>
      </c>
      <c r="N751" s="31"/>
    </row>
    <row r="752" spans="1:14" ht="24" x14ac:dyDescent="0.25">
      <c r="A752" s="4"/>
      <c r="B752" s="7"/>
      <c r="C752" s="647"/>
      <c r="D752" s="647"/>
      <c r="E752" s="685"/>
      <c r="F752" s="685"/>
      <c r="G752" s="7"/>
      <c r="H752" s="4"/>
      <c r="I752" s="51" t="s">
        <v>2395</v>
      </c>
      <c r="J752" s="61" t="s">
        <v>208</v>
      </c>
      <c r="K752" s="65" t="s">
        <v>2182</v>
      </c>
      <c r="L752" s="51" t="str">
        <f>VLOOKUP(K752,CódigosRetorno!$A$2:$B$1795,2,FALSE())</f>
        <v>El dato ingresado como valor del concepto de la linea no cumple con el formato establecido.</v>
      </c>
      <c r="M752" s="62" t="s">
        <v>2040</v>
      </c>
      <c r="N752" s="31"/>
    </row>
    <row r="753" spans="1:14" ht="24" x14ac:dyDescent="0.25">
      <c r="A753" s="4"/>
      <c r="B753" s="7"/>
      <c r="C753" s="647"/>
      <c r="D753" s="647"/>
      <c r="E753" s="685"/>
      <c r="F753" s="685"/>
      <c r="G753" s="7"/>
      <c r="H753" s="4"/>
      <c r="I753" s="51" t="s">
        <v>2396</v>
      </c>
      <c r="J753" s="61" t="s">
        <v>208</v>
      </c>
      <c r="K753" s="65" t="s">
        <v>2182</v>
      </c>
      <c r="L753" s="51" t="str">
        <f>VLOOKUP(K753,CódigosRetorno!$A$2:$B$1795,2,FALSE())</f>
        <v>El dato ingresado como valor del concepto de la linea no cumple con el formato establecido.</v>
      </c>
      <c r="M753" s="62" t="s">
        <v>1373</v>
      </c>
      <c r="N753" s="31"/>
    </row>
    <row r="754" spans="1:14" ht="24" x14ac:dyDescent="0.25">
      <c r="A754" s="4"/>
      <c r="B754" s="7"/>
      <c r="C754" s="647"/>
      <c r="D754" s="647"/>
      <c r="E754" s="685"/>
      <c r="F754" s="685"/>
      <c r="G754" s="7"/>
      <c r="H754" s="4"/>
      <c r="I754" s="51" t="s">
        <v>2397</v>
      </c>
      <c r="J754" s="61" t="s">
        <v>208</v>
      </c>
      <c r="K754" s="65" t="s">
        <v>2182</v>
      </c>
      <c r="L754" s="51" t="str">
        <f>VLOOKUP(K754,CódigosRetorno!$A$2:$B$1795,2,FALSE())</f>
        <v>El dato ingresado como valor del concepto de la linea no cumple con el formato establecido.</v>
      </c>
      <c r="M754" s="62" t="s">
        <v>1373</v>
      </c>
      <c r="N754" s="31"/>
    </row>
    <row r="755" spans="1:14" ht="72" x14ac:dyDescent="0.25">
      <c r="A755" s="4"/>
      <c r="B755" s="7"/>
      <c r="C755" s="647"/>
      <c r="D755" s="647"/>
      <c r="E755" s="685"/>
      <c r="F755" s="685"/>
      <c r="G755" s="7"/>
      <c r="H755" s="4"/>
      <c r="I755" s="51" t="s">
        <v>2398</v>
      </c>
      <c r="J755" s="61" t="s">
        <v>208</v>
      </c>
      <c r="K755" s="65" t="s">
        <v>2182</v>
      </c>
      <c r="L755" s="51" t="str">
        <f>VLOOKUP(K755,CódigosRetorno!$A$2:$B$1795,2,FALSE())</f>
        <v>El dato ingresado como valor del concepto de la linea no cumple con el formato establecido.</v>
      </c>
      <c r="M755" s="62" t="s">
        <v>8</v>
      </c>
      <c r="N755" s="30"/>
    </row>
    <row r="756" spans="1:14" ht="72" x14ac:dyDescent="0.25">
      <c r="A756" s="4"/>
      <c r="B756" s="7"/>
      <c r="C756" s="647"/>
      <c r="D756" s="647"/>
      <c r="E756" s="685"/>
      <c r="F756" s="685"/>
      <c r="G756" s="7"/>
      <c r="H756" s="4"/>
      <c r="I756" s="51" t="s">
        <v>2399</v>
      </c>
      <c r="J756" s="61" t="s">
        <v>208</v>
      </c>
      <c r="K756" s="65" t="s">
        <v>2182</v>
      </c>
      <c r="L756" s="51" t="str">
        <f>VLOOKUP(K756,CódigosRetorno!$A$2:$B$1795,2,FALSE())</f>
        <v>El dato ingresado como valor del concepto de la linea no cumple con el formato establecido.</v>
      </c>
      <c r="M756" s="62" t="s">
        <v>8</v>
      </c>
      <c r="N756" s="30"/>
    </row>
    <row r="757" spans="1:14" ht="36" customHeight="1" x14ac:dyDescent="0.25">
      <c r="A757" s="4" t="s">
        <v>2400</v>
      </c>
      <c r="B757" s="7" t="s">
        <v>2401</v>
      </c>
      <c r="C757" s="647" t="s">
        <v>329</v>
      </c>
      <c r="D757" s="647" t="s">
        <v>184</v>
      </c>
      <c r="E757" s="65" t="s">
        <v>223</v>
      </c>
      <c r="F757" s="62"/>
      <c r="G757" s="51" t="s">
        <v>2177</v>
      </c>
      <c r="H757" s="62">
        <v>1</v>
      </c>
      <c r="I757" s="51" t="s">
        <v>1551</v>
      </c>
      <c r="J757" s="61" t="s">
        <v>208</v>
      </c>
      <c r="K757" s="65" t="s">
        <v>1552</v>
      </c>
      <c r="L757" s="51" t="str">
        <f>VLOOKUP(K757,CódigosRetorno!$A$2:$B$1795,2,FALSE())</f>
        <v>No existe información en el nombre del concepto.</v>
      </c>
      <c r="M757" s="62" t="s">
        <v>8</v>
      </c>
      <c r="N757" s="30"/>
    </row>
    <row r="758" spans="1:14" ht="36" customHeight="1" x14ac:dyDescent="0.25">
      <c r="A758" s="4"/>
      <c r="B758" s="7"/>
      <c r="C758" s="647"/>
      <c r="D758" s="647"/>
      <c r="E758" s="685" t="s">
        <v>769</v>
      </c>
      <c r="F758" s="647" t="s">
        <v>1549</v>
      </c>
      <c r="G758" s="7" t="s">
        <v>2178</v>
      </c>
      <c r="H758" s="689">
        <v>1</v>
      </c>
      <c r="I758" s="51" t="s">
        <v>2402</v>
      </c>
      <c r="J758" s="61" t="s">
        <v>6</v>
      </c>
      <c r="K758" s="65" t="s">
        <v>2403</v>
      </c>
      <c r="L758" s="51" t="str">
        <f>VLOOKUP(K758,CódigosRetorno!$A$2:$B$1795,2,FALSE())</f>
        <v>El XML no contiene el tag de fecha de ingreso del pais.</v>
      </c>
      <c r="M758" s="62" t="s">
        <v>8</v>
      </c>
      <c r="N758" s="30"/>
    </row>
    <row r="759" spans="1:14" ht="36" x14ac:dyDescent="0.25">
      <c r="A759" s="4"/>
      <c r="B759" s="7"/>
      <c r="C759" s="647"/>
      <c r="D759" s="647"/>
      <c r="E759" s="685"/>
      <c r="F759" s="647"/>
      <c r="G759" s="7"/>
      <c r="H759" s="689"/>
      <c r="I759" s="51" t="s">
        <v>2404</v>
      </c>
      <c r="J759" s="61" t="s">
        <v>6</v>
      </c>
      <c r="K759" s="65" t="s">
        <v>2405</v>
      </c>
      <c r="L759" s="51" t="str">
        <f>VLOOKUP(K759,CódigosRetorno!$A$2:$B$1795,2,FALSE())</f>
        <v>El XML no contiene el tag de fecha de ingreso al establecimiento.</v>
      </c>
      <c r="M759" s="62" t="s">
        <v>8</v>
      </c>
      <c r="N759" s="30"/>
    </row>
    <row r="760" spans="1:14" ht="36" x14ac:dyDescent="0.25">
      <c r="A760" s="4"/>
      <c r="B760" s="7"/>
      <c r="C760" s="647"/>
      <c r="D760" s="647"/>
      <c r="E760" s="685"/>
      <c r="F760" s="647"/>
      <c r="G760" s="7"/>
      <c r="H760" s="689"/>
      <c r="I760" s="51" t="s">
        <v>2406</v>
      </c>
      <c r="J760" s="61" t="s">
        <v>6</v>
      </c>
      <c r="K760" s="65" t="s">
        <v>2407</v>
      </c>
      <c r="L760" s="51" t="str">
        <f>VLOOKUP(K760,CódigosRetorno!$A$2:$B$1795,2,FALSE())</f>
        <v>El XML no contiene el tag de fecha de salida del establecimiento.</v>
      </c>
      <c r="M760" s="62" t="s">
        <v>8</v>
      </c>
      <c r="N760" s="30"/>
    </row>
    <row r="761" spans="1:14" ht="36" x14ac:dyDescent="0.25">
      <c r="A761" s="4"/>
      <c r="B761" s="7"/>
      <c r="C761" s="647"/>
      <c r="D761" s="647"/>
      <c r="E761" s="685"/>
      <c r="F761" s="647"/>
      <c r="G761" s="7"/>
      <c r="H761" s="689"/>
      <c r="I761" s="51" t="s">
        <v>2408</v>
      </c>
      <c r="J761" s="61" t="s">
        <v>6</v>
      </c>
      <c r="K761" s="65" t="s">
        <v>2409</v>
      </c>
      <c r="L761" s="51" t="str">
        <f>VLOOKUP(K761,CódigosRetorno!$A$2:$B$1795,2,FALSE())</f>
        <v>El XML no contiene el tag de fecha de consumo.</v>
      </c>
      <c r="M761" s="62" t="s">
        <v>8</v>
      </c>
      <c r="N761" s="30"/>
    </row>
    <row r="762" spans="1:14" ht="24" x14ac:dyDescent="0.25">
      <c r="A762" s="4"/>
      <c r="B762" s="7"/>
      <c r="C762" s="647"/>
      <c r="D762" s="647"/>
      <c r="E762" s="647"/>
      <c r="F762" s="62" t="s">
        <v>1555</v>
      </c>
      <c r="G762" s="51" t="s">
        <v>1285</v>
      </c>
      <c r="H762" s="62" t="s">
        <v>1262</v>
      </c>
      <c r="I762" s="51" t="s">
        <v>1556</v>
      </c>
      <c r="J762" s="61" t="s">
        <v>208</v>
      </c>
      <c r="K762" s="65" t="s">
        <v>1287</v>
      </c>
      <c r="L762" s="51" t="str">
        <f>VLOOKUP(K762,CódigosRetorno!$A$2:$B$1795,2,FALSE())</f>
        <v>El dato ingresado como atributo @listName es incorrecto.</v>
      </c>
      <c r="M762" s="62" t="s">
        <v>8</v>
      </c>
      <c r="N762" s="30"/>
    </row>
    <row r="763" spans="1:14" ht="24" x14ac:dyDescent="0.25">
      <c r="A763" s="4"/>
      <c r="B763" s="7"/>
      <c r="C763" s="647"/>
      <c r="D763" s="647"/>
      <c r="E763" s="647"/>
      <c r="F763" s="62" t="s">
        <v>1260</v>
      </c>
      <c r="G763" s="51" t="s">
        <v>1282</v>
      </c>
      <c r="H763" s="62" t="s">
        <v>1262</v>
      </c>
      <c r="I763" s="51" t="s">
        <v>1263</v>
      </c>
      <c r="J763" s="65" t="s">
        <v>208</v>
      </c>
      <c r="K763" s="125" t="s">
        <v>1283</v>
      </c>
      <c r="L763" s="51" t="str">
        <f>VLOOKUP(K763,CódigosRetorno!$A$2:$B$1795,2,FALSE())</f>
        <v>El dato ingresado como atributo @listAgencyName es incorrecto.</v>
      </c>
      <c r="M763" s="62" t="s">
        <v>8</v>
      </c>
      <c r="N763" s="30"/>
    </row>
    <row r="764" spans="1:14" ht="48" x14ac:dyDescent="0.25">
      <c r="A764" s="4"/>
      <c r="B764" s="7"/>
      <c r="C764" s="647"/>
      <c r="D764" s="647"/>
      <c r="E764" s="647"/>
      <c r="F764" s="62" t="s">
        <v>1557</v>
      </c>
      <c r="G764" s="51" t="s">
        <v>1289</v>
      </c>
      <c r="H764" s="62" t="s">
        <v>1262</v>
      </c>
      <c r="I764" s="51" t="s">
        <v>1558</v>
      </c>
      <c r="J764" s="65" t="s">
        <v>208</v>
      </c>
      <c r="K764" s="125" t="s">
        <v>1291</v>
      </c>
      <c r="L764" s="51" t="str">
        <f>VLOOKUP(K764,CódigosRetorno!$A$2:$B$1795,2,FALSE())</f>
        <v>El dato ingresado como atributo @listURI es incorrecto.</v>
      </c>
      <c r="M764" s="62" t="s">
        <v>8</v>
      </c>
      <c r="N764" s="30"/>
    </row>
    <row r="765" spans="1:14" ht="24" customHeight="1" x14ac:dyDescent="0.25">
      <c r="A765" s="4"/>
      <c r="B765" s="7"/>
      <c r="C765" s="647"/>
      <c r="D765" s="647"/>
      <c r="E765" s="685" t="s">
        <v>177</v>
      </c>
      <c r="F765" s="685" t="s">
        <v>178</v>
      </c>
      <c r="G765" s="7" t="s">
        <v>2410</v>
      </c>
      <c r="H765" s="4">
        <v>1</v>
      </c>
      <c r="I765" s="51" t="s">
        <v>2411</v>
      </c>
      <c r="J765" s="61" t="s">
        <v>6</v>
      </c>
      <c r="K765" s="65" t="s">
        <v>2202</v>
      </c>
      <c r="L765" s="51" t="str">
        <f>VLOOKUP(K765,CódigosRetorno!$A$2:$B$1795,2,FALSE())</f>
        <v>El XML no contiene tag de la fecha del concepto por linea.</v>
      </c>
      <c r="M765" s="62" t="s">
        <v>8</v>
      </c>
      <c r="N765" s="30"/>
    </row>
    <row r="766" spans="1:14" ht="24" x14ac:dyDescent="0.25">
      <c r="A766" s="4"/>
      <c r="B766" s="7"/>
      <c r="C766" s="647"/>
      <c r="D766" s="647"/>
      <c r="E766" s="685"/>
      <c r="F766" s="685"/>
      <c r="G766" s="7"/>
      <c r="H766" s="4"/>
      <c r="I766" s="51" t="s">
        <v>2412</v>
      </c>
      <c r="J766" s="61" t="s">
        <v>6</v>
      </c>
      <c r="K766" s="65" t="s">
        <v>2202</v>
      </c>
      <c r="L766" s="51" t="str">
        <f>VLOOKUP(K766,CódigosRetorno!$A$2:$B$1795,2,FALSE())</f>
        <v>El XML no contiene tag de la fecha del concepto por linea.</v>
      </c>
      <c r="M766" s="62" t="s">
        <v>8</v>
      </c>
      <c r="N766" s="30"/>
    </row>
    <row r="767" spans="1:14" ht="24" x14ac:dyDescent="0.25">
      <c r="A767" s="4"/>
      <c r="B767" s="7"/>
      <c r="C767" s="647"/>
      <c r="D767" s="647"/>
      <c r="E767" s="685"/>
      <c r="F767" s="685"/>
      <c r="G767" s="7"/>
      <c r="H767" s="4"/>
      <c r="I767" s="51" t="s">
        <v>2413</v>
      </c>
      <c r="J767" s="61" t="s">
        <v>6</v>
      </c>
      <c r="K767" s="65" t="s">
        <v>2202</v>
      </c>
      <c r="L767" s="51" t="str">
        <f>VLOOKUP(K767,CódigosRetorno!$A$2:$B$1795,2,FALSE())</f>
        <v>El XML no contiene tag de la fecha del concepto por linea.</v>
      </c>
      <c r="M767" s="62" t="s">
        <v>8</v>
      </c>
      <c r="N767" s="30"/>
    </row>
    <row r="768" spans="1:14" ht="24" x14ac:dyDescent="0.25">
      <c r="A768" s="4"/>
      <c r="B768" s="7"/>
      <c r="C768" s="647"/>
      <c r="D768" s="647"/>
      <c r="E768" s="685"/>
      <c r="F768" s="685"/>
      <c r="G768" s="7"/>
      <c r="H768" s="4"/>
      <c r="I768" s="51" t="s">
        <v>2414</v>
      </c>
      <c r="J768" s="61" t="s">
        <v>6</v>
      </c>
      <c r="K768" s="65" t="s">
        <v>2202</v>
      </c>
      <c r="L768" s="51" t="str">
        <f>VLOOKUP(K768,CódigosRetorno!$A$2:$B$1795,2,FALSE())</f>
        <v>El XML no contiene tag de la fecha del concepto por linea.</v>
      </c>
      <c r="M768" s="62" t="s">
        <v>8</v>
      </c>
      <c r="N768" s="30"/>
    </row>
    <row r="769" spans="1:14" ht="60" x14ac:dyDescent="0.25">
      <c r="A769" s="4"/>
      <c r="B769" s="7"/>
      <c r="C769" s="647"/>
      <c r="D769" s="647"/>
      <c r="E769" s="685"/>
      <c r="F769" s="685"/>
      <c r="G769" s="7"/>
      <c r="H769" s="4"/>
      <c r="I769" s="51" t="s">
        <v>2415</v>
      </c>
      <c r="J769" s="61" t="s">
        <v>208</v>
      </c>
      <c r="K769" s="125" t="s">
        <v>2416</v>
      </c>
      <c r="L769" s="51" t="str">
        <f>VLOOKUP(K769,CódigosRetorno!$A$2:$B$1795,2,FALSE())</f>
        <v>La fecha de ingreso al establecimiento es mayor a la fecha de salida al establecimiento.</v>
      </c>
      <c r="M769" s="62" t="s">
        <v>8</v>
      </c>
      <c r="N769" s="30"/>
    </row>
    <row r="770" spans="1:14" ht="36" customHeight="1" x14ac:dyDescent="0.25">
      <c r="A770" s="4">
        <v>138</v>
      </c>
      <c r="B770" s="7" t="s">
        <v>2417</v>
      </c>
      <c r="C770" s="647" t="s">
        <v>329</v>
      </c>
      <c r="D770" s="647" t="s">
        <v>184</v>
      </c>
      <c r="E770" s="62" t="s">
        <v>223</v>
      </c>
      <c r="F770" s="62"/>
      <c r="G770" s="51" t="s">
        <v>2177</v>
      </c>
      <c r="H770" s="62" t="s">
        <v>1262</v>
      </c>
      <c r="I770" s="51" t="s">
        <v>1551</v>
      </c>
      <c r="J770" s="61" t="s">
        <v>208</v>
      </c>
      <c r="K770" s="65" t="s">
        <v>1552</v>
      </c>
      <c r="L770" s="51" t="str">
        <f>VLOOKUP(K770,CódigosRetorno!$A$2:$B$1795,2,FALSE())</f>
        <v>No existe información en el nombre del concepto.</v>
      </c>
      <c r="M770" s="62" t="s">
        <v>8</v>
      </c>
      <c r="N770" s="30"/>
    </row>
    <row r="771" spans="1:14" ht="36" x14ac:dyDescent="0.25">
      <c r="A771" s="4"/>
      <c r="B771" s="7"/>
      <c r="C771" s="647"/>
      <c r="D771" s="647"/>
      <c r="E771" s="65" t="s">
        <v>769</v>
      </c>
      <c r="F771" s="61" t="s">
        <v>1549</v>
      </c>
      <c r="G771" s="51" t="s">
        <v>2178</v>
      </c>
      <c r="H771" s="62"/>
      <c r="I771" s="51" t="s">
        <v>2418</v>
      </c>
      <c r="J771" s="61" t="s">
        <v>6</v>
      </c>
      <c r="K771" s="65" t="s">
        <v>2419</v>
      </c>
      <c r="L771" s="51" t="str">
        <f>VLOOKUP(K771,CódigosRetorno!$A$2:$B$1795,2,FALSE())</f>
        <v>El XML no contiene el tag de numero de dias de permanencia.</v>
      </c>
      <c r="M771" s="62" t="s">
        <v>8</v>
      </c>
      <c r="N771" s="30"/>
    </row>
    <row r="772" spans="1:14" ht="24" x14ac:dyDescent="0.25">
      <c r="A772" s="4"/>
      <c r="B772" s="7"/>
      <c r="C772" s="647"/>
      <c r="D772" s="647"/>
      <c r="E772" s="685"/>
      <c r="F772" s="62" t="s">
        <v>1555</v>
      </c>
      <c r="G772" s="51" t="s">
        <v>1285</v>
      </c>
      <c r="H772" s="62" t="s">
        <v>1262</v>
      </c>
      <c r="I772" s="51" t="s">
        <v>1556</v>
      </c>
      <c r="J772" s="61" t="s">
        <v>208</v>
      </c>
      <c r="K772" s="65" t="s">
        <v>1287</v>
      </c>
      <c r="L772" s="51" t="str">
        <f>VLOOKUP(K772,CódigosRetorno!$A$2:$B$1795,2,FALSE())</f>
        <v>El dato ingresado como atributo @listName es incorrecto.</v>
      </c>
      <c r="M772" s="62" t="s">
        <v>8</v>
      </c>
      <c r="N772" s="30"/>
    </row>
    <row r="773" spans="1:14" ht="24" x14ac:dyDescent="0.25">
      <c r="A773" s="4"/>
      <c r="B773" s="7"/>
      <c r="C773" s="647"/>
      <c r="D773" s="647"/>
      <c r="E773" s="685"/>
      <c r="F773" s="62" t="s">
        <v>1260</v>
      </c>
      <c r="G773" s="51" t="s">
        <v>1282</v>
      </c>
      <c r="H773" s="62" t="s">
        <v>1262</v>
      </c>
      <c r="I773" s="51" t="s">
        <v>1263</v>
      </c>
      <c r="J773" s="65" t="s">
        <v>208</v>
      </c>
      <c r="K773" s="125" t="s">
        <v>1283</v>
      </c>
      <c r="L773" s="51" t="str">
        <f>VLOOKUP(K773,CódigosRetorno!$A$2:$B$1795,2,FALSE())</f>
        <v>El dato ingresado como atributo @listAgencyName es incorrecto.</v>
      </c>
      <c r="M773" s="62" t="s">
        <v>8</v>
      </c>
      <c r="N773" s="30"/>
    </row>
    <row r="774" spans="1:14" ht="48" x14ac:dyDescent="0.25">
      <c r="A774" s="4"/>
      <c r="B774" s="7"/>
      <c r="C774" s="647"/>
      <c r="D774" s="647"/>
      <c r="E774" s="685"/>
      <c r="F774" s="62" t="s">
        <v>1557</v>
      </c>
      <c r="G774" s="51" t="s">
        <v>1289</v>
      </c>
      <c r="H774" s="62" t="s">
        <v>1262</v>
      </c>
      <c r="I774" s="51" t="s">
        <v>1558</v>
      </c>
      <c r="J774" s="65" t="s">
        <v>208</v>
      </c>
      <c r="K774" s="125" t="s">
        <v>1291</v>
      </c>
      <c r="L774" s="51" t="str">
        <f>VLOOKUP(K774,CódigosRetorno!$A$2:$B$1795,2,FALSE())</f>
        <v>El dato ingresado como atributo @listURI es incorrecto.</v>
      </c>
      <c r="M774" s="62" t="s">
        <v>8</v>
      </c>
      <c r="N774" s="30"/>
    </row>
    <row r="775" spans="1:14" ht="24" customHeight="1" x14ac:dyDescent="0.25">
      <c r="A775" s="4"/>
      <c r="B775" s="7"/>
      <c r="C775" s="647"/>
      <c r="D775" s="647"/>
      <c r="E775" s="685" t="s">
        <v>2420</v>
      </c>
      <c r="F775" s="685"/>
      <c r="G775" s="7" t="s">
        <v>2421</v>
      </c>
      <c r="H775" s="688"/>
      <c r="I775" s="51" t="s">
        <v>2422</v>
      </c>
      <c r="J775" s="61" t="s">
        <v>6</v>
      </c>
      <c r="K775" s="125" t="s">
        <v>2277</v>
      </c>
      <c r="L775" s="51" t="str">
        <f>VLOOKUP(K775,CódigosRetorno!$A$2:$B$1795,2,FALSE())</f>
        <v>El XML no contiene tag de la cantidad del concepto por linea.</v>
      </c>
      <c r="M775" s="62" t="s">
        <v>8</v>
      </c>
      <c r="N775" s="30"/>
    </row>
    <row r="776" spans="1:14" ht="24" x14ac:dyDescent="0.25">
      <c r="A776" s="4"/>
      <c r="B776" s="7"/>
      <c r="C776" s="647"/>
      <c r="D776" s="647"/>
      <c r="E776" s="685"/>
      <c r="F776" s="685"/>
      <c r="G776" s="7"/>
      <c r="H776" s="688"/>
      <c r="I776" s="51" t="s">
        <v>2423</v>
      </c>
      <c r="J776" s="61" t="s">
        <v>208</v>
      </c>
      <c r="K776" s="125" t="s">
        <v>2279</v>
      </c>
      <c r="L776" s="51" t="str">
        <f>VLOOKUP(K776,CódigosRetorno!$A$2:$B$1795,2,FALSE())</f>
        <v>El dato ingresado como cantidad del concepto de la linea no cumple con el formato establecido.</v>
      </c>
      <c r="M776" s="62" t="s">
        <v>8</v>
      </c>
      <c r="N776" s="30"/>
    </row>
    <row r="777" spans="1:14" ht="36" x14ac:dyDescent="0.25">
      <c r="A777" s="4"/>
      <c r="B777" s="7"/>
      <c r="C777" s="647"/>
      <c r="D777" s="647"/>
      <c r="E777" s="65"/>
      <c r="F777" s="65" t="s">
        <v>2424</v>
      </c>
      <c r="G777" s="64" t="s">
        <v>1709</v>
      </c>
      <c r="H777" s="242"/>
      <c r="I777" s="51" t="s">
        <v>2425</v>
      </c>
      <c r="J777" s="61" t="s">
        <v>208</v>
      </c>
      <c r="K777" s="125" t="s">
        <v>2426</v>
      </c>
      <c r="L777" s="51" t="str">
        <f>VLOOKUP(K777,CódigosRetorno!$A$2:$B$1795,2,FALSE())</f>
        <v>El dato ingresado como unidad de medida de los dias de permanencia no corresponde al valor esperado.</v>
      </c>
      <c r="M777" s="62" t="s">
        <v>8</v>
      </c>
      <c r="N777" s="30"/>
    </row>
    <row r="778" spans="1:14" x14ac:dyDescent="0.25">
      <c r="A778" s="76" t="s">
        <v>2427</v>
      </c>
      <c r="B778" s="108"/>
      <c r="C778" s="76"/>
      <c r="D778" s="76"/>
      <c r="E778" s="76" t="s">
        <v>8</v>
      </c>
      <c r="F778" s="76" t="s">
        <v>8</v>
      </c>
      <c r="G778" s="76"/>
      <c r="H778" s="80"/>
      <c r="I778" s="56"/>
      <c r="J778" s="120" t="s">
        <v>8</v>
      </c>
      <c r="K778" s="110" t="s">
        <v>8</v>
      </c>
      <c r="L778" s="56" t="str">
        <f>VLOOKUP(K778,CódigosRetorno!$A$2:$B$1795,2,FALSE())</f>
        <v>-</v>
      </c>
      <c r="M778" s="80" t="s">
        <v>8</v>
      </c>
      <c r="N778" s="30"/>
    </row>
    <row r="779" spans="1:14" ht="36" customHeight="1" x14ac:dyDescent="0.25">
      <c r="A779" s="4" t="s">
        <v>2428</v>
      </c>
      <c r="B779" s="7" t="s">
        <v>2429</v>
      </c>
      <c r="C779" s="647" t="s">
        <v>329</v>
      </c>
      <c r="D779" s="647" t="s">
        <v>184</v>
      </c>
      <c r="E779" s="65" t="s">
        <v>223</v>
      </c>
      <c r="F779" s="62"/>
      <c r="G779" s="51" t="s">
        <v>2177</v>
      </c>
      <c r="H779" s="62">
        <v>1</v>
      </c>
      <c r="I779" s="51" t="s">
        <v>1551</v>
      </c>
      <c r="J779" s="61" t="s">
        <v>208</v>
      </c>
      <c r="K779" s="65" t="s">
        <v>1552</v>
      </c>
      <c r="L779" s="51" t="str">
        <f>VLOOKUP(K779,CódigosRetorno!$A$2:$B$1795,2,FALSE())</f>
        <v>No existe información en el nombre del concepto.</v>
      </c>
      <c r="M779" s="62" t="s">
        <v>8</v>
      </c>
      <c r="N779" s="30"/>
    </row>
    <row r="780" spans="1:14" ht="36" customHeight="1" x14ac:dyDescent="0.25">
      <c r="A780" s="4"/>
      <c r="B780" s="7"/>
      <c r="C780" s="647"/>
      <c r="D780" s="647"/>
      <c r="E780" s="685" t="s">
        <v>769</v>
      </c>
      <c r="F780" s="647" t="s">
        <v>1549</v>
      </c>
      <c r="G780" s="7" t="s">
        <v>2178</v>
      </c>
      <c r="H780" s="4"/>
      <c r="I780" s="51" t="s">
        <v>2430</v>
      </c>
      <c r="J780" s="61" t="s">
        <v>6</v>
      </c>
      <c r="K780" s="65" t="s">
        <v>2386</v>
      </c>
      <c r="L780" s="51" t="str">
        <f>VLOOKUP(K780,CódigosRetorno!$A$2:$B$1795,2,FALSE())</f>
        <v>El XML no contiene el tag de codigo de pais de emision del documento de identidad</v>
      </c>
      <c r="M780" s="62" t="s">
        <v>8</v>
      </c>
      <c r="N780" s="30"/>
    </row>
    <row r="781" spans="1:14" ht="36" x14ac:dyDescent="0.25">
      <c r="A781" s="4"/>
      <c r="B781" s="7"/>
      <c r="C781" s="647"/>
      <c r="D781" s="647"/>
      <c r="E781" s="685"/>
      <c r="F781" s="647"/>
      <c r="G781" s="7"/>
      <c r="H781" s="4"/>
      <c r="I781" s="51" t="s">
        <v>2431</v>
      </c>
      <c r="J781" s="61" t="s">
        <v>6</v>
      </c>
      <c r="K781" s="65" t="s">
        <v>2388</v>
      </c>
      <c r="L781" s="51" t="str">
        <f>VLOOKUP(K781,CódigosRetorno!$A$2:$B$1795,2,FALSE())</f>
        <v>El XML no contiene el tag de apellidos y nombres del huesped.</v>
      </c>
      <c r="M781" s="62" t="s">
        <v>8</v>
      </c>
      <c r="N781" s="30"/>
    </row>
    <row r="782" spans="1:14" ht="36" x14ac:dyDescent="0.25">
      <c r="A782" s="4"/>
      <c r="B782" s="7"/>
      <c r="C782" s="647"/>
      <c r="D782" s="647"/>
      <c r="E782" s="685"/>
      <c r="F782" s="647"/>
      <c r="G782" s="7"/>
      <c r="H782" s="4"/>
      <c r="I782" s="51" t="s">
        <v>2432</v>
      </c>
      <c r="J782" s="61" t="s">
        <v>6</v>
      </c>
      <c r="K782" s="65" t="s">
        <v>2384</v>
      </c>
      <c r="L782" s="51" t="str">
        <f>VLOOKUP(K782,CódigosRetorno!$A$2:$B$1795,2,FALSE())</f>
        <v>El XML no contiene el tag de tipo de documentos del huesped.</v>
      </c>
      <c r="M782" s="62" t="s">
        <v>8</v>
      </c>
      <c r="N782" s="30"/>
    </row>
    <row r="783" spans="1:14" ht="36" x14ac:dyDescent="0.25">
      <c r="A783" s="4"/>
      <c r="B783" s="7"/>
      <c r="C783" s="647"/>
      <c r="D783" s="647"/>
      <c r="E783" s="685"/>
      <c r="F783" s="647"/>
      <c r="G783" s="7"/>
      <c r="H783" s="4"/>
      <c r="I783" s="51" t="s">
        <v>2433</v>
      </c>
      <c r="J783" s="61" t="s">
        <v>6</v>
      </c>
      <c r="K783" s="65" t="s">
        <v>2382</v>
      </c>
      <c r="L783" s="51" t="str">
        <f>VLOOKUP(K783,CódigosRetorno!$A$2:$B$1795,2,FALSE())</f>
        <v>El XML no contiene el tag de numero de documentos del huesped.</v>
      </c>
      <c r="M783" s="62" t="s">
        <v>8</v>
      </c>
      <c r="N783" s="30"/>
    </row>
    <row r="784" spans="1:14" ht="24" x14ac:dyDescent="0.25">
      <c r="A784" s="4"/>
      <c r="B784" s="7"/>
      <c r="C784" s="647"/>
      <c r="D784" s="647"/>
      <c r="E784" s="685"/>
      <c r="F784" s="62" t="s">
        <v>1555</v>
      </c>
      <c r="G784" s="51" t="s">
        <v>1285</v>
      </c>
      <c r="H784" s="62" t="s">
        <v>1262</v>
      </c>
      <c r="I784" s="51" t="s">
        <v>1556</v>
      </c>
      <c r="J784" s="61" t="s">
        <v>208</v>
      </c>
      <c r="K784" s="65" t="s">
        <v>1287</v>
      </c>
      <c r="L784" s="51" t="str">
        <f>VLOOKUP(K784,CódigosRetorno!$A$2:$B$1795,2,FALSE())</f>
        <v>El dato ingresado como atributo @listName es incorrecto.</v>
      </c>
      <c r="M784" s="62" t="s">
        <v>8</v>
      </c>
      <c r="N784" s="30"/>
    </row>
    <row r="785" spans="1:14" ht="24" x14ac:dyDescent="0.25">
      <c r="A785" s="4"/>
      <c r="B785" s="7"/>
      <c r="C785" s="647"/>
      <c r="D785" s="647"/>
      <c r="E785" s="685"/>
      <c r="F785" s="62" t="s">
        <v>1260</v>
      </c>
      <c r="G785" s="51" t="s">
        <v>1282</v>
      </c>
      <c r="H785" s="62" t="s">
        <v>1262</v>
      </c>
      <c r="I785" s="51" t="s">
        <v>1263</v>
      </c>
      <c r="J785" s="65" t="s">
        <v>208</v>
      </c>
      <c r="K785" s="125" t="s">
        <v>1283</v>
      </c>
      <c r="L785" s="51" t="str">
        <f>VLOOKUP(K785,CódigosRetorno!$A$2:$B$1795,2,FALSE())</f>
        <v>El dato ingresado como atributo @listAgencyName es incorrecto.</v>
      </c>
      <c r="M785" s="62" t="s">
        <v>8</v>
      </c>
      <c r="N785" s="30"/>
    </row>
    <row r="786" spans="1:14" ht="48" x14ac:dyDescent="0.25">
      <c r="A786" s="4"/>
      <c r="B786" s="7"/>
      <c r="C786" s="647"/>
      <c r="D786" s="647"/>
      <c r="E786" s="685"/>
      <c r="F786" s="62" t="s">
        <v>1557</v>
      </c>
      <c r="G786" s="51" t="s">
        <v>1289</v>
      </c>
      <c r="H786" s="62" t="s">
        <v>1262</v>
      </c>
      <c r="I786" s="51" t="s">
        <v>1558</v>
      </c>
      <c r="J786" s="65" t="s">
        <v>208</v>
      </c>
      <c r="K786" s="125" t="s">
        <v>1291</v>
      </c>
      <c r="L786" s="51" t="str">
        <f>VLOOKUP(K786,CódigosRetorno!$A$2:$B$1795,2,FALSE())</f>
        <v>El dato ingresado como atributo @listURI es incorrecto.</v>
      </c>
      <c r="M786" s="62" t="s">
        <v>8</v>
      </c>
      <c r="N786" s="30"/>
    </row>
    <row r="787" spans="1:14" ht="24" customHeight="1" x14ac:dyDescent="0.25">
      <c r="A787" s="4"/>
      <c r="B787" s="7"/>
      <c r="C787" s="647"/>
      <c r="D787" s="647"/>
      <c r="E787" s="685" t="s">
        <v>2434</v>
      </c>
      <c r="F787" s="685" t="s">
        <v>2435</v>
      </c>
      <c r="G787" s="7" t="s">
        <v>2436</v>
      </c>
      <c r="H787" s="4">
        <v>1</v>
      </c>
      <c r="I787" s="51" t="s">
        <v>2437</v>
      </c>
      <c r="J787" s="61" t="s">
        <v>6</v>
      </c>
      <c r="K787" s="125" t="s">
        <v>1561</v>
      </c>
      <c r="L787" s="51" t="str">
        <f>VLOOKUP(K787,CódigosRetorno!$A$2:$B$1795,2,FALSE())</f>
        <v>El XML no contiene tag o no existe información del valor del concepto por linea.</v>
      </c>
      <c r="M787" s="62" t="s">
        <v>8</v>
      </c>
      <c r="N787" s="30"/>
    </row>
    <row r="788" spans="1:14" ht="24" x14ac:dyDescent="0.25">
      <c r="A788" s="4"/>
      <c r="B788" s="7"/>
      <c r="C788" s="647"/>
      <c r="D788" s="647"/>
      <c r="E788" s="685"/>
      <c r="F788" s="685"/>
      <c r="G788" s="7"/>
      <c r="H788" s="4"/>
      <c r="I788" s="51" t="s">
        <v>2395</v>
      </c>
      <c r="J788" s="61" t="s">
        <v>208</v>
      </c>
      <c r="K788" s="125" t="s">
        <v>2182</v>
      </c>
      <c r="L788" s="51" t="str">
        <f>VLOOKUP(K788,CódigosRetorno!$A$2:$B$1795,2,FALSE())</f>
        <v>El dato ingresado como valor del concepto de la linea no cumple con el formato establecido.</v>
      </c>
      <c r="M788" s="62" t="s">
        <v>2040</v>
      </c>
      <c r="N788" s="30"/>
    </row>
    <row r="789" spans="1:14" ht="24" x14ac:dyDescent="0.25">
      <c r="A789" s="4"/>
      <c r="B789" s="7"/>
      <c r="C789" s="647"/>
      <c r="D789" s="647"/>
      <c r="E789" s="685"/>
      <c r="F789" s="685"/>
      <c r="G789" s="7"/>
      <c r="H789" s="4"/>
      <c r="I789" s="51" t="s">
        <v>2396</v>
      </c>
      <c r="J789" s="61" t="s">
        <v>208</v>
      </c>
      <c r="K789" s="125" t="s">
        <v>2182</v>
      </c>
      <c r="L789" s="51" t="str">
        <f>VLOOKUP(K789,CódigosRetorno!$A$2:$B$1795,2,FALSE())</f>
        <v>El dato ingresado como valor del concepto de la linea no cumple con el formato establecido.</v>
      </c>
      <c r="M789" s="62" t="s">
        <v>1373</v>
      </c>
      <c r="N789" s="30"/>
    </row>
    <row r="790" spans="1:14" ht="72" x14ac:dyDescent="0.25">
      <c r="A790" s="4"/>
      <c r="B790" s="7"/>
      <c r="C790" s="647"/>
      <c r="D790" s="647"/>
      <c r="E790" s="685"/>
      <c r="F790" s="685"/>
      <c r="G790" s="7"/>
      <c r="H790" s="4"/>
      <c r="I790" s="51" t="s">
        <v>2398</v>
      </c>
      <c r="J790" s="61" t="s">
        <v>208</v>
      </c>
      <c r="K790" s="125" t="s">
        <v>2182</v>
      </c>
      <c r="L790" s="51" t="str">
        <f>VLOOKUP(K790,CódigosRetorno!$A$2:$B$1795,2,FALSE())</f>
        <v>El dato ingresado como valor del concepto de la linea no cumple con el formato establecido.</v>
      </c>
      <c r="M790" s="62" t="s">
        <v>8</v>
      </c>
      <c r="N790" s="30"/>
    </row>
    <row r="791" spans="1:14" ht="72" x14ac:dyDescent="0.25">
      <c r="A791" s="4"/>
      <c r="B791" s="7"/>
      <c r="C791" s="647"/>
      <c r="D791" s="647"/>
      <c r="E791" s="685"/>
      <c r="F791" s="685"/>
      <c r="G791" s="7"/>
      <c r="H791" s="4"/>
      <c r="I791" s="51" t="s">
        <v>2399</v>
      </c>
      <c r="J791" s="61" t="s">
        <v>208</v>
      </c>
      <c r="K791" s="125" t="s">
        <v>2182</v>
      </c>
      <c r="L791" s="51" t="str">
        <f>VLOOKUP(K791,CódigosRetorno!$A$2:$B$1795,2,FALSE())</f>
        <v>El dato ingresado como valor del concepto de la linea no cumple con el formato establecido.</v>
      </c>
      <c r="M791" s="62" t="s">
        <v>8</v>
      </c>
      <c r="N791" s="30"/>
    </row>
    <row r="792" spans="1:14" x14ac:dyDescent="0.25">
      <c r="A792" s="76" t="s">
        <v>2438</v>
      </c>
      <c r="B792" s="56"/>
      <c r="C792" s="109"/>
      <c r="D792" s="109"/>
      <c r="E792" s="120"/>
      <c r="F792" s="80"/>
      <c r="G792" s="56"/>
      <c r="H792" s="80"/>
      <c r="I792" s="56"/>
      <c r="J792" s="120" t="s">
        <v>8</v>
      </c>
      <c r="K792" s="110" t="s">
        <v>8</v>
      </c>
      <c r="L792" s="56" t="str">
        <f>VLOOKUP(K792,CódigosRetorno!$A$2:$B$1795,2,FALSE())</f>
        <v>-</v>
      </c>
      <c r="M792" s="80" t="s">
        <v>8</v>
      </c>
      <c r="N792" s="31"/>
    </row>
    <row r="793" spans="1:14" ht="36" customHeight="1" x14ac:dyDescent="0.25">
      <c r="A793" s="4" t="s">
        <v>2439</v>
      </c>
      <c r="B793" s="7" t="s">
        <v>2440</v>
      </c>
      <c r="C793" s="647" t="s">
        <v>329</v>
      </c>
      <c r="D793" s="647" t="s">
        <v>184</v>
      </c>
      <c r="E793" s="65" t="s">
        <v>223</v>
      </c>
      <c r="F793" s="62" t="s">
        <v>1549</v>
      </c>
      <c r="G793" s="51" t="s">
        <v>2177</v>
      </c>
      <c r="H793" s="62">
        <v>1</v>
      </c>
      <c r="I793" s="51" t="s">
        <v>1551</v>
      </c>
      <c r="J793" s="61" t="s">
        <v>208</v>
      </c>
      <c r="K793" s="65" t="s">
        <v>1552</v>
      </c>
      <c r="L793" s="51" t="str">
        <f>VLOOKUP(K793,CódigosRetorno!$A$2:$B$1795,2,FALSE())</f>
        <v>No existe información en el nombre del concepto.</v>
      </c>
      <c r="M793" s="62" t="s">
        <v>8</v>
      </c>
      <c r="N793" s="31"/>
    </row>
    <row r="794" spans="1:14" ht="24" customHeight="1" x14ac:dyDescent="0.25">
      <c r="A794" s="4"/>
      <c r="B794" s="7"/>
      <c r="C794" s="647"/>
      <c r="D794" s="647"/>
      <c r="E794" s="685" t="s">
        <v>769</v>
      </c>
      <c r="F794" s="647" t="s">
        <v>1549</v>
      </c>
      <c r="G794" s="8" t="s">
        <v>2178</v>
      </c>
      <c r="H794" s="4"/>
      <c r="I794" s="51" t="s">
        <v>2441</v>
      </c>
      <c r="J794" s="61" t="s">
        <v>6</v>
      </c>
      <c r="K794" s="65" t="s">
        <v>2442</v>
      </c>
      <c r="L794" s="51" t="str">
        <f>VLOOKUP(K794,CódigosRetorno!$A$2:$B$1795,2,FALSE())</f>
        <v>El XML no contiene el tag de Proveedores Estado: Número de Expediente</v>
      </c>
      <c r="M794" s="62" t="s">
        <v>8</v>
      </c>
      <c r="N794" s="31"/>
    </row>
    <row r="795" spans="1:14" ht="24" x14ac:dyDescent="0.25">
      <c r="A795" s="4"/>
      <c r="B795" s="7"/>
      <c r="C795" s="647"/>
      <c r="D795" s="647"/>
      <c r="E795" s="685"/>
      <c r="F795" s="647"/>
      <c r="G795" s="8"/>
      <c r="H795" s="4"/>
      <c r="I795" s="51" t="s">
        <v>2443</v>
      </c>
      <c r="J795" s="61" t="s">
        <v>6</v>
      </c>
      <c r="K795" s="65" t="s">
        <v>2444</v>
      </c>
      <c r="L795" s="51" t="str">
        <f>VLOOKUP(K795,CódigosRetorno!$A$2:$B$1795,2,FALSE())</f>
        <v>El XML no contiene el tag de Proveedores Estado: Código de Unidad Ejecutora</v>
      </c>
      <c r="M795" s="62" t="s">
        <v>8</v>
      </c>
      <c r="N795" s="31"/>
    </row>
    <row r="796" spans="1:14" ht="24" x14ac:dyDescent="0.25">
      <c r="A796" s="4"/>
      <c r="B796" s="7"/>
      <c r="C796" s="647"/>
      <c r="D796" s="647"/>
      <c r="E796" s="685"/>
      <c r="F796" s="647"/>
      <c r="G796" s="8"/>
      <c r="H796" s="4"/>
      <c r="I796" s="51" t="s">
        <v>2445</v>
      </c>
      <c r="J796" s="61" t="s">
        <v>6</v>
      </c>
      <c r="K796" s="65" t="s">
        <v>2446</v>
      </c>
      <c r="L796" s="51" t="str">
        <f>VLOOKUP(K796,CódigosRetorno!$A$2:$B$1795,2,FALSE())</f>
        <v>El XML no contiene el tag de Proveedores Estado: N° de Proceso de Selección</v>
      </c>
      <c r="M796" s="62" t="s">
        <v>8</v>
      </c>
      <c r="N796" s="31"/>
    </row>
    <row r="797" spans="1:14" ht="24" x14ac:dyDescent="0.25">
      <c r="A797" s="4"/>
      <c r="B797" s="7"/>
      <c r="C797" s="647"/>
      <c r="D797" s="647"/>
      <c r="E797" s="685"/>
      <c r="F797" s="647"/>
      <c r="G797" s="8"/>
      <c r="H797" s="4"/>
      <c r="I797" s="51" t="s">
        <v>2447</v>
      </c>
      <c r="J797" s="61" t="s">
        <v>6</v>
      </c>
      <c r="K797" s="65" t="s">
        <v>2448</v>
      </c>
      <c r="L797" s="51" t="str">
        <f>VLOOKUP(K797,CódigosRetorno!$A$2:$B$1795,2,FALSE())</f>
        <v>El XML no contiene el tag de Proveedores Estado: N° de Contrato</v>
      </c>
      <c r="M797" s="62" t="s">
        <v>8</v>
      </c>
      <c r="N797" s="31"/>
    </row>
    <row r="798" spans="1:14" ht="24" x14ac:dyDescent="0.25">
      <c r="A798" s="4"/>
      <c r="B798" s="7"/>
      <c r="C798" s="647"/>
      <c r="D798" s="647"/>
      <c r="E798" s="685"/>
      <c r="F798" s="62" t="s">
        <v>1555</v>
      </c>
      <c r="G798" s="51" t="s">
        <v>1285</v>
      </c>
      <c r="H798" s="62" t="s">
        <v>1262</v>
      </c>
      <c r="I798" s="51" t="s">
        <v>1556</v>
      </c>
      <c r="J798" s="61" t="s">
        <v>208</v>
      </c>
      <c r="K798" s="65" t="s">
        <v>1287</v>
      </c>
      <c r="L798" s="51" t="str">
        <f>VLOOKUP(K798,CódigosRetorno!$A$2:$B$1795,2,FALSE())</f>
        <v>El dato ingresado como atributo @listName es incorrecto.</v>
      </c>
      <c r="M798" s="62" t="s">
        <v>8</v>
      </c>
      <c r="N798" s="31"/>
    </row>
    <row r="799" spans="1:14" ht="24" x14ac:dyDescent="0.25">
      <c r="A799" s="4"/>
      <c r="B799" s="7"/>
      <c r="C799" s="647"/>
      <c r="D799" s="647"/>
      <c r="E799" s="685"/>
      <c r="F799" s="62" t="s">
        <v>1260</v>
      </c>
      <c r="G799" s="51" t="s">
        <v>1282</v>
      </c>
      <c r="H799" s="62" t="s">
        <v>1262</v>
      </c>
      <c r="I799" s="51" t="s">
        <v>1263</v>
      </c>
      <c r="J799" s="65" t="s">
        <v>208</v>
      </c>
      <c r="K799" s="125" t="s">
        <v>1283</v>
      </c>
      <c r="L799" s="51" t="str">
        <f>VLOOKUP(K799,CódigosRetorno!$A$2:$B$1795,2,FALSE())</f>
        <v>El dato ingresado como atributo @listAgencyName es incorrecto.</v>
      </c>
      <c r="M799" s="62" t="s">
        <v>8</v>
      </c>
      <c r="N799" s="31"/>
    </row>
    <row r="800" spans="1:14" ht="48" x14ac:dyDescent="0.25">
      <c r="A800" s="4"/>
      <c r="B800" s="7"/>
      <c r="C800" s="647"/>
      <c r="D800" s="647"/>
      <c r="E800" s="685"/>
      <c r="F800" s="62" t="s">
        <v>1557</v>
      </c>
      <c r="G800" s="51" t="s">
        <v>1289</v>
      </c>
      <c r="H800" s="62" t="s">
        <v>1262</v>
      </c>
      <c r="I800" s="51" t="s">
        <v>1558</v>
      </c>
      <c r="J800" s="65" t="s">
        <v>208</v>
      </c>
      <c r="K800" s="125" t="s">
        <v>1291</v>
      </c>
      <c r="L800" s="51" t="str">
        <f>VLOOKUP(K800,CódigosRetorno!$A$2:$B$1795,2,FALSE())</f>
        <v>El dato ingresado como atributo @listURI es incorrecto.</v>
      </c>
      <c r="M800" s="62" t="s">
        <v>8</v>
      </c>
      <c r="N800" s="31"/>
    </row>
    <row r="801" spans="1:14" ht="24" customHeight="1" x14ac:dyDescent="0.25">
      <c r="A801" s="4"/>
      <c r="B801" s="7"/>
      <c r="C801" s="647"/>
      <c r="D801" s="647"/>
      <c r="E801" s="685" t="s">
        <v>2449</v>
      </c>
      <c r="F801" s="685"/>
      <c r="G801" s="7" t="s">
        <v>2450</v>
      </c>
      <c r="H801" s="4">
        <v>1</v>
      </c>
      <c r="I801" s="51" t="s">
        <v>2451</v>
      </c>
      <c r="J801" s="61" t="s">
        <v>6</v>
      </c>
      <c r="K801" s="65" t="s">
        <v>1561</v>
      </c>
      <c r="L801" s="51" t="str">
        <f>VLOOKUP(K801,CódigosRetorno!$A$2:$B$1795,2,FALSE())</f>
        <v>El XML no contiene tag o no existe información del valor del concepto por linea.</v>
      </c>
      <c r="M801" s="62" t="s">
        <v>8</v>
      </c>
      <c r="N801" s="31"/>
    </row>
    <row r="802" spans="1:14" ht="72" x14ac:dyDescent="0.25">
      <c r="A802" s="4"/>
      <c r="B802" s="7"/>
      <c r="C802" s="647"/>
      <c r="D802" s="647"/>
      <c r="E802" s="685"/>
      <c r="F802" s="685"/>
      <c r="G802" s="7"/>
      <c r="H802" s="4"/>
      <c r="I802" s="51" t="s">
        <v>2452</v>
      </c>
      <c r="J802" s="61" t="s">
        <v>208</v>
      </c>
      <c r="K802" s="65" t="s">
        <v>2182</v>
      </c>
      <c r="L802" s="51" t="str">
        <f>VLOOKUP(K802,CódigosRetorno!$A$2:$B$1795,2,FALSE())</f>
        <v>El dato ingresado como valor del concepto de la linea no cumple con el formato establecido.</v>
      </c>
      <c r="M802" s="62" t="s">
        <v>8</v>
      </c>
      <c r="N802" s="31"/>
    </row>
    <row r="803" spans="1:14" ht="72" x14ac:dyDescent="0.25">
      <c r="A803" s="4"/>
      <c r="B803" s="7"/>
      <c r="C803" s="647"/>
      <c r="D803" s="647"/>
      <c r="E803" s="685"/>
      <c r="F803" s="685"/>
      <c r="G803" s="7"/>
      <c r="H803" s="4"/>
      <c r="I803" s="51" t="s">
        <v>2453</v>
      </c>
      <c r="J803" s="61" t="s">
        <v>208</v>
      </c>
      <c r="K803" s="65" t="s">
        <v>2182</v>
      </c>
      <c r="L803" s="51" t="str">
        <f>VLOOKUP(K803,CódigosRetorno!$A$2:$B$1795,2,FALSE())</f>
        <v>El dato ingresado como valor del concepto de la linea no cumple con el formato establecido.</v>
      </c>
      <c r="M803" s="62" t="s">
        <v>8</v>
      </c>
      <c r="N803" s="31"/>
    </row>
    <row r="804" spans="1:14" ht="72" x14ac:dyDescent="0.25">
      <c r="A804" s="4"/>
      <c r="B804" s="7"/>
      <c r="C804" s="647"/>
      <c r="D804" s="647"/>
      <c r="E804" s="685"/>
      <c r="F804" s="685"/>
      <c r="G804" s="7"/>
      <c r="H804" s="4"/>
      <c r="I804" s="51" t="s">
        <v>2454</v>
      </c>
      <c r="J804" s="61" t="s">
        <v>208</v>
      </c>
      <c r="K804" s="65" t="s">
        <v>2182</v>
      </c>
      <c r="L804" s="51" t="str">
        <f>VLOOKUP(K804,CódigosRetorno!$A$2:$B$1795,2,FALSE())</f>
        <v>El dato ingresado como valor del concepto de la linea no cumple con el formato establecido.</v>
      </c>
      <c r="M804" s="62" t="s">
        <v>8</v>
      </c>
      <c r="N804" s="31"/>
    </row>
    <row r="805" spans="1:14" ht="72" x14ac:dyDescent="0.25">
      <c r="A805" s="4"/>
      <c r="B805" s="7"/>
      <c r="C805" s="647"/>
      <c r="D805" s="647"/>
      <c r="E805" s="685"/>
      <c r="F805" s="685"/>
      <c r="G805" s="7"/>
      <c r="H805" s="4"/>
      <c r="I805" s="51" t="s">
        <v>2455</v>
      </c>
      <c r="J805" s="61" t="s">
        <v>208</v>
      </c>
      <c r="K805" s="65" t="s">
        <v>2182</v>
      </c>
      <c r="L805" s="51" t="str">
        <f>VLOOKUP(K805,CódigosRetorno!$A$2:$B$1795,2,FALSE())</f>
        <v>El dato ingresado como valor del concepto de la linea no cumple con el formato establecido.</v>
      </c>
      <c r="M805" s="62" t="s">
        <v>8</v>
      </c>
      <c r="N805" s="31"/>
    </row>
    <row r="806" spans="1:14" x14ac:dyDescent="0.25">
      <c r="A806" s="76" t="s">
        <v>2456</v>
      </c>
      <c r="B806" s="108"/>
      <c r="C806" s="109"/>
      <c r="D806" s="109"/>
      <c r="E806" s="109"/>
      <c r="F806" s="109"/>
      <c r="G806" s="56"/>
      <c r="H806" s="80"/>
      <c r="I806" s="56"/>
      <c r="J806" s="120" t="s">
        <v>8</v>
      </c>
      <c r="K806" s="110" t="s">
        <v>8</v>
      </c>
      <c r="L806" s="56" t="str">
        <f>VLOOKUP(K806,CódigosRetorno!$A$2:$B$1795,2,FALSE())</f>
        <v>-</v>
      </c>
      <c r="M806" s="80" t="s">
        <v>8</v>
      </c>
      <c r="N806" s="30"/>
    </row>
    <row r="807" spans="1:14" ht="36" customHeight="1" x14ac:dyDescent="0.25">
      <c r="A807" s="4" t="s">
        <v>2457</v>
      </c>
      <c r="B807" s="7" t="s">
        <v>2458</v>
      </c>
      <c r="C807" s="647" t="s">
        <v>329</v>
      </c>
      <c r="D807" s="647" t="s">
        <v>184</v>
      </c>
      <c r="E807" s="65" t="s">
        <v>223</v>
      </c>
      <c r="F807" s="62" t="s">
        <v>1549</v>
      </c>
      <c r="G807" s="51" t="s">
        <v>2177</v>
      </c>
      <c r="H807" s="62"/>
      <c r="I807" s="51" t="s">
        <v>1551</v>
      </c>
      <c r="J807" s="61" t="s">
        <v>208</v>
      </c>
      <c r="K807" s="65" t="s">
        <v>1552</v>
      </c>
      <c r="L807" s="51" t="str">
        <f>VLOOKUP(K807,CódigosRetorno!$A$2:$B$1795,2,FALSE())</f>
        <v>No existe información en el nombre del concepto.</v>
      </c>
      <c r="M807" s="62" t="s">
        <v>8</v>
      </c>
      <c r="N807" s="30"/>
    </row>
    <row r="808" spans="1:14" ht="36" customHeight="1" x14ac:dyDescent="0.25">
      <c r="A808" s="4"/>
      <c r="B808" s="7"/>
      <c r="C808" s="647"/>
      <c r="D808" s="647"/>
      <c r="E808" s="685" t="s">
        <v>769</v>
      </c>
      <c r="F808" s="647" t="s">
        <v>1549</v>
      </c>
      <c r="G808" s="7" t="s">
        <v>2178</v>
      </c>
      <c r="H808" s="4"/>
      <c r="I808" s="51" t="s">
        <v>2459</v>
      </c>
      <c r="J808" s="65" t="s">
        <v>6</v>
      </c>
      <c r="K808" s="65" t="s">
        <v>2460</v>
      </c>
      <c r="L808" s="51" t="str">
        <f>VLOOKUP(K808,CódigosRetorno!$A$2:$B$1795,2,FALSE())</f>
        <v>El XML no contiene el tag de Carta Porte Aéreo:  Lugar de origen - Código de ubigeo</v>
      </c>
      <c r="M808" s="62" t="s">
        <v>8</v>
      </c>
      <c r="N808" s="30"/>
    </row>
    <row r="809" spans="1:14" ht="36" x14ac:dyDescent="0.25">
      <c r="A809" s="4"/>
      <c r="B809" s="7"/>
      <c r="C809" s="647"/>
      <c r="D809" s="647"/>
      <c r="E809" s="685"/>
      <c r="F809" s="647"/>
      <c r="G809" s="7"/>
      <c r="H809" s="4"/>
      <c r="I809" s="51" t="s">
        <v>2461</v>
      </c>
      <c r="J809" s="65" t="s">
        <v>6</v>
      </c>
      <c r="K809" s="65" t="s">
        <v>2462</v>
      </c>
      <c r="L809" s="51" t="str">
        <f>VLOOKUP(K809,CódigosRetorno!$A$2:$B$1795,2,FALSE())</f>
        <v>El XML no contiene el tag de Carta Porte Aéreo:  Lugar de origen - Dirección detallada</v>
      </c>
      <c r="M809" s="62" t="s">
        <v>8</v>
      </c>
      <c r="N809" s="30"/>
    </row>
    <row r="810" spans="1:14" ht="36" x14ac:dyDescent="0.25">
      <c r="A810" s="4"/>
      <c r="B810" s="7"/>
      <c r="C810" s="647"/>
      <c r="D810" s="647"/>
      <c r="E810" s="685"/>
      <c r="F810" s="647"/>
      <c r="G810" s="7"/>
      <c r="H810" s="4"/>
      <c r="I810" s="51" t="s">
        <v>2463</v>
      </c>
      <c r="J810" s="65" t="s">
        <v>6</v>
      </c>
      <c r="K810" s="65" t="s">
        <v>2464</v>
      </c>
      <c r="L810" s="51" t="str">
        <f>VLOOKUP(K810,CódigosRetorno!$A$2:$B$1795,2,FALSE())</f>
        <v>El XML no contiene el tag de Carta Porte Aéreo:  Lugar de destino - Código de ubigeo</v>
      </c>
      <c r="M810" s="62" t="s">
        <v>8</v>
      </c>
      <c r="N810" s="30"/>
    </row>
    <row r="811" spans="1:14" ht="36" x14ac:dyDescent="0.25">
      <c r="A811" s="4"/>
      <c r="B811" s="7"/>
      <c r="C811" s="647"/>
      <c r="D811" s="647"/>
      <c r="E811" s="685"/>
      <c r="F811" s="647"/>
      <c r="G811" s="7"/>
      <c r="H811" s="4"/>
      <c r="I811" s="51" t="s">
        <v>2465</v>
      </c>
      <c r="J811" s="61" t="s">
        <v>6</v>
      </c>
      <c r="K811" s="65" t="s">
        <v>2466</v>
      </c>
      <c r="L811" s="51" t="str">
        <f>VLOOKUP(K811,CódigosRetorno!$A$2:$B$1795,2,FALSE())</f>
        <v>El XML no contiene el tag de Carta Porte Aéreo:  Lugar de destino - Dirección detallada</v>
      </c>
      <c r="M811" s="62" t="s">
        <v>8</v>
      </c>
      <c r="N811" s="30"/>
    </row>
    <row r="812" spans="1:14" ht="24" x14ac:dyDescent="0.25">
      <c r="A812" s="4"/>
      <c r="B812" s="7"/>
      <c r="C812" s="647"/>
      <c r="D812" s="647"/>
      <c r="E812" s="685"/>
      <c r="F812" s="62" t="s">
        <v>1555</v>
      </c>
      <c r="G812" s="51" t="s">
        <v>1285</v>
      </c>
      <c r="H812" s="62" t="s">
        <v>1262</v>
      </c>
      <c r="I812" s="51" t="s">
        <v>1556</v>
      </c>
      <c r="J812" s="61" t="s">
        <v>208</v>
      </c>
      <c r="K812" s="65" t="s">
        <v>1287</v>
      </c>
      <c r="L812" s="51" t="str">
        <f>VLOOKUP(K812,CódigosRetorno!$A$2:$B$1795,2,FALSE())</f>
        <v>El dato ingresado como atributo @listName es incorrecto.</v>
      </c>
      <c r="M812" s="62" t="s">
        <v>8</v>
      </c>
      <c r="N812" s="30"/>
    </row>
    <row r="813" spans="1:14" ht="24" x14ac:dyDescent="0.25">
      <c r="A813" s="4"/>
      <c r="B813" s="7"/>
      <c r="C813" s="647"/>
      <c r="D813" s="647"/>
      <c r="E813" s="685"/>
      <c r="F813" s="62" t="s">
        <v>1260</v>
      </c>
      <c r="G813" s="51" t="s">
        <v>1282</v>
      </c>
      <c r="H813" s="62" t="s">
        <v>1262</v>
      </c>
      <c r="I813" s="51" t="s">
        <v>1263</v>
      </c>
      <c r="J813" s="65" t="s">
        <v>208</v>
      </c>
      <c r="K813" s="125" t="s">
        <v>1283</v>
      </c>
      <c r="L813" s="51" t="str">
        <f>VLOOKUP(K813,CódigosRetorno!$A$2:$B$1795,2,FALSE())</f>
        <v>El dato ingresado como atributo @listAgencyName es incorrecto.</v>
      </c>
      <c r="M813" s="62" t="s">
        <v>8</v>
      </c>
      <c r="N813" s="30"/>
    </row>
    <row r="814" spans="1:14" ht="48" x14ac:dyDescent="0.25">
      <c r="A814" s="4"/>
      <c r="B814" s="7"/>
      <c r="C814" s="647"/>
      <c r="D814" s="647"/>
      <c r="E814" s="685"/>
      <c r="F814" s="62" t="s">
        <v>1557</v>
      </c>
      <c r="G814" s="51" t="s">
        <v>1289</v>
      </c>
      <c r="H814" s="62" t="s">
        <v>1262</v>
      </c>
      <c r="I814" s="51" t="s">
        <v>1558</v>
      </c>
      <c r="J814" s="65" t="s">
        <v>208</v>
      </c>
      <c r="K814" s="125" t="s">
        <v>1291</v>
      </c>
      <c r="L814" s="51" t="str">
        <f>VLOOKUP(K814,CódigosRetorno!$A$2:$B$1795,2,FALSE())</f>
        <v>El dato ingresado como atributo @listURI es incorrecto.</v>
      </c>
      <c r="M814" s="62" t="s">
        <v>8</v>
      </c>
      <c r="N814" s="30"/>
    </row>
    <row r="815" spans="1:14" ht="24" customHeight="1" x14ac:dyDescent="0.25">
      <c r="A815" s="4"/>
      <c r="B815" s="7"/>
      <c r="C815" s="647"/>
      <c r="D815" s="647"/>
      <c r="E815" s="685" t="s">
        <v>2467</v>
      </c>
      <c r="F815" s="685" t="s">
        <v>2468</v>
      </c>
      <c r="G815" s="7" t="s">
        <v>2469</v>
      </c>
      <c r="H815" s="4">
        <v>1</v>
      </c>
      <c r="I815" s="51" t="s">
        <v>2470</v>
      </c>
      <c r="J815" s="61" t="s">
        <v>6</v>
      </c>
      <c r="K815" s="65" t="s">
        <v>1561</v>
      </c>
      <c r="L815" s="51" t="str">
        <f>VLOOKUP(K815,CódigosRetorno!$A$2:$B$1795,2,FALSE())</f>
        <v>El XML no contiene tag o no existe información del valor del concepto por linea.</v>
      </c>
      <c r="M815" s="62" t="s">
        <v>8</v>
      </c>
      <c r="N815" s="30"/>
    </row>
    <row r="816" spans="1:14" ht="24" x14ac:dyDescent="0.25">
      <c r="A816" s="4"/>
      <c r="B816" s="7"/>
      <c r="C816" s="647"/>
      <c r="D816" s="647"/>
      <c r="E816" s="685"/>
      <c r="F816" s="685"/>
      <c r="G816" s="7"/>
      <c r="H816" s="4"/>
      <c r="I816" s="51" t="s">
        <v>2471</v>
      </c>
      <c r="J816" s="61" t="s">
        <v>208</v>
      </c>
      <c r="K816" s="65" t="s">
        <v>2182</v>
      </c>
      <c r="L816" s="51" t="str">
        <f>VLOOKUP(K816,CódigosRetorno!$A$2:$B$1795,2,FALSE())</f>
        <v>El dato ingresado como valor del concepto de la linea no cumple con el formato establecido.</v>
      </c>
      <c r="M816" s="62" t="s">
        <v>1360</v>
      </c>
      <c r="N816" s="30"/>
    </row>
    <row r="817" spans="1:14" ht="24" x14ac:dyDescent="0.25">
      <c r="A817" s="4"/>
      <c r="B817" s="7"/>
      <c r="C817" s="647"/>
      <c r="D817" s="647"/>
      <c r="E817" s="685"/>
      <c r="F817" s="685"/>
      <c r="G817" s="7"/>
      <c r="H817" s="4"/>
      <c r="I817" s="51" t="s">
        <v>2472</v>
      </c>
      <c r="J817" s="61" t="s">
        <v>208</v>
      </c>
      <c r="K817" s="65" t="s">
        <v>2182</v>
      </c>
      <c r="L817" s="51" t="str">
        <f>VLOOKUP(K817,CódigosRetorno!$A$2:$B$1795,2,FALSE())</f>
        <v>El dato ingresado como valor del concepto de la linea no cumple con el formato establecido.</v>
      </c>
      <c r="M817" s="62" t="s">
        <v>1360</v>
      </c>
      <c r="N817" s="30"/>
    </row>
    <row r="818" spans="1:14" ht="72" x14ac:dyDescent="0.25">
      <c r="A818" s="4"/>
      <c r="B818" s="7"/>
      <c r="C818" s="647"/>
      <c r="D818" s="647"/>
      <c r="E818" s="685"/>
      <c r="F818" s="685"/>
      <c r="G818" s="7"/>
      <c r="H818" s="4"/>
      <c r="I818" s="51" t="s">
        <v>2473</v>
      </c>
      <c r="J818" s="61" t="s">
        <v>208</v>
      </c>
      <c r="K818" s="65" t="s">
        <v>2182</v>
      </c>
      <c r="L818" s="51" t="str">
        <f>VLOOKUP(K818,CódigosRetorno!$A$2:$B$1795,2,FALSE())</f>
        <v>El dato ingresado como valor del concepto de la linea no cumple con el formato establecido.</v>
      </c>
      <c r="M818" s="62" t="s">
        <v>8</v>
      </c>
      <c r="N818" s="30"/>
    </row>
    <row r="819" spans="1:14" ht="72" x14ac:dyDescent="0.25">
      <c r="A819" s="4"/>
      <c r="B819" s="7"/>
      <c r="C819" s="647"/>
      <c r="D819" s="647"/>
      <c r="E819" s="685"/>
      <c r="F819" s="685"/>
      <c r="G819" s="7"/>
      <c r="H819" s="4"/>
      <c r="I819" s="51" t="s">
        <v>2474</v>
      </c>
      <c r="J819" s="61" t="s">
        <v>208</v>
      </c>
      <c r="K819" s="65" t="s">
        <v>2182</v>
      </c>
      <c r="L819" s="51" t="str">
        <f>VLOOKUP(K819,CódigosRetorno!$A$2:$B$1795,2,FALSE())</f>
        <v>El dato ingresado como valor del concepto de la linea no cumple con el formato establecido.</v>
      </c>
      <c r="M819" s="62" t="s">
        <v>8</v>
      </c>
      <c r="N819" s="30"/>
    </row>
    <row r="820" spans="1:14" x14ac:dyDescent="0.25">
      <c r="A820" s="76" t="s">
        <v>2475</v>
      </c>
      <c r="B820" s="108"/>
      <c r="C820" s="109"/>
      <c r="D820" s="109"/>
      <c r="E820" s="109"/>
      <c r="F820" s="109"/>
      <c r="G820" s="56"/>
      <c r="H820" s="80"/>
      <c r="I820" s="56"/>
      <c r="J820" s="120" t="s">
        <v>8</v>
      </c>
      <c r="K820" s="110" t="s">
        <v>8</v>
      </c>
      <c r="L820" s="56" t="str">
        <f>VLOOKUP(K820,CódigosRetorno!$A$2:$B$1795,2,FALSE())</f>
        <v>-</v>
      </c>
      <c r="M820" s="80" t="s">
        <v>8</v>
      </c>
      <c r="N820" s="31"/>
    </row>
    <row r="821" spans="1:14" ht="36" x14ac:dyDescent="0.25">
      <c r="A821" s="62">
        <v>149</v>
      </c>
      <c r="B821" s="51" t="s">
        <v>2476</v>
      </c>
      <c r="C821" s="61" t="s">
        <v>63</v>
      </c>
      <c r="D821" s="61" t="s">
        <v>184</v>
      </c>
      <c r="E821" s="62" t="s">
        <v>2027</v>
      </c>
      <c r="F821" s="61"/>
      <c r="G821" s="51" t="s">
        <v>2477</v>
      </c>
      <c r="H821" s="62">
        <v>1</v>
      </c>
      <c r="I821" s="51" t="s">
        <v>2478</v>
      </c>
      <c r="J821" s="61" t="s">
        <v>6</v>
      </c>
      <c r="K821" s="65" t="s">
        <v>2479</v>
      </c>
      <c r="L821" s="51" t="str">
        <f>VLOOKUP(K821,CódigosRetorno!$A$2:$B$1795,2,FALSE())</f>
        <v>El XML no contiene el tag de BVME transporte ferroviario: Agente de Viajes: Numero de Ruc</v>
      </c>
      <c r="M821" s="62" t="s">
        <v>8</v>
      </c>
      <c r="N821" s="31"/>
    </row>
    <row r="822" spans="1:14" ht="24" customHeight="1" x14ac:dyDescent="0.25">
      <c r="A822" s="4">
        <f>A821+1</f>
        <v>150</v>
      </c>
      <c r="B822" s="7" t="s">
        <v>2480</v>
      </c>
      <c r="C822" s="647" t="s">
        <v>63</v>
      </c>
      <c r="D822" s="647" t="s">
        <v>184</v>
      </c>
      <c r="E822" s="4" t="s">
        <v>1433</v>
      </c>
      <c r="F822" s="647" t="s">
        <v>198</v>
      </c>
      <c r="G822" s="8" t="s">
        <v>2481</v>
      </c>
      <c r="H822" s="4">
        <v>1</v>
      </c>
      <c r="I822" s="51" t="s">
        <v>2482</v>
      </c>
      <c r="J822" s="61" t="s">
        <v>6</v>
      </c>
      <c r="K822" s="65" t="s">
        <v>2483</v>
      </c>
      <c r="L822" s="51" t="str">
        <f>VLOOKUP(K822,CódigosRetorno!$A$2:$B$1795,2,FALSE())</f>
        <v>El XML no contiene el tag de BVME transporte ferroviario: Agente de Viajes: Tipo de documento</v>
      </c>
      <c r="M822" s="62" t="s">
        <v>2040</v>
      </c>
      <c r="N822" s="31"/>
    </row>
    <row r="823" spans="1:14" ht="24" x14ac:dyDescent="0.25">
      <c r="A823" s="4"/>
      <c r="B823" s="7"/>
      <c r="C823" s="647"/>
      <c r="D823" s="647"/>
      <c r="E823" s="4"/>
      <c r="F823" s="647"/>
      <c r="G823" s="8"/>
      <c r="H823" s="4"/>
      <c r="I823" s="51" t="s">
        <v>2484</v>
      </c>
      <c r="J823" s="61" t="s">
        <v>6</v>
      </c>
      <c r="K823" s="65" t="s">
        <v>2485</v>
      </c>
      <c r="L823" s="51" t="str">
        <f>VLOOKUP(K823,CódigosRetorno!$A$2:$B$1795,2,FALSE())</f>
        <v>El dato ingresado como Agente de Viajes-Tipo de documento no corresponde al valor esperado.</v>
      </c>
      <c r="M823" s="62" t="s">
        <v>8</v>
      </c>
      <c r="N823" s="31"/>
    </row>
    <row r="824" spans="1:14" ht="24" x14ac:dyDescent="0.25">
      <c r="A824" s="4"/>
      <c r="B824" s="7"/>
      <c r="C824" s="647"/>
      <c r="D824" s="647"/>
      <c r="E824" s="647"/>
      <c r="F824" s="62" t="s">
        <v>1332</v>
      </c>
      <c r="G824" s="111" t="s">
        <v>1333</v>
      </c>
      <c r="H824" s="62" t="s">
        <v>1262</v>
      </c>
      <c r="I824" s="51" t="s">
        <v>1334</v>
      </c>
      <c r="J824" s="61" t="s">
        <v>208</v>
      </c>
      <c r="K824" s="65" t="s">
        <v>1335</v>
      </c>
      <c r="L824" s="51" t="str">
        <f>VLOOKUP(K824,CódigosRetorno!$A$2:$B$1795,2,FALSE())</f>
        <v>El dato ingresado como atributo @schemeName es incorrecto.</v>
      </c>
      <c r="M824" s="62" t="s">
        <v>8</v>
      </c>
      <c r="N824" s="31"/>
    </row>
    <row r="825" spans="1:14" ht="24" x14ac:dyDescent="0.25">
      <c r="A825" s="4"/>
      <c r="B825" s="7"/>
      <c r="C825" s="647"/>
      <c r="D825" s="647"/>
      <c r="E825" s="647"/>
      <c r="F825" s="62" t="s">
        <v>1260</v>
      </c>
      <c r="G825" s="111" t="s">
        <v>1261</v>
      </c>
      <c r="H825" s="62" t="s">
        <v>1262</v>
      </c>
      <c r="I825" s="51" t="s">
        <v>1263</v>
      </c>
      <c r="J825" s="61" t="s">
        <v>208</v>
      </c>
      <c r="K825" s="65" t="s">
        <v>1264</v>
      </c>
      <c r="L825" s="51" t="str">
        <f>VLOOKUP(K825,CódigosRetorno!$A$2:$B$1795,2,FALSE())</f>
        <v>El dato ingresado como atributo @schemeAgencyName es incorrecto.</v>
      </c>
      <c r="M825" s="62" t="s">
        <v>8</v>
      </c>
      <c r="N825" s="31"/>
    </row>
    <row r="826" spans="1:14" ht="48" x14ac:dyDescent="0.25">
      <c r="A826" s="4"/>
      <c r="B826" s="7"/>
      <c r="C826" s="647"/>
      <c r="D826" s="647"/>
      <c r="E826" s="647"/>
      <c r="F826" s="62" t="s">
        <v>1336</v>
      </c>
      <c r="G826" s="111" t="s">
        <v>1337</v>
      </c>
      <c r="H826" s="62" t="s">
        <v>1262</v>
      </c>
      <c r="I826" s="51" t="s">
        <v>1338</v>
      </c>
      <c r="J826" s="65" t="s">
        <v>208</v>
      </c>
      <c r="K826" s="125" t="s">
        <v>1339</v>
      </c>
      <c r="L826" s="51" t="str">
        <f>VLOOKUP(K826,CódigosRetorno!$A$2:$B$1795,2,FALSE())</f>
        <v>El dato ingresado como atributo @schemeURI es incorrecto.</v>
      </c>
      <c r="M826" s="62" t="s">
        <v>8</v>
      </c>
      <c r="N826" s="31"/>
    </row>
    <row r="827" spans="1:14" ht="36" customHeight="1" x14ac:dyDescent="0.25">
      <c r="A827" s="4" t="s">
        <v>2486</v>
      </c>
      <c r="B827" s="7" t="s">
        <v>2487</v>
      </c>
      <c r="C827" s="647" t="s">
        <v>329</v>
      </c>
      <c r="D827" s="647" t="s">
        <v>184</v>
      </c>
      <c r="E827" s="65" t="s">
        <v>223</v>
      </c>
      <c r="F827" s="62" t="s">
        <v>1549</v>
      </c>
      <c r="G827" s="51" t="s">
        <v>2177</v>
      </c>
      <c r="H827" s="62">
        <v>1</v>
      </c>
      <c r="I827" s="51" t="s">
        <v>1551</v>
      </c>
      <c r="J827" s="61" t="s">
        <v>208</v>
      </c>
      <c r="K827" s="65" t="s">
        <v>1552</v>
      </c>
      <c r="L827" s="51" t="str">
        <f>VLOOKUP(K827,CódigosRetorno!$A$2:$B$1795,2,FALSE())</f>
        <v>No existe información en el nombre del concepto.</v>
      </c>
      <c r="M827" s="62" t="s">
        <v>8</v>
      </c>
      <c r="N827" s="31"/>
    </row>
    <row r="828" spans="1:14" ht="36" customHeight="1" x14ac:dyDescent="0.25">
      <c r="A828" s="4"/>
      <c r="B828" s="7"/>
      <c r="C828" s="647"/>
      <c r="D828" s="647"/>
      <c r="E828" s="685" t="s">
        <v>769</v>
      </c>
      <c r="F828" s="647" t="s">
        <v>1549</v>
      </c>
      <c r="G828" s="7" t="s">
        <v>2178</v>
      </c>
      <c r="H828" s="4"/>
      <c r="I828" s="51" t="s">
        <v>2488</v>
      </c>
      <c r="J828" s="61" t="s">
        <v>6</v>
      </c>
      <c r="K828" s="65" t="s">
        <v>2489</v>
      </c>
      <c r="L828" s="51" t="str">
        <f>VLOOKUP(K828,CódigosRetorno!$A$2:$B$1795,2,FALSE())</f>
        <v>El XML no contiene el tag de BVME transporte ferroviario: Pasajero - Apellidos y Nombres</v>
      </c>
      <c r="M828" s="62" t="s">
        <v>8</v>
      </c>
      <c r="N828" s="31"/>
    </row>
    <row r="829" spans="1:14" ht="36" x14ac:dyDescent="0.25">
      <c r="A829" s="4"/>
      <c r="B829" s="7"/>
      <c r="C829" s="647"/>
      <c r="D829" s="647"/>
      <c r="E829" s="685"/>
      <c r="F829" s="647"/>
      <c r="G829" s="7"/>
      <c r="H829" s="4"/>
      <c r="I829" s="51" t="s">
        <v>2490</v>
      </c>
      <c r="J829" s="61" t="s">
        <v>6</v>
      </c>
      <c r="K829" s="65" t="s">
        <v>2491</v>
      </c>
      <c r="L829" s="51" t="str">
        <f>VLOOKUP(K829,CódigosRetorno!$A$2:$B$1795,2,FALSE())</f>
        <v>El XML no contiene el tag de BVME transporte ferroviario: Pasajero - Tipo de documento de identidad</v>
      </c>
      <c r="M829" s="62" t="s">
        <v>8</v>
      </c>
      <c r="N829" s="31"/>
    </row>
    <row r="830" spans="1:14" ht="36" x14ac:dyDescent="0.25">
      <c r="A830" s="4"/>
      <c r="B830" s="7"/>
      <c r="C830" s="647"/>
      <c r="D830" s="647"/>
      <c r="E830" s="685"/>
      <c r="F830" s="647"/>
      <c r="G830" s="7"/>
      <c r="H830" s="4"/>
      <c r="I830" s="51" t="s">
        <v>2492</v>
      </c>
      <c r="J830" s="61" t="s">
        <v>6</v>
      </c>
      <c r="K830" s="65" t="s">
        <v>2493</v>
      </c>
      <c r="L830" s="51" t="str">
        <f>VLOOKUP(K830,CódigosRetorno!$A$2:$B$1795,2,FALSE())</f>
        <v>El XML no contiene el tag de BVME transporte ferroviario: Pasajero - Número de documento de identidad</v>
      </c>
      <c r="M830" s="62" t="s">
        <v>8</v>
      </c>
      <c r="N830" s="31"/>
    </row>
    <row r="831" spans="1:14" ht="36" x14ac:dyDescent="0.25">
      <c r="A831" s="4"/>
      <c r="B831" s="7"/>
      <c r="C831" s="647"/>
      <c r="D831" s="647"/>
      <c r="E831" s="685"/>
      <c r="F831" s="647"/>
      <c r="G831" s="7"/>
      <c r="H831" s="4"/>
      <c r="I831" s="51" t="s">
        <v>2494</v>
      </c>
      <c r="J831" s="61" t="s">
        <v>6</v>
      </c>
      <c r="K831" s="65" t="s">
        <v>2495</v>
      </c>
      <c r="L831" s="51" t="str">
        <f>VLOOKUP(K831,CódigosRetorno!$A$2:$B$1795,2,FALSE())</f>
        <v>El XML no contiene el tag de BVME transporte ferroviario: Servicio transporte: Ciudad o lugar de origen - Código de ubigeo</v>
      </c>
      <c r="M831" s="62" t="s">
        <v>8</v>
      </c>
      <c r="N831" s="31"/>
    </row>
    <row r="832" spans="1:14" ht="36" x14ac:dyDescent="0.25">
      <c r="A832" s="4"/>
      <c r="B832" s="7"/>
      <c r="C832" s="647"/>
      <c r="D832" s="647"/>
      <c r="E832" s="685"/>
      <c r="F832" s="647"/>
      <c r="G832" s="7"/>
      <c r="H832" s="4"/>
      <c r="I832" s="51" t="s">
        <v>2496</v>
      </c>
      <c r="J832" s="61" t="s">
        <v>6</v>
      </c>
      <c r="K832" s="65" t="s">
        <v>2497</v>
      </c>
      <c r="L832" s="51" t="str">
        <f>VLOOKUP(K832,CódigosRetorno!$A$2:$B$1795,2,FALSE())</f>
        <v>El XML no contiene el tag de BVME transporte ferroviario: Servicio transporte: Ciudad o lugar de origen - Dirección detallada</v>
      </c>
      <c r="M832" s="62" t="s">
        <v>8</v>
      </c>
      <c r="N832" s="31"/>
    </row>
    <row r="833" spans="1:14" ht="36" x14ac:dyDescent="0.25">
      <c r="A833" s="4"/>
      <c r="B833" s="7"/>
      <c r="C833" s="647"/>
      <c r="D833" s="647"/>
      <c r="E833" s="685"/>
      <c r="F833" s="647"/>
      <c r="G833" s="7"/>
      <c r="H833" s="4"/>
      <c r="I833" s="51" t="s">
        <v>2498</v>
      </c>
      <c r="J833" s="61" t="s">
        <v>6</v>
      </c>
      <c r="K833" s="65" t="s">
        <v>2499</v>
      </c>
      <c r="L833" s="51" t="str">
        <f>VLOOKUP(K833,CódigosRetorno!$A$2:$B$1795,2,FALSE())</f>
        <v>El XML no contiene el tag de BVME transporte ferroviario: Servicio transporte: Ciudad o lugar de destino - Código de ubigeo</v>
      </c>
      <c r="M833" s="62" t="s">
        <v>8</v>
      </c>
      <c r="N833" s="31"/>
    </row>
    <row r="834" spans="1:14" ht="36" x14ac:dyDescent="0.25">
      <c r="A834" s="4"/>
      <c r="B834" s="7"/>
      <c r="C834" s="647"/>
      <c r="D834" s="647"/>
      <c r="E834" s="685"/>
      <c r="F834" s="647"/>
      <c r="G834" s="7"/>
      <c r="H834" s="4"/>
      <c r="I834" s="51" t="s">
        <v>2500</v>
      </c>
      <c r="J834" s="61" t="s">
        <v>6</v>
      </c>
      <c r="K834" s="65" t="s">
        <v>2501</v>
      </c>
      <c r="L834" s="51" t="str">
        <f>VLOOKUP(K834,CódigosRetorno!$A$2:$B$1795,2,FALSE())</f>
        <v>El XML no contiene el tag de BVME transporte ferroviario: Servicio transporte: Ciudad o lugar de destino - Dirección detallada</v>
      </c>
      <c r="M834" s="62" t="s">
        <v>8</v>
      </c>
      <c r="N834" s="31"/>
    </row>
    <row r="835" spans="1:14" ht="36" x14ac:dyDescent="0.25">
      <c r="A835" s="4"/>
      <c r="B835" s="7"/>
      <c r="C835" s="647"/>
      <c r="D835" s="647"/>
      <c r="E835" s="685"/>
      <c r="F835" s="647"/>
      <c r="G835" s="7"/>
      <c r="H835" s="4"/>
      <c r="I835" s="51" t="s">
        <v>2502</v>
      </c>
      <c r="J835" s="61" t="s">
        <v>6</v>
      </c>
      <c r="K835" s="65" t="s">
        <v>2503</v>
      </c>
      <c r="L835" s="51" t="str">
        <f>VLOOKUP(K835,CódigosRetorno!$A$2:$B$1795,2,FALSE())</f>
        <v>El XML no contiene el tag de BVME transporte ferroviario: Servicio transporte:Número de asiento</v>
      </c>
      <c r="M835" s="62" t="s">
        <v>8</v>
      </c>
      <c r="N835" s="31"/>
    </row>
    <row r="836" spans="1:14" ht="24" x14ac:dyDescent="0.25">
      <c r="A836" s="4"/>
      <c r="B836" s="7"/>
      <c r="C836" s="647"/>
      <c r="D836" s="647"/>
      <c r="E836" s="685"/>
      <c r="F836" s="62" t="s">
        <v>1555</v>
      </c>
      <c r="G836" s="51" t="s">
        <v>1285</v>
      </c>
      <c r="H836" s="62" t="s">
        <v>1262</v>
      </c>
      <c r="I836" s="51" t="s">
        <v>1556</v>
      </c>
      <c r="J836" s="61" t="s">
        <v>208</v>
      </c>
      <c r="K836" s="65" t="s">
        <v>1287</v>
      </c>
      <c r="L836" s="51" t="str">
        <f>VLOOKUP(K836,CódigosRetorno!$A$2:$B$1795,2,FALSE())</f>
        <v>El dato ingresado como atributo @listName es incorrecto.</v>
      </c>
      <c r="M836" s="62" t="s">
        <v>8</v>
      </c>
      <c r="N836" s="31"/>
    </row>
    <row r="837" spans="1:14" ht="24" x14ac:dyDescent="0.25">
      <c r="A837" s="4"/>
      <c r="B837" s="7"/>
      <c r="C837" s="647"/>
      <c r="D837" s="647"/>
      <c r="E837" s="685"/>
      <c r="F837" s="62" t="s">
        <v>1260</v>
      </c>
      <c r="G837" s="51" t="s">
        <v>1282</v>
      </c>
      <c r="H837" s="62" t="s">
        <v>1262</v>
      </c>
      <c r="I837" s="51" t="s">
        <v>1263</v>
      </c>
      <c r="J837" s="65" t="s">
        <v>208</v>
      </c>
      <c r="K837" s="125" t="s">
        <v>1283</v>
      </c>
      <c r="L837" s="51" t="str">
        <f>VLOOKUP(K837,CódigosRetorno!$A$2:$B$1795,2,FALSE())</f>
        <v>El dato ingresado como atributo @listAgencyName es incorrecto.</v>
      </c>
      <c r="M837" s="62" t="s">
        <v>8</v>
      </c>
      <c r="N837" s="31"/>
    </row>
    <row r="838" spans="1:14" ht="48" x14ac:dyDescent="0.25">
      <c r="A838" s="4"/>
      <c r="B838" s="7"/>
      <c r="C838" s="647"/>
      <c r="D838" s="647"/>
      <c r="E838" s="685"/>
      <c r="F838" s="62" t="s">
        <v>1557</v>
      </c>
      <c r="G838" s="51" t="s">
        <v>1289</v>
      </c>
      <c r="H838" s="62" t="s">
        <v>1262</v>
      </c>
      <c r="I838" s="51" t="s">
        <v>1558</v>
      </c>
      <c r="J838" s="65" t="s">
        <v>208</v>
      </c>
      <c r="K838" s="125" t="s">
        <v>1291</v>
      </c>
      <c r="L838" s="51" t="str">
        <f>VLOOKUP(K838,CódigosRetorno!$A$2:$B$1795,2,FALSE())</f>
        <v>El dato ingresado como atributo @listURI es incorrecto.</v>
      </c>
      <c r="M838" s="62" t="s">
        <v>8</v>
      </c>
      <c r="N838" s="31"/>
    </row>
    <row r="839" spans="1:14" ht="36" customHeight="1" x14ac:dyDescent="0.25">
      <c r="A839" s="4"/>
      <c r="B839" s="7"/>
      <c r="C839" s="647"/>
      <c r="D839" s="647"/>
      <c r="E839" s="685" t="s">
        <v>2504</v>
      </c>
      <c r="F839" s="685" t="s">
        <v>2505</v>
      </c>
      <c r="G839" s="7" t="s">
        <v>2506</v>
      </c>
      <c r="H839" s="4">
        <v>1</v>
      </c>
      <c r="I839" s="51" t="s">
        <v>2507</v>
      </c>
      <c r="J839" s="61" t="s">
        <v>6</v>
      </c>
      <c r="K839" s="65" t="s">
        <v>1561</v>
      </c>
      <c r="L839" s="51" t="str">
        <f>VLOOKUP(K839,CódigosRetorno!$A$2:$B$1795,2,FALSE())</f>
        <v>El XML no contiene tag o no existe información del valor del concepto por linea.</v>
      </c>
      <c r="M839" s="62" t="s">
        <v>8</v>
      </c>
      <c r="N839" s="31"/>
    </row>
    <row r="840" spans="1:14" ht="72" x14ac:dyDescent="0.25">
      <c r="A840" s="4"/>
      <c r="B840" s="7"/>
      <c r="C840" s="647"/>
      <c r="D840" s="647"/>
      <c r="E840" s="685"/>
      <c r="F840" s="685"/>
      <c r="G840" s="7"/>
      <c r="H840" s="4"/>
      <c r="I840" s="51" t="s">
        <v>2508</v>
      </c>
      <c r="J840" s="61" t="s">
        <v>208</v>
      </c>
      <c r="K840" s="65" t="s">
        <v>2182</v>
      </c>
      <c r="L840" s="51" t="str">
        <f>VLOOKUP(K840,CódigosRetorno!$A$2:$B$1795,2,FALSE())</f>
        <v>El dato ingresado como valor del concepto de la linea no cumple con el formato establecido.</v>
      </c>
      <c r="M840" s="62" t="s">
        <v>8</v>
      </c>
      <c r="N840" s="31"/>
    </row>
    <row r="841" spans="1:14" ht="24" x14ac:dyDescent="0.25">
      <c r="A841" s="4"/>
      <c r="B841" s="7"/>
      <c r="C841" s="647"/>
      <c r="D841" s="647"/>
      <c r="E841" s="685"/>
      <c r="F841" s="685"/>
      <c r="G841" s="7"/>
      <c r="H841" s="4"/>
      <c r="I841" s="51" t="s">
        <v>2509</v>
      </c>
      <c r="J841" s="61" t="s">
        <v>208</v>
      </c>
      <c r="K841" s="65" t="s">
        <v>2182</v>
      </c>
      <c r="L841" s="51" t="str">
        <f>VLOOKUP(K841,CódigosRetorno!$A$2:$B$1795,2,FALSE())</f>
        <v>El dato ingresado como valor del concepto de la linea no cumple con el formato establecido.</v>
      </c>
      <c r="M841" s="62" t="s">
        <v>8</v>
      </c>
      <c r="N841" s="31"/>
    </row>
    <row r="842" spans="1:14" ht="24" x14ac:dyDescent="0.25">
      <c r="A842" s="4"/>
      <c r="B842" s="7"/>
      <c r="C842" s="647"/>
      <c r="D842" s="647"/>
      <c r="E842" s="685"/>
      <c r="F842" s="685"/>
      <c r="G842" s="7"/>
      <c r="H842" s="4"/>
      <c r="I842" s="51" t="s">
        <v>2510</v>
      </c>
      <c r="J842" s="61" t="s">
        <v>208</v>
      </c>
      <c r="K842" s="65" t="s">
        <v>2182</v>
      </c>
      <c r="L842" s="51" t="str">
        <f>VLOOKUP(K842,CódigosRetorno!$A$2:$B$1795,2,FALSE())</f>
        <v>El dato ingresado como valor del concepto de la linea no cumple con el formato establecido.</v>
      </c>
      <c r="M842" s="62" t="s">
        <v>8</v>
      </c>
      <c r="N842" s="31"/>
    </row>
    <row r="843" spans="1:14" ht="72" x14ac:dyDescent="0.25">
      <c r="A843" s="4"/>
      <c r="B843" s="7"/>
      <c r="C843" s="647"/>
      <c r="D843" s="647"/>
      <c r="E843" s="685"/>
      <c r="F843" s="685"/>
      <c r="G843" s="7"/>
      <c r="H843" s="4"/>
      <c r="I843" s="51" t="s">
        <v>2511</v>
      </c>
      <c r="J843" s="61" t="s">
        <v>208</v>
      </c>
      <c r="K843" s="65" t="s">
        <v>2182</v>
      </c>
      <c r="L843" s="51" t="str">
        <f>VLOOKUP(K843,CódigosRetorno!$A$2:$B$1795,2,FALSE())</f>
        <v>El dato ingresado como valor del concepto de la linea no cumple con el formato establecido.</v>
      </c>
      <c r="M843" s="62" t="s">
        <v>8</v>
      </c>
      <c r="N843" s="31"/>
    </row>
    <row r="844" spans="1:14" ht="24" x14ac:dyDescent="0.25">
      <c r="A844" s="4"/>
      <c r="B844" s="7"/>
      <c r="C844" s="647"/>
      <c r="D844" s="647"/>
      <c r="E844" s="685"/>
      <c r="F844" s="685"/>
      <c r="G844" s="7"/>
      <c r="H844" s="4"/>
      <c r="I844" s="51" t="s">
        <v>2512</v>
      </c>
      <c r="J844" s="61" t="s">
        <v>208</v>
      </c>
      <c r="K844" s="65" t="s">
        <v>2182</v>
      </c>
      <c r="L844" s="51" t="str">
        <f>VLOOKUP(K844,CódigosRetorno!$A$2:$B$1795,2,FALSE())</f>
        <v>El dato ingresado como valor del concepto de la linea no cumple con el formato establecido.</v>
      </c>
      <c r="M844" s="62" t="s">
        <v>8</v>
      </c>
      <c r="N844" s="31"/>
    </row>
    <row r="845" spans="1:14" ht="72" x14ac:dyDescent="0.25">
      <c r="A845" s="4"/>
      <c r="B845" s="7"/>
      <c r="C845" s="647"/>
      <c r="D845" s="647"/>
      <c r="E845" s="685"/>
      <c r="F845" s="685"/>
      <c r="G845" s="7"/>
      <c r="H845" s="4"/>
      <c r="I845" s="51" t="s">
        <v>2513</v>
      </c>
      <c r="J845" s="61" t="s">
        <v>208</v>
      </c>
      <c r="K845" s="65" t="s">
        <v>2182</v>
      </c>
      <c r="L845" s="51" t="str">
        <f>VLOOKUP(K845,CódigosRetorno!$A$2:$B$1795,2,FALSE())</f>
        <v>El dato ingresado como valor del concepto de la linea no cumple con el formato establecido.</v>
      </c>
      <c r="M845" s="62" t="s">
        <v>8</v>
      </c>
      <c r="N845" s="31"/>
    </row>
    <row r="846" spans="1:14" ht="72" x14ac:dyDescent="0.25">
      <c r="A846" s="4"/>
      <c r="B846" s="7"/>
      <c r="C846" s="647"/>
      <c r="D846" s="647"/>
      <c r="E846" s="685"/>
      <c r="F846" s="685"/>
      <c r="G846" s="7"/>
      <c r="H846" s="4"/>
      <c r="I846" s="51" t="s">
        <v>2514</v>
      </c>
      <c r="J846" s="61" t="s">
        <v>208</v>
      </c>
      <c r="K846" s="65" t="s">
        <v>2182</v>
      </c>
      <c r="L846" s="51" t="str">
        <f>VLOOKUP(K846,CódigosRetorno!$A$2:$B$1795,2,FALSE())</f>
        <v>El dato ingresado como valor del concepto de la linea no cumple con el formato establecido.</v>
      </c>
      <c r="M846" s="62" t="s">
        <v>8</v>
      </c>
      <c r="N846" s="31"/>
    </row>
    <row r="847" spans="1:14" ht="72" x14ac:dyDescent="0.25">
      <c r="A847" s="4"/>
      <c r="B847" s="7"/>
      <c r="C847" s="647"/>
      <c r="D847" s="647"/>
      <c r="E847" s="685"/>
      <c r="F847" s="685"/>
      <c r="G847" s="7"/>
      <c r="H847" s="4"/>
      <c r="I847" s="51" t="s">
        <v>2515</v>
      </c>
      <c r="J847" s="61" t="s">
        <v>208</v>
      </c>
      <c r="K847" s="65" t="s">
        <v>2182</v>
      </c>
      <c r="L847" s="51" t="str">
        <f>VLOOKUP(K847,CódigosRetorno!$A$2:$B$1795,2,FALSE())</f>
        <v>El dato ingresado como valor del concepto de la linea no cumple con el formato establecido.</v>
      </c>
      <c r="M847" s="62" t="s">
        <v>8</v>
      </c>
      <c r="N847" s="31"/>
    </row>
    <row r="848" spans="1:14" ht="36" customHeight="1" x14ac:dyDescent="0.25">
      <c r="A848" s="647">
        <v>156</v>
      </c>
      <c r="B848" s="7" t="s">
        <v>2516</v>
      </c>
      <c r="C848" s="647" t="s">
        <v>329</v>
      </c>
      <c r="D848" s="647" t="s">
        <v>184</v>
      </c>
      <c r="E848" s="65" t="s">
        <v>223</v>
      </c>
      <c r="F848" s="62" t="s">
        <v>1549</v>
      </c>
      <c r="G848" s="51" t="s">
        <v>2177</v>
      </c>
      <c r="H848" s="62">
        <v>1</v>
      </c>
      <c r="I848" s="51" t="s">
        <v>1551</v>
      </c>
      <c r="J848" s="61" t="s">
        <v>208</v>
      </c>
      <c r="K848" s="65" t="s">
        <v>1552</v>
      </c>
      <c r="L848" s="51" t="str">
        <f>VLOOKUP(K848,CódigosRetorno!$A$2:$B$1795,2,FALSE())</f>
        <v>No existe información en el nombre del concepto.</v>
      </c>
      <c r="M848" s="62" t="s">
        <v>8</v>
      </c>
      <c r="N848" s="31"/>
    </row>
    <row r="849" spans="1:14" ht="36" x14ac:dyDescent="0.25">
      <c r="A849" s="647"/>
      <c r="B849" s="7"/>
      <c r="C849" s="647"/>
      <c r="D849" s="647"/>
      <c r="E849" s="65" t="s">
        <v>769</v>
      </c>
      <c r="F849" s="61" t="s">
        <v>1549</v>
      </c>
      <c r="G849" s="64" t="s">
        <v>2178</v>
      </c>
      <c r="H849" s="62"/>
      <c r="I849" s="51" t="s">
        <v>2517</v>
      </c>
      <c r="J849" s="61" t="s">
        <v>6</v>
      </c>
      <c r="K849" s="65" t="s">
        <v>2518</v>
      </c>
      <c r="L849" s="51" t="str">
        <f>VLOOKUP(K849,CódigosRetorno!$A$2:$B$1795,2,FALSE())</f>
        <v>El XML no contiene el tag de BVME transporte ferroviario: Servicio transporte: Fecha programada de inicio de viaje</v>
      </c>
      <c r="M849" s="62" t="s">
        <v>8</v>
      </c>
      <c r="N849" s="31"/>
    </row>
    <row r="850" spans="1:14" ht="24" x14ac:dyDescent="0.25">
      <c r="A850" s="647"/>
      <c r="B850" s="7"/>
      <c r="C850" s="647"/>
      <c r="D850" s="647"/>
      <c r="E850" s="685"/>
      <c r="F850" s="62" t="s">
        <v>1555</v>
      </c>
      <c r="G850" s="51" t="s">
        <v>1285</v>
      </c>
      <c r="H850" s="62" t="s">
        <v>1262</v>
      </c>
      <c r="I850" s="51" t="s">
        <v>1556</v>
      </c>
      <c r="J850" s="61" t="s">
        <v>208</v>
      </c>
      <c r="K850" s="65" t="s">
        <v>1287</v>
      </c>
      <c r="L850" s="51" t="str">
        <f>VLOOKUP(K850,CódigosRetorno!$A$2:$B$1795,2,FALSE())</f>
        <v>El dato ingresado como atributo @listName es incorrecto.</v>
      </c>
      <c r="M850" s="62" t="s">
        <v>8</v>
      </c>
      <c r="N850" s="31"/>
    </row>
    <row r="851" spans="1:14" ht="24" x14ac:dyDescent="0.25">
      <c r="A851" s="647"/>
      <c r="B851" s="7"/>
      <c r="C851" s="647"/>
      <c r="D851" s="647"/>
      <c r="E851" s="685"/>
      <c r="F851" s="62" t="s">
        <v>1260</v>
      </c>
      <c r="G851" s="51" t="s">
        <v>1282</v>
      </c>
      <c r="H851" s="62" t="s">
        <v>1262</v>
      </c>
      <c r="I851" s="51" t="s">
        <v>1263</v>
      </c>
      <c r="J851" s="65" t="s">
        <v>208</v>
      </c>
      <c r="K851" s="125" t="s">
        <v>1283</v>
      </c>
      <c r="L851" s="51" t="str">
        <f>VLOOKUP(K851,CódigosRetorno!$A$2:$B$1795,2,FALSE())</f>
        <v>El dato ingresado como atributo @listAgencyName es incorrecto.</v>
      </c>
      <c r="M851" s="62" t="s">
        <v>8</v>
      </c>
      <c r="N851" s="31"/>
    </row>
    <row r="852" spans="1:14" ht="48" x14ac:dyDescent="0.25">
      <c r="A852" s="647"/>
      <c r="B852" s="7"/>
      <c r="C852" s="647"/>
      <c r="D852" s="647"/>
      <c r="E852" s="685"/>
      <c r="F852" s="62" t="s">
        <v>1557</v>
      </c>
      <c r="G852" s="51" t="s">
        <v>1289</v>
      </c>
      <c r="H852" s="62" t="s">
        <v>1262</v>
      </c>
      <c r="I852" s="51" t="s">
        <v>1558</v>
      </c>
      <c r="J852" s="65" t="s">
        <v>208</v>
      </c>
      <c r="K852" s="125" t="s">
        <v>1291</v>
      </c>
      <c r="L852" s="51" t="str">
        <f>VLOOKUP(K852,CódigosRetorno!$A$2:$B$1795,2,FALSE())</f>
        <v>El dato ingresado como atributo @listURI es incorrecto.</v>
      </c>
      <c r="M852" s="62" t="s">
        <v>8</v>
      </c>
      <c r="N852" s="31"/>
    </row>
    <row r="853" spans="1:14" ht="36" x14ac:dyDescent="0.25">
      <c r="A853" s="647"/>
      <c r="B853" s="7"/>
      <c r="C853" s="647"/>
      <c r="D853" s="647"/>
      <c r="E853" s="65" t="s">
        <v>177</v>
      </c>
      <c r="F853" s="65" t="s">
        <v>178</v>
      </c>
      <c r="G853" s="51" t="s">
        <v>2519</v>
      </c>
      <c r="H853" s="62">
        <v>1</v>
      </c>
      <c r="I853" s="51" t="s">
        <v>2520</v>
      </c>
      <c r="J853" s="61" t="s">
        <v>6</v>
      </c>
      <c r="K853" s="65" t="s">
        <v>2202</v>
      </c>
      <c r="L853" s="51" t="str">
        <f>VLOOKUP(K853,CódigosRetorno!$A$2:$B$1795,2,FALSE())</f>
        <v>El XML no contiene tag de la fecha del concepto por linea.</v>
      </c>
      <c r="M853" s="62" t="s">
        <v>8</v>
      </c>
      <c r="N853" s="31"/>
    </row>
    <row r="854" spans="1:14" ht="36" customHeight="1" x14ac:dyDescent="0.25">
      <c r="A854" s="647">
        <f>A848+1</f>
        <v>157</v>
      </c>
      <c r="B854" s="7" t="s">
        <v>2521</v>
      </c>
      <c r="C854" s="647" t="s">
        <v>329</v>
      </c>
      <c r="D854" s="647" t="s">
        <v>184</v>
      </c>
      <c r="E854" s="65" t="s">
        <v>223</v>
      </c>
      <c r="F854" s="62" t="s">
        <v>1549</v>
      </c>
      <c r="G854" s="51" t="s">
        <v>2177</v>
      </c>
      <c r="H854" s="62">
        <v>1</v>
      </c>
      <c r="I854" s="51" t="s">
        <v>1551</v>
      </c>
      <c r="J854" s="61" t="s">
        <v>208</v>
      </c>
      <c r="K854" s="65" t="s">
        <v>1552</v>
      </c>
      <c r="L854" s="51" t="str">
        <f>VLOOKUP(K854,CódigosRetorno!$A$2:$B$1795,2,FALSE())</f>
        <v>No existe información en el nombre del concepto.</v>
      </c>
      <c r="M854" s="62" t="s">
        <v>8</v>
      </c>
      <c r="N854" s="31"/>
    </row>
    <row r="855" spans="1:14" ht="36" x14ac:dyDescent="0.25">
      <c r="A855" s="647"/>
      <c r="B855" s="7"/>
      <c r="C855" s="647"/>
      <c r="D855" s="647"/>
      <c r="E855" s="65" t="s">
        <v>769</v>
      </c>
      <c r="F855" s="61" t="s">
        <v>1549</v>
      </c>
      <c r="G855" s="64" t="s">
        <v>2178</v>
      </c>
      <c r="H855" s="62"/>
      <c r="I855" s="51" t="s">
        <v>2522</v>
      </c>
      <c r="J855" s="61" t="s">
        <v>6</v>
      </c>
      <c r="K855" s="65" t="s">
        <v>2523</v>
      </c>
      <c r="L855" s="51" t="str">
        <f>VLOOKUP(K855,CódigosRetorno!$A$2:$B$1795,2,FALSE())</f>
        <v>El XML no contiene el tag de BVME transporte ferroviario: Servicio transporte: Hora programada de inicio de viaje</v>
      </c>
      <c r="M855" s="62" t="s">
        <v>8</v>
      </c>
      <c r="N855" s="31"/>
    </row>
    <row r="856" spans="1:14" ht="24" x14ac:dyDescent="0.25">
      <c r="A856" s="647"/>
      <c r="B856" s="7"/>
      <c r="C856" s="647"/>
      <c r="D856" s="647"/>
      <c r="E856" s="685"/>
      <c r="F856" s="62" t="s">
        <v>1555</v>
      </c>
      <c r="G856" s="51" t="s">
        <v>1285</v>
      </c>
      <c r="H856" s="62" t="s">
        <v>1262</v>
      </c>
      <c r="I856" s="51" t="s">
        <v>1556</v>
      </c>
      <c r="J856" s="61" t="s">
        <v>208</v>
      </c>
      <c r="K856" s="65" t="s">
        <v>1287</v>
      </c>
      <c r="L856" s="51" t="str">
        <f>VLOOKUP(K856,CódigosRetorno!$A$2:$B$1795,2,FALSE())</f>
        <v>El dato ingresado como atributo @listName es incorrecto.</v>
      </c>
      <c r="M856" s="62" t="s">
        <v>8</v>
      </c>
      <c r="N856" s="31"/>
    </row>
    <row r="857" spans="1:14" ht="24" x14ac:dyDescent="0.25">
      <c r="A857" s="647"/>
      <c r="B857" s="7"/>
      <c r="C857" s="647"/>
      <c r="D857" s="647"/>
      <c r="E857" s="685"/>
      <c r="F857" s="62" t="s">
        <v>1260</v>
      </c>
      <c r="G857" s="51" t="s">
        <v>1282</v>
      </c>
      <c r="H857" s="62" t="s">
        <v>1262</v>
      </c>
      <c r="I857" s="51" t="s">
        <v>1263</v>
      </c>
      <c r="J857" s="65" t="s">
        <v>208</v>
      </c>
      <c r="K857" s="125" t="s">
        <v>1283</v>
      </c>
      <c r="L857" s="51" t="str">
        <f>VLOOKUP(K857,CódigosRetorno!$A$2:$B$1795,2,FALSE())</f>
        <v>El dato ingresado como atributo @listAgencyName es incorrecto.</v>
      </c>
      <c r="M857" s="62" t="s">
        <v>8</v>
      </c>
      <c r="N857" s="31"/>
    </row>
    <row r="858" spans="1:14" ht="48" x14ac:dyDescent="0.25">
      <c r="A858" s="647"/>
      <c r="B858" s="7"/>
      <c r="C858" s="647"/>
      <c r="D858" s="647"/>
      <c r="E858" s="685"/>
      <c r="F858" s="62" t="s">
        <v>1557</v>
      </c>
      <c r="G858" s="51" t="s">
        <v>1289</v>
      </c>
      <c r="H858" s="62" t="s">
        <v>1262</v>
      </c>
      <c r="I858" s="51" t="s">
        <v>1558</v>
      </c>
      <c r="J858" s="65" t="s">
        <v>208</v>
      </c>
      <c r="K858" s="125" t="s">
        <v>1291</v>
      </c>
      <c r="L858" s="51" t="str">
        <f>VLOOKUP(K858,CódigosRetorno!$A$2:$B$1795,2,FALSE())</f>
        <v>El dato ingresado como atributo @listURI es incorrecto.</v>
      </c>
      <c r="M858" s="62" t="s">
        <v>8</v>
      </c>
      <c r="N858" s="31"/>
    </row>
    <row r="859" spans="1:14" ht="36" x14ac:dyDescent="0.25">
      <c r="A859" s="647"/>
      <c r="B859" s="7"/>
      <c r="C859" s="647"/>
      <c r="D859" s="647"/>
      <c r="E859" s="65" t="s">
        <v>829</v>
      </c>
      <c r="F859" s="65" t="s">
        <v>623</v>
      </c>
      <c r="G859" s="51" t="s">
        <v>2524</v>
      </c>
      <c r="H859" s="62">
        <v>1</v>
      </c>
      <c r="I859" s="51" t="s">
        <v>2525</v>
      </c>
      <c r="J859" s="61" t="s">
        <v>6</v>
      </c>
      <c r="K859" s="65" t="s">
        <v>2206</v>
      </c>
      <c r="L859" s="51" t="str">
        <f>VLOOKUP(K859,CódigosRetorno!$A$2:$B$1795,2,FALSE())</f>
        <v>El XML no contiene tag de la Hora del concepto por linea.</v>
      </c>
      <c r="M859" s="62" t="s">
        <v>8</v>
      </c>
      <c r="N859" s="31"/>
    </row>
    <row r="860" spans="1:14" ht="36" customHeight="1" x14ac:dyDescent="0.25">
      <c r="A860" s="4">
        <f>A854+1</f>
        <v>158</v>
      </c>
      <c r="B860" s="7" t="s">
        <v>2526</v>
      </c>
      <c r="C860" s="647" t="s">
        <v>63</v>
      </c>
      <c r="D860" s="647" t="s">
        <v>184</v>
      </c>
      <c r="E860" s="4" t="s">
        <v>144</v>
      </c>
      <c r="F860" s="647" t="s">
        <v>2235</v>
      </c>
      <c r="G860" s="7" t="s">
        <v>2527</v>
      </c>
      <c r="H860" s="4">
        <v>1</v>
      </c>
      <c r="I860" s="51" t="s">
        <v>2478</v>
      </c>
      <c r="J860" s="61" t="s">
        <v>6</v>
      </c>
      <c r="K860" s="65" t="s">
        <v>2528</v>
      </c>
      <c r="L860" s="51" t="str">
        <f>VLOOKUP(K860,CódigosRetorno!$A$2:$B$1795,2,FALSE())</f>
        <v>El XML no contiene el tag de BVME transporte ferroviario: Servicio transporte: Forma de Pago</v>
      </c>
      <c r="M860" s="62" t="s">
        <v>8</v>
      </c>
      <c r="N860" s="31"/>
    </row>
    <row r="861" spans="1:14" ht="36" x14ac:dyDescent="0.25">
      <c r="A861" s="4"/>
      <c r="B861" s="7"/>
      <c r="C861" s="647"/>
      <c r="D861" s="647"/>
      <c r="E861" s="4"/>
      <c r="F861" s="647"/>
      <c r="G861" s="7"/>
      <c r="H861" s="4"/>
      <c r="I861" s="51" t="s">
        <v>2237</v>
      </c>
      <c r="J861" s="61" t="s">
        <v>6</v>
      </c>
      <c r="K861" s="65" t="s">
        <v>2238</v>
      </c>
      <c r="L861" s="51" t="str">
        <f>VLOOKUP(K861,CódigosRetorno!$A$2:$B$1795,2,FALSE())</f>
        <v>El dato ingreso como Forma de Pago o Medio de Pago no corresponde al valor esperado (catalogo nro 59)</v>
      </c>
      <c r="M861" s="62" t="s">
        <v>2239</v>
      </c>
      <c r="N861" s="31"/>
    </row>
    <row r="862" spans="1:14" ht="24" x14ac:dyDescent="0.25">
      <c r="A862" s="4"/>
      <c r="B862" s="7"/>
      <c r="C862" s="647"/>
      <c r="D862" s="647"/>
      <c r="E862" s="4"/>
      <c r="F862" s="62" t="s">
        <v>2240</v>
      </c>
      <c r="G862" s="51" t="s">
        <v>1285</v>
      </c>
      <c r="H862" s="62" t="s">
        <v>1262</v>
      </c>
      <c r="I862" s="51" t="s">
        <v>2241</v>
      </c>
      <c r="J862" s="61" t="s">
        <v>208</v>
      </c>
      <c r="K862" s="65" t="s">
        <v>1287</v>
      </c>
      <c r="L862" s="51" t="str">
        <f>VLOOKUP(K862,CódigosRetorno!$A$2:$B$1795,2,FALSE())</f>
        <v>El dato ingresado como atributo @listName es incorrecto.</v>
      </c>
      <c r="M862" s="62" t="s">
        <v>8</v>
      </c>
      <c r="N862" s="31"/>
    </row>
    <row r="863" spans="1:14" ht="24" x14ac:dyDescent="0.25">
      <c r="A863" s="4"/>
      <c r="B863" s="7"/>
      <c r="C863" s="647"/>
      <c r="D863" s="647"/>
      <c r="E863" s="4"/>
      <c r="F863" s="62" t="s">
        <v>1260</v>
      </c>
      <c r="G863" s="51" t="s">
        <v>1282</v>
      </c>
      <c r="H863" s="62" t="s">
        <v>1262</v>
      </c>
      <c r="I863" s="51" t="s">
        <v>1263</v>
      </c>
      <c r="J863" s="65" t="s">
        <v>208</v>
      </c>
      <c r="K863" s="125" t="s">
        <v>1283</v>
      </c>
      <c r="L863" s="51" t="str">
        <f>VLOOKUP(K863,CódigosRetorno!$A$2:$B$1795,2,FALSE())</f>
        <v>El dato ingresado como atributo @listAgencyName es incorrecto.</v>
      </c>
      <c r="M863" s="62" t="s">
        <v>8</v>
      </c>
      <c r="N863" s="31"/>
    </row>
    <row r="864" spans="1:14" ht="48" x14ac:dyDescent="0.25">
      <c r="A864" s="4"/>
      <c r="B864" s="7"/>
      <c r="C864" s="647"/>
      <c r="D864" s="647"/>
      <c r="E864" s="4"/>
      <c r="F864" s="62" t="s">
        <v>2242</v>
      </c>
      <c r="G864" s="51" t="s">
        <v>1289</v>
      </c>
      <c r="H864" s="62" t="s">
        <v>1262</v>
      </c>
      <c r="I864" s="51" t="s">
        <v>2243</v>
      </c>
      <c r="J864" s="65" t="s">
        <v>208</v>
      </c>
      <c r="K864" s="125" t="s">
        <v>1291</v>
      </c>
      <c r="L864" s="51" t="str">
        <f>VLOOKUP(K864,CódigosRetorno!$A$2:$B$1795,2,FALSE())</f>
        <v>El dato ingresado como atributo @listURI es incorrecto.</v>
      </c>
      <c r="M864" s="62" t="s">
        <v>8</v>
      </c>
      <c r="N864" s="31"/>
    </row>
    <row r="865" spans="1:14" ht="48" x14ac:dyDescent="0.25">
      <c r="A865" s="62">
        <f>A860+1</f>
        <v>159</v>
      </c>
      <c r="B865" s="51" t="s">
        <v>2529</v>
      </c>
      <c r="C865" s="61" t="s">
        <v>63</v>
      </c>
      <c r="D865" s="61" t="s">
        <v>184</v>
      </c>
      <c r="E865" s="62" t="s">
        <v>228</v>
      </c>
      <c r="F865" s="61"/>
      <c r="G865" s="51" t="s">
        <v>2530</v>
      </c>
      <c r="H865" s="62">
        <v>1</v>
      </c>
      <c r="I865" s="51" t="s">
        <v>2478</v>
      </c>
      <c r="J865" s="61" t="s">
        <v>6</v>
      </c>
      <c r="K865" s="65" t="s">
        <v>2531</v>
      </c>
      <c r="L865" s="51" t="str">
        <f>VLOOKUP(K865,CódigosRetorno!$A$2:$B$1795,2,FALSE())</f>
        <v>El XML no contiene el tag de BVME transporte ferroviario: Servicio de transporte: Número de autorización de la transacción</v>
      </c>
      <c r="M865" s="62" t="s">
        <v>8</v>
      </c>
      <c r="N865" s="31"/>
    </row>
    <row r="866" spans="1:14" x14ac:dyDescent="0.25">
      <c r="A866" s="654" t="s">
        <v>2532</v>
      </c>
      <c r="B866" s="654"/>
      <c r="C866" s="654"/>
      <c r="D866" s="654"/>
      <c r="E866" s="109"/>
      <c r="F866" s="109"/>
      <c r="G866" s="56"/>
      <c r="H866" s="80"/>
      <c r="I866" s="56"/>
      <c r="J866" s="120" t="s">
        <v>8</v>
      </c>
      <c r="K866" s="110" t="s">
        <v>8</v>
      </c>
      <c r="L866" s="56" t="str">
        <f>VLOOKUP(K866,CódigosRetorno!$A$2:$B$1795,2,FALSE())</f>
        <v>-</v>
      </c>
      <c r="M866" s="80" t="s">
        <v>8</v>
      </c>
      <c r="N866" s="31"/>
    </row>
    <row r="867" spans="1:14" ht="36" customHeight="1" x14ac:dyDescent="0.25">
      <c r="A867" s="647">
        <v>160</v>
      </c>
      <c r="B867" s="7" t="s">
        <v>2533</v>
      </c>
      <c r="C867" s="647" t="s">
        <v>329</v>
      </c>
      <c r="D867" s="647" t="s">
        <v>184</v>
      </c>
      <c r="E867" s="65" t="s">
        <v>223</v>
      </c>
      <c r="F867" s="62"/>
      <c r="G867" s="51" t="s">
        <v>2177</v>
      </c>
      <c r="H867" s="62">
        <v>1</v>
      </c>
      <c r="I867" s="51" t="s">
        <v>186</v>
      </c>
      <c r="J867" s="61" t="s">
        <v>8</v>
      </c>
      <c r="K867" s="65" t="s">
        <v>8</v>
      </c>
      <c r="L867" s="51" t="str">
        <f>VLOOKUP(K867,CódigosRetorno!$A$2:$B$1795,2,FALSE())</f>
        <v>-</v>
      </c>
      <c r="M867" s="62" t="s">
        <v>8</v>
      </c>
      <c r="N867" s="31"/>
    </row>
    <row r="868" spans="1:14" ht="36" x14ac:dyDescent="0.25">
      <c r="A868" s="647"/>
      <c r="B868" s="7"/>
      <c r="C868" s="647"/>
      <c r="D868" s="647"/>
      <c r="E868" s="65" t="s">
        <v>769</v>
      </c>
      <c r="F868" s="61" t="s">
        <v>1549</v>
      </c>
      <c r="G868" s="64" t="s">
        <v>2178</v>
      </c>
      <c r="H868" s="62">
        <v>1</v>
      </c>
      <c r="I868" s="51" t="s">
        <v>186</v>
      </c>
      <c r="J868" s="61" t="s">
        <v>8</v>
      </c>
      <c r="K868" s="65" t="s">
        <v>8</v>
      </c>
      <c r="L868" s="51" t="str">
        <f>VLOOKUP(K868,CódigosRetorno!$A$2:$B$1795,2,FALSE())</f>
        <v>-</v>
      </c>
      <c r="M868" s="62" t="s">
        <v>1554</v>
      </c>
      <c r="N868" s="31"/>
    </row>
    <row r="869" spans="1:14" ht="24" x14ac:dyDescent="0.25">
      <c r="A869" s="647"/>
      <c r="B869" s="7"/>
      <c r="C869" s="647"/>
      <c r="D869" s="647"/>
      <c r="E869" s="683"/>
      <c r="F869" s="62" t="s">
        <v>1555</v>
      </c>
      <c r="G869" s="51" t="s">
        <v>1285</v>
      </c>
      <c r="H869" s="62" t="s">
        <v>1262</v>
      </c>
      <c r="I869" s="51" t="s">
        <v>186</v>
      </c>
      <c r="J869" s="61" t="s">
        <v>8</v>
      </c>
      <c r="K869" s="65" t="s">
        <v>8</v>
      </c>
      <c r="L869" s="51" t="str">
        <f>VLOOKUP(K869,CódigosRetorno!$A$2:$B$1795,2,FALSE())</f>
        <v>-</v>
      </c>
      <c r="M869" s="62" t="s">
        <v>8</v>
      </c>
      <c r="N869" s="31"/>
    </row>
    <row r="870" spans="1:14" x14ac:dyDescent="0.25">
      <c r="A870" s="647"/>
      <c r="B870" s="7"/>
      <c r="C870" s="647"/>
      <c r="D870" s="647"/>
      <c r="E870" s="683"/>
      <c r="F870" s="62" t="s">
        <v>1260</v>
      </c>
      <c r="G870" s="51" t="s">
        <v>1282</v>
      </c>
      <c r="H870" s="62" t="s">
        <v>1262</v>
      </c>
      <c r="I870" s="51" t="s">
        <v>186</v>
      </c>
      <c r="J870" s="61" t="s">
        <v>8</v>
      </c>
      <c r="K870" s="65" t="s">
        <v>8</v>
      </c>
      <c r="L870" s="51" t="str">
        <f>VLOOKUP(K870,CódigosRetorno!$A$2:$B$1795,2,FALSE())</f>
        <v>-</v>
      </c>
      <c r="M870" s="62" t="s">
        <v>8</v>
      </c>
      <c r="N870" s="31"/>
    </row>
    <row r="871" spans="1:14" ht="36" x14ac:dyDescent="0.25">
      <c r="A871" s="647"/>
      <c r="B871" s="7"/>
      <c r="C871" s="647"/>
      <c r="D871" s="647"/>
      <c r="E871" s="683"/>
      <c r="F871" s="92" t="s">
        <v>1557</v>
      </c>
      <c r="G871" s="91" t="s">
        <v>1289</v>
      </c>
      <c r="H871" s="62" t="s">
        <v>1262</v>
      </c>
      <c r="I871" s="51" t="s">
        <v>186</v>
      </c>
      <c r="J871" s="61" t="s">
        <v>8</v>
      </c>
      <c r="K871" s="65" t="s">
        <v>8</v>
      </c>
      <c r="L871" s="51" t="str">
        <f>VLOOKUP(K871,CódigosRetorno!$A$2:$B$1795,2,FALSE())</f>
        <v>-</v>
      </c>
      <c r="M871" s="62" t="s">
        <v>8</v>
      </c>
      <c r="N871" s="31"/>
    </row>
    <row r="872" spans="1:14" ht="36" x14ac:dyDescent="0.25">
      <c r="A872" s="647"/>
      <c r="B872" s="7"/>
      <c r="C872" s="647"/>
      <c r="D872" s="647"/>
      <c r="E872" s="243" t="s">
        <v>177</v>
      </c>
      <c r="F872" s="232" t="s">
        <v>2534</v>
      </c>
      <c r="G872" s="244" t="s">
        <v>2535</v>
      </c>
      <c r="H872" s="245">
        <v>1</v>
      </c>
      <c r="I872" s="51" t="s">
        <v>186</v>
      </c>
      <c r="J872" s="61" t="s">
        <v>8</v>
      </c>
      <c r="K872" s="65" t="s">
        <v>8</v>
      </c>
      <c r="L872" s="51" t="str">
        <f>VLOOKUP(K872,CódigosRetorno!$A$2:$B$1795,2,FALSE())</f>
        <v>-</v>
      </c>
      <c r="M872" s="62" t="s">
        <v>8</v>
      </c>
      <c r="N872" s="31"/>
    </row>
    <row r="873" spans="1:14" ht="36" x14ac:dyDescent="0.25">
      <c r="A873" s="647"/>
      <c r="B873" s="7"/>
      <c r="C873" s="647"/>
      <c r="D873" s="647"/>
      <c r="E873" s="246" t="s">
        <v>656</v>
      </c>
      <c r="F873" s="206"/>
      <c r="G873" s="247" t="s">
        <v>2536</v>
      </c>
      <c r="H873" s="245">
        <v>1</v>
      </c>
      <c r="I873" s="51" t="s">
        <v>2537</v>
      </c>
      <c r="J873" s="61" t="s">
        <v>208</v>
      </c>
      <c r="K873" s="65" t="s">
        <v>2538</v>
      </c>
      <c r="L873" s="51" t="str">
        <f>VLOOKUP(K873,CódigosRetorno!$A$2:$B$1795,2,FALSE())</f>
        <v>El valor ingresado como numero de DAM no cumple con el estandar</v>
      </c>
      <c r="M873" s="62" t="s">
        <v>8</v>
      </c>
      <c r="N873" s="31"/>
    </row>
    <row r="874" spans="1:14" ht="36" customHeight="1" x14ac:dyDescent="0.25">
      <c r="A874" s="647">
        <f>A867+1</f>
        <v>161</v>
      </c>
      <c r="B874" s="7" t="s">
        <v>2539</v>
      </c>
      <c r="C874" s="647" t="s">
        <v>329</v>
      </c>
      <c r="D874" s="647" t="s">
        <v>184</v>
      </c>
      <c r="E874" s="206" t="s">
        <v>223</v>
      </c>
      <c r="F874" s="208" t="s">
        <v>1549</v>
      </c>
      <c r="G874" s="130" t="s">
        <v>2177</v>
      </c>
      <c r="H874" s="62" t="s">
        <v>1262</v>
      </c>
      <c r="I874" s="51" t="s">
        <v>186</v>
      </c>
      <c r="J874" s="61" t="s">
        <v>8</v>
      </c>
      <c r="K874" s="65" t="s">
        <v>8</v>
      </c>
      <c r="L874" s="51" t="str">
        <f>VLOOKUP(K874,CódigosRetorno!$A$2:$B$1795,2,FALSE())</f>
        <v>-</v>
      </c>
      <c r="M874" s="62" t="s">
        <v>1554</v>
      </c>
      <c r="N874" s="31"/>
    </row>
    <row r="875" spans="1:14" ht="36" x14ac:dyDescent="0.25">
      <c r="A875" s="647"/>
      <c r="B875" s="7"/>
      <c r="C875" s="647"/>
      <c r="D875" s="647"/>
      <c r="E875" s="65" t="s">
        <v>769</v>
      </c>
      <c r="F875" s="61" t="s">
        <v>1549</v>
      </c>
      <c r="G875" s="64" t="s">
        <v>2178</v>
      </c>
      <c r="H875" s="62">
        <v>1</v>
      </c>
      <c r="I875" s="51" t="s">
        <v>186</v>
      </c>
      <c r="J875" s="61" t="s">
        <v>8</v>
      </c>
      <c r="K875" s="65" t="s">
        <v>8</v>
      </c>
      <c r="L875" s="51" t="str">
        <f>VLOOKUP(K875,CódigosRetorno!$A$2:$B$1795,2,FALSE())</f>
        <v>-</v>
      </c>
      <c r="M875" s="62" t="s">
        <v>1554</v>
      </c>
      <c r="N875" s="31"/>
    </row>
    <row r="876" spans="1:14" ht="24" x14ac:dyDescent="0.25">
      <c r="A876" s="647"/>
      <c r="B876" s="7"/>
      <c r="C876" s="647"/>
      <c r="D876" s="647"/>
      <c r="E876" s="683"/>
      <c r="F876" s="62" t="s">
        <v>1555</v>
      </c>
      <c r="G876" s="51" t="s">
        <v>1285</v>
      </c>
      <c r="H876" s="62" t="s">
        <v>1262</v>
      </c>
      <c r="I876" s="51" t="s">
        <v>186</v>
      </c>
      <c r="J876" s="61" t="s">
        <v>8</v>
      </c>
      <c r="K876" s="65" t="s">
        <v>8</v>
      </c>
      <c r="L876" s="51" t="str">
        <f>VLOOKUP(K876,CódigosRetorno!$A$2:$B$1795,2,FALSE())</f>
        <v>-</v>
      </c>
      <c r="M876" s="62" t="s">
        <v>8</v>
      </c>
      <c r="N876" s="31"/>
    </row>
    <row r="877" spans="1:14" x14ac:dyDescent="0.25">
      <c r="A877" s="647"/>
      <c r="B877" s="7"/>
      <c r="C877" s="647"/>
      <c r="D877" s="647"/>
      <c r="E877" s="683"/>
      <c r="F877" s="62" t="s">
        <v>1260</v>
      </c>
      <c r="G877" s="51" t="s">
        <v>1282</v>
      </c>
      <c r="H877" s="62" t="s">
        <v>1262</v>
      </c>
      <c r="I877" s="51" t="s">
        <v>186</v>
      </c>
      <c r="J877" s="61" t="s">
        <v>8</v>
      </c>
      <c r="K877" s="65" t="s">
        <v>8</v>
      </c>
      <c r="L877" s="51" t="str">
        <f>VLOOKUP(K877,CódigosRetorno!$A$2:$B$1795,2,FALSE())</f>
        <v>-</v>
      </c>
      <c r="M877" s="62" t="s">
        <v>8</v>
      </c>
      <c r="N877" s="31"/>
    </row>
    <row r="878" spans="1:14" ht="36" x14ac:dyDescent="0.25">
      <c r="A878" s="647"/>
      <c r="B878" s="7"/>
      <c r="C878" s="647"/>
      <c r="D878" s="647"/>
      <c r="E878" s="683"/>
      <c r="F878" s="92" t="s">
        <v>1557</v>
      </c>
      <c r="G878" s="91" t="s">
        <v>1289</v>
      </c>
      <c r="H878" s="92" t="s">
        <v>1262</v>
      </c>
      <c r="I878" s="51" t="s">
        <v>186</v>
      </c>
      <c r="J878" s="61" t="s">
        <v>8</v>
      </c>
      <c r="K878" s="65" t="s">
        <v>8</v>
      </c>
      <c r="L878" s="51" t="str">
        <f>VLOOKUP(K878,CódigosRetorno!$A$2:$B$1795,2,FALSE())</f>
        <v>-</v>
      </c>
      <c r="M878" s="62" t="s">
        <v>8</v>
      </c>
      <c r="N878" s="31"/>
    </row>
    <row r="879" spans="1:14" ht="36" x14ac:dyDescent="0.25">
      <c r="A879" s="647"/>
      <c r="B879" s="7"/>
      <c r="C879" s="647"/>
      <c r="D879" s="647"/>
      <c r="E879" s="92" t="s">
        <v>814</v>
      </c>
      <c r="F879" s="92"/>
      <c r="G879" s="248" t="s">
        <v>2540</v>
      </c>
      <c r="H879" s="92" t="s">
        <v>1262</v>
      </c>
      <c r="I879" s="64" t="s">
        <v>186</v>
      </c>
      <c r="J879" s="61"/>
      <c r="K879" s="65" t="s">
        <v>8</v>
      </c>
      <c r="L879" s="51" t="str">
        <f>VLOOKUP(K879,CódigosRetorno!$A$2:$B$1795,2,FALSE())</f>
        <v>-</v>
      </c>
      <c r="M879" s="62" t="s">
        <v>8</v>
      </c>
      <c r="N879" s="30"/>
    </row>
    <row r="880" spans="1:14" ht="24" x14ac:dyDescent="0.25">
      <c r="A880" s="647"/>
      <c r="B880" s="7"/>
      <c r="C880" s="647"/>
      <c r="D880" s="647"/>
      <c r="E880" s="222" t="s">
        <v>343</v>
      </c>
      <c r="F880" s="222"/>
      <c r="G880" s="236" t="s">
        <v>2541</v>
      </c>
      <c r="H880" s="222" t="s">
        <v>1262</v>
      </c>
      <c r="I880" s="64" t="s">
        <v>186</v>
      </c>
      <c r="J880" s="61"/>
      <c r="K880" s="65" t="s">
        <v>8</v>
      </c>
      <c r="L880" s="51" t="str">
        <f>VLOOKUP(K880,CódigosRetorno!$A$2:$B$1795,2,FALSE())</f>
        <v>-</v>
      </c>
      <c r="M880" s="62" t="s">
        <v>8</v>
      </c>
      <c r="N880" s="26"/>
    </row>
    <row r="881" spans="1:14" ht="24" x14ac:dyDescent="0.25">
      <c r="A881" s="647"/>
      <c r="B881" s="7"/>
      <c r="C881" s="647"/>
      <c r="D881" s="647"/>
      <c r="E881" s="222" t="s">
        <v>228</v>
      </c>
      <c r="F881" s="222"/>
      <c r="G881" s="236" t="s">
        <v>2542</v>
      </c>
      <c r="H881" s="222" t="s">
        <v>1262</v>
      </c>
      <c r="I881" s="64" t="s">
        <v>186</v>
      </c>
      <c r="J881" s="61"/>
      <c r="K881" s="65" t="s">
        <v>8</v>
      </c>
      <c r="L881" s="51" t="str">
        <f>VLOOKUP(K881,CódigosRetorno!$A$2:$B$1795,2,FALSE())</f>
        <v>-</v>
      </c>
      <c r="M881" s="62" t="s">
        <v>8</v>
      </c>
      <c r="N881" s="26"/>
    </row>
    <row r="882" spans="1:14" ht="24" x14ac:dyDescent="0.25">
      <c r="A882" s="647"/>
      <c r="B882" s="7"/>
      <c r="C882" s="647"/>
      <c r="D882" s="647"/>
      <c r="E882" s="222" t="s">
        <v>228</v>
      </c>
      <c r="F882" s="222"/>
      <c r="G882" s="236" t="s">
        <v>2543</v>
      </c>
      <c r="H882" s="222" t="s">
        <v>1262</v>
      </c>
      <c r="I882" s="64" t="s">
        <v>186</v>
      </c>
      <c r="J882" s="61"/>
      <c r="K882" s="65" t="s">
        <v>8</v>
      </c>
      <c r="L882" s="51" t="str">
        <f>VLOOKUP(K882,CódigosRetorno!$A$2:$B$1795,2,FALSE())</f>
        <v>-</v>
      </c>
      <c r="M882" s="62" t="s">
        <v>8</v>
      </c>
      <c r="N882" s="26"/>
    </row>
    <row r="883" spans="1:14" ht="24" x14ac:dyDescent="0.25">
      <c r="A883" s="647"/>
      <c r="B883" s="7"/>
      <c r="C883" s="647"/>
      <c r="D883" s="647"/>
      <c r="E883" s="222" t="s">
        <v>649</v>
      </c>
      <c r="F883" s="222"/>
      <c r="G883" s="236" t="s">
        <v>2544</v>
      </c>
      <c r="H883" s="222" t="s">
        <v>1262</v>
      </c>
      <c r="I883" s="64" t="s">
        <v>186</v>
      </c>
      <c r="J883" s="61"/>
      <c r="K883" s="65" t="s">
        <v>8</v>
      </c>
      <c r="L883" s="51" t="str">
        <f>VLOOKUP(K883,CódigosRetorno!$A$2:$B$1795,2,FALSE())</f>
        <v>-</v>
      </c>
      <c r="M883" s="62" t="s">
        <v>8</v>
      </c>
      <c r="N883" s="26"/>
    </row>
    <row r="884" spans="1:14" ht="24" x14ac:dyDescent="0.25">
      <c r="A884" s="647"/>
      <c r="B884" s="7"/>
      <c r="C884" s="647"/>
      <c r="D884" s="647"/>
      <c r="E884" s="222" t="s">
        <v>228</v>
      </c>
      <c r="F884" s="222"/>
      <c r="G884" s="236" t="s">
        <v>2545</v>
      </c>
      <c r="H884" s="222" t="s">
        <v>1262</v>
      </c>
      <c r="I884" s="64" t="s">
        <v>186</v>
      </c>
      <c r="J884" s="61"/>
      <c r="K884" s="65" t="s">
        <v>8</v>
      </c>
      <c r="L884" s="51" t="str">
        <f>VLOOKUP(K884,CódigosRetorno!$A$2:$B$1795,2,FALSE())</f>
        <v>-</v>
      </c>
      <c r="M884" s="62" t="s">
        <v>8</v>
      </c>
      <c r="N884" s="26"/>
    </row>
    <row r="885" spans="1:14" ht="24" x14ac:dyDescent="0.25">
      <c r="A885" s="647"/>
      <c r="B885" s="7"/>
      <c r="C885" s="647"/>
      <c r="D885" s="647"/>
      <c r="E885" s="222" t="s">
        <v>228</v>
      </c>
      <c r="F885" s="222"/>
      <c r="G885" s="236" t="s">
        <v>2546</v>
      </c>
      <c r="H885" s="222" t="s">
        <v>1262</v>
      </c>
      <c r="I885" s="64" t="s">
        <v>186</v>
      </c>
      <c r="J885" s="61"/>
      <c r="K885" s="65" t="s">
        <v>8</v>
      </c>
      <c r="L885" s="51" t="str">
        <f>VLOOKUP(K885,CódigosRetorno!$A$2:$B$1795,2,FALSE())</f>
        <v>-</v>
      </c>
      <c r="M885" s="62" t="s">
        <v>8</v>
      </c>
      <c r="N885" s="26"/>
    </row>
    <row r="886" spans="1:14" ht="36" x14ac:dyDescent="0.25">
      <c r="A886" s="647"/>
      <c r="B886" s="7"/>
      <c r="C886" s="647"/>
      <c r="D886" s="647"/>
      <c r="E886" s="222" t="s">
        <v>343</v>
      </c>
      <c r="F886" s="222"/>
      <c r="G886" s="236" t="s">
        <v>2547</v>
      </c>
      <c r="H886" s="222" t="s">
        <v>1262</v>
      </c>
      <c r="I886" s="64" t="s">
        <v>186</v>
      </c>
      <c r="J886" s="61"/>
      <c r="K886" s="65" t="s">
        <v>8</v>
      </c>
      <c r="L886" s="51" t="str">
        <f>VLOOKUP(K886,CódigosRetorno!$A$2:$B$1795,2,FALSE())</f>
        <v>-</v>
      </c>
      <c r="M886" s="62" t="s">
        <v>8</v>
      </c>
      <c r="N886" s="26"/>
    </row>
    <row r="887" spans="1:14" ht="24" x14ac:dyDescent="0.25">
      <c r="A887" s="647"/>
      <c r="B887" s="7"/>
      <c r="C887" s="647"/>
      <c r="D887" s="647"/>
      <c r="E887" s="222" t="s">
        <v>2548</v>
      </c>
      <c r="F887" s="222"/>
      <c r="G887" s="236" t="s">
        <v>2549</v>
      </c>
      <c r="H887" s="222" t="s">
        <v>1262</v>
      </c>
      <c r="I887" s="64" t="s">
        <v>186</v>
      </c>
      <c r="J887" s="61"/>
      <c r="K887" s="65" t="s">
        <v>8</v>
      </c>
      <c r="L887" s="51" t="str">
        <f>VLOOKUP(K887,CódigosRetorno!$A$2:$B$1795,2,FALSE())</f>
        <v>-</v>
      </c>
      <c r="M887" s="62" t="s">
        <v>8</v>
      </c>
      <c r="N887" s="26"/>
    </row>
    <row r="888" spans="1:14" ht="24" x14ac:dyDescent="0.25">
      <c r="A888" s="647"/>
      <c r="B888" s="7"/>
      <c r="C888" s="647"/>
      <c r="D888" s="647"/>
      <c r="E888" s="234" t="s">
        <v>228</v>
      </c>
      <c r="F888" s="222"/>
      <c r="G888" s="236" t="s">
        <v>2550</v>
      </c>
      <c r="H888" s="222" t="s">
        <v>1262</v>
      </c>
      <c r="I888" s="64" t="s">
        <v>186</v>
      </c>
      <c r="J888" s="61"/>
      <c r="K888" s="65" t="s">
        <v>8</v>
      </c>
      <c r="L888" s="51" t="str">
        <f>VLOOKUP(K888,CódigosRetorno!$A$2:$B$1795,2,FALSE())</f>
        <v>-</v>
      </c>
      <c r="M888" s="62" t="s">
        <v>8</v>
      </c>
      <c r="N888" s="26"/>
    </row>
    <row r="889" spans="1:14" ht="36" x14ac:dyDescent="0.25">
      <c r="A889" s="647"/>
      <c r="B889" s="7"/>
      <c r="C889" s="647"/>
      <c r="D889" s="647"/>
      <c r="E889" s="234" t="s">
        <v>769</v>
      </c>
      <c r="F889" s="222" t="s">
        <v>1402</v>
      </c>
      <c r="G889" s="236" t="s">
        <v>2551</v>
      </c>
      <c r="H889" s="222" t="s">
        <v>1262</v>
      </c>
      <c r="I889" s="64" t="s">
        <v>186</v>
      </c>
      <c r="J889" s="61"/>
      <c r="K889" s="65" t="s">
        <v>8</v>
      </c>
      <c r="L889" s="51" t="str">
        <f>VLOOKUP(K889,CódigosRetorno!$A$2:$B$1795,2,FALSE())</f>
        <v>-</v>
      </c>
      <c r="M889" s="62" t="s">
        <v>8</v>
      </c>
      <c r="N889" s="26"/>
    </row>
    <row r="890" spans="1:14" ht="24" x14ac:dyDescent="0.25">
      <c r="A890" s="647"/>
      <c r="B890" s="7"/>
      <c r="C890" s="647"/>
      <c r="D890" s="647"/>
      <c r="E890" s="234" t="s">
        <v>769</v>
      </c>
      <c r="F890" s="222" t="s">
        <v>1402</v>
      </c>
      <c r="G890" s="236" t="s">
        <v>2552</v>
      </c>
      <c r="H890" s="222" t="s">
        <v>1262</v>
      </c>
      <c r="I890" s="64" t="s">
        <v>186</v>
      </c>
      <c r="J890" s="61"/>
      <c r="K890" s="65" t="s">
        <v>8</v>
      </c>
      <c r="L890" s="51" t="str">
        <f>VLOOKUP(K890,CódigosRetorno!$A$2:$B$1795,2,FALSE())</f>
        <v>-</v>
      </c>
      <c r="M890" s="62" t="s">
        <v>8</v>
      </c>
      <c r="N890" s="26"/>
    </row>
    <row r="891" spans="1:14" ht="24" x14ac:dyDescent="0.25">
      <c r="A891" s="647"/>
      <c r="B891" s="7"/>
      <c r="C891" s="647"/>
      <c r="D891" s="647"/>
      <c r="E891" s="234" t="s">
        <v>228</v>
      </c>
      <c r="F891" s="222"/>
      <c r="G891" s="236" t="s">
        <v>2553</v>
      </c>
      <c r="H891" s="222" t="s">
        <v>1262</v>
      </c>
      <c r="I891" s="64" t="s">
        <v>186</v>
      </c>
      <c r="J891" s="61"/>
      <c r="K891" s="65" t="s">
        <v>8</v>
      </c>
      <c r="L891" s="51" t="str">
        <f>VLOOKUP(K891,CódigosRetorno!$A$2:$B$1795,2,FALSE())</f>
        <v>-</v>
      </c>
      <c r="M891" s="62" t="s">
        <v>8</v>
      </c>
      <c r="N891" s="26"/>
    </row>
    <row r="892" spans="1:14" ht="24" x14ac:dyDescent="0.25">
      <c r="A892" s="647"/>
      <c r="B892" s="7"/>
      <c r="C892" s="647"/>
      <c r="D892" s="647"/>
      <c r="E892" s="234" t="s">
        <v>1997</v>
      </c>
      <c r="F892" s="222" t="s">
        <v>285</v>
      </c>
      <c r="G892" s="236" t="s">
        <v>2554</v>
      </c>
      <c r="H892" s="222" t="s">
        <v>1262</v>
      </c>
      <c r="I892" s="64" t="s">
        <v>186</v>
      </c>
      <c r="J892" s="61"/>
      <c r="K892" s="65" t="s">
        <v>8</v>
      </c>
      <c r="L892" s="51" t="str">
        <f>VLOOKUP(K892,CódigosRetorno!$A$2:$B$1795,2,FALSE())</f>
        <v>-</v>
      </c>
      <c r="M892" s="62" t="s">
        <v>8</v>
      </c>
      <c r="N892" s="26"/>
    </row>
    <row r="893" spans="1:14" ht="24" x14ac:dyDescent="0.25">
      <c r="A893" s="647"/>
      <c r="B893" s="7"/>
      <c r="C893" s="647"/>
      <c r="D893" s="647"/>
      <c r="E893" s="234" t="s">
        <v>291</v>
      </c>
      <c r="F893" s="222" t="s">
        <v>1402</v>
      </c>
      <c r="G893" s="236" t="s">
        <v>2555</v>
      </c>
      <c r="H893" s="222" t="s">
        <v>1262</v>
      </c>
      <c r="I893" s="64" t="s">
        <v>186</v>
      </c>
      <c r="J893" s="61"/>
      <c r="K893" s="65" t="s">
        <v>8</v>
      </c>
      <c r="L893" s="51" t="str">
        <f>VLOOKUP(K893,CódigosRetorno!$A$2:$B$1795,2,FALSE())</f>
        <v>-</v>
      </c>
      <c r="M893" s="62" t="s">
        <v>8</v>
      </c>
      <c r="N893" s="26"/>
    </row>
    <row r="894" spans="1:14" ht="24" x14ac:dyDescent="0.25">
      <c r="A894" s="647"/>
      <c r="B894" s="7"/>
      <c r="C894" s="647"/>
      <c r="D894" s="647"/>
      <c r="E894" s="234" t="s">
        <v>291</v>
      </c>
      <c r="F894" s="222" t="s">
        <v>1402</v>
      </c>
      <c r="G894" s="236" t="s">
        <v>2556</v>
      </c>
      <c r="H894" s="222" t="s">
        <v>1262</v>
      </c>
      <c r="I894" s="64" t="s">
        <v>186</v>
      </c>
      <c r="J894" s="61"/>
      <c r="K894" s="65" t="s">
        <v>8</v>
      </c>
      <c r="L894" s="51" t="str">
        <f>VLOOKUP(K894,CódigosRetorno!$A$2:$B$1795,2,FALSE())</f>
        <v>-</v>
      </c>
      <c r="M894" s="62" t="s">
        <v>8</v>
      </c>
      <c r="N894" s="26"/>
    </row>
    <row r="895" spans="1:14" ht="24" x14ac:dyDescent="0.25">
      <c r="A895" s="647"/>
      <c r="B895" s="7"/>
      <c r="C895" s="647"/>
      <c r="D895" s="647"/>
      <c r="E895" s="234" t="s">
        <v>1997</v>
      </c>
      <c r="F895" s="222" t="s">
        <v>285</v>
      </c>
      <c r="G895" s="236" t="s">
        <v>2557</v>
      </c>
      <c r="H895" s="222" t="s">
        <v>1262</v>
      </c>
      <c r="I895" s="64" t="s">
        <v>186</v>
      </c>
      <c r="J895" s="61"/>
      <c r="K895" s="65" t="s">
        <v>8</v>
      </c>
      <c r="L895" s="51" t="str">
        <f>VLOOKUP(K895,CódigosRetorno!$A$2:$B$1795,2,FALSE())</f>
        <v>-</v>
      </c>
      <c r="M895" s="62" t="s">
        <v>8</v>
      </c>
      <c r="N895" s="26"/>
    </row>
    <row r="896" spans="1:14" ht="24" x14ac:dyDescent="0.25">
      <c r="A896" s="647"/>
      <c r="B896" s="7"/>
      <c r="C896" s="647"/>
      <c r="D896" s="647"/>
      <c r="E896" s="234" t="s">
        <v>228</v>
      </c>
      <c r="F896" s="222"/>
      <c r="G896" s="28" t="s">
        <v>2558</v>
      </c>
      <c r="H896" s="222" t="s">
        <v>1262</v>
      </c>
      <c r="I896" s="64" t="s">
        <v>186</v>
      </c>
      <c r="J896" s="61"/>
      <c r="K896" s="65" t="s">
        <v>8</v>
      </c>
      <c r="L896" s="51" t="str">
        <f>VLOOKUP(K896,CódigosRetorno!$A$2:$B$1795,2,FALSE())</f>
        <v>-</v>
      </c>
      <c r="M896" s="62" t="s">
        <v>8</v>
      </c>
      <c r="N896" s="26"/>
    </row>
    <row r="897" spans="1:14" ht="24" x14ac:dyDescent="0.25">
      <c r="A897" s="647"/>
      <c r="B897" s="7"/>
      <c r="C897" s="647"/>
      <c r="D897" s="647"/>
      <c r="E897" s="234" t="s">
        <v>343</v>
      </c>
      <c r="F897" s="234"/>
      <c r="G897" s="28" t="s">
        <v>2559</v>
      </c>
      <c r="H897" s="222" t="s">
        <v>1262</v>
      </c>
      <c r="I897" s="64" t="s">
        <v>186</v>
      </c>
      <c r="J897" s="61" t="s">
        <v>8</v>
      </c>
      <c r="K897" s="65" t="s">
        <v>8</v>
      </c>
      <c r="L897" s="51" t="str">
        <f>VLOOKUP(K897,CódigosRetorno!$A$2:$B$1795,2,FALSE())</f>
        <v>-</v>
      </c>
      <c r="M897" s="62" t="s">
        <v>8</v>
      </c>
      <c r="N897" s="26"/>
    </row>
    <row r="898" spans="1:14" ht="24" x14ac:dyDescent="0.25">
      <c r="A898" s="647"/>
      <c r="B898" s="7"/>
      <c r="C898" s="647"/>
      <c r="D898" s="647"/>
      <c r="E898" s="148" t="s">
        <v>1997</v>
      </c>
      <c r="F898" s="148" t="s">
        <v>285</v>
      </c>
      <c r="G898" s="28" t="s">
        <v>2560</v>
      </c>
      <c r="H898" s="222" t="s">
        <v>1262</v>
      </c>
      <c r="I898" s="64" t="s">
        <v>186</v>
      </c>
      <c r="J898" s="61" t="s">
        <v>8</v>
      </c>
      <c r="K898" s="65" t="s">
        <v>8</v>
      </c>
      <c r="L898" s="51" t="str">
        <f>VLOOKUP(K898,CódigosRetorno!$A$2:$B$1795,2,FALSE())</f>
        <v>-</v>
      </c>
      <c r="M898" s="62" t="s">
        <v>8</v>
      </c>
      <c r="N898" s="26"/>
    </row>
    <row r="899" spans="1:14" ht="24" x14ac:dyDescent="0.25">
      <c r="A899" s="647"/>
      <c r="B899" s="7"/>
      <c r="C899" s="647"/>
      <c r="D899" s="647"/>
      <c r="E899" s="148" t="s">
        <v>1669</v>
      </c>
      <c r="F899" s="148" t="s">
        <v>2561</v>
      </c>
      <c r="G899" s="28" t="s">
        <v>2562</v>
      </c>
      <c r="H899" s="222" t="s">
        <v>1262</v>
      </c>
      <c r="I899" s="64" t="s">
        <v>186</v>
      </c>
      <c r="J899" s="61" t="s">
        <v>8</v>
      </c>
      <c r="K899" s="65" t="s">
        <v>8</v>
      </c>
      <c r="L899" s="51" t="str">
        <f>VLOOKUP(K899,CódigosRetorno!$A$2:$B$1795,2,FALSE())</f>
        <v>-</v>
      </c>
      <c r="M899" s="62" t="s">
        <v>8</v>
      </c>
      <c r="N899" s="26"/>
    </row>
    <row r="900" spans="1:14" ht="24" x14ac:dyDescent="0.25">
      <c r="A900" s="647"/>
      <c r="B900" s="7"/>
      <c r="C900" s="647"/>
      <c r="D900" s="647"/>
      <c r="E900" s="148" t="s">
        <v>1669</v>
      </c>
      <c r="F900" s="148" t="s">
        <v>2561</v>
      </c>
      <c r="G900" s="28" t="s">
        <v>2563</v>
      </c>
      <c r="H900" s="222" t="s">
        <v>1262</v>
      </c>
      <c r="I900" s="64" t="s">
        <v>186</v>
      </c>
      <c r="J900" s="61" t="s">
        <v>8</v>
      </c>
      <c r="K900" s="65" t="s">
        <v>8</v>
      </c>
      <c r="L900" s="51" t="str">
        <f>VLOOKUP(K900,CódigosRetorno!$A$2:$B$1795,2,FALSE())</f>
        <v>-</v>
      </c>
      <c r="M900" s="62" t="s">
        <v>8</v>
      </c>
      <c r="N900" s="26"/>
    </row>
    <row r="901" spans="1:14" ht="24" x14ac:dyDescent="0.25">
      <c r="A901" s="647"/>
      <c r="B901" s="7"/>
      <c r="C901" s="647"/>
      <c r="D901" s="647"/>
      <c r="E901" s="148" t="s">
        <v>1669</v>
      </c>
      <c r="F901" s="148" t="s">
        <v>2561</v>
      </c>
      <c r="G901" s="28" t="s">
        <v>2564</v>
      </c>
      <c r="H901" s="222" t="s">
        <v>1262</v>
      </c>
      <c r="I901" s="64" t="s">
        <v>186</v>
      </c>
      <c r="J901" s="61" t="s">
        <v>8</v>
      </c>
      <c r="K901" s="65" t="s">
        <v>8</v>
      </c>
      <c r="L901" s="51" t="str">
        <f>VLOOKUP(K901,CódigosRetorno!$A$2:$B$1795,2,FALSE())</f>
        <v>-</v>
      </c>
      <c r="M901" s="62" t="s">
        <v>8</v>
      </c>
      <c r="N901" s="26"/>
    </row>
    <row r="902" spans="1:14" ht="24" x14ac:dyDescent="0.25">
      <c r="A902" s="647"/>
      <c r="B902" s="7"/>
      <c r="C902" s="647"/>
      <c r="D902" s="647"/>
      <c r="E902" s="148" t="s">
        <v>1669</v>
      </c>
      <c r="F902" s="148" t="s">
        <v>2561</v>
      </c>
      <c r="G902" s="28" t="s">
        <v>2565</v>
      </c>
      <c r="H902" s="222" t="s">
        <v>1262</v>
      </c>
      <c r="I902" s="64" t="s">
        <v>186</v>
      </c>
      <c r="J902" s="61" t="s">
        <v>8</v>
      </c>
      <c r="K902" s="65" t="s">
        <v>8</v>
      </c>
      <c r="L902" s="51" t="str">
        <f>VLOOKUP(K902,CódigosRetorno!$A$2:$B$1795,2,FALSE())</f>
        <v>-</v>
      </c>
      <c r="M902" s="62" t="s">
        <v>8</v>
      </c>
      <c r="N902" s="26"/>
    </row>
    <row r="903" spans="1:14" ht="24" x14ac:dyDescent="0.25">
      <c r="A903" s="647"/>
      <c r="B903" s="7"/>
      <c r="C903" s="647"/>
      <c r="D903" s="647"/>
      <c r="E903" s="148" t="s">
        <v>1669</v>
      </c>
      <c r="F903" s="148" t="s">
        <v>2561</v>
      </c>
      <c r="G903" s="28" t="s">
        <v>2566</v>
      </c>
      <c r="H903" s="222" t="s">
        <v>1262</v>
      </c>
      <c r="I903" s="64" t="s">
        <v>186</v>
      </c>
      <c r="J903" s="61" t="s">
        <v>8</v>
      </c>
      <c r="K903" s="65" t="s">
        <v>8</v>
      </c>
      <c r="L903" s="51" t="str">
        <f>VLOOKUP(K903,CódigosRetorno!$A$2:$B$1795,2,FALSE())</f>
        <v>-</v>
      </c>
      <c r="M903" s="62" t="s">
        <v>8</v>
      </c>
      <c r="N903" s="26"/>
    </row>
    <row r="904" spans="1:14" ht="24" x14ac:dyDescent="0.25">
      <c r="A904" s="647"/>
      <c r="B904" s="7"/>
      <c r="C904" s="647"/>
      <c r="D904" s="647"/>
      <c r="E904" s="148" t="s">
        <v>1669</v>
      </c>
      <c r="F904" s="148" t="s">
        <v>2561</v>
      </c>
      <c r="G904" s="28" t="s">
        <v>2567</v>
      </c>
      <c r="H904" s="222" t="s">
        <v>1262</v>
      </c>
      <c r="I904" s="64" t="s">
        <v>186</v>
      </c>
      <c r="J904" s="61" t="s">
        <v>8</v>
      </c>
      <c r="K904" s="65" t="s">
        <v>8</v>
      </c>
      <c r="L904" s="51" t="str">
        <f>VLOOKUP(K904,CódigosRetorno!$A$2:$B$1795,2,FALSE())</f>
        <v>-</v>
      </c>
      <c r="M904" s="62" t="s">
        <v>8</v>
      </c>
      <c r="N904" s="26"/>
    </row>
    <row r="905" spans="1:14" ht="24" x14ac:dyDescent="0.25">
      <c r="A905" s="647"/>
      <c r="B905" s="7"/>
      <c r="C905" s="647"/>
      <c r="D905" s="647"/>
      <c r="E905" s="239" t="s">
        <v>1669</v>
      </c>
      <c r="F905" s="239" t="s">
        <v>2561</v>
      </c>
      <c r="G905" s="249" t="s">
        <v>2568</v>
      </c>
      <c r="H905" s="208" t="s">
        <v>1262</v>
      </c>
      <c r="I905" s="64" t="s">
        <v>186</v>
      </c>
      <c r="J905" s="61" t="s">
        <v>8</v>
      </c>
      <c r="K905" s="65" t="s">
        <v>8</v>
      </c>
      <c r="L905" s="51" t="str">
        <f>VLOOKUP(K905,CódigosRetorno!$A$2:$B$1795,2,FALSE())</f>
        <v>-</v>
      </c>
      <c r="M905" s="62" t="s">
        <v>8</v>
      </c>
      <c r="N905" s="26"/>
    </row>
    <row r="906" spans="1:14" x14ac:dyDescent="0.25">
      <c r="A906" s="76" t="s">
        <v>2569</v>
      </c>
      <c r="B906" s="56"/>
      <c r="C906" s="109"/>
      <c r="D906" s="109"/>
      <c r="E906" s="80"/>
      <c r="F906" s="109"/>
      <c r="G906" s="56"/>
      <c r="H906" s="80"/>
      <c r="I906" s="56"/>
      <c r="J906" s="109" t="s">
        <v>8</v>
      </c>
      <c r="K906" s="120" t="s">
        <v>8</v>
      </c>
      <c r="L906" s="56" t="str">
        <f>VLOOKUP(K906,CódigosRetorno!$A$2:$B$1795,2,FALSE())</f>
        <v>-</v>
      </c>
      <c r="M906" s="80" t="s">
        <v>8</v>
      </c>
      <c r="N906" s="26"/>
    </row>
    <row r="907" spans="1:14" ht="36" customHeight="1" x14ac:dyDescent="0.25">
      <c r="A907" s="4" t="s">
        <v>2570</v>
      </c>
      <c r="B907" s="7" t="s">
        <v>2571</v>
      </c>
      <c r="C907" s="647" t="s">
        <v>329</v>
      </c>
      <c r="D907" s="647" t="s">
        <v>184</v>
      </c>
      <c r="E907" s="65" t="s">
        <v>223</v>
      </c>
      <c r="F907" s="62" t="s">
        <v>1549</v>
      </c>
      <c r="G907" s="51" t="s">
        <v>2177</v>
      </c>
      <c r="H907" s="62"/>
      <c r="I907" s="51" t="s">
        <v>1551</v>
      </c>
      <c r="J907" s="61" t="s">
        <v>208</v>
      </c>
      <c r="K907" s="65" t="s">
        <v>1552</v>
      </c>
      <c r="L907" s="51" t="str">
        <f>VLOOKUP(K907,CódigosRetorno!$A$2:$B$1795,2,FALSE())</f>
        <v>No existe información en el nombre del concepto.</v>
      </c>
      <c r="M907" s="62" t="s">
        <v>8</v>
      </c>
      <c r="N907" s="26"/>
    </row>
    <row r="908" spans="1:14" ht="24" customHeight="1" x14ac:dyDescent="0.25">
      <c r="A908" s="4"/>
      <c r="B908" s="7"/>
      <c r="C908" s="647"/>
      <c r="D908" s="647"/>
      <c r="E908" s="685" t="s">
        <v>769</v>
      </c>
      <c r="F908" s="647" t="s">
        <v>1549</v>
      </c>
      <c r="G908" s="7" t="s">
        <v>2178</v>
      </c>
      <c r="H908" s="4"/>
      <c r="I908" s="51" t="s">
        <v>2572</v>
      </c>
      <c r="J908" s="61" t="s">
        <v>6</v>
      </c>
      <c r="K908" s="65" t="s">
        <v>2573</v>
      </c>
      <c r="L908" s="51" t="str">
        <f>VLOOKUP(K908,CódigosRetorno!$A$2:$B$1795,2,FALSE())</f>
        <v>El XML no contiene el tag de Créditos Hipotecarios: Tipo de préstamo</v>
      </c>
      <c r="M908" s="62" t="s">
        <v>1554</v>
      </c>
      <c r="N908" s="26"/>
    </row>
    <row r="909" spans="1:14" ht="48" x14ac:dyDescent="0.25">
      <c r="A909" s="4"/>
      <c r="B909" s="7"/>
      <c r="C909" s="647"/>
      <c r="D909" s="647"/>
      <c r="E909" s="685"/>
      <c r="F909" s="647"/>
      <c r="G909" s="7"/>
      <c r="H909" s="4"/>
      <c r="I909" s="51" t="s">
        <v>2574</v>
      </c>
      <c r="J909" s="61" t="s">
        <v>6</v>
      </c>
      <c r="K909" s="65" t="s">
        <v>2575</v>
      </c>
      <c r="L909" s="51" t="str">
        <f>VLOOKUP(K909,CódigosRetorno!$A$2:$B$1795,2,FALSE())</f>
        <v>El XML no contiene el tag de Créditos Hipotecarios: Partida Registral</v>
      </c>
      <c r="M909" s="62" t="s">
        <v>8</v>
      </c>
      <c r="N909" s="26"/>
    </row>
    <row r="910" spans="1:14" ht="24" x14ac:dyDescent="0.25">
      <c r="A910" s="4"/>
      <c r="B910" s="7"/>
      <c r="C910" s="647"/>
      <c r="D910" s="647"/>
      <c r="E910" s="685"/>
      <c r="F910" s="647"/>
      <c r="G910" s="7"/>
      <c r="H910" s="4"/>
      <c r="I910" s="51" t="s">
        <v>2576</v>
      </c>
      <c r="J910" s="61" t="s">
        <v>6</v>
      </c>
      <c r="K910" s="65" t="s">
        <v>2577</v>
      </c>
      <c r="L910" s="51" t="str">
        <f>VLOOKUP(K910,CódigosRetorno!$A$2:$B$1795,2,FALSE())</f>
        <v>El XML no contiene el tag de Créditos Hipotecarios: Número de contrato</v>
      </c>
      <c r="M910" s="62" t="s">
        <v>8</v>
      </c>
      <c r="N910" s="26"/>
    </row>
    <row r="911" spans="1:14" ht="24" x14ac:dyDescent="0.25">
      <c r="A911" s="4"/>
      <c r="B911" s="7"/>
      <c r="C911" s="647"/>
      <c r="D911" s="647"/>
      <c r="E911" s="685"/>
      <c r="F911" s="647"/>
      <c r="G911" s="7"/>
      <c r="H911" s="4"/>
      <c r="I911" s="51" t="s">
        <v>2578</v>
      </c>
      <c r="J911" s="61" t="s">
        <v>6</v>
      </c>
      <c r="K911" s="65" t="s">
        <v>2579</v>
      </c>
      <c r="L911" s="51" t="str">
        <f>VLOOKUP(K911,CódigosRetorno!$A$2:$B$1795,2,FALSE())</f>
        <v>El XML no contiene el tag de Créditos Hipotecarios: Fecha de otorgamiento del crédito</v>
      </c>
      <c r="M911" s="62" t="s">
        <v>8</v>
      </c>
      <c r="N911" s="26"/>
    </row>
    <row r="912" spans="1:14" ht="48" x14ac:dyDescent="0.25">
      <c r="A912" s="4"/>
      <c r="B912" s="7"/>
      <c r="C912" s="647"/>
      <c r="D912" s="647"/>
      <c r="E912" s="685"/>
      <c r="F912" s="647"/>
      <c r="G912" s="7"/>
      <c r="H912" s="4"/>
      <c r="I912" s="51" t="s">
        <v>2580</v>
      </c>
      <c r="J912" s="61" t="s">
        <v>6</v>
      </c>
      <c r="K912" s="65" t="s">
        <v>2581</v>
      </c>
      <c r="L912" s="51" t="str">
        <f>VLOOKUP(K912,CódigosRetorno!$A$2:$B$1795,2,FALSE())</f>
        <v>El XML no contiene el tag de Créditos Hipotecarios: Dirección del predio - Código de ubigeo</v>
      </c>
      <c r="M912" s="62" t="s">
        <v>8</v>
      </c>
      <c r="N912" s="26"/>
    </row>
    <row r="913" spans="1:14" ht="48" x14ac:dyDescent="0.25">
      <c r="A913" s="4"/>
      <c r="B913" s="7"/>
      <c r="C913" s="647"/>
      <c r="D913" s="647"/>
      <c r="E913" s="685"/>
      <c r="F913" s="647"/>
      <c r="G913" s="7"/>
      <c r="H913" s="4"/>
      <c r="I913" s="51" t="s">
        <v>2582</v>
      </c>
      <c r="J913" s="61" t="s">
        <v>6</v>
      </c>
      <c r="K913" s="65" t="s">
        <v>2583</v>
      </c>
      <c r="L913" s="51" t="str">
        <f>VLOOKUP(K913,CódigosRetorno!$A$2:$B$1795,2,FALSE())</f>
        <v>El XML no contiene el tag de Créditos Hipotecarios: Dirección del predio - Dirección completa</v>
      </c>
      <c r="M913" s="62" t="s">
        <v>8</v>
      </c>
      <c r="N913" s="26"/>
    </row>
    <row r="914" spans="1:14" ht="48" x14ac:dyDescent="0.25">
      <c r="A914" s="4"/>
      <c r="B914" s="7"/>
      <c r="C914" s="647"/>
      <c r="D914" s="647"/>
      <c r="E914" s="685"/>
      <c r="F914" s="647"/>
      <c r="G914" s="7"/>
      <c r="H914" s="4"/>
      <c r="I914" s="51" t="s">
        <v>2584</v>
      </c>
      <c r="J914" s="61" t="s">
        <v>6</v>
      </c>
      <c r="K914" s="65" t="s">
        <v>2585</v>
      </c>
      <c r="L914" s="51" t="str">
        <f>VLOOKUP(K914,CódigosRetorno!$A$2:$B$1795,2,FALSE())</f>
        <v>Para el tipo de operación 2100, 2101 y 2102 (Creditos) debe consignar Numero de contrato, Fecha de otorgamiento y Monto del crédito otorgado (capital)</v>
      </c>
      <c r="M914" s="62" t="s">
        <v>8</v>
      </c>
      <c r="N914" s="26"/>
    </row>
    <row r="915" spans="1:14" ht="24" x14ac:dyDescent="0.25">
      <c r="A915" s="4"/>
      <c r="B915" s="7"/>
      <c r="C915" s="647"/>
      <c r="D915" s="647"/>
      <c r="E915" s="685"/>
      <c r="F915" s="62" t="s">
        <v>1555</v>
      </c>
      <c r="G915" s="51" t="s">
        <v>1285</v>
      </c>
      <c r="H915" s="62" t="s">
        <v>1262</v>
      </c>
      <c r="I915" s="51" t="s">
        <v>1556</v>
      </c>
      <c r="J915" s="61" t="s">
        <v>208</v>
      </c>
      <c r="K915" s="65" t="s">
        <v>1287</v>
      </c>
      <c r="L915" s="51" t="str">
        <f>VLOOKUP(K915,CódigosRetorno!$A$2:$B$1795,2,FALSE())</f>
        <v>El dato ingresado como atributo @listName es incorrecto.</v>
      </c>
      <c r="M915" s="62" t="s">
        <v>8</v>
      </c>
      <c r="N915" s="26"/>
    </row>
    <row r="916" spans="1:14" ht="24" x14ac:dyDescent="0.25">
      <c r="A916" s="4"/>
      <c r="B916" s="7"/>
      <c r="C916" s="647"/>
      <c r="D916" s="647"/>
      <c r="E916" s="685"/>
      <c r="F916" s="62" t="s">
        <v>1260</v>
      </c>
      <c r="G916" s="51" t="s">
        <v>1282</v>
      </c>
      <c r="H916" s="62" t="s">
        <v>1262</v>
      </c>
      <c r="I916" s="51" t="s">
        <v>1263</v>
      </c>
      <c r="J916" s="65" t="s">
        <v>208</v>
      </c>
      <c r="K916" s="125" t="s">
        <v>1283</v>
      </c>
      <c r="L916" s="51" t="str">
        <f>VLOOKUP(K916,CódigosRetorno!$A$2:$B$1795,2,FALSE())</f>
        <v>El dato ingresado como atributo @listAgencyName es incorrecto.</v>
      </c>
      <c r="M916" s="62" t="s">
        <v>8</v>
      </c>
      <c r="N916" s="26"/>
    </row>
    <row r="917" spans="1:14" ht="48" x14ac:dyDescent="0.25">
      <c r="A917" s="4"/>
      <c r="B917" s="7"/>
      <c r="C917" s="647"/>
      <c r="D917" s="647"/>
      <c r="E917" s="685"/>
      <c r="F917" s="62" t="s">
        <v>1557</v>
      </c>
      <c r="G917" s="51" t="s">
        <v>1289</v>
      </c>
      <c r="H917" s="62" t="s">
        <v>1262</v>
      </c>
      <c r="I917" s="51" t="s">
        <v>1558</v>
      </c>
      <c r="J917" s="65" t="s">
        <v>208</v>
      </c>
      <c r="K917" s="125" t="s">
        <v>1291</v>
      </c>
      <c r="L917" s="51" t="str">
        <f>VLOOKUP(K917,CódigosRetorno!$A$2:$B$1795,2,FALSE())</f>
        <v>El dato ingresado como atributo @listURI es incorrecto.</v>
      </c>
      <c r="M917" s="62" t="s">
        <v>8</v>
      </c>
      <c r="N917" s="26"/>
    </row>
    <row r="918" spans="1:14" ht="48" customHeight="1" x14ac:dyDescent="0.25">
      <c r="A918" s="4"/>
      <c r="B918" s="7"/>
      <c r="C918" s="647"/>
      <c r="D918" s="647"/>
      <c r="E918" s="232" t="s">
        <v>649</v>
      </c>
      <c r="F918" s="232"/>
      <c r="G918" s="91" t="s">
        <v>2586</v>
      </c>
      <c r="H918" s="4">
        <v>1</v>
      </c>
      <c r="I918" s="51" t="s">
        <v>2587</v>
      </c>
      <c r="J918" s="61" t="s">
        <v>6</v>
      </c>
      <c r="K918" s="65" t="s">
        <v>1561</v>
      </c>
      <c r="L918" s="51" t="str">
        <f>VLOOKUP(K918,CódigosRetorno!$A$2:$B$1795,2,FALSE())</f>
        <v>El XML no contiene tag o no existe información del valor del concepto por linea.</v>
      </c>
      <c r="M918" s="62" t="s">
        <v>8</v>
      </c>
      <c r="N918" s="26"/>
    </row>
    <row r="919" spans="1:14" ht="47.25" customHeight="1" x14ac:dyDescent="0.25">
      <c r="A919" s="4"/>
      <c r="B919" s="7"/>
      <c r="C919" s="647"/>
      <c r="D919" s="647"/>
      <c r="E919" s="234" t="s">
        <v>177</v>
      </c>
      <c r="F919" s="234" t="s">
        <v>178</v>
      </c>
      <c r="G919" s="129" t="s">
        <v>2588</v>
      </c>
      <c r="H919" s="4"/>
      <c r="I919" s="51" t="s">
        <v>2589</v>
      </c>
      <c r="J919" s="61" t="s">
        <v>208</v>
      </c>
      <c r="K919" s="65" t="s">
        <v>2182</v>
      </c>
      <c r="L919" s="51" t="str">
        <f>VLOOKUP(K919,CódigosRetorno!$A$2:$B$1795,2,FALSE())</f>
        <v>El dato ingresado como valor del concepto de la linea no cumple con el formato establecido.</v>
      </c>
      <c r="M919" s="62" t="s">
        <v>2590</v>
      </c>
      <c r="N919" s="26"/>
    </row>
    <row r="920" spans="1:14" ht="41.25" customHeight="1" x14ac:dyDescent="0.25">
      <c r="A920" s="4"/>
      <c r="B920" s="7"/>
      <c r="C920" s="647"/>
      <c r="D920" s="647"/>
      <c r="E920" s="234" t="s">
        <v>177</v>
      </c>
      <c r="F920" s="234" t="s">
        <v>2591</v>
      </c>
      <c r="G920" s="129" t="s">
        <v>2592</v>
      </c>
      <c r="H920" s="4"/>
      <c r="I920" s="51" t="s">
        <v>2593</v>
      </c>
      <c r="J920" s="61" t="s">
        <v>208</v>
      </c>
      <c r="K920" s="65" t="s">
        <v>2182</v>
      </c>
      <c r="L920" s="51" t="str">
        <f>VLOOKUP(K920,CódigosRetorno!$A$2:$B$1795,2,FALSE())</f>
        <v>El dato ingresado como valor del concepto de la linea no cumple con el formato establecido.</v>
      </c>
      <c r="M920" s="62" t="s">
        <v>2594</v>
      </c>
      <c r="N920" s="26"/>
    </row>
    <row r="921" spans="1:14" ht="72" x14ac:dyDescent="0.25">
      <c r="A921" s="4"/>
      <c r="B921" s="7"/>
      <c r="C921" s="647"/>
      <c r="D921" s="647"/>
      <c r="E921" s="234" t="s">
        <v>649</v>
      </c>
      <c r="F921" s="234"/>
      <c r="G921" s="129" t="s">
        <v>2595</v>
      </c>
      <c r="H921" s="4"/>
      <c r="I921" s="51" t="s">
        <v>2596</v>
      </c>
      <c r="J921" s="61" t="s">
        <v>208</v>
      </c>
      <c r="K921" s="65" t="s">
        <v>2182</v>
      </c>
      <c r="L921" s="51" t="str">
        <f>VLOOKUP(K921,CódigosRetorno!$A$2:$B$1795,2,FALSE())</f>
        <v>El dato ingresado como valor del concepto de la linea no cumple con el formato establecido.</v>
      </c>
      <c r="M921" s="62" t="s">
        <v>8</v>
      </c>
      <c r="N921" s="26"/>
    </row>
    <row r="922" spans="1:14" ht="72" x14ac:dyDescent="0.25">
      <c r="A922" s="4"/>
      <c r="B922" s="7"/>
      <c r="C922" s="647"/>
      <c r="D922" s="647"/>
      <c r="E922" s="234" t="s">
        <v>1433</v>
      </c>
      <c r="F922" s="234" t="s">
        <v>2597</v>
      </c>
      <c r="G922" s="129" t="s">
        <v>2598</v>
      </c>
      <c r="H922" s="4"/>
      <c r="I922" s="51" t="s">
        <v>2599</v>
      </c>
      <c r="J922" s="61" t="s">
        <v>208</v>
      </c>
      <c r="K922" s="65" t="s">
        <v>2182</v>
      </c>
      <c r="L922" s="51" t="str">
        <f>VLOOKUP(K922,CódigosRetorno!$A$2:$B$1795,2,FALSE())</f>
        <v>El dato ingresado como valor del concepto de la linea no cumple con el formato establecido.</v>
      </c>
      <c r="M922" s="62" t="s">
        <v>8</v>
      </c>
      <c r="N922" s="26"/>
    </row>
    <row r="923" spans="1:14" ht="36" x14ac:dyDescent="0.25">
      <c r="A923" s="4"/>
      <c r="B923" s="7"/>
      <c r="C923" s="647"/>
      <c r="D923" s="647"/>
      <c r="E923" s="234" t="s">
        <v>216</v>
      </c>
      <c r="F923" s="234" t="s">
        <v>217</v>
      </c>
      <c r="G923" s="129" t="s">
        <v>2600</v>
      </c>
      <c r="H923" s="4"/>
      <c r="I923" s="51" t="s">
        <v>2601</v>
      </c>
      <c r="J923" s="61" t="s">
        <v>208</v>
      </c>
      <c r="K923" s="65" t="s">
        <v>2182</v>
      </c>
      <c r="L923" s="51" t="str">
        <f>VLOOKUP(K923,CódigosRetorno!$A$2:$B$1795,2,FALSE())</f>
        <v>El dato ingresado como valor del concepto de la linea no cumple con el formato establecido.</v>
      </c>
      <c r="M923" s="62" t="s">
        <v>8</v>
      </c>
    </row>
    <row r="924" spans="1:14" ht="36" x14ac:dyDescent="0.25">
      <c r="A924" s="4"/>
      <c r="B924" s="7"/>
      <c r="C924" s="647"/>
      <c r="D924" s="647"/>
      <c r="E924" s="234" t="s">
        <v>1347</v>
      </c>
      <c r="F924" s="234"/>
      <c r="G924" s="129" t="s">
        <v>2602</v>
      </c>
      <c r="H924" s="4"/>
      <c r="I924" s="51" t="s">
        <v>2603</v>
      </c>
      <c r="J924" s="61" t="s">
        <v>208</v>
      </c>
      <c r="K924" s="65" t="s">
        <v>2182</v>
      </c>
      <c r="L924" s="51" t="str">
        <f>VLOOKUP(K924,CódigosRetorno!$A$2:$B$1795,2,FALSE())</f>
        <v>El dato ingresado como valor del concepto de la linea no cumple con el formato establecido.</v>
      </c>
      <c r="M924" s="62" t="s">
        <v>1360</v>
      </c>
    </row>
    <row r="925" spans="1:14" ht="47.25" customHeight="1" x14ac:dyDescent="0.25">
      <c r="A925" s="4"/>
      <c r="B925" s="7"/>
      <c r="C925" s="647"/>
      <c r="D925" s="647"/>
      <c r="E925" s="234" t="s">
        <v>2604</v>
      </c>
      <c r="F925" s="234"/>
      <c r="G925" s="129" t="s">
        <v>2605</v>
      </c>
      <c r="H925" s="4"/>
      <c r="I925" s="660" t="s">
        <v>2606</v>
      </c>
      <c r="J925" s="651" t="s">
        <v>208</v>
      </c>
      <c r="K925" s="651" t="s">
        <v>2182</v>
      </c>
      <c r="L925" s="660" t="str">
        <f>VLOOKUP(K925,CódigosRetorno!$A$2:$B$1795,2,FALSE())</f>
        <v>El dato ingresado como valor del concepto de la linea no cumple con el formato establecido.</v>
      </c>
      <c r="M925" s="651" t="s">
        <v>8</v>
      </c>
    </row>
    <row r="926" spans="1:14" ht="42" customHeight="1" x14ac:dyDescent="0.25">
      <c r="A926" s="4"/>
      <c r="B926" s="7"/>
      <c r="C926" s="647"/>
      <c r="D926" s="647"/>
      <c r="E926" s="234" t="s">
        <v>2604</v>
      </c>
      <c r="F926" s="234"/>
      <c r="G926" s="129" t="s">
        <v>2607</v>
      </c>
      <c r="H926" s="4"/>
      <c r="I926" s="660"/>
      <c r="J926" s="651"/>
      <c r="K926" s="651"/>
      <c r="L926" s="660"/>
      <c r="M926" s="651"/>
    </row>
    <row r="927" spans="1:14" ht="40.5" customHeight="1" x14ac:dyDescent="0.25">
      <c r="A927" s="4"/>
      <c r="B927" s="7"/>
      <c r="C927" s="647"/>
      <c r="D927" s="647"/>
      <c r="E927" s="234" t="s">
        <v>228</v>
      </c>
      <c r="F927" s="234"/>
      <c r="G927" s="129" t="s">
        <v>2608</v>
      </c>
      <c r="H927" s="4"/>
      <c r="I927" s="660"/>
      <c r="J927" s="651"/>
      <c r="K927" s="651"/>
      <c r="L927" s="660"/>
      <c r="M927" s="651"/>
    </row>
    <row r="928" spans="1:14" ht="45" customHeight="1" x14ac:dyDescent="0.25">
      <c r="A928" s="4"/>
      <c r="B928" s="7"/>
      <c r="C928" s="647"/>
      <c r="D928" s="647"/>
      <c r="E928" s="234" t="s">
        <v>228</v>
      </c>
      <c r="F928" s="234"/>
      <c r="G928" s="129" t="s">
        <v>2609</v>
      </c>
      <c r="H928" s="4"/>
      <c r="I928" s="660"/>
      <c r="J928" s="651"/>
      <c r="K928" s="651"/>
      <c r="L928" s="660"/>
      <c r="M928" s="651"/>
    </row>
    <row r="929" spans="1:13" ht="40.5" customHeight="1" x14ac:dyDescent="0.25">
      <c r="A929" s="4"/>
      <c r="B929" s="7"/>
      <c r="C929" s="647"/>
      <c r="D929" s="647"/>
      <c r="E929" s="206" t="s">
        <v>2610</v>
      </c>
      <c r="F929" s="206" t="s">
        <v>2611</v>
      </c>
      <c r="G929" s="130" t="s">
        <v>2612</v>
      </c>
      <c r="H929" s="4"/>
      <c r="I929" s="64" t="s">
        <v>2613</v>
      </c>
      <c r="J929" s="65" t="s">
        <v>208</v>
      </c>
      <c r="K929" s="65" t="s">
        <v>2182</v>
      </c>
      <c r="L929" s="51" t="str">
        <f>VLOOKUP(K929,CódigosRetorno!$A$2:$B$1795,2,FALSE())</f>
        <v>El dato ingresado como valor del concepto de la linea no cumple con el formato establecido.</v>
      </c>
      <c r="M929" s="62" t="s">
        <v>8</v>
      </c>
    </row>
    <row r="930" spans="1:13" x14ac:dyDescent="0.25">
      <c r="A930" s="250" t="s">
        <v>2614</v>
      </c>
      <c r="B930" s="251"/>
      <c r="C930" s="252"/>
      <c r="D930" s="252"/>
      <c r="E930" s="252"/>
      <c r="F930" s="252"/>
      <c r="G930" s="253"/>
      <c r="H930" s="80"/>
      <c r="I930" s="56"/>
      <c r="J930" s="109"/>
      <c r="K930" s="120"/>
      <c r="L930" s="56"/>
      <c r="M930" s="80"/>
    </row>
    <row r="931" spans="1:13" ht="36" customHeight="1" x14ac:dyDescent="0.25">
      <c r="A931" s="4" t="s">
        <v>2615</v>
      </c>
      <c r="B931" s="7" t="s">
        <v>2616</v>
      </c>
      <c r="C931" s="647" t="s">
        <v>329</v>
      </c>
      <c r="D931" s="647" t="s">
        <v>184</v>
      </c>
      <c r="E931" s="65" t="s">
        <v>223</v>
      </c>
      <c r="F931" s="62"/>
      <c r="G931" s="51" t="s">
        <v>2177</v>
      </c>
      <c r="H931" s="254"/>
      <c r="I931" s="51" t="s">
        <v>1551</v>
      </c>
      <c r="J931" s="61" t="s">
        <v>208</v>
      </c>
      <c r="K931" s="65" t="s">
        <v>1552</v>
      </c>
      <c r="L931" s="51" t="str">
        <f>VLOOKUP(K931,CódigosRetorno!$A$2:$B$1795,2,FALSE())</f>
        <v>No existe información en el nombre del concepto.</v>
      </c>
      <c r="M931" s="61" t="s">
        <v>8</v>
      </c>
    </row>
    <row r="932" spans="1:13" ht="36" x14ac:dyDescent="0.25">
      <c r="A932" s="4"/>
      <c r="B932" s="7"/>
      <c r="C932" s="647"/>
      <c r="D932" s="647"/>
      <c r="E932" s="232" t="s">
        <v>769</v>
      </c>
      <c r="F932" s="112" t="s">
        <v>1549</v>
      </c>
      <c r="G932" s="113" t="s">
        <v>2178</v>
      </c>
      <c r="H932" s="254"/>
      <c r="I932" s="51" t="s">
        <v>2617</v>
      </c>
      <c r="J932" s="61" t="s">
        <v>6</v>
      </c>
      <c r="K932" s="65" t="s">
        <v>2618</v>
      </c>
      <c r="L932" s="51" t="str">
        <f>VLOOKUP(K932,CódigosRetorno!$A$2:$B$1795,2,FALSE())</f>
        <v>Para el tipo de operación 2104 - Empresas del sistema de seguros, debe consignar Información adicional  a nivel de ítem</v>
      </c>
      <c r="M932" s="61" t="s">
        <v>8</v>
      </c>
    </row>
    <row r="933" spans="1:13" ht="24" x14ac:dyDescent="0.25">
      <c r="A933" s="4"/>
      <c r="B933" s="7"/>
      <c r="C933" s="647"/>
      <c r="D933" s="647"/>
      <c r="E933" s="683"/>
      <c r="F933" s="62" t="s">
        <v>1555</v>
      </c>
      <c r="G933" s="51" t="s">
        <v>1285</v>
      </c>
      <c r="H933" s="254"/>
      <c r="I933" s="51" t="s">
        <v>1556</v>
      </c>
      <c r="J933" s="61" t="s">
        <v>208</v>
      </c>
      <c r="K933" s="65" t="s">
        <v>1287</v>
      </c>
      <c r="L933" s="51" t="str">
        <f>VLOOKUP(K933,CódigosRetorno!$A$2:$B$1795,2,FALSE())</f>
        <v>El dato ingresado como atributo @listName es incorrecto.</v>
      </c>
      <c r="M933" s="61" t="s">
        <v>8</v>
      </c>
    </row>
    <row r="934" spans="1:13" ht="24" x14ac:dyDescent="0.25">
      <c r="A934" s="4"/>
      <c r="B934" s="7"/>
      <c r="C934" s="647"/>
      <c r="D934" s="647"/>
      <c r="E934" s="683"/>
      <c r="F934" s="62" t="s">
        <v>1260</v>
      </c>
      <c r="G934" s="51" t="s">
        <v>1282</v>
      </c>
      <c r="H934" s="254"/>
      <c r="I934" s="51" t="s">
        <v>1263</v>
      </c>
      <c r="J934" s="65" t="s">
        <v>208</v>
      </c>
      <c r="K934" s="125" t="s">
        <v>1283</v>
      </c>
      <c r="L934" s="51" t="str">
        <f>VLOOKUP(K934,CódigosRetorno!$A$2:$B$1795,2,FALSE())</f>
        <v>El dato ingresado como atributo @listAgencyName es incorrecto.</v>
      </c>
      <c r="M934" s="61" t="s">
        <v>8</v>
      </c>
    </row>
    <row r="935" spans="1:13" ht="48" x14ac:dyDescent="0.25">
      <c r="A935" s="4"/>
      <c r="B935" s="7"/>
      <c r="C935" s="647"/>
      <c r="D935" s="647"/>
      <c r="E935" s="683"/>
      <c r="F935" s="92" t="s">
        <v>1557</v>
      </c>
      <c r="G935" s="91" t="s">
        <v>1289</v>
      </c>
      <c r="H935" s="254"/>
      <c r="I935" s="51" t="s">
        <v>1558</v>
      </c>
      <c r="J935" s="65" t="s">
        <v>208</v>
      </c>
      <c r="K935" s="125" t="s">
        <v>1291</v>
      </c>
      <c r="L935" s="51" t="str">
        <f>VLOOKUP(K935,CódigosRetorno!$A$2:$B$1795,2,FALSE())</f>
        <v>El dato ingresado como atributo @listURI es incorrecto.</v>
      </c>
      <c r="M935" s="61" t="s">
        <v>8</v>
      </c>
    </row>
    <row r="936" spans="1:13" ht="36" x14ac:dyDescent="0.25">
      <c r="A936" s="4"/>
      <c r="B936" s="7"/>
      <c r="C936" s="647"/>
      <c r="D936" s="647"/>
      <c r="E936" s="243" t="s">
        <v>649</v>
      </c>
      <c r="F936" s="255"/>
      <c r="G936" s="244" t="s">
        <v>2619</v>
      </c>
      <c r="H936" s="256"/>
      <c r="I936" s="51" t="s">
        <v>2620</v>
      </c>
      <c r="J936" s="65" t="s">
        <v>6</v>
      </c>
      <c r="K936" s="65" t="s">
        <v>1561</v>
      </c>
      <c r="L936" s="51" t="str">
        <f>VLOOKUP(K936,CódigosRetorno!$A$2:$B$1795,2,FALSE())</f>
        <v>El XML no contiene tag o no existe información del valor del concepto por linea.</v>
      </c>
      <c r="M936" s="61" t="s">
        <v>8</v>
      </c>
    </row>
    <row r="937" spans="1:13" ht="72" x14ac:dyDescent="0.25">
      <c r="A937" s="4"/>
      <c r="B937" s="7"/>
      <c r="C937" s="647"/>
      <c r="D937" s="647"/>
      <c r="E937" s="257"/>
      <c r="F937" s="258"/>
      <c r="G937" s="259"/>
      <c r="H937" s="256"/>
      <c r="I937" s="51" t="s">
        <v>2621</v>
      </c>
      <c r="J937" s="65" t="s">
        <v>208</v>
      </c>
      <c r="K937" s="65" t="s">
        <v>2182</v>
      </c>
      <c r="L937" s="51" t="str">
        <f>VLOOKUP(K937,CódigosRetorno!$A$2:$B$1795,2,FALSE())</f>
        <v>El dato ingresado como valor del concepto de la linea no cumple con el formato establecido.</v>
      </c>
      <c r="M937" s="61"/>
    </row>
    <row r="938" spans="1:13" ht="37.5" customHeight="1" x14ac:dyDescent="0.25">
      <c r="A938" s="4"/>
      <c r="B938" s="7"/>
      <c r="C938" s="647"/>
      <c r="D938" s="647"/>
      <c r="E938" s="257" t="s">
        <v>197</v>
      </c>
      <c r="F938" s="258"/>
      <c r="G938" s="259" t="s">
        <v>2622</v>
      </c>
      <c r="H938" s="256"/>
      <c r="I938" s="51" t="s">
        <v>2623</v>
      </c>
      <c r="J938" s="65" t="s">
        <v>208</v>
      </c>
      <c r="K938" s="65" t="s">
        <v>2182</v>
      </c>
      <c r="L938" s="51" t="str">
        <f>VLOOKUP(K938,CódigosRetorno!$A$2:$B$1795,2,FALSE())</f>
        <v>El dato ingresado como valor del concepto de la linea no cumple con el formato establecido.</v>
      </c>
      <c r="M938" s="61" t="s">
        <v>8</v>
      </c>
    </row>
    <row r="939" spans="1:13" ht="51" customHeight="1" x14ac:dyDescent="0.25">
      <c r="A939" s="4"/>
      <c r="B939" s="7"/>
      <c r="C939" s="647"/>
      <c r="D939" s="647"/>
      <c r="E939" s="257"/>
      <c r="F939" s="258"/>
      <c r="G939" s="259"/>
      <c r="H939" s="256"/>
      <c r="I939" s="51" t="s">
        <v>2624</v>
      </c>
      <c r="J939" s="65" t="s">
        <v>6</v>
      </c>
      <c r="K939" s="65" t="s">
        <v>2625</v>
      </c>
      <c r="L939" s="51" t="str">
        <f>VLOOKUP(K939,CódigosRetorno!$A$2:$B$1795,2,FALSE())</f>
        <v>Para los tipos de seguro 1 y 2, debe consignar el numero de poliza, la fecha de cobertura y el monto asegurado</v>
      </c>
      <c r="M939" s="61"/>
    </row>
    <row r="940" spans="1:13" ht="64.5" customHeight="1" x14ac:dyDescent="0.25">
      <c r="A940" s="4"/>
      <c r="B940" s="7"/>
      <c r="C940" s="647"/>
      <c r="D940" s="647"/>
      <c r="E940" s="257"/>
      <c r="F940" s="258"/>
      <c r="G940" s="259"/>
      <c r="H940" s="256"/>
      <c r="I940" s="51" t="s">
        <v>2626</v>
      </c>
      <c r="J940" s="65" t="s">
        <v>6</v>
      </c>
      <c r="K940" s="65" t="s">
        <v>2627</v>
      </c>
      <c r="L940" s="51" t="str">
        <f>VLOOKUP(K940,CódigosRetorno!$A$2:$B$1795,2,FALSE())</f>
        <v>Para el tipo de seguro 3 - Otros debe consignar el numero de poliza</v>
      </c>
      <c r="M940" s="61"/>
    </row>
    <row r="941" spans="1:13" ht="36" x14ac:dyDescent="0.25">
      <c r="A941" s="4"/>
      <c r="B941" s="7"/>
      <c r="C941" s="647"/>
      <c r="D941" s="647"/>
      <c r="E941" s="246" t="s">
        <v>2610</v>
      </c>
      <c r="F941" s="206" t="s">
        <v>2611</v>
      </c>
      <c r="G941" s="247" t="s">
        <v>2628</v>
      </c>
      <c r="H941" s="256"/>
      <c r="I941" s="51" t="s">
        <v>2629</v>
      </c>
      <c r="J941" s="65" t="s">
        <v>208</v>
      </c>
      <c r="K941" s="65" t="s">
        <v>2182</v>
      </c>
      <c r="L941" s="51" t="str">
        <f>VLOOKUP(K941,CódigosRetorno!$A$2:$B$1795,2,FALSE())</f>
        <v>El dato ingresado como valor del concepto de la linea no cumple con el formato establecido.</v>
      </c>
      <c r="M941" s="61" t="s">
        <v>8</v>
      </c>
    </row>
    <row r="942" spans="1:13" ht="36" customHeight="1" x14ac:dyDescent="0.25">
      <c r="A942" s="4" t="s">
        <v>2630</v>
      </c>
      <c r="B942" s="7" t="s">
        <v>2631</v>
      </c>
      <c r="C942" s="647" t="s">
        <v>329</v>
      </c>
      <c r="D942" s="647" t="s">
        <v>184</v>
      </c>
      <c r="E942" s="206" t="s">
        <v>223</v>
      </c>
      <c r="F942" s="208"/>
      <c r="G942" s="130" t="s">
        <v>2177</v>
      </c>
      <c r="H942" s="254"/>
      <c r="I942" s="51" t="s">
        <v>1551</v>
      </c>
      <c r="J942" s="61" t="s">
        <v>208</v>
      </c>
      <c r="K942" s="65" t="s">
        <v>1552</v>
      </c>
      <c r="L942" s="51" t="str">
        <f>VLOOKUP(K942,CódigosRetorno!$A$2:$B$1795,2,FALSE())</f>
        <v>No existe información en el nombre del concepto.</v>
      </c>
      <c r="M942" s="61" t="s">
        <v>8</v>
      </c>
    </row>
    <row r="943" spans="1:13" ht="36" x14ac:dyDescent="0.25">
      <c r="A943" s="4"/>
      <c r="B943" s="7"/>
      <c r="C943" s="647"/>
      <c r="D943" s="647"/>
      <c r="E943" s="65" t="s">
        <v>769</v>
      </c>
      <c r="F943" s="61" t="s">
        <v>1549</v>
      </c>
      <c r="G943" s="64" t="s">
        <v>2178</v>
      </c>
      <c r="H943" s="254"/>
      <c r="I943" s="51" t="s">
        <v>2617</v>
      </c>
      <c r="J943" s="61" t="s">
        <v>6</v>
      </c>
      <c r="K943" s="65" t="s">
        <v>2618</v>
      </c>
      <c r="L943" s="51" t="str">
        <f>VLOOKUP(K943,CódigosRetorno!$A$2:$B$1795,2,FALSE())</f>
        <v>Para el tipo de operación 2104 - Empresas del sistema de seguros, debe consignar Información adicional  a nivel de ítem</v>
      </c>
      <c r="M943" s="61" t="s">
        <v>8</v>
      </c>
    </row>
    <row r="944" spans="1:13" ht="24" x14ac:dyDescent="0.25">
      <c r="A944" s="4"/>
      <c r="B944" s="7"/>
      <c r="C944" s="647"/>
      <c r="D944" s="647"/>
      <c r="E944" s="647"/>
      <c r="F944" s="62" t="s">
        <v>1555</v>
      </c>
      <c r="G944" s="51" t="s">
        <v>1285</v>
      </c>
      <c r="H944" s="254"/>
      <c r="I944" s="51" t="s">
        <v>1556</v>
      </c>
      <c r="J944" s="61" t="s">
        <v>208</v>
      </c>
      <c r="K944" s="65" t="s">
        <v>1287</v>
      </c>
      <c r="L944" s="51" t="str">
        <f>VLOOKUP(K944,CódigosRetorno!$A$2:$B$1795,2,FALSE())</f>
        <v>El dato ingresado como atributo @listName es incorrecto.</v>
      </c>
      <c r="M944" s="61" t="s">
        <v>8</v>
      </c>
    </row>
    <row r="945" spans="1:1024" ht="24" x14ac:dyDescent="0.25">
      <c r="A945" s="4"/>
      <c r="B945" s="7"/>
      <c r="C945" s="647"/>
      <c r="D945" s="647"/>
      <c r="E945" s="647"/>
      <c r="F945" s="62" t="s">
        <v>1260</v>
      </c>
      <c r="G945" s="51" t="s">
        <v>1282</v>
      </c>
      <c r="H945" s="254"/>
      <c r="I945" s="51" t="s">
        <v>1263</v>
      </c>
      <c r="J945" s="65" t="s">
        <v>208</v>
      </c>
      <c r="K945" s="125" t="s">
        <v>1283</v>
      </c>
      <c r="L945" s="51" t="str">
        <f>VLOOKUP(K945,CódigosRetorno!$A$2:$B$1795,2,FALSE())</f>
        <v>El dato ingresado como atributo @listAgencyName es incorrecto.</v>
      </c>
      <c r="M945" s="61" t="s">
        <v>8</v>
      </c>
    </row>
    <row r="946" spans="1:1024" ht="48" x14ac:dyDescent="0.25">
      <c r="A946" s="4"/>
      <c r="B946" s="7"/>
      <c r="C946" s="647"/>
      <c r="D946" s="647"/>
      <c r="E946" s="647"/>
      <c r="F946" s="62" t="s">
        <v>1557</v>
      </c>
      <c r="G946" s="51" t="s">
        <v>1289</v>
      </c>
      <c r="H946" s="254"/>
      <c r="I946" s="51" t="s">
        <v>1558</v>
      </c>
      <c r="J946" s="65" t="s">
        <v>208</v>
      </c>
      <c r="K946" s="125" t="s">
        <v>1291</v>
      </c>
      <c r="L946" s="51" t="str">
        <f>VLOOKUP(K946,CódigosRetorno!$A$2:$B$1795,2,FALSE())</f>
        <v>El dato ingresado como atributo @listURI es incorrecto.</v>
      </c>
      <c r="M946" s="61" t="s">
        <v>8</v>
      </c>
    </row>
    <row r="947" spans="1:1024" ht="36" customHeight="1" x14ac:dyDescent="0.25">
      <c r="A947" s="4"/>
      <c r="B947" s="7"/>
      <c r="C947" s="647"/>
      <c r="D947" s="647"/>
      <c r="E947" s="685" t="s">
        <v>177</v>
      </c>
      <c r="F947" s="685" t="s">
        <v>178</v>
      </c>
      <c r="G947" s="7" t="s">
        <v>2632</v>
      </c>
      <c r="H947" s="254"/>
      <c r="I947" s="51" t="s">
        <v>2633</v>
      </c>
      <c r="J947" s="61" t="s">
        <v>6</v>
      </c>
      <c r="K947" s="65" t="s">
        <v>2634</v>
      </c>
      <c r="L947" s="51" t="str">
        <f>VLOOKUP(K947,CódigosRetorno!$A$2:$B$1795,2,FALSE())</f>
        <v>El XML no contiene tag o no existe información de la fecha del concepto por linea</v>
      </c>
      <c r="M947" s="61" t="s">
        <v>8</v>
      </c>
    </row>
    <row r="948" spans="1:1024" ht="24" x14ac:dyDescent="0.25">
      <c r="A948" s="4"/>
      <c r="B948" s="7"/>
      <c r="C948" s="647"/>
      <c r="D948" s="647"/>
      <c r="E948" s="685"/>
      <c r="F948" s="685"/>
      <c r="G948" s="7"/>
      <c r="H948" s="254"/>
      <c r="I948" s="51" t="s">
        <v>2635</v>
      </c>
      <c r="J948" s="65" t="s">
        <v>208</v>
      </c>
      <c r="K948" s="65" t="s">
        <v>2182</v>
      </c>
      <c r="L948" s="51" t="str">
        <f>VLOOKUP(K948,CódigosRetorno!$A$2:$B$1795,2,FALSE())</f>
        <v>El dato ingresado como valor del concepto de la linea no cumple con el formato establecido.</v>
      </c>
      <c r="M948" s="61"/>
    </row>
    <row r="949" spans="1:1024" ht="24" customHeight="1" x14ac:dyDescent="0.25">
      <c r="A949" s="4"/>
      <c r="B949" s="7"/>
      <c r="C949" s="647"/>
      <c r="D949" s="647"/>
      <c r="E949" s="685" t="s">
        <v>177</v>
      </c>
      <c r="F949" s="685" t="s">
        <v>178</v>
      </c>
      <c r="G949" s="7" t="s">
        <v>2636</v>
      </c>
      <c r="H949" s="254"/>
      <c r="I949" s="51" t="s">
        <v>2633</v>
      </c>
      <c r="J949" s="61" t="s">
        <v>208</v>
      </c>
      <c r="K949" s="65" t="s">
        <v>2637</v>
      </c>
      <c r="L949" s="51" t="str">
        <f>VLOOKUP(K949,CódigosRetorno!$A$2:$B$1795,2,FALSE())</f>
        <v>El XML no contiene tag o no existe información de la fecha del concepto por linea</v>
      </c>
      <c r="M949" s="61"/>
    </row>
    <row r="950" spans="1:1024" ht="24" x14ac:dyDescent="0.25">
      <c r="A950" s="4"/>
      <c r="B950" s="7"/>
      <c r="C950" s="647"/>
      <c r="D950" s="647"/>
      <c r="E950" s="685"/>
      <c r="F950" s="685"/>
      <c r="G950" s="7"/>
      <c r="H950" s="254"/>
      <c r="I950" s="51" t="s">
        <v>2638</v>
      </c>
      <c r="J950" s="65" t="s">
        <v>208</v>
      </c>
      <c r="K950" s="65" t="s">
        <v>2182</v>
      </c>
      <c r="L950" s="51" t="str">
        <f>VLOOKUP(K950,CódigosRetorno!$A$2:$B$1795,2,FALSE())</f>
        <v>El dato ingresado como valor del concepto de la linea no cumple con el formato establecido.</v>
      </c>
      <c r="M950" s="61" t="s">
        <v>8</v>
      </c>
    </row>
    <row r="951" spans="1:1024" x14ac:dyDescent="0.25">
      <c r="A951" s="250" t="s">
        <v>2639</v>
      </c>
      <c r="B951" s="251"/>
      <c r="C951" s="252"/>
      <c r="D951" s="252"/>
      <c r="E951" s="252"/>
      <c r="F951" s="252"/>
      <c r="G951" s="253"/>
      <c r="H951" s="80"/>
      <c r="I951" s="56"/>
      <c r="J951" s="109"/>
      <c r="K951" s="120"/>
      <c r="L951" s="56"/>
      <c r="M951" s="80"/>
    </row>
    <row r="952" spans="1:1024" s="774" customFormat="1" ht="36" customHeight="1" x14ac:dyDescent="0.25">
      <c r="A952" s="782">
        <v>174</v>
      </c>
      <c r="B952" s="783" t="s">
        <v>2640</v>
      </c>
      <c r="C952" s="784" t="s">
        <v>63</v>
      </c>
      <c r="D952" s="784" t="s">
        <v>184</v>
      </c>
      <c r="E952" s="785" t="s">
        <v>2641</v>
      </c>
      <c r="F952" s="785" t="s">
        <v>2642</v>
      </c>
      <c r="G952" s="786" t="s">
        <v>1985</v>
      </c>
      <c r="H952" s="771"/>
      <c r="I952" s="770" t="s">
        <v>2643</v>
      </c>
      <c r="J952" s="769" t="s">
        <v>6</v>
      </c>
      <c r="K952" s="776" t="s">
        <v>2644</v>
      </c>
      <c r="L952" s="770" t="str">
        <f>VLOOKUP(K952,CódigosRetorno!$A$2:$B$1795,2,FALSE())</f>
        <v>Debe consignar la informacion del tipo de transaccion del comprobante</v>
      </c>
      <c r="M952" s="771" t="s">
        <v>8</v>
      </c>
      <c r="N952" s="773"/>
      <c r="O952" s="773"/>
      <c r="P952" s="773"/>
      <c r="Q952" s="773"/>
      <c r="R952" s="773"/>
      <c r="S952" s="773"/>
      <c r="T952" s="773"/>
      <c r="U952" s="773"/>
      <c r="V952" s="773"/>
      <c r="W952" s="773"/>
      <c r="X952" s="773"/>
      <c r="Y952" s="773"/>
      <c r="Z952" s="773"/>
      <c r="AA952" s="773"/>
      <c r="AB952" s="773"/>
      <c r="AC952" s="773"/>
      <c r="AD952" s="773"/>
      <c r="AE952" s="773"/>
      <c r="AF952" s="773"/>
      <c r="AG952" s="773"/>
      <c r="AH952" s="773"/>
      <c r="AI952" s="773"/>
      <c r="AJ952" s="773"/>
      <c r="AK952" s="773"/>
      <c r="AL952" s="773"/>
      <c r="AM952" s="773"/>
      <c r="AN952" s="773"/>
      <c r="AO952" s="773"/>
      <c r="AP952" s="773"/>
      <c r="AQ952" s="773"/>
      <c r="AR952" s="773"/>
      <c r="AS952" s="773"/>
      <c r="AT952" s="773"/>
      <c r="AU952" s="773"/>
      <c r="AV952" s="773"/>
      <c r="AW952" s="773"/>
      <c r="AX952" s="773"/>
      <c r="AY952" s="773"/>
      <c r="AZ952" s="773"/>
      <c r="BA952" s="773"/>
      <c r="BB952" s="773"/>
      <c r="BC952" s="773"/>
      <c r="BD952" s="773"/>
      <c r="BE952" s="773"/>
      <c r="BF952" s="773"/>
      <c r="BG952" s="773"/>
      <c r="BH952" s="773"/>
      <c r="BI952" s="773"/>
      <c r="BJ952" s="773"/>
      <c r="BK952" s="773"/>
      <c r="BL952" s="773"/>
      <c r="BM952" s="773"/>
      <c r="BN952" s="773"/>
      <c r="BO952" s="773"/>
      <c r="BP952" s="773"/>
      <c r="BQ952" s="773"/>
      <c r="BR952" s="773"/>
      <c r="BS952" s="773"/>
      <c r="BT952" s="773"/>
      <c r="BU952" s="773"/>
      <c r="BV952" s="773"/>
      <c r="BW952" s="773"/>
      <c r="BX952" s="773"/>
      <c r="BY952" s="773"/>
      <c r="BZ952" s="773"/>
      <c r="CA952" s="773"/>
      <c r="CB952" s="773"/>
      <c r="CC952" s="773"/>
      <c r="CD952" s="773"/>
      <c r="CE952" s="773"/>
      <c r="CF952" s="773"/>
      <c r="CG952" s="773"/>
      <c r="CH952" s="773"/>
      <c r="CI952" s="773"/>
      <c r="CJ952" s="773"/>
      <c r="CK952" s="773"/>
      <c r="CL952" s="773"/>
      <c r="CM952" s="773"/>
      <c r="CN952" s="773"/>
      <c r="CO952" s="773"/>
      <c r="CP952" s="773"/>
      <c r="CQ952" s="773"/>
      <c r="CR952" s="773"/>
      <c r="CS952" s="773"/>
      <c r="CT952" s="773"/>
      <c r="CU952" s="773"/>
      <c r="CV952" s="773"/>
      <c r="CW952" s="773"/>
      <c r="CX952" s="773"/>
      <c r="CY952" s="773"/>
      <c r="CZ952" s="773"/>
      <c r="DA952" s="773"/>
      <c r="DB952" s="773"/>
      <c r="DC952" s="773"/>
      <c r="DD952" s="773"/>
      <c r="DE952" s="773"/>
      <c r="DF952" s="773"/>
      <c r="DG952" s="773"/>
      <c r="DH952" s="773"/>
      <c r="DI952" s="773"/>
      <c r="DJ952" s="773"/>
      <c r="DK952" s="773"/>
      <c r="DL952" s="773"/>
      <c r="DM952" s="773"/>
      <c r="DN952" s="773"/>
      <c r="DO952" s="773"/>
      <c r="DP952" s="773"/>
      <c r="DQ952" s="773"/>
      <c r="DR952" s="773"/>
      <c r="DS952" s="773"/>
      <c r="DT952" s="773"/>
      <c r="DU952" s="773"/>
      <c r="DV952" s="773"/>
      <c r="DW952" s="773"/>
      <c r="DX952" s="773"/>
      <c r="DY952" s="773"/>
      <c r="DZ952" s="773"/>
      <c r="EA952" s="773"/>
      <c r="EB952" s="773"/>
      <c r="EC952" s="773"/>
      <c r="ED952" s="773"/>
      <c r="EE952" s="773"/>
      <c r="EF952" s="773"/>
      <c r="EG952" s="773"/>
      <c r="EH952" s="773"/>
      <c r="EI952" s="773"/>
      <c r="EJ952" s="773"/>
      <c r="EK952" s="773"/>
      <c r="EL952" s="773"/>
      <c r="EM952" s="773"/>
      <c r="EN952" s="773"/>
      <c r="EO952" s="773"/>
      <c r="EP952" s="773"/>
      <c r="EQ952" s="773"/>
      <c r="ER952" s="773"/>
      <c r="ES952" s="773"/>
      <c r="ET952" s="773"/>
      <c r="EU952" s="773"/>
      <c r="EV952" s="773"/>
      <c r="EW952" s="773"/>
      <c r="EX952" s="773"/>
      <c r="EY952" s="773"/>
      <c r="EZ952" s="773"/>
      <c r="FA952" s="773"/>
      <c r="FB952" s="773"/>
      <c r="FC952" s="773"/>
      <c r="FD952" s="773"/>
      <c r="FE952" s="773"/>
      <c r="FF952" s="773"/>
      <c r="FG952" s="773"/>
      <c r="FH952" s="773"/>
      <c r="FI952" s="773"/>
      <c r="FJ952" s="773"/>
      <c r="FK952" s="773"/>
      <c r="FL952" s="773"/>
      <c r="FM952" s="773"/>
      <c r="FN952" s="773"/>
      <c r="FO952" s="773"/>
      <c r="FP952" s="773"/>
      <c r="FQ952" s="773"/>
      <c r="FR952" s="773"/>
      <c r="FS952" s="773"/>
      <c r="FT952" s="773"/>
      <c r="FU952" s="773"/>
      <c r="FV952" s="773"/>
      <c r="FW952" s="773"/>
      <c r="FX952" s="773"/>
      <c r="FY952" s="773"/>
      <c r="FZ952" s="773"/>
      <c r="GA952" s="773"/>
      <c r="GB952" s="773"/>
      <c r="GC952" s="773"/>
      <c r="GD952" s="773"/>
      <c r="GE952" s="773"/>
      <c r="GF952" s="773"/>
      <c r="GG952" s="773"/>
      <c r="GH952" s="773"/>
      <c r="GI952" s="773"/>
      <c r="GJ952" s="773"/>
      <c r="GK952" s="773"/>
      <c r="GL952" s="773"/>
      <c r="GM952" s="773"/>
      <c r="GN952" s="773"/>
      <c r="GO952" s="773"/>
      <c r="GP952" s="773"/>
      <c r="GQ952" s="773"/>
      <c r="GR952" s="773"/>
      <c r="GS952" s="773"/>
      <c r="GT952" s="773"/>
      <c r="GU952" s="773"/>
      <c r="GV952" s="773"/>
      <c r="GW952" s="773"/>
      <c r="GX952" s="773"/>
      <c r="GY952" s="773"/>
      <c r="GZ952" s="773"/>
      <c r="HA952" s="773"/>
      <c r="HB952" s="773"/>
      <c r="HC952" s="773"/>
      <c r="HD952" s="773"/>
      <c r="HE952" s="773"/>
      <c r="HF952" s="773"/>
      <c r="HG952" s="773"/>
      <c r="HH952" s="773"/>
      <c r="HI952" s="773"/>
      <c r="HJ952" s="773"/>
      <c r="HK952" s="773"/>
      <c r="HL952" s="773"/>
      <c r="HM952" s="773"/>
      <c r="HN952" s="773"/>
      <c r="HO952" s="773"/>
      <c r="HP952" s="773"/>
      <c r="HQ952" s="773"/>
      <c r="HR952" s="773"/>
      <c r="HS952" s="773"/>
      <c r="HT952" s="773"/>
      <c r="HU952" s="773"/>
      <c r="HV952" s="773"/>
      <c r="HW952" s="773"/>
      <c r="HX952" s="773"/>
      <c r="HY952" s="773"/>
      <c r="HZ952" s="773"/>
      <c r="IA952" s="773"/>
      <c r="IB952" s="773"/>
      <c r="IC952" s="773"/>
      <c r="ID952" s="773"/>
      <c r="IE952" s="773"/>
      <c r="IF952" s="773"/>
      <c r="IG952" s="773"/>
      <c r="IH952" s="773"/>
      <c r="II952" s="773"/>
      <c r="IJ952" s="773"/>
      <c r="IK952" s="773"/>
      <c r="IL952" s="773"/>
      <c r="IM952" s="773"/>
      <c r="IN952" s="773"/>
      <c r="IO952" s="773"/>
      <c r="IP952" s="773"/>
      <c r="IQ952" s="773"/>
      <c r="IR952" s="773"/>
      <c r="IS952" s="773"/>
      <c r="IT952" s="773"/>
      <c r="IU952" s="773"/>
      <c r="IV952" s="773"/>
      <c r="IW952" s="773"/>
      <c r="IX952" s="773"/>
      <c r="IY952" s="773"/>
      <c r="IZ952" s="773"/>
      <c r="JA952" s="773"/>
      <c r="JB952" s="773"/>
      <c r="JC952" s="773"/>
      <c r="JD952" s="773"/>
      <c r="JE952" s="773"/>
      <c r="JF952" s="773"/>
      <c r="JG952" s="773"/>
      <c r="JH952" s="773"/>
      <c r="JI952" s="773"/>
      <c r="JJ952" s="773"/>
      <c r="JK952" s="773"/>
      <c r="JL952" s="773"/>
      <c r="JM952" s="773"/>
      <c r="JN952" s="773"/>
      <c r="JO952" s="773"/>
      <c r="JP952" s="773"/>
      <c r="JQ952" s="773"/>
      <c r="JR952" s="773"/>
      <c r="JS952" s="773"/>
      <c r="JT952" s="773"/>
      <c r="JU952" s="773"/>
      <c r="JV952" s="773"/>
      <c r="JW952" s="773"/>
      <c r="JX952" s="773"/>
      <c r="JY952" s="773"/>
      <c r="JZ952" s="773"/>
      <c r="KA952" s="773"/>
      <c r="KB952" s="773"/>
      <c r="KC952" s="773"/>
      <c r="KD952" s="773"/>
      <c r="KE952" s="773"/>
      <c r="KF952" s="773"/>
      <c r="KG952" s="773"/>
      <c r="KH952" s="773"/>
      <c r="KI952" s="773"/>
      <c r="KJ952" s="773"/>
      <c r="KK952" s="773"/>
      <c r="KL952" s="773"/>
      <c r="KM952" s="773"/>
      <c r="KN952" s="773"/>
      <c r="KO952" s="773"/>
      <c r="KP952" s="773"/>
      <c r="KQ952" s="773"/>
      <c r="KR952" s="773"/>
      <c r="KS952" s="773"/>
      <c r="KT952" s="773"/>
      <c r="KU952" s="773"/>
      <c r="KV952" s="773"/>
      <c r="KW952" s="773"/>
      <c r="KX952" s="773"/>
      <c r="KY952" s="773"/>
      <c r="KZ952" s="773"/>
      <c r="LA952" s="773"/>
      <c r="LB952" s="773"/>
      <c r="LC952" s="773"/>
      <c r="LD952" s="773"/>
      <c r="LE952" s="773"/>
      <c r="LF952" s="773"/>
      <c r="LG952" s="773"/>
      <c r="LH952" s="773"/>
      <c r="LI952" s="773"/>
      <c r="LJ952" s="773"/>
      <c r="LK952" s="773"/>
      <c r="LL952" s="773"/>
      <c r="LM952" s="773"/>
      <c r="LN952" s="773"/>
      <c r="LO952" s="773"/>
      <c r="LP952" s="773"/>
      <c r="LQ952" s="773"/>
      <c r="LR952" s="773"/>
      <c r="LS952" s="773"/>
      <c r="LT952" s="773"/>
      <c r="LU952" s="773"/>
      <c r="LV952" s="773"/>
      <c r="LW952" s="773"/>
      <c r="LX952" s="773"/>
      <c r="LY952" s="773"/>
      <c r="LZ952" s="773"/>
      <c r="MA952" s="773"/>
      <c r="MB952" s="773"/>
      <c r="MC952" s="773"/>
      <c r="MD952" s="773"/>
      <c r="ME952" s="773"/>
      <c r="MF952" s="773"/>
      <c r="MG952" s="773"/>
      <c r="MH952" s="773"/>
      <c r="MI952" s="773"/>
      <c r="MJ952" s="773"/>
      <c r="MK952" s="773"/>
      <c r="ML952" s="773"/>
      <c r="MM952" s="773"/>
      <c r="MN952" s="773"/>
      <c r="MO952" s="773"/>
      <c r="MP952" s="773"/>
      <c r="MQ952" s="773"/>
      <c r="MR952" s="773"/>
      <c r="MS952" s="773"/>
      <c r="MT952" s="773"/>
      <c r="MU952" s="773"/>
      <c r="MV952" s="773"/>
      <c r="MW952" s="773"/>
      <c r="MX952" s="773"/>
      <c r="MY952" s="773"/>
      <c r="MZ952" s="773"/>
      <c r="NA952" s="773"/>
      <c r="NB952" s="773"/>
      <c r="NC952" s="773"/>
      <c r="ND952" s="773"/>
      <c r="NE952" s="773"/>
      <c r="NF952" s="773"/>
      <c r="NG952" s="773"/>
      <c r="NH952" s="773"/>
      <c r="NI952" s="773"/>
      <c r="NJ952" s="773"/>
      <c r="NK952" s="773"/>
      <c r="NL952" s="773"/>
      <c r="NM952" s="773"/>
      <c r="NN952" s="773"/>
      <c r="NO952" s="773"/>
      <c r="NP952" s="773"/>
      <c r="NQ952" s="773"/>
      <c r="NR952" s="773"/>
      <c r="NS952" s="773"/>
      <c r="NT952" s="773"/>
      <c r="NU952" s="773"/>
      <c r="NV952" s="773"/>
      <c r="NW952" s="773"/>
      <c r="NX952" s="773"/>
      <c r="NY952" s="773"/>
      <c r="NZ952" s="773"/>
      <c r="OA952" s="773"/>
      <c r="OB952" s="773"/>
      <c r="OC952" s="773"/>
      <c r="OD952" s="773"/>
      <c r="OE952" s="773"/>
      <c r="OF952" s="773"/>
      <c r="OG952" s="773"/>
      <c r="OH952" s="773"/>
      <c r="OI952" s="773"/>
      <c r="OJ952" s="773"/>
      <c r="OK952" s="773"/>
      <c r="OL952" s="773"/>
      <c r="OM952" s="773"/>
      <c r="ON952" s="773"/>
      <c r="OO952" s="773"/>
      <c r="OP952" s="773"/>
      <c r="OQ952" s="773"/>
      <c r="OR952" s="773"/>
      <c r="OS952" s="773"/>
      <c r="OT952" s="773"/>
      <c r="OU952" s="773"/>
      <c r="OV952" s="773"/>
      <c r="OW952" s="773"/>
      <c r="OX952" s="773"/>
      <c r="OY952" s="773"/>
      <c r="OZ952" s="773"/>
      <c r="PA952" s="773"/>
      <c r="PB952" s="773"/>
      <c r="PC952" s="773"/>
      <c r="PD952" s="773"/>
      <c r="PE952" s="773"/>
      <c r="PF952" s="773"/>
      <c r="PG952" s="773"/>
      <c r="PH952" s="773"/>
      <c r="PI952" s="773"/>
      <c r="PJ952" s="773"/>
      <c r="PK952" s="773"/>
      <c r="PL952" s="773"/>
      <c r="PM952" s="773"/>
      <c r="PN952" s="773"/>
      <c r="PO952" s="773"/>
      <c r="PP952" s="773"/>
      <c r="PQ952" s="773"/>
      <c r="PR952" s="773"/>
      <c r="PS952" s="773"/>
      <c r="PT952" s="773"/>
      <c r="PU952" s="773"/>
      <c r="PV952" s="773"/>
      <c r="PW952" s="773"/>
      <c r="PX952" s="773"/>
      <c r="PY952" s="773"/>
      <c r="PZ952" s="773"/>
      <c r="QA952" s="773"/>
      <c r="QB952" s="773"/>
      <c r="QC952" s="773"/>
      <c r="QD952" s="773"/>
      <c r="QE952" s="773"/>
      <c r="QF952" s="773"/>
      <c r="QG952" s="773"/>
      <c r="QH952" s="773"/>
      <c r="QI952" s="773"/>
      <c r="QJ952" s="773"/>
      <c r="QK952" s="773"/>
      <c r="QL952" s="773"/>
      <c r="QM952" s="773"/>
      <c r="QN952" s="773"/>
      <c r="QO952" s="773"/>
      <c r="QP952" s="773"/>
      <c r="QQ952" s="773"/>
      <c r="QR952" s="773"/>
      <c r="QS952" s="773"/>
      <c r="QT952" s="773"/>
      <c r="QU952" s="773"/>
      <c r="QV952" s="773"/>
      <c r="QW952" s="773"/>
      <c r="QX952" s="773"/>
      <c r="QY952" s="773"/>
      <c r="QZ952" s="773"/>
      <c r="RA952" s="773"/>
      <c r="RB952" s="773"/>
      <c r="RC952" s="773"/>
      <c r="RD952" s="773"/>
      <c r="RE952" s="773"/>
      <c r="RF952" s="773"/>
      <c r="RG952" s="773"/>
      <c r="RH952" s="773"/>
      <c r="RI952" s="773"/>
      <c r="RJ952" s="773"/>
      <c r="RK952" s="773"/>
      <c r="RL952" s="773"/>
      <c r="RM952" s="773"/>
      <c r="RN952" s="773"/>
      <c r="RO952" s="773"/>
      <c r="RP952" s="773"/>
      <c r="RQ952" s="773"/>
      <c r="RR952" s="773"/>
      <c r="RS952" s="773"/>
      <c r="RT952" s="773"/>
      <c r="RU952" s="773"/>
      <c r="RV952" s="773"/>
      <c r="RW952" s="773"/>
      <c r="RX952" s="773"/>
      <c r="RY952" s="773"/>
      <c r="RZ952" s="773"/>
      <c r="SA952" s="773"/>
      <c r="SB952" s="773"/>
      <c r="SC952" s="773"/>
      <c r="SD952" s="773"/>
      <c r="SE952" s="773"/>
      <c r="SF952" s="773"/>
      <c r="SG952" s="773"/>
      <c r="SH952" s="773"/>
      <c r="SI952" s="773"/>
      <c r="SJ952" s="773"/>
      <c r="SK952" s="773"/>
      <c r="SL952" s="773"/>
      <c r="SM952" s="773"/>
      <c r="SN952" s="773"/>
      <c r="SO952" s="773"/>
      <c r="SP952" s="773"/>
      <c r="SQ952" s="773"/>
      <c r="SR952" s="773"/>
      <c r="SS952" s="773"/>
      <c r="ST952" s="773"/>
      <c r="SU952" s="773"/>
      <c r="SV952" s="773"/>
      <c r="SW952" s="773"/>
      <c r="SX952" s="773"/>
      <c r="SY952" s="773"/>
      <c r="SZ952" s="773"/>
      <c r="TA952" s="773"/>
      <c r="TB952" s="773"/>
      <c r="TC952" s="773"/>
      <c r="TD952" s="773"/>
      <c r="TE952" s="773"/>
      <c r="TF952" s="773"/>
      <c r="TG952" s="773"/>
      <c r="TH952" s="773"/>
      <c r="TI952" s="773"/>
      <c r="TJ952" s="773"/>
      <c r="TK952" s="773"/>
      <c r="TL952" s="773"/>
      <c r="TM952" s="773"/>
      <c r="TN952" s="773"/>
      <c r="TO952" s="773"/>
      <c r="TP952" s="773"/>
      <c r="TQ952" s="773"/>
      <c r="TR952" s="773"/>
      <c r="TS952" s="773"/>
      <c r="TT952" s="773"/>
      <c r="TU952" s="773"/>
      <c r="TV952" s="773"/>
      <c r="TW952" s="773"/>
      <c r="TX952" s="773"/>
      <c r="TY952" s="773"/>
      <c r="TZ952" s="773"/>
      <c r="UA952" s="773"/>
      <c r="UB952" s="773"/>
      <c r="UC952" s="773"/>
      <c r="UD952" s="773"/>
      <c r="UE952" s="773"/>
      <c r="UF952" s="773"/>
      <c r="UG952" s="773"/>
      <c r="UH952" s="773"/>
      <c r="UI952" s="773"/>
      <c r="UJ952" s="773"/>
      <c r="UK952" s="773"/>
      <c r="UL952" s="773"/>
      <c r="UM952" s="773"/>
      <c r="UN952" s="773"/>
      <c r="UO952" s="773"/>
      <c r="UP952" s="773"/>
      <c r="UQ952" s="773"/>
      <c r="UR952" s="773"/>
      <c r="US952" s="773"/>
      <c r="UT952" s="773"/>
      <c r="UU952" s="773"/>
      <c r="UV952" s="773"/>
      <c r="UW952" s="773"/>
      <c r="UX952" s="773"/>
      <c r="UY952" s="773"/>
      <c r="UZ952" s="773"/>
      <c r="VA952" s="773"/>
      <c r="VB952" s="773"/>
      <c r="VC952" s="773"/>
      <c r="VD952" s="773"/>
      <c r="VE952" s="773"/>
      <c r="VF952" s="773"/>
      <c r="VG952" s="773"/>
      <c r="VH952" s="773"/>
      <c r="VI952" s="773"/>
      <c r="VJ952" s="773"/>
      <c r="VK952" s="773"/>
      <c r="VL952" s="773"/>
      <c r="VM952" s="773"/>
      <c r="VN952" s="773"/>
      <c r="VO952" s="773"/>
      <c r="VP952" s="773"/>
      <c r="VQ952" s="773"/>
      <c r="VR952" s="773"/>
      <c r="VS952" s="773"/>
      <c r="VT952" s="773"/>
      <c r="VU952" s="773"/>
      <c r="VV952" s="773"/>
      <c r="VW952" s="773"/>
      <c r="VX952" s="773"/>
      <c r="VY952" s="773"/>
      <c r="VZ952" s="773"/>
      <c r="WA952" s="773"/>
      <c r="WB952" s="773"/>
      <c r="WC952" s="773"/>
      <c r="WD952" s="773"/>
      <c r="WE952" s="773"/>
      <c r="WF952" s="773"/>
      <c r="WG952" s="773"/>
      <c r="WH952" s="773"/>
      <c r="WI952" s="773"/>
      <c r="WJ952" s="773"/>
      <c r="WK952" s="773"/>
      <c r="WL952" s="773"/>
      <c r="WM952" s="773"/>
      <c r="WN952" s="773"/>
      <c r="WO952" s="773"/>
      <c r="WP952" s="773"/>
      <c r="WQ952" s="773"/>
      <c r="WR952" s="773"/>
      <c r="WS952" s="773"/>
      <c r="WT952" s="773"/>
      <c r="WU952" s="773"/>
      <c r="WV952" s="773"/>
      <c r="WW952" s="773"/>
      <c r="WX952" s="773"/>
      <c r="WY952" s="773"/>
      <c r="WZ952" s="773"/>
      <c r="XA952" s="773"/>
      <c r="XB952" s="773"/>
      <c r="XC952" s="773"/>
      <c r="XD952" s="773"/>
      <c r="XE952" s="773"/>
      <c r="XF952" s="773"/>
      <c r="XG952" s="773"/>
      <c r="XH952" s="773"/>
      <c r="XI952" s="773"/>
      <c r="XJ952" s="773"/>
      <c r="XK952" s="773"/>
      <c r="XL952" s="773"/>
      <c r="XM952" s="773"/>
      <c r="XN952" s="773"/>
      <c r="XO952" s="773"/>
      <c r="XP952" s="773"/>
      <c r="XQ952" s="773"/>
      <c r="XR952" s="773"/>
      <c r="XS952" s="773"/>
      <c r="XT952" s="773"/>
      <c r="XU952" s="773"/>
      <c r="XV952" s="773"/>
      <c r="XW952" s="773"/>
      <c r="XX952" s="773"/>
      <c r="XY952" s="773"/>
      <c r="XZ952" s="773"/>
      <c r="YA952" s="773"/>
      <c r="YB952" s="773"/>
      <c r="YC952" s="773"/>
      <c r="YD952" s="773"/>
      <c r="YE952" s="773"/>
      <c r="YF952" s="773"/>
      <c r="YG952" s="773"/>
      <c r="YH952" s="773"/>
      <c r="YI952" s="773"/>
      <c r="YJ952" s="773"/>
      <c r="YK952" s="773"/>
      <c r="YL952" s="773"/>
      <c r="YM952" s="773"/>
      <c r="YN952" s="773"/>
      <c r="YO952" s="773"/>
      <c r="YP952" s="773"/>
      <c r="YQ952" s="773"/>
      <c r="YR952" s="773"/>
      <c r="YS952" s="773"/>
      <c r="YT952" s="773"/>
      <c r="YU952" s="773"/>
      <c r="YV952" s="773"/>
      <c r="YW952" s="773"/>
      <c r="YX952" s="773"/>
      <c r="YY952" s="773"/>
      <c r="YZ952" s="773"/>
      <c r="ZA952" s="773"/>
      <c r="ZB952" s="773"/>
      <c r="ZC952" s="773"/>
      <c r="ZD952" s="773"/>
      <c r="ZE952" s="773"/>
      <c r="ZF952" s="773"/>
      <c r="ZG952" s="773"/>
      <c r="ZH952" s="773"/>
      <c r="ZI952" s="773"/>
      <c r="ZJ952" s="773"/>
      <c r="ZK952" s="773"/>
      <c r="ZL952" s="773"/>
      <c r="ZM952" s="773"/>
      <c r="ZN952" s="773"/>
      <c r="ZO952" s="773"/>
      <c r="ZP952" s="773"/>
      <c r="ZQ952" s="773"/>
      <c r="ZR952" s="773"/>
      <c r="ZS952" s="773"/>
      <c r="ZT952" s="773"/>
      <c r="ZU952" s="773"/>
      <c r="ZV952" s="773"/>
      <c r="ZW952" s="773"/>
      <c r="ZX952" s="773"/>
      <c r="ZY952" s="773"/>
      <c r="ZZ952" s="773"/>
      <c r="AAA952" s="773"/>
      <c r="AAB952" s="773"/>
      <c r="AAC952" s="773"/>
      <c r="AAD952" s="773"/>
      <c r="AAE952" s="773"/>
      <c r="AAF952" s="773"/>
      <c r="AAG952" s="773"/>
      <c r="AAH952" s="773"/>
      <c r="AAI952" s="773"/>
      <c r="AAJ952" s="773"/>
      <c r="AAK952" s="773"/>
      <c r="AAL952" s="773"/>
      <c r="AAM952" s="773"/>
      <c r="AAN952" s="773"/>
      <c r="AAO952" s="773"/>
      <c r="AAP952" s="773"/>
      <c r="AAQ952" s="773"/>
      <c r="AAR952" s="773"/>
      <c r="AAS952" s="773"/>
      <c r="AAT952" s="773"/>
      <c r="AAU952" s="773"/>
      <c r="AAV952" s="773"/>
      <c r="AAW952" s="773"/>
      <c r="AAX952" s="773"/>
      <c r="AAY952" s="773"/>
      <c r="AAZ952" s="773"/>
      <c r="ABA952" s="773"/>
      <c r="ABB952" s="773"/>
      <c r="ABC952" s="773"/>
      <c r="ABD952" s="773"/>
      <c r="ABE952" s="773"/>
      <c r="ABF952" s="773"/>
      <c r="ABG952" s="773"/>
      <c r="ABH952" s="773"/>
      <c r="ABI952" s="773"/>
      <c r="ABJ952" s="773"/>
      <c r="ABK952" s="773"/>
      <c r="ABL952" s="773"/>
      <c r="ABM952" s="773"/>
      <c r="ABN952" s="773"/>
      <c r="ABO952" s="773"/>
      <c r="ABP952" s="773"/>
      <c r="ABQ952" s="773"/>
      <c r="ABR952" s="773"/>
      <c r="ABS952" s="773"/>
      <c r="ABT952" s="773"/>
      <c r="ABU952" s="773"/>
      <c r="ABV952" s="773"/>
      <c r="ABW952" s="773"/>
      <c r="ABX952" s="773"/>
      <c r="ABY952" s="773"/>
      <c r="ABZ952" s="773"/>
      <c r="ACA952" s="773"/>
      <c r="ACB952" s="773"/>
      <c r="ACC952" s="773"/>
      <c r="ACD952" s="773"/>
      <c r="ACE952" s="773"/>
      <c r="ACF952" s="773"/>
      <c r="ACG952" s="773"/>
      <c r="ACH952" s="773"/>
      <c r="ACI952" s="773"/>
      <c r="ACJ952" s="773"/>
      <c r="ACK952" s="773"/>
      <c r="ACL952" s="773"/>
      <c r="ACM952" s="773"/>
      <c r="ACN952" s="773"/>
      <c r="ACO952" s="773"/>
      <c r="ACP952" s="773"/>
      <c r="ACQ952" s="773"/>
      <c r="ACR952" s="773"/>
      <c r="ACS952" s="773"/>
      <c r="ACT952" s="773"/>
      <c r="ACU952" s="773"/>
      <c r="ACV952" s="773"/>
      <c r="ACW952" s="773"/>
      <c r="ACX952" s="773"/>
      <c r="ACY952" s="773"/>
      <c r="ACZ952" s="773"/>
      <c r="ADA952" s="773"/>
      <c r="ADB952" s="773"/>
      <c r="ADC952" s="773"/>
      <c r="ADD952" s="773"/>
      <c r="ADE952" s="773"/>
      <c r="ADF952" s="773"/>
      <c r="ADG952" s="773"/>
      <c r="ADH952" s="773"/>
      <c r="ADI952" s="773"/>
      <c r="ADJ952" s="773"/>
      <c r="ADK952" s="773"/>
      <c r="ADL952" s="773"/>
      <c r="ADM952" s="773"/>
      <c r="ADN952" s="773"/>
      <c r="ADO952" s="773"/>
      <c r="ADP952" s="773"/>
      <c r="ADQ952" s="773"/>
      <c r="ADR952" s="773"/>
      <c r="ADS952" s="773"/>
      <c r="ADT952" s="773"/>
      <c r="ADU952" s="773"/>
      <c r="ADV952" s="773"/>
      <c r="ADW952" s="773"/>
      <c r="ADX952" s="773"/>
      <c r="ADY952" s="773"/>
      <c r="ADZ952" s="773"/>
      <c r="AEA952" s="773"/>
      <c r="AEB952" s="773"/>
      <c r="AEC952" s="773"/>
      <c r="AED952" s="773"/>
      <c r="AEE952" s="773"/>
      <c r="AEF952" s="773"/>
      <c r="AEG952" s="773"/>
      <c r="AEH952" s="773"/>
      <c r="AEI952" s="773"/>
      <c r="AEJ952" s="773"/>
      <c r="AEK952" s="773"/>
      <c r="AEL952" s="773"/>
      <c r="AEM952" s="773"/>
      <c r="AEN952" s="773"/>
      <c r="AEO952" s="773"/>
      <c r="AEP952" s="773"/>
      <c r="AEQ952" s="773"/>
      <c r="AER952" s="773"/>
      <c r="AES952" s="773"/>
      <c r="AET952" s="773"/>
      <c r="AEU952" s="773"/>
      <c r="AEV952" s="773"/>
      <c r="AEW952" s="773"/>
      <c r="AEX952" s="773"/>
      <c r="AEY952" s="773"/>
      <c r="AEZ952" s="773"/>
      <c r="AFA952" s="773"/>
      <c r="AFB952" s="773"/>
      <c r="AFC952" s="773"/>
      <c r="AFD952" s="773"/>
      <c r="AFE952" s="773"/>
      <c r="AFF952" s="773"/>
      <c r="AFG952" s="773"/>
      <c r="AFH952" s="773"/>
      <c r="AFI952" s="773"/>
      <c r="AFJ952" s="773"/>
      <c r="AFK952" s="773"/>
      <c r="AFL952" s="773"/>
      <c r="AFM952" s="773"/>
      <c r="AFN952" s="773"/>
      <c r="AFO952" s="773"/>
      <c r="AFP952" s="773"/>
      <c r="AFQ952" s="773"/>
      <c r="AFR952" s="773"/>
      <c r="AFS952" s="773"/>
      <c r="AFT952" s="773"/>
      <c r="AFU952" s="773"/>
      <c r="AFV952" s="773"/>
      <c r="AFW952" s="773"/>
      <c r="AFX952" s="773"/>
      <c r="AFY952" s="773"/>
      <c r="AFZ952" s="773"/>
      <c r="AGA952" s="773"/>
      <c r="AGB952" s="773"/>
      <c r="AGC952" s="773"/>
      <c r="AGD952" s="773"/>
      <c r="AGE952" s="773"/>
      <c r="AGF952" s="773"/>
      <c r="AGG952" s="773"/>
      <c r="AGH952" s="773"/>
      <c r="AGI952" s="773"/>
      <c r="AGJ952" s="773"/>
      <c r="AGK952" s="773"/>
      <c r="AGL952" s="773"/>
      <c r="AGM952" s="773"/>
      <c r="AGN952" s="773"/>
      <c r="AGO952" s="773"/>
      <c r="AGP952" s="773"/>
      <c r="AGQ952" s="773"/>
      <c r="AGR952" s="773"/>
      <c r="AGS952" s="773"/>
      <c r="AGT952" s="773"/>
      <c r="AGU952" s="773"/>
      <c r="AGV952" s="773"/>
      <c r="AGW952" s="773"/>
      <c r="AGX952" s="773"/>
      <c r="AGY952" s="773"/>
      <c r="AGZ952" s="773"/>
      <c r="AHA952" s="773"/>
      <c r="AHB952" s="773"/>
      <c r="AHC952" s="773"/>
      <c r="AHD952" s="773"/>
      <c r="AHE952" s="773"/>
      <c r="AHF952" s="773"/>
      <c r="AHG952" s="773"/>
      <c r="AHH952" s="773"/>
      <c r="AHI952" s="773"/>
      <c r="AHJ952" s="773"/>
      <c r="AHK952" s="773"/>
      <c r="AHL952" s="773"/>
      <c r="AHM952" s="773"/>
      <c r="AHN952" s="773"/>
      <c r="AHO952" s="773"/>
      <c r="AHP952" s="773"/>
      <c r="AHQ952" s="773"/>
      <c r="AHR952" s="773"/>
      <c r="AHS952" s="773"/>
      <c r="AHT952" s="773"/>
      <c r="AHU952" s="773"/>
      <c r="AHV952" s="773"/>
      <c r="AHW952" s="773"/>
      <c r="AHX952" s="773"/>
      <c r="AHY952" s="773"/>
      <c r="AHZ952" s="773"/>
      <c r="AIA952" s="773"/>
      <c r="AIB952" s="773"/>
      <c r="AIC952" s="773"/>
      <c r="AID952" s="773"/>
      <c r="AIE952" s="773"/>
      <c r="AIF952" s="773"/>
      <c r="AIG952" s="773"/>
      <c r="AIH952" s="773"/>
      <c r="AII952" s="773"/>
      <c r="AIJ952" s="773"/>
      <c r="AIK952" s="773"/>
      <c r="AIL952" s="773"/>
      <c r="AIM952" s="773"/>
      <c r="AIN952" s="773"/>
      <c r="AIO952" s="773"/>
      <c r="AIP952" s="773"/>
      <c r="AIQ952" s="773"/>
      <c r="AIR952" s="773"/>
      <c r="AIS952" s="773"/>
      <c r="AIT952" s="773"/>
      <c r="AIU952" s="773"/>
      <c r="AIV952" s="773"/>
      <c r="AIW952" s="773"/>
      <c r="AIX952" s="773"/>
      <c r="AIY952" s="773"/>
      <c r="AIZ952" s="773"/>
      <c r="AJA952" s="773"/>
      <c r="AJB952" s="773"/>
      <c r="AJC952" s="773"/>
      <c r="AJD952" s="773"/>
      <c r="AJE952" s="773"/>
      <c r="AJF952" s="773"/>
      <c r="AJG952" s="773"/>
      <c r="AJH952" s="773"/>
      <c r="AJI952" s="773"/>
      <c r="AJJ952" s="773"/>
      <c r="AJK952" s="773"/>
      <c r="AJL952" s="773"/>
      <c r="AJM952" s="773"/>
      <c r="AJN952" s="773"/>
      <c r="AJO952" s="773"/>
      <c r="AJP952" s="773"/>
      <c r="AJQ952" s="773"/>
      <c r="AJR952" s="773"/>
      <c r="AJS952" s="773"/>
      <c r="AJT952" s="773"/>
      <c r="AJU952" s="773"/>
      <c r="AJV952" s="773"/>
      <c r="AJW952" s="773"/>
      <c r="AJX952" s="773"/>
      <c r="AJY952" s="773"/>
      <c r="AJZ952" s="773"/>
      <c r="AKA952" s="773"/>
      <c r="AKB952" s="773"/>
      <c r="AKC952" s="773"/>
      <c r="AKD952" s="773"/>
      <c r="AKE952" s="773"/>
      <c r="AKF952" s="773"/>
      <c r="AKG952" s="773"/>
      <c r="AKH952" s="773"/>
      <c r="AKI952" s="773"/>
      <c r="AKJ952" s="773"/>
      <c r="AKK952" s="773"/>
      <c r="AKL952" s="773"/>
      <c r="AKM952" s="773"/>
      <c r="AKN952" s="773"/>
      <c r="AKO952" s="773"/>
      <c r="AKP952" s="773"/>
      <c r="AKQ952" s="773"/>
      <c r="AKR952" s="773"/>
      <c r="AKS952" s="773"/>
      <c r="AKT952" s="773"/>
      <c r="AKU952" s="773"/>
      <c r="AKV952" s="773"/>
      <c r="AKW952" s="773"/>
      <c r="AKX952" s="773"/>
      <c r="AKY952" s="773"/>
      <c r="AKZ952" s="773"/>
      <c r="ALA952" s="773"/>
      <c r="ALB952" s="773"/>
      <c r="ALC952" s="773"/>
      <c r="ALD952" s="773"/>
      <c r="ALE952" s="773"/>
      <c r="ALF952" s="773"/>
      <c r="ALG952" s="773"/>
      <c r="ALH952" s="773"/>
      <c r="ALI952" s="773"/>
      <c r="ALJ952" s="773"/>
      <c r="ALK952" s="773"/>
      <c r="ALL952" s="773"/>
      <c r="ALM952" s="773"/>
      <c r="ALN952" s="773"/>
      <c r="ALO952" s="773"/>
      <c r="ALP952" s="773"/>
      <c r="ALQ952" s="773"/>
      <c r="ALR952" s="773"/>
      <c r="ALS952" s="773"/>
      <c r="ALT952" s="773"/>
      <c r="ALU952" s="773"/>
      <c r="ALV952" s="773"/>
      <c r="ALW952" s="773"/>
      <c r="ALX952" s="773"/>
      <c r="ALY952" s="773"/>
      <c r="ALZ952" s="773"/>
      <c r="AMA952" s="773"/>
      <c r="AMB952" s="773"/>
      <c r="AMC952" s="773"/>
      <c r="AMD952" s="773"/>
      <c r="AME952" s="773"/>
      <c r="AMF952" s="773"/>
      <c r="AMG952" s="773"/>
      <c r="AMH952" s="773"/>
      <c r="AMI952" s="773"/>
      <c r="AMJ952" s="773"/>
    </row>
    <row r="953" spans="1:1024" s="774" customFormat="1" ht="36" customHeight="1" x14ac:dyDescent="0.25">
      <c r="A953" s="782"/>
      <c r="B953" s="783"/>
      <c r="C953" s="784"/>
      <c r="D953" s="784"/>
      <c r="E953" s="784" t="s">
        <v>2645</v>
      </c>
      <c r="F953" s="784" t="s">
        <v>2646</v>
      </c>
      <c r="G953" s="783" t="s">
        <v>2647</v>
      </c>
      <c r="H953" s="771"/>
      <c r="I953" s="770" t="s">
        <v>2648</v>
      </c>
      <c r="J953" s="769" t="s">
        <v>6</v>
      </c>
      <c r="K953" s="776" t="s">
        <v>2649</v>
      </c>
      <c r="L953" s="770" t="str">
        <f>VLOOKUP(K953,CódigosRetorno!$A$2:$B$1795,2,FALSE())</f>
        <v>Debe informar si el tipo de transaccion es al Contado o al Credito</v>
      </c>
      <c r="M953" s="771" t="s">
        <v>8</v>
      </c>
      <c r="N953" s="773"/>
      <c r="O953" s="773"/>
      <c r="P953" s="773"/>
      <c r="Q953" s="773"/>
      <c r="R953" s="773"/>
      <c r="S953" s="773"/>
      <c r="T953" s="773"/>
      <c r="U953" s="773"/>
      <c r="V953" s="773"/>
      <c r="W953" s="773"/>
      <c r="X953" s="773"/>
      <c r="Y953" s="773"/>
      <c r="Z953" s="773"/>
      <c r="AA953" s="773"/>
      <c r="AB953" s="773"/>
      <c r="AC953" s="773"/>
      <c r="AD953" s="773"/>
      <c r="AE953" s="773"/>
      <c r="AF953" s="773"/>
      <c r="AG953" s="773"/>
      <c r="AH953" s="773"/>
      <c r="AI953" s="773"/>
      <c r="AJ953" s="773"/>
      <c r="AK953" s="773"/>
      <c r="AL953" s="773"/>
      <c r="AM953" s="773"/>
      <c r="AN953" s="773"/>
      <c r="AO953" s="773"/>
      <c r="AP953" s="773"/>
      <c r="AQ953" s="773"/>
      <c r="AR953" s="773"/>
      <c r="AS953" s="773"/>
      <c r="AT953" s="773"/>
      <c r="AU953" s="773"/>
      <c r="AV953" s="773"/>
      <c r="AW953" s="773"/>
      <c r="AX953" s="773"/>
      <c r="AY953" s="773"/>
      <c r="AZ953" s="773"/>
      <c r="BA953" s="773"/>
      <c r="BB953" s="773"/>
      <c r="BC953" s="773"/>
      <c r="BD953" s="773"/>
      <c r="BE953" s="773"/>
      <c r="BF953" s="773"/>
      <c r="BG953" s="773"/>
      <c r="BH953" s="773"/>
      <c r="BI953" s="773"/>
      <c r="BJ953" s="773"/>
      <c r="BK953" s="773"/>
      <c r="BL953" s="773"/>
      <c r="BM953" s="773"/>
      <c r="BN953" s="773"/>
      <c r="BO953" s="773"/>
      <c r="BP953" s="773"/>
      <c r="BQ953" s="773"/>
      <c r="BR953" s="773"/>
      <c r="BS953" s="773"/>
      <c r="BT953" s="773"/>
      <c r="BU953" s="773"/>
      <c r="BV953" s="773"/>
      <c r="BW953" s="773"/>
      <c r="BX953" s="773"/>
      <c r="BY953" s="773"/>
      <c r="BZ953" s="773"/>
      <c r="CA953" s="773"/>
      <c r="CB953" s="773"/>
      <c r="CC953" s="773"/>
      <c r="CD953" s="773"/>
      <c r="CE953" s="773"/>
      <c r="CF953" s="773"/>
      <c r="CG953" s="773"/>
      <c r="CH953" s="773"/>
      <c r="CI953" s="773"/>
      <c r="CJ953" s="773"/>
      <c r="CK953" s="773"/>
      <c r="CL953" s="773"/>
      <c r="CM953" s="773"/>
      <c r="CN953" s="773"/>
      <c r="CO953" s="773"/>
      <c r="CP953" s="773"/>
      <c r="CQ953" s="773"/>
      <c r="CR953" s="773"/>
      <c r="CS953" s="773"/>
      <c r="CT953" s="773"/>
      <c r="CU953" s="773"/>
      <c r="CV953" s="773"/>
      <c r="CW953" s="773"/>
      <c r="CX953" s="773"/>
      <c r="CY953" s="773"/>
      <c r="CZ953" s="773"/>
      <c r="DA953" s="773"/>
      <c r="DB953" s="773"/>
      <c r="DC953" s="773"/>
      <c r="DD953" s="773"/>
      <c r="DE953" s="773"/>
      <c r="DF953" s="773"/>
      <c r="DG953" s="773"/>
      <c r="DH953" s="773"/>
      <c r="DI953" s="773"/>
      <c r="DJ953" s="773"/>
      <c r="DK953" s="773"/>
      <c r="DL953" s="773"/>
      <c r="DM953" s="773"/>
      <c r="DN953" s="773"/>
      <c r="DO953" s="773"/>
      <c r="DP953" s="773"/>
      <c r="DQ953" s="773"/>
      <c r="DR953" s="773"/>
      <c r="DS953" s="773"/>
      <c r="DT953" s="773"/>
      <c r="DU953" s="773"/>
      <c r="DV953" s="773"/>
      <c r="DW953" s="773"/>
      <c r="DX953" s="773"/>
      <c r="DY953" s="773"/>
      <c r="DZ953" s="773"/>
      <c r="EA953" s="773"/>
      <c r="EB953" s="773"/>
      <c r="EC953" s="773"/>
      <c r="ED953" s="773"/>
      <c r="EE953" s="773"/>
      <c r="EF953" s="773"/>
      <c r="EG953" s="773"/>
      <c r="EH953" s="773"/>
      <c r="EI953" s="773"/>
      <c r="EJ953" s="773"/>
      <c r="EK953" s="773"/>
      <c r="EL953" s="773"/>
      <c r="EM953" s="773"/>
      <c r="EN953" s="773"/>
      <c r="EO953" s="773"/>
      <c r="EP953" s="773"/>
      <c r="EQ953" s="773"/>
      <c r="ER953" s="773"/>
      <c r="ES953" s="773"/>
      <c r="ET953" s="773"/>
      <c r="EU953" s="773"/>
      <c r="EV953" s="773"/>
      <c r="EW953" s="773"/>
      <c r="EX953" s="773"/>
      <c r="EY953" s="773"/>
      <c r="EZ953" s="773"/>
      <c r="FA953" s="773"/>
      <c r="FB953" s="773"/>
      <c r="FC953" s="773"/>
      <c r="FD953" s="773"/>
      <c r="FE953" s="773"/>
      <c r="FF953" s="773"/>
      <c r="FG953" s="773"/>
      <c r="FH953" s="773"/>
      <c r="FI953" s="773"/>
      <c r="FJ953" s="773"/>
      <c r="FK953" s="773"/>
      <c r="FL953" s="773"/>
      <c r="FM953" s="773"/>
      <c r="FN953" s="773"/>
      <c r="FO953" s="773"/>
      <c r="FP953" s="773"/>
      <c r="FQ953" s="773"/>
      <c r="FR953" s="773"/>
      <c r="FS953" s="773"/>
      <c r="FT953" s="773"/>
      <c r="FU953" s="773"/>
      <c r="FV953" s="773"/>
      <c r="FW953" s="773"/>
      <c r="FX953" s="773"/>
      <c r="FY953" s="773"/>
      <c r="FZ953" s="773"/>
      <c r="GA953" s="773"/>
      <c r="GB953" s="773"/>
      <c r="GC953" s="773"/>
      <c r="GD953" s="773"/>
      <c r="GE953" s="773"/>
      <c r="GF953" s="773"/>
      <c r="GG953" s="773"/>
      <c r="GH953" s="773"/>
      <c r="GI953" s="773"/>
      <c r="GJ953" s="773"/>
      <c r="GK953" s="773"/>
      <c r="GL953" s="773"/>
      <c r="GM953" s="773"/>
      <c r="GN953" s="773"/>
      <c r="GO953" s="773"/>
      <c r="GP953" s="773"/>
      <c r="GQ953" s="773"/>
      <c r="GR953" s="773"/>
      <c r="GS953" s="773"/>
      <c r="GT953" s="773"/>
      <c r="GU953" s="773"/>
      <c r="GV953" s="773"/>
      <c r="GW953" s="773"/>
      <c r="GX953" s="773"/>
      <c r="GY953" s="773"/>
      <c r="GZ953" s="773"/>
      <c r="HA953" s="773"/>
      <c r="HB953" s="773"/>
      <c r="HC953" s="773"/>
      <c r="HD953" s="773"/>
      <c r="HE953" s="773"/>
      <c r="HF953" s="773"/>
      <c r="HG953" s="773"/>
      <c r="HH953" s="773"/>
      <c r="HI953" s="773"/>
      <c r="HJ953" s="773"/>
      <c r="HK953" s="773"/>
      <c r="HL953" s="773"/>
      <c r="HM953" s="773"/>
      <c r="HN953" s="773"/>
      <c r="HO953" s="773"/>
      <c r="HP953" s="773"/>
      <c r="HQ953" s="773"/>
      <c r="HR953" s="773"/>
      <c r="HS953" s="773"/>
      <c r="HT953" s="773"/>
      <c r="HU953" s="773"/>
      <c r="HV953" s="773"/>
      <c r="HW953" s="773"/>
      <c r="HX953" s="773"/>
      <c r="HY953" s="773"/>
      <c r="HZ953" s="773"/>
      <c r="IA953" s="773"/>
      <c r="IB953" s="773"/>
      <c r="IC953" s="773"/>
      <c r="ID953" s="773"/>
      <c r="IE953" s="773"/>
      <c r="IF953" s="773"/>
      <c r="IG953" s="773"/>
      <c r="IH953" s="773"/>
      <c r="II953" s="773"/>
      <c r="IJ953" s="773"/>
      <c r="IK953" s="773"/>
      <c r="IL953" s="773"/>
      <c r="IM953" s="773"/>
      <c r="IN953" s="773"/>
      <c r="IO953" s="773"/>
      <c r="IP953" s="773"/>
      <c r="IQ953" s="773"/>
      <c r="IR953" s="773"/>
      <c r="IS953" s="773"/>
      <c r="IT953" s="773"/>
      <c r="IU953" s="773"/>
      <c r="IV953" s="773"/>
      <c r="IW953" s="773"/>
      <c r="IX953" s="773"/>
      <c r="IY953" s="773"/>
      <c r="IZ953" s="773"/>
      <c r="JA953" s="773"/>
      <c r="JB953" s="773"/>
      <c r="JC953" s="773"/>
      <c r="JD953" s="773"/>
      <c r="JE953" s="773"/>
      <c r="JF953" s="773"/>
      <c r="JG953" s="773"/>
      <c r="JH953" s="773"/>
      <c r="JI953" s="773"/>
      <c r="JJ953" s="773"/>
      <c r="JK953" s="773"/>
      <c r="JL953" s="773"/>
      <c r="JM953" s="773"/>
      <c r="JN953" s="773"/>
      <c r="JO953" s="773"/>
      <c r="JP953" s="773"/>
      <c r="JQ953" s="773"/>
      <c r="JR953" s="773"/>
      <c r="JS953" s="773"/>
      <c r="JT953" s="773"/>
      <c r="JU953" s="773"/>
      <c r="JV953" s="773"/>
      <c r="JW953" s="773"/>
      <c r="JX953" s="773"/>
      <c r="JY953" s="773"/>
      <c r="JZ953" s="773"/>
      <c r="KA953" s="773"/>
      <c r="KB953" s="773"/>
      <c r="KC953" s="773"/>
      <c r="KD953" s="773"/>
      <c r="KE953" s="773"/>
      <c r="KF953" s="773"/>
      <c r="KG953" s="773"/>
      <c r="KH953" s="773"/>
      <c r="KI953" s="773"/>
      <c r="KJ953" s="773"/>
      <c r="KK953" s="773"/>
      <c r="KL953" s="773"/>
      <c r="KM953" s="773"/>
      <c r="KN953" s="773"/>
      <c r="KO953" s="773"/>
      <c r="KP953" s="773"/>
      <c r="KQ953" s="773"/>
      <c r="KR953" s="773"/>
      <c r="KS953" s="773"/>
      <c r="KT953" s="773"/>
      <c r="KU953" s="773"/>
      <c r="KV953" s="773"/>
      <c r="KW953" s="773"/>
      <c r="KX953" s="773"/>
      <c r="KY953" s="773"/>
      <c r="KZ953" s="773"/>
      <c r="LA953" s="773"/>
      <c r="LB953" s="773"/>
      <c r="LC953" s="773"/>
      <c r="LD953" s="773"/>
      <c r="LE953" s="773"/>
      <c r="LF953" s="773"/>
      <c r="LG953" s="773"/>
      <c r="LH953" s="773"/>
      <c r="LI953" s="773"/>
      <c r="LJ953" s="773"/>
      <c r="LK953" s="773"/>
      <c r="LL953" s="773"/>
      <c r="LM953" s="773"/>
      <c r="LN953" s="773"/>
      <c r="LO953" s="773"/>
      <c r="LP953" s="773"/>
      <c r="LQ953" s="773"/>
      <c r="LR953" s="773"/>
      <c r="LS953" s="773"/>
      <c r="LT953" s="773"/>
      <c r="LU953" s="773"/>
      <c r="LV953" s="773"/>
      <c r="LW953" s="773"/>
      <c r="LX953" s="773"/>
      <c r="LY953" s="773"/>
      <c r="LZ953" s="773"/>
      <c r="MA953" s="773"/>
      <c r="MB953" s="773"/>
      <c r="MC953" s="773"/>
      <c r="MD953" s="773"/>
      <c r="ME953" s="773"/>
      <c r="MF953" s="773"/>
      <c r="MG953" s="773"/>
      <c r="MH953" s="773"/>
      <c r="MI953" s="773"/>
      <c r="MJ953" s="773"/>
      <c r="MK953" s="773"/>
      <c r="ML953" s="773"/>
      <c r="MM953" s="773"/>
      <c r="MN953" s="773"/>
      <c r="MO953" s="773"/>
      <c r="MP953" s="773"/>
      <c r="MQ953" s="773"/>
      <c r="MR953" s="773"/>
      <c r="MS953" s="773"/>
      <c r="MT953" s="773"/>
      <c r="MU953" s="773"/>
      <c r="MV953" s="773"/>
      <c r="MW953" s="773"/>
      <c r="MX953" s="773"/>
      <c r="MY953" s="773"/>
      <c r="MZ953" s="773"/>
      <c r="NA953" s="773"/>
      <c r="NB953" s="773"/>
      <c r="NC953" s="773"/>
      <c r="ND953" s="773"/>
      <c r="NE953" s="773"/>
      <c r="NF953" s="773"/>
      <c r="NG953" s="773"/>
      <c r="NH953" s="773"/>
      <c r="NI953" s="773"/>
      <c r="NJ953" s="773"/>
      <c r="NK953" s="773"/>
      <c r="NL953" s="773"/>
      <c r="NM953" s="773"/>
      <c r="NN953" s="773"/>
      <c r="NO953" s="773"/>
      <c r="NP953" s="773"/>
      <c r="NQ953" s="773"/>
      <c r="NR953" s="773"/>
      <c r="NS953" s="773"/>
      <c r="NT953" s="773"/>
      <c r="NU953" s="773"/>
      <c r="NV953" s="773"/>
      <c r="NW953" s="773"/>
      <c r="NX953" s="773"/>
      <c r="NY953" s="773"/>
      <c r="NZ953" s="773"/>
      <c r="OA953" s="773"/>
      <c r="OB953" s="773"/>
      <c r="OC953" s="773"/>
      <c r="OD953" s="773"/>
      <c r="OE953" s="773"/>
      <c r="OF953" s="773"/>
      <c r="OG953" s="773"/>
      <c r="OH953" s="773"/>
      <c r="OI953" s="773"/>
      <c r="OJ953" s="773"/>
      <c r="OK953" s="773"/>
      <c r="OL953" s="773"/>
      <c r="OM953" s="773"/>
      <c r="ON953" s="773"/>
      <c r="OO953" s="773"/>
      <c r="OP953" s="773"/>
      <c r="OQ953" s="773"/>
      <c r="OR953" s="773"/>
      <c r="OS953" s="773"/>
      <c r="OT953" s="773"/>
      <c r="OU953" s="773"/>
      <c r="OV953" s="773"/>
      <c r="OW953" s="773"/>
      <c r="OX953" s="773"/>
      <c r="OY953" s="773"/>
      <c r="OZ953" s="773"/>
      <c r="PA953" s="773"/>
      <c r="PB953" s="773"/>
      <c r="PC953" s="773"/>
      <c r="PD953" s="773"/>
      <c r="PE953" s="773"/>
      <c r="PF953" s="773"/>
      <c r="PG953" s="773"/>
      <c r="PH953" s="773"/>
      <c r="PI953" s="773"/>
      <c r="PJ953" s="773"/>
      <c r="PK953" s="773"/>
      <c r="PL953" s="773"/>
      <c r="PM953" s="773"/>
      <c r="PN953" s="773"/>
      <c r="PO953" s="773"/>
      <c r="PP953" s="773"/>
      <c r="PQ953" s="773"/>
      <c r="PR953" s="773"/>
      <c r="PS953" s="773"/>
      <c r="PT953" s="773"/>
      <c r="PU953" s="773"/>
      <c r="PV953" s="773"/>
      <c r="PW953" s="773"/>
      <c r="PX953" s="773"/>
      <c r="PY953" s="773"/>
      <c r="PZ953" s="773"/>
      <c r="QA953" s="773"/>
      <c r="QB953" s="773"/>
      <c r="QC953" s="773"/>
      <c r="QD953" s="773"/>
      <c r="QE953" s="773"/>
      <c r="QF953" s="773"/>
      <c r="QG953" s="773"/>
      <c r="QH953" s="773"/>
      <c r="QI953" s="773"/>
      <c r="QJ953" s="773"/>
      <c r="QK953" s="773"/>
      <c r="QL953" s="773"/>
      <c r="QM953" s="773"/>
      <c r="QN953" s="773"/>
      <c r="QO953" s="773"/>
      <c r="QP953" s="773"/>
      <c r="QQ953" s="773"/>
      <c r="QR953" s="773"/>
      <c r="QS953" s="773"/>
      <c r="QT953" s="773"/>
      <c r="QU953" s="773"/>
      <c r="QV953" s="773"/>
      <c r="QW953" s="773"/>
      <c r="QX953" s="773"/>
      <c r="QY953" s="773"/>
      <c r="QZ953" s="773"/>
      <c r="RA953" s="773"/>
      <c r="RB953" s="773"/>
      <c r="RC953" s="773"/>
      <c r="RD953" s="773"/>
      <c r="RE953" s="773"/>
      <c r="RF953" s="773"/>
      <c r="RG953" s="773"/>
      <c r="RH953" s="773"/>
      <c r="RI953" s="773"/>
      <c r="RJ953" s="773"/>
      <c r="RK953" s="773"/>
      <c r="RL953" s="773"/>
      <c r="RM953" s="773"/>
      <c r="RN953" s="773"/>
      <c r="RO953" s="773"/>
      <c r="RP953" s="773"/>
      <c r="RQ953" s="773"/>
      <c r="RR953" s="773"/>
      <c r="RS953" s="773"/>
      <c r="RT953" s="773"/>
      <c r="RU953" s="773"/>
      <c r="RV953" s="773"/>
      <c r="RW953" s="773"/>
      <c r="RX953" s="773"/>
      <c r="RY953" s="773"/>
      <c r="RZ953" s="773"/>
      <c r="SA953" s="773"/>
      <c r="SB953" s="773"/>
      <c r="SC953" s="773"/>
      <c r="SD953" s="773"/>
      <c r="SE953" s="773"/>
      <c r="SF953" s="773"/>
      <c r="SG953" s="773"/>
      <c r="SH953" s="773"/>
      <c r="SI953" s="773"/>
      <c r="SJ953" s="773"/>
      <c r="SK953" s="773"/>
      <c r="SL953" s="773"/>
      <c r="SM953" s="773"/>
      <c r="SN953" s="773"/>
      <c r="SO953" s="773"/>
      <c r="SP953" s="773"/>
      <c r="SQ953" s="773"/>
      <c r="SR953" s="773"/>
      <c r="SS953" s="773"/>
      <c r="ST953" s="773"/>
      <c r="SU953" s="773"/>
      <c r="SV953" s="773"/>
      <c r="SW953" s="773"/>
      <c r="SX953" s="773"/>
      <c r="SY953" s="773"/>
      <c r="SZ953" s="773"/>
      <c r="TA953" s="773"/>
      <c r="TB953" s="773"/>
      <c r="TC953" s="773"/>
      <c r="TD953" s="773"/>
      <c r="TE953" s="773"/>
      <c r="TF953" s="773"/>
      <c r="TG953" s="773"/>
      <c r="TH953" s="773"/>
      <c r="TI953" s="773"/>
      <c r="TJ953" s="773"/>
      <c r="TK953" s="773"/>
      <c r="TL953" s="773"/>
      <c r="TM953" s="773"/>
      <c r="TN953" s="773"/>
      <c r="TO953" s="773"/>
      <c r="TP953" s="773"/>
      <c r="TQ953" s="773"/>
      <c r="TR953" s="773"/>
      <c r="TS953" s="773"/>
      <c r="TT953" s="773"/>
      <c r="TU953" s="773"/>
      <c r="TV953" s="773"/>
      <c r="TW953" s="773"/>
      <c r="TX953" s="773"/>
      <c r="TY953" s="773"/>
      <c r="TZ953" s="773"/>
      <c r="UA953" s="773"/>
      <c r="UB953" s="773"/>
      <c r="UC953" s="773"/>
      <c r="UD953" s="773"/>
      <c r="UE953" s="773"/>
      <c r="UF953" s="773"/>
      <c r="UG953" s="773"/>
      <c r="UH953" s="773"/>
      <c r="UI953" s="773"/>
      <c r="UJ953" s="773"/>
      <c r="UK953" s="773"/>
      <c r="UL953" s="773"/>
      <c r="UM953" s="773"/>
      <c r="UN953" s="773"/>
      <c r="UO953" s="773"/>
      <c r="UP953" s="773"/>
      <c r="UQ953" s="773"/>
      <c r="UR953" s="773"/>
      <c r="US953" s="773"/>
      <c r="UT953" s="773"/>
      <c r="UU953" s="773"/>
      <c r="UV953" s="773"/>
      <c r="UW953" s="773"/>
      <c r="UX953" s="773"/>
      <c r="UY953" s="773"/>
      <c r="UZ953" s="773"/>
      <c r="VA953" s="773"/>
      <c r="VB953" s="773"/>
      <c r="VC953" s="773"/>
      <c r="VD953" s="773"/>
      <c r="VE953" s="773"/>
      <c r="VF953" s="773"/>
      <c r="VG953" s="773"/>
      <c r="VH953" s="773"/>
      <c r="VI953" s="773"/>
      <c r="VJ953" s="773"/>
      <c r="VK953" s="773"/>
      <c r="VL953" s="773"/>
      <c r="VM953" s="773"/>
      <c r="VN953" s="773"/>
      <c r="VO953" s="773"/>
      <c r="VP953" s="773"/>
      <c r="VQ953" s="773"/>
      <c r="VR953" s="773"/>
      <c r="VS953" s="773"/>
      <c r="VT953" s="773"/>
      <c r="VU953" s="773"/>
      <c r="VV953" s="773"/>
      <c r="VW953" s="773"/>
      <c r="VX953" s="773"/>
      <c r="VY953" s="773"/>
      <c r="VZ953" s="773"/>
      <c r="WA953" s="773"/>
      <c r="WB953" s="773"/>
      <c r="WC953" s="773"/>
      <c r="WD953" s="773"/>
      <c r="WE953" s="773"/>
      <c r="WF953" s="773"/>
      <c r="WG953" s="773"/>
      <c r="WH953" s="773"/>
      <c r="WI953" s="773"/>
      <c r="WJ953" s="773"/>
      <c r="WK953" s="773"/>
      <c r="WL953" s="773"/>
      <c r="WM953" s="773"/>
      <c r="WN953" s="773"/>
      <c r="WO953" s="773"/>
      <c r="WP953" s="773"/>
      <c r="WQ953" s="773"/>
      <c r="WR953" s="773"/>
      <c r="WS953" s="773"/>
      <c r="WT953" s="773"/>
      <c r="WU953" s="773"/>
      <c r="WV953" s="773"/>
      <c r="WW953" s="773"/>
      <c r="WX953" s="773"/>
      <c r="WY953" s="773"/>
      <c r="WZ953" s="773"/>
      <c r="XA953" s="773"/>
      <c r="XB953" s="773"/>
      <c r="XC953" s="773"/>
      <c r="XD953" s="773"/>
      <c r="XE953" s="773"/>
      <c r="XF953" s="773"/>
      <c r="XG953" s="773"/>
      <c r="XH953" s="773"/>
      <c r="XI953" s="773"/>
      <c r="XJ953" s="773"/>
      <c r="XK953" s="773"/>
      <c r="XL953" s="773"/>
      <c r="XM953" s="773"/>
      <c r="XN953" s="773"/>
      <c r="XO953" s="773"/>
      <c r="XP953" s="773"/>
      <c r="XQ953" s="773"/>
      <c r="XR953" s="773"/>
      <c r="XS953" s="773"/>
      <c r="XT953" s="773"/>
      <c r="XU953" s="773"/>
      <c r="XV953" s="773"/>
      <c r="XW953" s="773"/>
      <c r="XX953" s="773"/>
      <c r="XY953" s="773"/>
      <c r="XZ953" s="773"/>
      <c r="YA953" s="773"/>
      <c r="YB953" s="773"/>
      <c r="YC953" s="773"/>
      <c r="YD953" s="773"/>
      <c r="YE953" s="773"/>
      <c r="YF953" s="773"/>
      <c r="YG953" s="773"/>
      <c r="YH953" s="773"/>
      <c r="YI953" s="773"/>
      <c r="YJ953" s="773"/>
      <c r="YK953" s="773"/>
      <c r="YL953" s="773"/>
      <c r="YM953" s="773"/>
      <c r="YN953" s="773"/>
      <c r="YO953" s="773"/>
      <c r="YP953" s="773"/>
      <c r="YQ953" s="773"/>
      <c r="YR953" s="773"/>
      <c r="YS953" s="773"/>
      <c r="YT953" s="773"/>
      <c r="YU953" s="773"/>
      <c r="YV953" s="773"/>
      <c r="YW953" s="773"/>
      <c r="YX953" s="773"/>
      <c r="YY953" s="773"/>
      <c r="YZ953" s="773"/>
      <c r="ZA953" s="773"/>
      <c r="ZB953" s="773"/>
      <c r="ZC953" s="773"/>
      <c r="ZD953" s="773"/>
      <c r="ZE953" s="773"/>
      <c r="ZF953" s="773"/>
      <c r="ZG953" s="773"/>
      <c r="ZH953" s="773"/>
      <c r="ZI953" s="773"/>
      <c r="ZJ953" s="773"/>
      <c r="ZK953" s="773"/>
      <c r="ZL953" s="773"/>
      <c r="ZM953" s="773"/>
      <c r="ZN953" s="773"/>
      <c r="ZO953" s="773"/>
      <c r="ZP953" s="773"/>
      <c r="ZQ953" s="773"/>
      <c r="ZR953" s="773"/>
      <c r="ZS953" s="773"/>
      <c r="ZT953" s="773"/>
      <c r="ZU953" s="773"/>
      <c r="ZV953" s="773"/>
      <c r="ZW953" s="773"/>
      <c r="ZX953" s="773"/>
      <c r="ZY953" s="773"/>
      <c r="ZZ953" s="773"/>
      <c r="AAA953" s="773"/>
      <c r="AAB953" s="773"/>
      <c r="AAC953" s="773"/>
      <c r="AAD953" s="773"/>
      <c r="AAE953" s="773"/>
      <c r="AAF953" s="773"/>
      <c r="AAG953" s="773"/>
      <c r="AAH953" s="773"/>
      <c r="AAI953" s="773"/>
      <c r="AAJ953" s="773"/>
      <c r="AAK953" s="773"/>
      <c r="AAL953" s="773"/>
      <c r="AAM953" s="773"/>
      <c r="AAN953" s="773"/>
      <c r="AAO953" s="773"/>
      <c r="AAP953" s="773"/>
      <c r="AAQ953" s="773"/>
      <c r="AAR953" s="773"/>
      <c r="AAS953" s="773"/>
      <c r="AAT953" s="773"/>
      <c r="AAU953" s="773"/>
      <c r="AAV953" s="773"/>
      <c r="AAW953" s="773"/>
      <c r="AAX953" s="773"/>
      <c r="AAY953" s="773"/>
      <c r="AAZ953" s="773"/>
      <c r="ABA953" s="773"/>
      <c r="ABB953" s="773"/>
      <c r="ABC953" s="773"/>
      <c r="ABD953" s="773"/>
      <c r="ABE953" s="773"/>
      <c r="ABF953" s="773"/>
      <c r="ABG953" s="773"/>
      <c r="ABH953" s="773"/>
      <c r="ABI953" s="773"/>
      <c r="ABJ953" s="773"/>
      <c r="ABK953" s="773"/>
      <c r="ABL953" s="773"/>
      <c r="ABM953" s="773"/>
      <c r="ABN953" s="773"/>
      <c r="ABO953" s="773"/>
      <c r="ABP953" s="773"/>
      <c r="ABQ953" s="773"/>
      <c r="ABR953" s="773"/>
      <c r="ABS953" s="773"/>
      <c r="ABT953" s="773"/>
      <c r="ABU953" s="773"/>
      <c r="ABV953" s="773"/>
      <c r="ABW953" s="773"/>
      <c r="ABX953" s="773"/>
      <c r="ABY953" s="773"/>
      <c r="ABZ953" s="773"/>
      <c r="ACA953" s="773"/>
      <c r="ACB953" s="773"/>
      <c r="ACC953" s="773"/>
      <c r="ACD953" s="773"/>
      <c r="ACE953" s="773"/>
      <c r="ACF953" s="773"/>
      <c r="ACG953" s="773"/>
      <c r="ACH953" s="773"/>
      <c r="ACI953" s="773"/>
      <c r="ACJ953" s="773"/>
      <c r="ACK953" s="773"/>
      <c r="ACL953" s="773"/>
      <c r="ACM953" s="773"/>
      <c r="ACN953" s="773"/>
      <c r="ACO953" s="773"/>
      <c r="ACP953" s="773"/>
      <c r="ACQ953" s="773"/>
      <c r="ACR953" s="773"/>
      <c r="ACS953" s="773"/>
      <c r="ACT953" s="773"/>
      <c r="ACU953" s="773"/>
      <c r="ACV953" s="773"/>
      <c r="ACW953" s="773"/>
      <c r="ACX953" s="773"/>
      <c r="ACY953" s="773"/>
      <c r="ACZ953" s="773"/>
      <c r="ADA953" s="773"/>
      <c r="ADB953" s="773"/>
      <c r="ADC953" s="773"/>
      <c r="ADD953" s="773"/>
      <c r="ADE953" s="773"/>
      <c r="ADF953" s="773"/>
      <c r="ADG953" s="773"/>
      <c r="ADH953" s="773"/>
      <c r="ADI953" s="773"/>
      <c r="ADJ953" s="773"/>
      <c r="ADK953" s="773"/>
      <c r="ADL953" s="773"/>
      <c r="ADM953" s="773"/>
      <c r="ADN953" s="773"/>
      <c r="ADO953" s="773"/>
      <c r="ADP953" s="773"/>
      <c r="ADQ953" s="773"/>
      <c r="ADR953" s="773"/>
      <c r="ADS953" s="773"/>
      <c r="ADT953" s="773"/>
      <c r="ADU953" s="773"/>
      <c r="ADV953" s="773"/>
      <c r="ADW953" s="773"/>
      <c r="ADX953" s="773"/>
      <c r="ADY953" s="773"/>
      <c r="ADZ953" s="773"/>
      <c r="AEA953" s="773"/>
      <c r="AEB953" s="773"/>
      <c r="AEC953" s="773"/>
      <c r="AED953" s="773"/>
      <c r="AEE953" s="773"/>
      <c r="AEF953" s="773"/>
      <c r="AEG953" s="773"/>
      <c r="AEH953" s="773"/>
      <c r="AEI953" s="773"/>
      <c r="AEJ953" s="773"/>
      <c r="AEK953" s="773"/>
      <c r="AEL953" s="773"/>
      <c r="AEM953" s="773"/>
      <c r="AEN953" s="773"/>
      <c r="AEO953" s="773"/>
      <c r="AEP953" s="773"/>
      <c r="AEQ953" s="773"/>
      <c r="AER953" s="773"/>
      <c r="AES953" s="773"/>
      <c r="AET953" s="773"/>
      <c r="AEU953" s="773"/>
      <c r="AEV953" s="773"/>
      <c r="AEW953" s="773"/>
      <c r="AEX953" s="773"/>
      <c r="AEY953" s="773"/>
      <c r="AEZ953" s="773"/>
      <c r="AFA953" s="773"/>
      <c r="AFB953" s="773"/>
      <c r="AFC953" s="773"/>
      <c r="AFD953" s="773"/>
      <c r="AFE953" s="773"/>
      <c r="AFF953" s="773"/>
      <c r="AFG953" s="773"/>
      <c r="AFH953" s="773"/>
      <c r="AFI953" s="773"/>
      <c r="AFJ953" s="773"/>
      <c r="AFK953" s="773"/>
      <c r="AFL953" s="773"/>
      <c r="AFM953" s="773"/>
      <c r="AFN953" s="773"/>
      <c r="AFO953" s="773"/>
      <c r="AFP953" s="773"/>
      <c r="AFQ953" s="773"/>
      <c r="AFR953" s="773"/>
      <c r="AFS953" s="773"/>
      <c r="AFT953" s="773"/>
      <c r="AFU953" s="773"/>
      <c r="AFV953" s="773"/>
      <c r="AFW953" s="773"/>
      <c r="AFX953" s="773"/>
      <c r="AFY953" s="773"/>
      <c r="AFZ953" s="773"/>
      <c r="AGA953" s="773"/>
      <c r="AGB953" s="773"/>
      <c r="AGC953" s="773"/>
      <c r="AGD953" s="773"/>
      <c r="AGE953" s="773"/>
      <c r="AGF953" s="773"/>
      <c r="AGG953" s="773"/>
      <c r="AGH953" s="773"/>
      <c r="AGI953" s="773"/>
      <c r="AGJ953" s="773"/>
      <c r="AGK953" s="773"/>
      <c r="AGL953" s="773"/>
      <c r="AGM953" s="773"/>
      <c r="AGN953" s="773"/>
      <c r="AGO953" s="773"/>
      <c r="AGP953" s="773"/>
      <c r="AGQ953" s="773"/>
      <c r="AGR953" s="773"/>
      <c r="AGS953" s="773"/>
      <c r="AGT953" s="773"/>
      <c r="AGU953" s="773"/>
      <c r="AGV953" s="773"/>
      <c r="AGW953" s="773"/>
      <c r="AGX953" s="773"/>
      <c r="AGY953" s="773"/>
      <c r="AGZ953" s="773"/>
      <c r="AHA953" s="773"/>
      <c r="AHB953" s="773"/>
      <c r="AHC953" s="773"/>
      <c r="AHD953" s="773"/>
      <c r="AHE953" s="773"/>
      <c r="AHF953" s="773"/>
      <c r="AHG953" s="773"/>
      <c r="AHH953" s="773"/>
      <c r="AHI953" s="773"/>
      <c r="AHJ953" s="773"/>
      <c r="AHK953" s="773"/>
      <c r="AHL953" s="773"/>
      <c r="AHM953" s="773"/>
      <c r="AHN953" s="773"/>
      <c r="AHO953" s="773"/>
      <c r="AHP953" s="773"/>
      <c r="AHQ953" s="773"/>
      <c r="AHR953" s="773"/>
      <c r="AHS953" s="773"/>
      <c r="AHT953" s="773"/>
      <c r="AHU953" s="773"/>
      <c r="AHV953" s="773"/>
      <c r="AHW953" s="773"/>
      <c r="AHX953" s="773"/>
      <c r="AHY953" s="773"/>
      <c r="AHZ953" s="773"/>
      <c r="AIA953" s="773"/>
      <c r="AIB953" s="773"/>
      <c r="AIC953" s="773"/>
      <c r="AID953" s="773"/>
      <c r="AIE953" s="773"/>
      <c r="AIF953" s="773"/>
      <c r="AIG953" s="773"/>
      <c r="AIH953" s="773"/>
      <c r="AII953" s="773"/>
      <c r="AIJ953" s="773"/>
      <c r="AIK953" s="773"/>
      <c r="AIL953" s="773"/>
      <c r="AIM953" s="773"/>
      <c r="AIN953" s="773"/>
      <c r="AIO953" s="773"/>
      <c r="AIP953" s="773"/>
      <c r="AIQ953" s="773"/>
      <c r="AIR953" s="773"/>
      <c r="AIS953" s="773"/>
      <c r="AIT953" s="773"/>
      <c r="AIU953" s="773"/>
      <c r="AIV953" s="773"/>
      <c r="AIW953" s="773"/>
      <c r="AIX953" s="773"/>
      <c r="AIY953" s="773"/>
      <c r="AIZ953" s="773"/>
      <c r="AJA953" s="773"/>
      <c r="AJB953" s="773"/>
      <c r="AJC953" s="773"/>
      <c r="AJD953" s="773"/>
      <c r="AJE953" s="773"/>
      <c r="AJF953" s="773"/>
      <c r="AJG953" s="773"/>
      <c r="AJH953" s="773"/>
      <c r="AJI953" s="773"/>
      <c r="AJJ953" s="773"/>
      <c r="AJK953" s="773"/>
      <c r="AJL953" s="773"/>
      <c r="AJM953" s="773"/>
      <c r="AJN953" s="773"/>
      <c r="AJO953" s="773"/>
      <c r="AJP953" s="773"/>
      <c r="AJQ953" s="773"/>
      <c r="AJR953" s="773"/>
      <c r="AJS953" s="773"/>
      <c r="AJT953" s="773"/>
      <c r="AJU953" s="773"/>
      <c r="AJV953" s="773"/>
      <c r="AJW953" s="773"/>
      <c r="AJX953" s="773"/>
      <c r="AJY953" s="773"/>
      <c r="AJZ953" s="773"/>
      <c r="AKA953" s="773"/>
      <c r="AKB953" s="773"/>
      <c r="AKC953" s="773"/>
      <c r="AKD953" s="773"/>
      <c r="AKE953" s="773"/>
      <c r="AKF953" s="773"/>
      <c r="AKG953" s="773"/>
      <c r="AKH953" s="773"/>
      <c r="AKI953" s="773"/>
      <c r="AKJ953" s="773"/>
      <c r="AKK953" s="773"/>
      <c r="AKL953" s="773"/>
      <c r="AKM953" s="773"/>
      <c r="AKN953" s="773"/>
      <c r="AKO953" s="773"/>
      <c r="AKP953" s="773"/>
      <c r="AKQ953" s="773"/>
      <c r="AKR953" s="773"/>
      <c r="AKS953" s="773"/>
      <c r="AKT953" s="773"/>
      <c r="AKU953" s="773"/>
      <c r="AKV953" s="773"/>
      <c r="AKW953" s="773"/>
      <c r="AKX953" s="773"/>
      <c r="AKY953" s="773"/>
      <c r="AKZ953" s="773"/>
      <c r="ALA953" s="773"/>
      <c r="ALB953" s="773"/>
      <c r="ALC953" s="773"/>
      <c r="ALD953" s="773"/>
      <c r="ALE953" s="773"/>
      <c r="ALF953" s="773"/>
      <c r="ALG953" s="773"/>
      <c r="ALH953" s="773"/>
      <c r="ALI953" s="773"/>
      <c r="ALJ953" s="773"/>
      <c r="ALK953" s="773"/>
      <c r="ALL953" s="773"/>
      <c r="ALM953" s="773"/>
      <c r="ALN953" s="773"/>
      <c r="ALO953" s="773"/>
      <c r="ALP953" s="773"/>
      <c r="ALQ953" s="773"/>
      <c r="ALR953" s="773"/>
      <c r="ALS953" s="773"/>
      <c r="ALT953" s="773"/>
      <c r="ALU953" s="773"/>
      <c r="ALV953" s="773"/>
      <c r="ALW953" s="773"/>
      <c r="ALX953" s="773"/>
      <c r="ALY953" s="773"/>
      <c r="ALZ953" s="773"/>
      <c r="AMA953" s="773"/>
      <c r="AMB953" s="773"/>
      <c r="AMC953" s="773"/>
      <c r="AMD953" s="773"/>
      <c r="AME953" s="773"/>
      <c r="AMF953" s="773"/>
      <c r="AMG953" s="773"/>
      <c r="AMH953" s="773"/>
      <c r="AMI953" s="773"/>
      <c r="AMJ953" s="773"/>
    </row>
    <row r="954" spans="1:1024" s="774" customFormat="1" ht="72" x14ac:dyDescent="0.25">
      <c r="A954" s="782"/>
      <c r="B954" s="783"/>
      <c r="C954" s="784"/>
      <c r="D954" s="784"/>
      <c r="E954" s="784"/>
      <c r="F954" s="784"/>
      <c r="G954" s="783"/>
      <c r="H954" s="771"/>
      <c r="I954" s="770" t="s">
        <v>2650</v>
      </c>
      <c r="J954" s="769" t="s">
        <v>6</v>
      </c>
      <c r="K954" s="776" t="s">
        <v>2651</v>
      </c>
      <c r="L954" s="770" t="str">
        <f>VLOOKUP(K954,CódigosRetorno!$A$2:$B$1795,2,FALSE())</f>
        <v>El tipo de transaccion o el identificador de la cuota no cumple con el formato esperado</v>
      </c>
      <c r="M954" s="771" t="s">
        <v>8</v>
      </c>
      <c r="N954" s="773"/>
      <c r="O954" s="773"/>
      <c r="P954" s="773"/>
      <c r="Q954" s="773"/>
      <c r="R954" s="773"/>
      <c r="S954" s="773"/>
      <c r="T954" s="773"/>
      <c r="U954" s="773"/>
      <c r="V954" s="773"/>
      <c r="W954" s="773"/>
      <c r="X954" s="773"/>
      <c r="Y954" s="773"/>
      <c r="Z954" s="773"/>
      <c r="AA954" s="773"/>
      <c r="AB954" s="773"/>
      <c r="AC954" s="773"/>
      <c r="AD954" s="773"/>
      <c r="AE954" s="773"/>
      <c r="AF954" s="773"/>
      <c r="AG954" s="773"/>
      <c r="AH954" s="773"/>
      <c r="AI954" s="773"/>
      <c r="AJ954" s="773"/>
      <c r="AK954" s="773"/>
      <c r="AL954" s="773"/>
      <c r="AM954" s="773"/>
      <c r="AN954" s="773"/>
      <c r="AO954" s="773"/>
      <c r="AP954" s="773"/>
      <c r="AQ954" s="773"/>
      <c r="AR954" s="773"/>
      <c r="AS954" s="773"/>
      <c r="AT954" s="773"/>
      <c r="AU954" s="773"/>
      <c r="AV954" s="773"/>
      <c r="AW954" s="773"/>
      <c r="AX954" s="773"/>
      <c r="AY954" s="773"/>
      <c r="AZ954" s="773"/>
      <c r="BA954" s="773"/>
      <c r="BB954" s="773"/>
      <c r="BC954" s="773"/>
      <c r="BD954" s="773"/>
      <c r="BE954" s="773"/>
      <c r="BF954" s="773"/>
      <c r="BG954" s="773"/>
      <c r="BH954" s="773"/>
      <c r="BI954" s="773"/>
      <c r="BJ954" s="773"/>
      <c r="BK954" s="773"/>
      <c r="BL954" s="773"/>
      <c r="BM954" s="773"/>
      <c r="BN954" s="773"/>
      <c r="BO954" s="773"/>
      <c r="BP954" s="773"/>
      <c r="BQ954" s="773"/>
      <c r="BR954" s="773"/>
      <c r="BS954" s="773"/>
      <c r="BT954" s="773"/>
      <c r="BU954" s="773"/>
      <c r="BV954" s="773"/>
      <c r="BW954" s="773"/>
      <c r="BX954" s="773"/>
      <c r="BY954" s="773"/>
      <c r="BZ954" s="773"/>
      <c r="CA954" s="773"/>
      <c r="CB954" s="773"/>
      <c r="CC954" s="773"/>
      <c r="CD954" s="773"/>
      <c r="CE954" s="773"/>
      <c r="CF954" s="773"/>
      <c r="CG954" s="773"/>
      <c r="CH954" s="773"/>
      <c r="CI954" s="773"/>
      <c r="CJ954" s="773"/>
      <c r="CK954" s="773"/>
      <c r="CL954" s="773"/>
      <c r="CM954" s="773"/>
      <c r="CN954" s="773"/>
      <c r="CO954" s="773"/>
      <c r="CP954" s="773"/>
      <c r="CQ954" s="773"/>
      <c r="CR954" s="773"/>
      <c r="CS954" s="773"/>
      <c r="CT954" s="773"/>
      <c r="CU954" s="773"/>
      <c r="CV954" s="773"/>
      <c r="CW954" s="773"/>
      <c r="CX954" s="773"/>
      <c r="CY954" s="773"/>
      <c r="CZ954" s="773"/>
      <c r="DA954" s="773"/>
      <c r="DB954" s="773"/>
      <c r="DC954" s="773"/>
      <c r="DD954" s="773"/>
      <c r="DE954" s="773"/>
      <c r="DF954" s="773"/>
      <c r="DG954" s="773"/>
      <c r="DH954" s="773"/>
      <c r="DI954" s="773"/>
      <c r="DJ954" s="773"/>
      <c r="DK954" s="773"/>
      <c r="DL954" s="773"/>
      <c r="DM954" s="773"/>
      <c r="DN954" s="773"/>
      <c r="DO954" s="773"/>
      <c r="DP954" s="773"/>
      <c r="DQ954" s="773"/>
      <c r="DR954" s="773"/>
      <c r="DS954" s="773"/>
      <c r="DT954" s="773"/>
      <c r="DU954" s="773"/>
      <c r="DV954" s="773"/>
      <c r="DW954" s="773"/>
      <c r="DX954" s="773"/>
      <c r="DY954" s="773"/>
      <c r="DZ954" s="773"/>
      <c r="EA954" s="773"/>
      <c r="EB954" s="773"/>
      <c r="EC954" s="773"/>
      <c r="ED954" s="773"/>
      <c r="EE954" s="773"/>
      <c r="EF954" s="773"/>
      <c r="EG954" s="773"/>
      <c r="EH954" s="773"/>
      <c r="EI954" s="773"/>
      <c r="EJ954" s="773"/>
      <c r="EK954" s="773"/>
      <c r="EL954" s="773"/>
      <c r="EM954" s="773"/>
      <c r="EN954" s="773"/>
      <c r="EO954" s="773"/>
      <c r="EP954" s="773"/>
      <c r="EQ954" s="773"/>
      <c r="ER954" s="773"/>
      <c r="ES954" s="773"/>
      <c r="ET954" s="773"/>
      <c r="EU954" s="773"/>
      <c r="EV954" s="773"/>
      <c r="EW954" s="773"/>
      <c r="EX954" s="773"/>
      <c r="EY954" s="773"/>
      <c r="EZ954" s="773"/>
      <c r="FA954" s="773"/>
      <c r="FB954" s="773"/>
      <c r="FC954" s="773"/>
      <c r="FD954" s="773"/>
      <c r="FE954" s="773"/>
      <c r="FF954" s="773"/>
      <c r="FG954" s="773"/>
      <c r="FH954" s="773"/>
      <c r="FI954" s="773"/>
      <c r="FJ954" s="773"/>
      <c r="FK954" s="773"/>
      <c r="FL954" s="773"/>
      <c r="FM954" s="773"/>
      <c r="FN954" s="773"/>
      <c r="FO954" s="773"/>
      <c r="FP954" s="773"/>
      <c r="FQ954" s="773"/>
      <c r="FR954" s="773"/>
      <c r="FS954" s="773"/>
      <c r="FT954" s="773"/>
      <c r="FU954" s="773"/>
      <c r="FV954" s="773"/>
      <c r="FW954" s="773"/>
      <c r="FX954" s="773"/>
      <c r="FY954" s="773"/>
      <c r="FZ954" s="773"/>
      <c r="GA954" s="773"/>
      <c r="GB954" s="773"/>
      <c r="GC954" s="773"/>
      <c r="GD954" s="773"/>
      <c r="GE954" s="773"/>
      <c r="GF954" s="773"/>
      <c r="GG954" s="773"/>
      <c r="GH954" s="773"/>
      <c r="GI954" s="773"/>
      <c r="GJ954" s="773"/>
      <c r="GK954" s="773"/>
      <c r="GL954" s="773"/>
      <c r="GM954" s="773"/>
      <c r="GN954" s="773"/>
      <c r="GO954" s="773"/>
      <c r="GP954" s="773"/>
      <c r="GQ954" s="773"/>
      <c r="GR954" s="773"/>
      <c r="GS954" s="773"/>
      <c r="GT954" s="773"/>
      <c r="GU954" s="773"/>
      <c r="GV954" s="773"/>
      <c r="GW954" s="773"/>
      <c r="GX954" s="773"/>
      <c r="GY954" s="773"/>
      <c r="GZ954" s="773"/>
      <c r="HA954" s="773"/>
      <c r="HB954" s="773"/>
      <c r="HC954" s="773"/>
      <c r="HD954" s="773"/>
      <c r="HE954" s="773"/>
      <c r="HF954" s="773"/>
      <c r="HG954" s="773"/>
      <c r="HH954" s="773"/>
      <c r="HI954" s="773"/>
      <c r="HJ954" s="773"/>
      <c r="HK954" s="773"/>
      <c r="HL954" s="773"/>
      <c r="HM954" s="773"/>
      <c r="HN954" s="773"/>
      <c r="HO954" s="773"/>
      <c r="HP954" s="773"/>
      <c r="HQ954" s="773"/>
      <c r="HR954" s="773"/>
      <c r="HS954" s="773"/>
      <c r="HT954" s="773"/>
      <c r="HU954" s="773"/>
      <c r="HV954" s="773"/>
      <c r="HW954" s="773"/>
      <c r="HX954" s="773"/>
      <c r="HY954" s="773"/>
      <c r="HZ954" s="773"/>
      <c r="IA954" s="773"/>
      <c r="IB954" s="773"/>
      <c r="IC954" s="773"/>
      <c r="ID954" s="773"/>
      <c r="IE954" s="773"/>
      <c r="IF954" s="773"/>
      <c r="IG954" s="773"/>
      <c r="IH954" s="773"/>
      <c r="II954" s="773"/>
      <c r="IJ954" s="773"/>
      <c r="IK954" s="773"/>
      <c r="IL954" s="773"/>
      <c r="IM954" s="773"/>
      <c r="IN954" s="773"/>
      <c r="IO954" s="773"/>
      <c r="IP954" s="773"/>
      <c r="IQ954" s="773"/>
      <c r="IR954" s="773"/>
      <c r="IS954" s="773"/>
      <c r="IT954" s="773"/>
      <c r="IU954" s="773"/>
      <c r="IV954" s="773"/>
      <c r="IW954" s="773"/>
      <c r="IX954" s="773"/>
      <c r="IY954" s="773"/>
      <c r="IZ954" s="773"/>
      <c r="JA954" s="773"/>
      <c r="JB954" s="773"/>
      <c r="JC954" s="773"/>
      <c r="JD954" s="773"/>
      <c r="JE954" s="773"/>
      <c r="JF954" s="773"/>
      <c r="JG954" s="773"/>
      <c r="JH954" s="773"/>
      <c r="JI954" s="773"/>
      <c r="JJ954" s="773"/>
      <c r="JK954" s="773"/>
      <c r="JL954" s="773"/>
      <c r="JM954" s="773"/>
      <c r="JN954" s="773"/>
      <c r="JO954" s="773"/>
      <c r="JP954" s="773"/>
      <c r="JQ954" s="773"/>
      <c r="JR954" s="773"/>
      <c r="JS954" s="773"/>
      <c r="JT954" s="773"/>
      <c r="JU954" s="773"/>
      <c r="JV954" s="773"/>
      <c r="JW954" s="773"/>
      <c r="JX954" s="773"/>
      <c r="JY954" s="773"/>
      <c r="JZ954" s="773"/>
      <c r="KA954" s="773"/>
      <c r="KB954" s="773"/>
      <c r="KC954" s="773"/>
      <c r="KD954" s="773"/>
      <c r="KE954" s="773"/>
      <c r="KF954" s="773"/>
      <c r="KG954" s="773"/>
      <c r="KH954" s="773"/>
      <c r="KI954" s="773"/>
      <c r="KJ954" s="773"/>
      <c r="KK954" s="773"/>
      <c r="KL954" s="773"/>
      <c r="KM954" s="773"/>
      <c r="KN954" s="773"/>
      <c r="KO954" s="773"/>
      <c r="KP954" s="773"/>
      <c r="KQ954" s="773"/>
      <c r="KR954" s="773"/>
      <c r="KS954" s="773"/>
      <c r="KT954" s="773"/>
      <c r="KU954" s="773"/>
      <c r="KV954" s="773"/>
      <c r="KW954" s="773"/>
      <c r="KX954" s="773"/>
      <c r="KY954" s="773"/>
      <c r="KZ954" s="773"/>
      <c r="LA954" s="773"/>
      <c r="LB954" s="773"/>
      <c r="LC954" s="773"/>
      <c r="LD954" s="773"/>
      <c r="LE954" s="773"/>
      <c r="LF954" s="773"/>
      <c r="LG954" s="773"/>
      <c r="LH954" s="773"/>
      <c r="LI954" s="773"/>
      <c r="LJ954" s="773"/>
      <c r="LK954" s="773"/>
      <c r="LL954" s="773"/>
      <c r="LM954" s="773"/>
      <c r="LN954" s="773"/>
      <c r="LO954" s="773"/>
      <c r="LP954" s="773"/>
      <c r="LQ954" s="773"/>
      <c r="LR954" s="773"/>
      <c r="LS954" s="773"/>
      <c r="LT954" s="773"/>
      <c r="LU954" s="773"/>
      <c r="LV954" s="773"/>
      <c r="LW954" s="773"/>
      <c r="LX954" s="773"/>
      <c r="LY954" s="773"/>
      <c r="LZ954" s="773"/>
      <c r="MA954" s="773"/>
      <c r="MB954" s="773"/>
      <c r="MC954" s="773"/>
      <c r="MD954" s="773"/>
      <c r="ME954" s="773"/>
      <c r="MF954" s="773"/>
      <c r="MG954" s="773"/>
      <c r="MH954" s="773"/>
      <c r="MI954" s="773"/>
      <c r="MJ954" s="773"/>
      <c r="MK954" s="773"/>
      <c r="ML954" s="773"/>
      <c r="MM954" s="773"/>
      <c r="MN954" s="773"/>
      <c r="MO954" s="773"/>
      <c r="MP954" s="773"/>
      <c r="MQ954" s="773"/>
      <c r="MR954" s="773"/>
      <c r="MS954" s="773"/>
      <c r="MT954" s="773"/>
      <c r="MU954" s="773"/>
      <c r="MV954" s="773"/>
      <c r="MW954" s="773"/>
      <c r="MX954" s="773"/>
      <c r="MY954" s="773"/>
      <c r="MZ954" s="773"/>
      <c r="NA954" s="773"/>
      <c r="NB954" s="773"/>
      <c r="NC954" s="773"/>
      <c r="ND954" s="773"/>
      <c r="NE954" s="773"/>
      <c r="NF954" s="773"/>
      <c r="NG954" s="773"/>
      <c r="NH954" s="773"/>
      <c r="NI954" s="773"/>
      <c r="NJ954" s="773"/>
      <c r="NK954" s="773"/>
      <c r="NL954" s="773"/>
      <c r="NM954" s="773"/>
      <c r="NN954" s="773"/>
      <c r="NO954" s="773"/>
      <c r="NP954" s="773"/>
      <c r="NQ954" s="773"/>
      <c r="NR954" s="773"/>
      <c r="NS954" s="773"/>
      <c r="NT954" s="773"/>
      <c r="NU954" s="773"/>
      <c r="NV954" s="773"/>
      <c r="NW954" s="773"/>
      <c r="NX954" s="773"/>
      <c r="NY954" s="773"/>
      <c r="NZ954" s="773"/>
      <c r="OA954" s="773"/>
      <c r="OB954" s="773"/>
      <c r="OC954" s="773"/>
      <c r="OD954" s="773"/>
      <c r="OE954" s="773"/>
      <c r="OF954" s="773"/>
      <c r="OG954" s="773"/>
      <c r="OH954" s="773"/>
      <c r="OI954" s="773"/>
      <c r="OJ954" s="773"/>
      <c r="OK954" s="773"/>
      <c r="OL954" s="773"/>
      <c r="OM954" s="773"/>
      <c r="ON954" s="773"/>
      <c r="OO954" s="773"/>
      <c r="OP954" s="773"/>
      <c r="OQ954" s="773"/>
      <c r="OR954" s="773"/>
      <c r="OS954" s="773"/>
      <c r="OT954" s="773"/>
      <c r="OU954" s="773"/>
      <c r="OV954" s="773"/>
      <c r="OW954" s="773"/>
      <c r="OX954" s="773"/>
      <c r="OY954" s="773"/>
      <c r="OZ954" s="773"/>
      <c r="PA954" s="773"/>
      <c r="PB954" s="773"/>
      <c r="PC954" s="773"/>
      <c r="PD954" s="773"/>
      <c r="PE954" s="773"/>
      <c r="PF954" s="773"/>
      <c r="PG954" s="773"/>
      <c r="PH954" s="773"/>
      <c r="PI954" s="773"/>
      <c r="PJ954" s="773"/>
      <c r="PK954" s="773"/>
      <c r="PL954" s="773"/>
      <c r="PM954" s="773"/>
      <c r="PN954" s="773"/>
      <c r="PO954" s="773"/>
      <c r="PP954" s="773"/>
      <c r="PQ954" s="773"/>
      <c r="PR954" s="773"/>
      <c r="PS954" s="773"/>
      <c r="PT954" s="773"/>
      <c r="PU954" s="773"/>
      <c r="PV954" s="773"/>
      <c r="PW954" s="773"/>
      <c r="PX954" s="773"/>
      <c r="PY954" s="773"/>
      <c r="PZ954" s="773"/>
      <c r="QA954" s="773"/>
      <c r="QB954" s="773"/>
      <c r="QC954" s="773"/>
      <c r="QD954" s="773"/>
      <c r="QE954" s="773"/>
      <c r="QF954" s="773"/>
      <c r="QG954" s="773"/>
      <c r="QH954" s="773"/>
      <c r="QI954" s="773"/>
      <c r="QJ954" s="773"/>
      <c r="QK954" s="773"/>
      <c r="QL954" s="773"/>
      <c r="QM954" s="773"/>
      <c r="QN954" s="773"/>
      <c r="QO954" s="773"/>
      <c r="QP954" s="773"/>
      <c r="QQ954" s="773"/>
      <c r="QR954" s="773"/>
      <c r="QS954" s="773"/>
      <c r="QT954" s="773"/>
      <c r="QU954" s="773"/>
      <c r="QV954" s="773"/>
      <c r="QW954" s="773"/>
      <c r="QX954" s="773"/>
      <c r="QY954" s="773"/>
      <c r="QZ954" s="773"/>
      <c r="RA954" s="773"/>
      <c r="RB954" s="773"/>
      <c r="RC954" s="773"/>
      <c r="RD954" s="773"/>
      <c r="RE954" s="773"/>
      <c r="RF954" s="773"/>
      <c r="RG954" s="773"/>
      <c r="RH954" s="773"/>
      <c r="RI954" s="773"/>
      <c r="RJ954" s="773"/>
      <c r="RK954" s="773"/>
      <c r="RL954" s="773"/>
      <c r="RM954" s="773"/>
      <c r="RN954" s="773"/>
      <c r="RO954" s="773"/>
      <c r="RP954" s="773"/>
      <c r="RQ954" s="773"/>
      <c r="RR954" s="773"/>
      <c r="RS954" s="773"/>
      <c r="RT954" s="773"/>
      <c r="RU954" s="773"/>
      <c r="RV954" s="773"/>
      <c r="RW954" s="773"/>
      <c r="RX954" s="773"/>
      <c r="RY954" s="773"/>
      <c r="RZ954" s="773"/>
      <c r="SA954" s="773"/>
      <c r="SB954" s="773"/>
      <c r="SC954" s="773"/>
      <c r="SD954" s="773"/>
      <c r="SE954" s="773"/>
      <c r="SF954" s="773"/>
      <c r="SG954" s="773"/>
      <c r="SH954" s="773"/>
      <c r="SI954" s="773"/>
      <c r="SJ954" s="773"/>
      <c r="SK954" s="773"/>
      <c r="SL954" s="773"/>
      <c r="SM954" s="773"/>
      <c r="SN954" s="773"/>
      <c r="SO954" s="773"/>
      <c r="SP954" s="773"/>
      <c r="SQ954" s="773"/>
      <c r="SR954" s="773"/>
      <c r="SS954" s="773"/>
      <c r="ST954" s="773"/>
      <c r="SU954" s="773"/>
      <c r="SV954" s="773"/>
      <c r="SW954" s="773"/>
      <c r="SX954" s="773"/>
      <c r="SY954" s="773"/>
      <c r="SZ954" s="773"/>
      <c r="TA954" s="773"/>
      <c r="TB954" s="773"/>
      <c r="TC954" s="773"/>
      <c r="TD954" s="773"/>
      <c r="TE954" s="773"/>
      <c r="TF954" s="773"/>
      <c r="TG954" s="773"/>
      <c r="TH954" s="773"/>
      <c r="TI954" s="773"/>
      <c r="TJ954" s="773"/>
      <c r="TK954" s="773"/>
      <c r="TL954" s="773"/>
      <c r="TM954" s="773"/>
      <c r="TN954" s="773"/>
      <c r="TO954" s="773"/>
      <c r="TP954" s="773"/>
      <c r="TQ954" s="773"/>
      <c r="TR954" s="773"/>
      <c r="TS954" s="773"/>
      <c r="TT954" s="773"/>
      <c r="TU954" s="773"/>
      <c r="TV954" s="773"/>
      <c r="TW954" s="773"/>
      <c r="TX954" s="773"/>
      <c r="TY954" s="773"/>
      <c r="TZ954" s="773"/>
      <c r="UA954" s="773"/>
      <c r="UB954" s="773"/>
      <c r="UC954" s="773"/>
      <c r="UD954" s="773"/>
      <c r="UE954" s="773"/>
      <c r="UF954" s="773"/>
      <c r="UG954" s="773"/>
      <c r="UH954" s="773"/>
      <c r="UI954" s="773"/>
      <c r="UJ954" s="773"/>
      <c r="UK954" s="773"/>
      <c r="UL954" s="773"/>
      <c r="UM954" s="773"/>
      <c r="UN954" s="773"/>
      <c r="UO954" s="773"/>
      <c r="UP954" s="773"/>
      <c r="UQ954" s="773"/>
      <c r="UR954" s="773"/>
      <c r="US954" s="773"/>
      <c r="UT954" s="773"/>
      <c r="UU954" s="773"/>
      <c r="UV954" s="773"/>
      <c r="UW954" s="773"/>
      <c r="UX954" s="773"/>
      <c r="UY954" s="773"/>
      <c r="UZ954" s="773"/>
      <c r="VA954" s="773"/>
      <c r="VB954" s="773"/>
      <c r="VC954" s="773"/>
      <c r="VD954" s="773"/>
      <c r="VE954" s="773"/>
      <c r="VF954" s="773"/>
      <c r="VG954" s="773"/>
      <c r="VH954" s="773"/>
      <c r="VI954" s="773"/>
      <c r="VJ954" s="773"/>
      <c r="VK954" s="773"/>
      <c r="VL954" s="773"/>
      <c r="VM954" s="773"/>
      <c r="VN954" s="773"/>
      <c r="VO954" s="773"/>
      <c r="VP954" s="773"/>
      <c r="VQ954" s="773"/>
      <c r="VR954" s="773"/>
      <c r="VS954" s="773"/>
      <c r="VT954" s="773"/>
      <c r="VU954" s="773"/>
      <c r="VV954" s="773"/>
      <c r="VW954" s="773"/>
      <c r="VX954" s="773"/>
      <c r="VY954" s="773"/>
      <c r="VZ954" s="773"/>
      <c r="WA954" s="773"/>
      <c r="WB954" s="773"/>
      <c r="WC954" s="773"/>
      <c r="WD954" s="773"/>
      <c r="WE954" s="773"/>
      <c r="WF954" s="773"/>
      <c r="WG954" s="773"/>
      <c r="WH954" s="773"/>
      <c r="WI954" s="773"/>
      <c r="WJ954" s="773"/>
      <c r="WK954" s="773"/>
      <c r="WL954" s="773"/>
      <c r="WM954" s="773"/>
      <c r="WN954" s="773"/>
      <c r="WO954" s="773"/>
      <c r="WP954" s="773"/>
      <c r="WQ954" s="773"/>
      <c r="WR954" s="773"/>
      <c r="WS954" s="773"/>
      <c r="WT954" s="773"/>
      <c r="WU954" s="773"/>
      <c r="WV954" s="773"/>
      <c r="WW954" s="773"/>
      <c r="WX954" s="773"/>
      <c r="WY954" s="773"/>
      <c r="WZ954" s="773"/>
      <c r="XA954" s="773"/>
      <c r="XB954" s="773"/>
      <c r="XC954" s="773"/>
      <c r="XD954" s="773"/>
      <c r="XE954" s="773"/>
      <c r="XF954" s="773"/>
      <c r="XG954" s="773"/>
      <c r="XH954" s="773"/>
      <c r="XI954" s="773"/>
      <c r="XJ954" s="773"/>
      <c r="XK954" s="773"/>
      <c r="XL954" s="773"/>
      <c r="XM954" s="773"/>
      <c r="XN954" s="773"/>
      <c r="XO954" s="773"/>
      <c r="XP954" s="773"/>
      <c r="XQ954" s="773"/>
      <c r="XR954" s="773"/>
      <c r="XS954" s="773"/>
      <c r="XT954" s="773"/>
      <c r="XU954" s="773"/>
      <c r="XV954" s="773"/>
      <c r="XW954" s="773"/>
      <c r="XX954" s="773"/>
      <c r="XY954" s="773"/>
      <c r="XZ954" s="773"/>
      <c r="YA954" s="773"/>
      <c r="YB954" s="773"/>
      <c r="YC954" s="773"/>
      <c r="YD954" s="773"/>
      <c r="YE954" s="773"/>
      <c r="YF954" s="773"/>
      <c r="YG954" s="773"/>
      <c r="YH954" s="773"/>
      <c r="YI954" s="773"/>
      <c r="YJ954" s="773"/>
      <c r="YK954" s="773"/>
      <c r="YL954" s="773"/>
      <c r="YM954" s="773"/>
      <c r="YN954" s="773"/>
      <c r="YO954" s="773"/>
      <c r="YP954" s="773"/>
      <c r="YQ954" s="773"/>
      <c r="YR954" s="773"/>
      <c r="YS954" s="773"/>
      <c r="YT954" s="773"/>
      <c r="YU954" s="773"/>
      <c r="YV954" s="773"/>
      <c r="YW954" s="773"/>
      <c r="YX954" s="773"/>
      <c r="YY954" s="773"/>
      <c r="YZ954" s="773"/>
      <c r="ZA954" s="773"/>
      <c r="ZB954" s="773"/>
      <c r="ZC954" s="773"/>
      <c r="ZD954" s="773"/>
      <c r="ZE954" s="773"/>
      <c r="ZF954" s="773"/>
      <c r="ZG954" s="773"/>
      <c r="ZH954" s="773"/>
      <c r="ZI954" s="773"/>
      <c r="ZJ954" s="773"/>
      <c r="ZK954" s="773"/>
      <c r="ZL954" s="773"/>
      <c r="ZM954" s="773"/>
      <c r="ZN954" s="773"/>
      <c r="ZO954" s="773"/>
      <c r="ZP954" s="773"/>
      <c r="ZQ954" s="773"/>
      <c r="ZR954" s="773"/>
      <c r="ZS954" s="773"/>
      <c r="ZT954" s="773"/>
      <c r="ZU954" s="773"/>
      <c r="ZV954" s="773"/>
      <c r="ZW954" s="773"/>
      <c r="ZX954" s="773"/>
      <c r="ZY954" s="773"/>
      <c r="ZZ954" s="773"/>
      <c r="AAA954" s="773"/>
      <c r="AAB954" s="773"/>
      <c r="AAC954" s="773"/>
      <c r="AAD954" s="773"/>
      <c r="AAE954" s="773"/>
      <c r="AAF954" s="773"/>
      <c r="AAG954" s="773"/>
      <c r="AAH954" s="773"/>
      <c r="AAI954" s="773"/>
      <c r="AAJ954" s="773"/>
      <c r="AAK954" s="773"/>
      <c r="AAL954" s="773"/>
      <c r="AAM954" s="773"/>
      <c r="AAN954" s="773"/>
      <c r="AAO954" s="773"/>
      <c r="AAP954" s="773"/>
      <c r="AAQ954" s="773"/>
      <c r="AAR954" s="773"/>
      <c r="AAS954" s="773"/>
      <c r="AAT954" s="773"/>
      <c r="AAU954" s="773"/>
      <c r="AAV954" s="773"/>
      <c r="AAW954" s="773"/>
      <c r="AAX954" s="773"/>
      <c r="AAY954" s="773"/>
      <c r="AAZ954" s="773"/>
      <c r="ABA954" s="773"/>
      <c r="ABB954" s="773"/>
      <c r="ABC954" s="773"/>
      <c r="ABD954" s="773"/>
      <c r="ABE954" s="773"/>
      <c r="ABF954" s="773"/>
      <c r="ABG954" s="773"/>
      <c r="ABH954" s="773"/>
      <c r="ABI954" s="773"/>
      <c r="ABJ954" s="773"/>
      <c r="ABK954" s="773"/>
      <c r="ABL954" s="773"/>
      <c r="ABM954" s="773"/>
      <c r="ABN954" s="773"/>
      <c r="ABO954" s="773"/>
      <c r="ABP954" s="773"/>
      <c r="ABQ954" s="773"/>
      <c r="ABR954" s="773"/>
      <c r="ABS954" s="773"/>
      <c r="ABT954" s="773"/>
      <c r="ABU954" s="773"/>
      <c r="ABV954" s="773"/>
      <c r="ABW954" s="773"/>
      <c r="ABX954" s="773"/>
      <c r="ABY954" s="773"/>
      <c r="ABZ954" s="773"/>
      <c r="ACA954" s="773"/>
      <c r="ACB954" s="773"/>
      <c r="ACC954" s="773"/>
      <c r="ACD954" s="773"/>
      <c r="ACE954" s="773"/>
      <c r="ACF954" s="773"/>
      <c r="ACG954" s="773"/>
      <c r="ACH954" s="773"/>
      <c r="ACI954" s="773"/>
      <c r="ACJ954" s="773"/>
      <c r="ACK954" s="773"/>
      <c r="ACL954" s="773"/>
      <c r="ACM954" s="773"/>
      <c r="ACN954" s="773"/>
      <c r="ACO954" s="773"/>
      <c r="ACP954" s="773"/>
      <c r="ACQ954" s="773"/>
      <c r="ACR954" s="773"/>
      <c r="ACS954" s="773"/>
      <c r="ACT954" s="773"/>
      <c r="ACU954" s="773"/>
      <c r="ACV954" s="773"/>
      <c r="ACW954" s="773"/>
      <c r="ACX954" s="773"/>
      <c r="ACY954" s="773"/>
      <c r="ACZ954" s="773"/>
      <c r="ADA954" s="773"/>
      <c r="ADB954" s="773"/>
      <c r="ADC954" s="773"/>
      <c r="ADD954" s="773"/>
      <c r="ADE954" s="773"/>
      <c r="ADF954" s="773"/>
      <c r="ADG954" s="773"/>
      <c r="ADH954" s="773"/>
      <c r="ADI954" s="773"/>
      <c r="ADJ954" s="773"/>
      <c r="ADK954" s="773"/>
      <c r="ADL954" s="773"/>
      <c r="ADM954" s="773"/>
      <c r="ADN954" s="773"/>
      <c r="ADO954" s="773"/>
      <c r="ADP954" s="773"/>
      <c r="ADQ954" s="773"/>
      <c r="ADR954" s="773"/>
      <c r="ADS954" s="773"/>
      <c r="ADT954" s="773"/>
      <c r="ADU954" s="773"/>
      <c r="ADV954" s="773"/>
      <c r="ADW954" s="773"/>
      <c r="ADX954" s="773"/>
      <c r="ADY954" s="773"/>
      <c r="ADZ954" s="773"/>
      <c r="AEA954" s="773"/>
      <c r="AEB954" s="773"/>
      <c r="AEC954" s="773"/>
      <c r="AED954" s="773"/>
      <c r="AEE954" s="773"/>
      <c r="AEF954" s="773"/>
      <c r="AEG954" s="773"/>
      <c r="AEH954" s="773"/>
      <c r="AEI954" s="773"/>
      <c r="AEJ954" s="773"/>
      <c r="AEK954" s="773"/>
      <c r="AEL954" s="773"/>
      <c r="AEM954" s="773"/>
      <c r="AEN954" s="773"/>
      <c r="AEO954" s="773"/>
      <c r="AEP954" s="773"/>
      <c r="AEQ954" s="773"/>
      <c r="AER954" s="773"/>
      <c r="AES954" s="773"/>
      <c r="AET954" s="773"/>
      <c r="AEU954" s="773"/>
      <c r="AEV954" s="773"/>
      <c r="AEW954" s="773"/>
      <c r="AEX954" s="773"/>
      <c r="AEY954" s="773"/>
      <c r="AEZ954" s="773"/>
      <c r="AFA954" s="773"/>
      <c r="AFB954" s="773"/>
      <c r="AFC954" s="773"/>
      <c r="AFD954" s="773"/>
      <c r="AFE954" s="773"/>
      <c r="AFF954" s="773"/>
      <c r="AFG954" s="773"/>
      <c r="AFH954" s="773"/>
      <c r="AFI954" s="773"/>
      <c r="AFJ954" s="773"/>
      <c r="AFK954" s="773"/>
      <c r="AFL954" s="773"/>
      <c r="AFM954" s="773"/>
      <c r="AFN954" s="773"/>
      <c r="AFO954" s="773"/>
      <c r="AFP954" s="773"/>
      <c r="AFQ954" s="773"/>
      <c r="AFR954" s="773"/>
      <c r="AFS954" s="773"/>
      <c r="AFT954" s="773"/>
      <c r="AFU954" s="773"/>
      <c r="AFV954" s="773"/>
      <c r="AFW954" s="773"/>
      <c r="AFX954" s="773"/>
      <c r="AFY954" s="773"/>
      <c r="AFZ954" s="773"/>
      <c r="AGA954" s="773"/>
      <c r="AGB954" s="773"/>
      <c r="AGC954" s="773"/>
      <c r="AGD954" s="773"/>
      <c r="AGE954" s="773"/>
      <c r="AGF954" s="773"/>
      <c r="AGG954" s="773"/>
      <c r="AGH954" s="773"/>
      <c r="AGI954" s="773"/>
      <c r="AGJ954" s="773"/>
      <c r="AGK954" s="773"/>
      <c r="AGL954" s="773"/>
      <c r="AGM954" s="773"/>
      <c r="AGN954" s="773"/>
      <c r="AGO954" s="773"/>
      <c r="AGP954" s="773"/>
      <c r="AGQ954" s="773"/>
      <c r="AGR954" s="773"/>
      <c r="AGS954" s="773"/>
      <c r="AGT954" s="773"/>
      <c r="AGU954" s="773"/>
      <c r="AGV954" s="773"/>
      <c r="AGW954" s="773"/>
      <c r="AGX954" s="773"/>
      <c r="AGY954" s="773"/>
      <c r="AGZ954" s="773"/>
      <c r="AHA954" s="773"/>
      <c r="AHB954" s="773"/>
      <c r="AHC954" s="773"/>
      <c r="AHD954" s="773"/>
      <c r="AHE954" s="773"/>
      <c r="AHF954" s="773"/>
      <c r="AHG954" s="773"/>
      <c r="AHH954" s="773"/>
      <c r="AHI954" s="773"/>
      <c r="AHJ954" s="773"/>
      <c r="AHK954" s="773"/>
      <c r="AHL954" s="773"/>
      <c r="AHM954" s="773"/>
      <c r="AHN954" s="773"/>
      <c r="AHO954" s="773"/>
      <c r="AHP954" s="773"/>
      <c r="AHQ954" s="773"/>
      <c r="AHR954" s="773"/>
      <c r="AHS954" s="773"/>
      <c r="AHT954" s="773"/>
      <c r="AHU954" s="773"/>
      <c r="AHV954" s="773"/>
      <c r="AHW954" s="773"/>
      <c r="AHX954" s="773"/>
      <c r="AHY954" s="773"/>
      <c r="AHZ954" s="773"/>
      <c r="AIA954" s="773"/>
      <c r="AIB954" s="773"/>
      <c r="AIC954" s="773"/>
      <c r="AID954" s="773"/>
      <c r="AIE954" s="773"/>
      <c r="AIF954" s="773"/>
      <c r="AIG954" s="773"/>
      <c r="AIH954" s="773"/>
      <c r="AII954" s="773"/>
      <c r="AIJ954" s="773"/>
      <c r="AIK954" s="773"/>
      <c r="AIL954" s="773"/>
      <c r="AIM954" s="773"/>
      <c r="AIN954" s="773"/>
      <c r="AIO954" s="773"/>
      <c r="AIP954" s="773"/>
      <c r="AIQ954" s="773"/>
      <c r="AIR954" s="773"/>
      <c r="AIS954" s="773"/>
      <c r="AIT954" s="773"/>
      <c r="AIU954" s="773"/>
      <c r="AIV954" s="773"/>
      <c r="AIW954" s="773"/>
      <c r="AIX954" s="773"/>
      <c r="AIY954" s="773"/>
      <c r="AIZ954" s="773"/>
      <c r="AJA954" s="773"/>
      <c r="AJB954" s="773"/>
      <c r="AJC954" s="773"/>
      <c r="AJD954" s="773"/>
      <c r="AJE954" s="773"/>
      <c r="AJF954" s="773"/>
      <c r="AJG954" s="773"/>
      <c r="AJH954" s="773"/>
      <c r="AJI954" s="773"/>
      <c r="AJJ954" s="773"/>
      <c r="AJK954" s="773"/>
      <c r="AJL954" s="773"/>
      <c r="AJM954" s="773"/>
      <c r="AJN954" s="773"/>
      <c r="AJO954" s="773"/>
      <c r="AJP954" s="773"/>
      <c r="AJQ954" s="773"/>
      <c r="AJR954" s="773"/>
      <c r="AJS954" s="773"/>
      <c r="AJT954" s="773"/>
      <c r="AJU954" s="773"/>
      <c r="AJV954" s="773"/>
      <c r="AJW954" s="773"/>
      <c r="AJX954" s="773"/>
      <c r="AJY954" s="773"/>
      <c r="AJZ954" s="773"/>
      <c r="AKA954" s="773"/>
      <c r="AKB954" s="773"/>
      <c r="AKC954" s="773"/>
      <c r="AKD954" s="773"/>
      <c r="AKE954" s="773"/>
      <c r="AKF954" s="773"/>
      <c r="AKG954" s="773"/>
      <c r="AKH954" s="773"/>
      <c r="AKI954" s="773"/>
      <c r="AKJ954" s="773"/>
      <c r="AKK954" s="773"/>
      <c r="AKL954" s="773"/>
      <c r="AKM954" s="773"/>
      <c r="AKN954" s="773"/>
      <c r="AKO954" s="773"/>
      <c r="AKP954" s="773"/>
      <c r="AKQ954" s="773"/>
      <c r="AKR954" s="773"/>
      <c r="AKS954" s="773"/>
      <c r="AKT954" s="773"/>
      <c r="AKU954" s="773"/>
      <c r="AKV954" s="773"/>
      <c r="AKW954" s="773"/>
      <c r="AKX954" s="773"/>
      <c r="AKY954" s="773"/>
      <c r="AKZ954" s="773"/>
      <c r="ALA954" s="773"/>
      <c r="ALB954" s="773"/>
      <c r="ALC954" s="773"/>
      <c r="ALD954" s="773"/>
      <c r="ALE954" s="773"/>
      <c r="ALF954" s="773"/>
      <c r="ALG954" s="773"/>
      <c r="ALH954" s="773"/>
      <c r="ALI954" s="773"/>
      <c r="ALJ954" s="773"/>
      <c r="ALK954" s="773"/>
      <c r="ALL954" s="773"/>
      <c r="ALM954" s="773"/>
      <c r="ALN954" s="773"/>
      <c r="ALO954" s="773"/>
      <c r="ALP954" s="773"/>
      <c r="ALQ954" s="773"/>
      <c r="ALR954" s="773"/>
      <c r="ALS954" s="773"/>
      <c r="ALT954" s="773"/>
      <c r="ALU954" s="773"/>
      <c r="ALV954" s="773"/>
      <c r="ALW954" s="773"/>
      <c r="ALX954" s="773"/>
      <c r="ALY954" s="773"/>
      <c r="ALZ954" s="773"/>
      <c r="AMA954" s="773"/>
      <c r="AMB954" s="773"/>
      <c r="AMC954" s="773"/>
      <c r="AMD954" s="773"/>
      <c r="AME954" s="773"/>
      <c r="AMF954" s="773"/>
      <c r="AMG954" s="773"/>
      <c r="AMH954" s="773"/>
      <c r="AMI954" s="773"/>
      <c r="AMJ954" s="773"/>
    </row>
    <row r="955" spans="1:1024" s="774" customFormat="1" ht="72" x14ac:dyDescent="0.25">
      <c r="A955" s="782"/>
      <c r="B955" s="783"/>
      <c r="C955" s="784"/>
      <c r="D955" s="784"/>
      <c r="E955" s="784"/>
      <c r="F955" s="784"/>
      <c r="G955" s="783"/>
      <c r="H955" s="771"/>
      <c r="I955" s="770" t="s">
        <v>2652</v>
      </c>
      <c r="J955" s="769" t="s">
        <v>6</v>
      </c>
      <c r="K955" s="776" t="s">
        <v>2653</v>
      </c>
      <c r="L955" s="770" t="str">
        <f>VLOOKUP(K955,CódigosRetorno!$A$2:$B$1795,2,FALSE())</f>
        <v>El tipo de transaccion no puede ser a la vez al Contado y al Credito</v>
      </c>
      <c r="M955" s="771" t="s">
        <v>8</v>
      </c>
      <c r="N955" s="773"/>
      <c r="O955" s="773"/>
      <c r="P955" s="773"/>
      <c r="Q955" s="773"/>
      <c r="R955" s="773"/>
      <c r="S955" s="773"/>
      <c r="T955" s="773"/>
      <c r="U955" s="773"/>
      <c r="V955" s="773"/>
      <c r="W955" s="773"/>
      <c r="X955" s="773"/>
      <c r="Y955" s="773"/>
      <c r="Z955" s="773"/>
      <c r="AA955" s="773"/>
      <c r="AB955" s="773"/>
      <c r="AC955" s="773"/>
      <c r="AD955" s="773"/>
      <c r="AE955" s="773"/>
      <c r="AF955" s="773"/>
      <c r="AG955" s="773"/>
      <c r="AH955" s="773"/>
      <c r="AI955" s="773"/>
      <c r="AJ955" s="773"/>
      <c r="AK955" s="773"/>
      <c r="AL955" s="773"/>
      <c r="AM955" s="773"/>
      <c r="AN955" s="773"/>
      <c r="AO955" s="773"/>
      <c r="AP955" s="773"/>
      <c r="AQ955" s="773"/>
      <c r="AR955" s="773"/>
      <c r="AS955" s="773"/>
      <c r="AT955" s="773"/>
      <c r="AU955" s="773"/>
      <c r="AV955" s="773"/>
      <c r="AW955" s="773"/>
      <c r="AX955" s="773"/>
      <c r="AY955" s="773"/>
      <c r="AZ955" s="773"/>
      <c r="BA955" s="773"/>
      <c r="BB955" s="773"/>
      <c r="BC955" s="773"/>
      <c r="BD955" s="773"/>
      <c r="BE955" s="773"/>
      <c r="BF955" s="773"/>
      <c r="BG955" s="773"/>
      <c r="BH955" s="773"/>
      <c r="BI955" s="773"/>
      <c r="BJ955" s="773"/>
      <c r="BK955" s="773"/>
      <c r="BL955" s="773"/>
      <c r="BM955" s="773"/>
      <c r="BN955" s="773"/>
      <c r="BO955" s="773"/>
      <c r="BP955" s="773"/>
      <c r="BQ955" s="773"/>
      <c r="BR955" s="773"/>
      <c r="BS955" s="773"/>
      <c r="BT955" s="773"/>
      <c r="BU955" s="773"/>
      <c r="BV955" s="773"/>
      <c r="BW955" s="773"/>
      <c r="BX955" s="773"/>
      <c r="BY955" s="773"/>
      <c r="BZ955" s="773"/>
      <c r="CA955" s="773"/>
      <c r="CB955" s="773"/>
      <c r="CC955" s="773"/>
      <c r="CD955" s="773"/>
      <c r="CE955" s="773"/>
      <c r="CF955" s="773"/>
      <c r="CG955" s="773"/>
      <c r="CH955" s="773"/>
      <c r="CI955" s="773"/>
      <c r="CJ955" s="773"/>
      <c r="CK955" s="773"/>
      <c r="CL955" s="773"/>
      <c r="CM955" s="773"/>
      <c r="CN955" s="773"/>
      <c r="CO955" s="773"/>
      <c r="CP955" s="773"/>
      <c r="CQ955" s="773"/>
      <c r="CR955" s="773"/>
      <c r="CS955" s="773"/>
      <c r="CT955" s="773"/>
      <c r="CU955" s="773"/>
      <c r="CV955" s="773"/>
      <c r="CW955" s="773"/>
      <c r="CX955" s="773"/>
      <c r="CY955" s="773"/>
      <c r="CZ955" s="773"/>
      <c r="DA955" s="773"/>
      <c r="DB955" s="773"/>
      <c r="DC955" s="773"/>
      <c r="DD955" s="773"/>
      <c r="DE955" s="773"/>
      <c r="DF955" s="773"/>
      <c r="DG955" s="773"/>
      <c r="DH955" s="773"/>
      <c r="DI955" s="773"/>
      <c r="DJ955" s="773"/>
      <c r="DK955" s="773"/>
      <c r="DL955" s="773"/>
      <c r="DM955" s="773"/>
      <c r="DN955" s="773"/>
      <c r="DO955" s="773"/>
      <c r="DP955" s="773"/>
      <c r="DQ955" s="773"/>
      <c r="DR955" s="773"/>
      <c r="DS955" s="773"/>
      <c r="DT955" s="773"/>
      <c r="DU955" s="773"/>
      <c r="DV955" s="773"/>
      <c r="DW955" s="773"/>
      <c r="DX955" s="773"/>
      <c r="DY955" s="773"/>
      <c r="DZ955" s="773"/>
      <c r="EA955" s="773"/>
      <c r="EB955" s="773"/>
      <c r="EC955" s="773"/>
      <c r="ED955" s="773"/>
      <c r="EE955" s="773"/>
      <c r="EF955" s="773"/>
      <c r="EG955" s="773"/>
      <c r="EH955" s="773"/>
      <c r="EI955" s="773"/>
      <c r="EJ955" s="773"/>
      <c r="EK955" s="773"/>
      <c r="EL955" s="773"/>
      <c r="EM955" s="773"/>
      <c r="EN955" s="773"/>
      <c r="EO955" s="773"/>
      <c r="EP955" s="773"/>
      <c r="EQ955" s="773"/>
      <c r="ER955" s="773"/>
      <c r="ES955" s="773"/>
      <c r="ET955" s="773"/>
      <c r="EU955" s="773"/>
      <c r="EV955" s="773"/>
      <c r="EW955" s="773"/>
      <c r="EX955" s="773"/>
      <c r="EY955" s="773"/>
      <c r="EZ955" s="773"/>
      <c r="FA955" s="773"/>
      <c r="FB955" s="773"/>
      <c r="FC955" s="773"/>
      <c r="FD955" s="773"/>
      <c r="FE955" s="773"/>
      <c r="FF955" s="773"/>
      <c r="FG955" s="773"/>
      <c r="FH955" s="773"/>
      <c r="FI955" s="773"/>
      <c r="FJ955" s="773"/>
      <c r="FK955" s="773"/>
      <c r="FL955" s="773"/>
      <c r="FM955" s="773"/>
      <c r="FN955" s="773"/>
      <c r="FO955" s="773"/>
      <c r="FP955" s="773"/>
      <c r="FQ955" s="773"/>
      <c r="FR955" s="773"/>
      <c r="FS955" s="773"/>
      <c r="FT955" s="773"/>
      <c r="FU955" s="773"/>
      <c r="FV955" s="773"/>
      <c r="FW955" s="773"/>
      <c r="FX955" s="773"/>
      <c r="FY955" s="773"/>
      <c r="FZ955" s="773"/>
      <c r="GA955" s="773"/>
      <c r="GB955" s="773"/>
      <c r="GC955" s="773"/>
      <c r="GD955" s="773"/>
      <c r="GE955" s="773"/>
      <c r="GF955" s="773"/>
      <c r="GG955" s="773"/>
      <c r="GH955" s="773"/>
      <c r="GI955" s="773"/>
      <c r="GJ955" s="773"/>
      <c r="GK955" s="773"/>
      <c r="GL955" s="773"/>
      <c r="GM955" s="773"/>
      <c r="GN955" s="773"/>
      <c r="GO955" s="773"/>
      <c r="GP955" s="773"/>
      <c r="GQ955" s="773"/>
      <c r="GR955" s="773"/>
      <c r="GS955" s="773"/>
      <c r="GT955" s="773"/>
      <c r="GU955" s="773"/>
      <c r="GV955" s="773"/>
      <c r="GW955" s="773"/>
      <c r="GX955" s="773"/>
      <c r="GY955" s="773"/>
      <c r="GZ955" s="773"/>
      <c r="HA955" s="773"/>
      <c r="HB955" s="773"/>
      <c r="HC955" s="773"/>
      <c r="HD955" s="773"/>
      <c r="HE955" s="773"/>
      <c r="HF955" s="773"/>
      <c r="HG955" s="773"/>
      <c r="HH955" s="773"/>
      <c r="HI955" s="773"/>
      <c r="HJ955" s="773"/>
      <c r="HK955" s="773"/>
      <c r="HL955" s="773"/>
      <c r="HM955" s="773"/>
      <c r="HN955" s="773"/>
      <c r="HO955" s="773"/>
      <c r="HP955" s="773"/>
      <c r="HQ955" s="773"/>
      <c r="HR955" s="773"/>
      <c r="HS955" s="773"/>
      <c r="HT955" s="773"/>
      <c r="HU955" s="773"/>
      <c r="HV955" s="773"/>
      <c r="HW955" s="773"/>
      <c r="HX955" s="773"/>
      <c r="HY955" s="773"/>
      <c r="HZ955" s="773"/>
      <c r="IA955" s="773"/>
      <c r="IB955" s="773"/>
      <c r="IC955" s="773"/>
      <c r="ID955" s="773"/>
      <c r="IE955" s="773"/>
      <c r="IF955" s="773"/>
      <c r="IG955" s="773"/>
      <c r="IH955" s="773"/>
      <c r="II955" s="773"/>
      <c r="IJ955" s="773"/>
      <c r="IK955" s="773"/>
      <c r="IL955" s="773"/>
      <c r="IM955" s="773"/>
      <c r="IN955" s="773"/>
      <c r="IO955" s="773"/>
      <c r="IP955" s="773"/>
      <c r="IQ955" s="773"/>
      <c r="IR955" s="773"/>
      <c r="IS955" s="773"/>
      <c r="IT955" s="773"/>
      <c r="IU955" s="773"/>
      <c r="IV955" s="773"/>
      <c r="IW955" s="773"/>
      <c r="IX955" s="773"/>
      <c r="IY955" s="773"/>
      <c r="IZ955" s="773"/>
      <c r="JA955" s="773"/>
      <c r="JB955" s="773"/>
      <c r="JC955" s="773"/>
      <c r="JD955" s="773"/>
      <c r="JE955" s="773"/>
      <c r="JF955" s="773"/>
      <c r="JG955" s="773"/>
      <c r="JH955" s="773"/>
      <c r="JI955" s="773"/>
      <c r="JJ955" s="773"/>
      <c r="JK955" s="773"/>
      <c r="JL955" s="773"/>
      <c r="JM955" s="773"/>
      <c r="JN955" s="773"/>
      <c r="JO955" s="773"/>
      <c r="JP955" s="773"/>
      <c r="JQ955" s="773"/>
      <c r="JR955" s="773"/>
      <c r="JS955" s="773"/>
      <c r="JT955" s="773"/>
      <c r="JU955" s="773"/>
      <c r="JV955" s="773"/>
      <c r="JW955" s="773"/>
      <c r="JX955" s="773"/>
      <c r="JY955" s="773"/>
      <c r="JZ955" s="773"/>
      <c r="KA955" s="773"/>
      <c r="KB955" s="773"/>
      <c r="KC955" s="773"/>
      <c r="KD955" s="773"/>
      <c r="KE955" s="773"/>
      <c r="KF955" s="773"/>
      <c r="KG955" s="773"/>
      <c r="KH955" s="773"/>
      <c r="KI955" s="773"/>
      <c r="KJ955" s="773"/>
      <c r="KK955" s="773"/>
      <c r="KL955" s="773"/>
      <c r="KM955" s="773"/>
      <c r="KN955" s="773"/>
      <c r="KO955" s="773"/>
      <c r="KP955" s="773"/>
      <c r="KQ955" s="773"/>
      <c r="KR955" s="773"/>
      <c r="KS955" s="773"/>
      <c r="KT955" s="773"/>
      <c r="KU955" s="773"/>
      <c r="KV955" s="773"/>
      <c r="KW955" s="773"/>
      <c r="KX955" s="773"/>
      <c r="KY955" s="773"/>
      <c r="KZ955" s="773"/>
      <c r="LA955" s="773"/>
      <c r="LB955" s="773"/>
      <c r="LC955" s="773"/>
      <c r="LD955" s="773"/>
      <c r="LE955" s="773"/>
      <c r="LF955" s="773"/>
      <c r="LG955" s="773"/>
      <c r="LH955" s="773"/>
      <c r="LI955" s="773"/>
      <c r="LJ955" s="773"/>
      <c r="LK955" s="773"/>
      <c r="LL955" s="773"/>
      <c r="LM955" s="773"/>
      <c r="LN955" s="773"/>
      <c r="LO955" s="773"/>
      <c r="LP955" s="773"/>
      <c r="LQ955" s="773"/>
      <c r="LR955" s="773"/>
      <c r="LS955" s="773"/>
      <c r="LT955" s="773"/>
      <c r="LU955" s="773"/>
      <c r="LV955" s="773"/>
      <c r="LW955" s="773"/>
      <c r="LX955" s="773"/>
      <c r="LY955" s="773"/>
      <c r="LZ955" s="773"/>
      <c r="MA955" s="773"/>
      <c r="MB955" s="773"/>
      <c r="MC955" s="773"/>
      <c r="MD955" s="773"/>
      <c r="ME955" s="773"/>
      <c r="MF955" s="773"/>
      <c r="MG955" s="773"/>
      <c r="MH955" s="773"/>
      <c r="MI955" s="773"/>
      <c r="MJ955" s="773"/>
      <c r="MK955" s="773"/>
      <c r="ML955" s="773"/>
      <c r="MM955" s="773"/>
      <c r="MN955" s="773"/>
      <c r="MO955" s="773"/>
      <c r="MP955" s="773"/>
      <c r="MQ955" s="773"/>
      <c r="MR955" s="773"/>
      <c r="MS955" s="773"/>
      <c r="MT955" s="773"/>
      <c r="MU955" s="773"/>
      <c r="MV955" s="773"/>
      <c r="MW955" s="773"/>
      <c r="MX955" s="773"/>
      <c r="MY955" s="773"/>
      <c r="MZ955" s="773"/>
      <c r="NA955" s="773"/>
      <c r="NB955" s="773"/>
      <c r="NC955" s="773"/>
      <c r="ND955" s="773"/>
      <c r="NE955" s="773"/>
      <c r="NF955" s="773"/>
      <c r="NG955" s="773"/>
      <c r="NH955" s="773"/>
      <c r="NI955" s="773"/>
      <c r="NJ955" s="773"/>
      <c r="NK955" s="773"/>
      <c r="NL955" s="773"/>
      <c r="NM955" s="773"/>
      <c r="NN955" s="773"/>
      <c r="NO955" s="773"/>
      <c r="NP955" s="773"/>
      <c r="NQ955" s="773"/>
      <c r="NR955" s="773"/>
      <c r="NS955" s="773"/>
      <c r="NT955" s="773"/>
      <c r="NU955" s="773"/>
      <c r="NV955" s="773"/>
      <c r="NW955" s="773"/>
      <c r="NX955" s="773"/>
      <c r="NY955" s="773"/>
      <c r="NZ955" s="773"/>
      <c r="OA955" s="773"/>
      <c r="OB955" s="773"/>
      <c r="OC955" s="773"/>
      <c r="OD955" s="773"/>
      <c r="OE955" s="773"/>
      <c r="OF955" s="773"/>
      <c r="OG955" s="773"/>
      <c r="OH955" s="773"/>
      <c r="OI955" s="773"/>
      <c r="OJ955" s="773"/>
      <c r="OK955" s="773"/>
      <c r="OL955" s="773"/>
      <c r="OM955" s="773"/>
      <c r="ON955" s="773"/>
      <c r="OO955" s="773"/>
      <c r="OP955" s="773"/>
      <c r="OQ955" s="773"/>
      <c r="OR955" s="773"/>
      <c r="OS955" s="773"/>
      <c r="OT955" s="773"/>
      <c r="OU955" s="773"/>
      <c r="OV955" s="773"/>
      <c r="OW955" s="773"/>
      <c r="OX955" s="773"/>
      <c r="OY955" s="773"/>
      <c r="OZ955" s="773"/>
      <c r="PA955" s="773"/>
      <c r="PB955" s="773"/>
      <c r="PC955" s="773"/>
      <c r="PD955" s="773"/>
      <c r="PE955" s="773"/>
      <c r="PF955" s="773"/>
      <c r="PG955" s="773"/>
      <c r="PH955" s="773"/>
      <c r="PI955" s="773"/>
      <c r="PJ955" s="773"/>
      <c r="PK955" s="773"/>
      <c r="PL955" s="773"/>
      <c r="PM955" s="773"/>
      <c r="PN955" s="773"/>
      <c r="PO955" s="773"/>
      <c r="PP955" s="773"/>
      <c r="PQ955" s="773"/>
      <c r="PR955" s="773"/>
      <c r="PS955" s="773"/>
      <c r="PT955" s="773"/>
      <c r="PU955" s="773"/>
      <c r="PV955" s="773"/>
      <c r="PW955" s="773"/>
      <c r="PX955" s="773"/>
      <c r="PY955" s="773"/>
      <c r="PZ955" s="773"/>
      <c r="QA955" s="773"/>
      <c r="QB955" s="773"/>
      <c r="QC955" s="773"/>
      <c r="QD955" s="773"/>
      <c r="QE955" s="773"/>
      <c r="QF955" s="773"/>
      <c r="QG955" s="773"/>
      <c r="QH955" s="773"/>
      <c r="QI955" s="773"/>
      <c r="QJ955" s="773"/>
      <c r="QK955" s="773"/>
      <c r="QL955" s="773"/>
      <c r="QM955" s="773"/>
      <c r="QN955" s="773"/>
      <c r="QO955" s="773"/>
      <c r="QP955" s="773"/>
      <c r="QQ955" s="773"/>
      <c r="QR955" s="773"/>
      <c r="QS955" s="773"/>
      <c r="QT955" s="773"/>
      <c r="QU955" s="773"/>
      <c r="QV955" s="773"/>
      <c r="QW955" s="773"/>
      <c r="QX955" s="773"/>
      <c r="QY955" s="773"/>
      <c r="QZ955" s="773"/>
      <c r="RA955" s="773"/>
      <c r="RB955" s="773"/>
      <c r="RC955" s="773"/>
      <c r="RD955" s="773"/>
      <c r="RE955" s="773"/>
      <c r="RF955" s="773"/>
      <c r="RG955" s="773"/>
      <c r="RH955" s="773"/>
      <c r="RI955" s="773"/>
      <c r="RJ955" s="773"/>
      <c r="RK955" s="773"/>
      <c r="RL955" s="773"/>
      <c r="RM955" s="773"/>
      <c r="RN955" s="773"/>
      <c r="RO955" s="773"/>
      <c r="RP955" s="773"/>
      <c r="RQ955" s="773"/>
      <c r="RR955" s="773"/>
      <c r="RS955" s="773"/>
      <c r="RT955" s="773"/>
      <c r="RU955" s="773"/>
      <c r="RV955" s="773"/>
      <c r="RW955" s="773"/>
      <c r="RX955" s="773"/>
      <c r="RY955" s="773"/>
      <c r="RZ955" s="773"/>
      <c r="SA955" s="773"/>
      <c r="SB955" s="773"/>
      <c r="SC955" s="773"/>
      <c r="SD955" s="773"/>
      <c r="SE955" s="773"/>
      <c r="SF955" s="773"/>
      <c r="SG955" s="773"/>
      <c r="SH955" s="773"/>
      <c r="SI955" s="773"/>
      <c r="SJ955" s="773"/>
      <c r="SK955" s="773"/>
      <c r="SL955" s="773"/>
      <c r="SM955" s="773"/>
      <c r="SN955" s="773"/>
      <c r="SO955" s="773"/>
      <c r="SP955" s="773"/>
      <c r="SQ955" s="773"/>
      <c r="SR955" s="773"/>
      <c r="SS955" s="773"/>
      <c r="ST955" s="773"/>
      <c r="SU955" s="773"/>
      <c r="SV955" s="773"/>
      <c r="SW955" s="773"/>
      <c r="SX955" s="773"/>
      <c r="SY955" s="773"/>
      <c r="SZ955" s="773"/>
      <c r="TA955" s="773"/>
      <c r="TB955" s="773"/>
      <c r="TC955" s="773"/>
      <c r="TD955" s="773"/>
      <c r="TE955" s="773"/>
      <c r="TF955" s="773"/>
      <c r="TG955" s="773"/>
      <c r="TH955" s="773"/>
      <c r="TI955" s="773"/>
      <c r="TJ955" s="773"/>
      <c r="TK955" s="773"/>
      <c r="TL955" s="773"/>
      <c r="TM955" s="773"/>
      <c r="TN955" s="773"/>
      <c r="TO955" s="773"/>
      <c r="TP955" s="773"/>
      <c r="TQ955" s="773"/>
      <c r="TR955" s="773"/>
      <c r="TS955" s="773"/>
      <c r="TT955" s="773"/>
      <c r="TU955" s="773"/>
      <c r="TV955" s="773"/>
      <c r="TW955" s="773"/>
      <c r="TX955" s="773"/>
      <c r="TY955" s="773"/>
      <c r="TZ955" s="773"/>
      <c r="UA955" s="773"/>
      <c r="UB955" s="773"/>
      <c r="UC955" s="773"/>
      <c r="UD955" s="773"/>
      <c r="UE955" s="773"/>
      <c r="UF955" s="773"/>
      <c r="UG955" s="773"/>
      <c r="UH955" s="773"/>
      <c r="UI955" s="773"/>
      <c r="UJ955" s="773"/>
      <c r="UK955" s="773"/>
      <c r="UL955" s="773"/>
      <c r="UM955" s="773"/>
      <c r="UN955" s="773"/>
      <c r="UO955" s="773"/>
      <c r="UP955" s="773"/>
      <c r="UQ955" s="773"/>
      <c r="UR955" s="773"/>
      <c r="US955" s="773"/>
      <c r="UT955" s="773"/>
      <c r="UU955" s="773"/>
      <c r="UV955" s="773"/>
      <c r="UW955" s="773"/>
      <c r="UX955" s="773"/>
      <c r="UY955" s="773"/>
      <c r="UZ955" s="773"/>
      <c r="VA955" s="773"/>
      <c r="VB955" s="773"/>
      <c r="VC955" s="773"/>
      <c r="VD955" s="773"/>
      <c r="VE955" s="773"/>
      <c r="VF955" s="773"/>
      <c r="VG955" s="773"/>
      <c r="VH955" s="773"/>
      <c r="VI955" s="773"/>
      <c r="VJ955" s="773"/>
      <c r="VK955" s="773"/>
      <c r="VL955" s="773"/>
      <c r="VM955" s="773"/>
      <c r="VN955" s="773"/>
      <c r="VO955" s="773"/>
      <c r="VP955" s="773"/>
      <c r="VQ955" s="773"/>
      <c r="VR955" s="773"/>
      <c r="VS955" s="773"/>
      <c r="VT955" s="773"/>
      <c r="VU955" s="773"/>
      <c r="VV955" s="773"/>
      <c r="VW955" s="773"/>
      <c r="VX955" s="773"/>
      <c r="VY955" s="773"/>
      <c r="VZ955" s="773"/>
      <c r="WA955" s="773"/>
      <c r="WB955" s="773"/>
      <c r="WC955" s="773"/>
      <c r="WD955" s="773"/>
      <c r="WE955" s="773"/>
      <c r="WF955" s="773"/>
      <c r="WG955" s="773"/>
      <c r="WH955" s="773"/>
      <c r="WI955" s="773"/>
      <c r="WJ955" s="773"/>
      <c r="WK955" s="773"/>
      <c r="WL955" s="773"/>
      <c r="WM955" s="773"/>
      <c r="WN955" s="773"/>
      <c r="WO955" s="773"/>
      <c r="WP955" s="773"/>
      <c r="WQ955" s="773"/>
      <c r="WR955" s="773"/>
      <c r="WS955" s="773"/>
      <c r="WT955" s="773"/>
      <c r="WU955" s="773"/>
      <c r="WV955" s="773"/>
      <c r="WW955" s="773"/>
      <c r="WX955" s="773"/>
      <c r="WY955" s="773"/>
      <c r="WZ955" s="773"/>
      <c r="XA955" s="773"/>
      <c r="XB955" s="773"/>
      <c r="XC955" s="773"/>
      <c r="XD955" s="773"/>
      <c r="XE955" s="773"/>
      <c r="XF955" s="773"/>
      <c r="XG955" s="773"/>
      <c r="XH955" s="773"/>
      <c r="XI955" s="773"/>
      <c r="XJ955" s="773"/>
      <c r="XK955" s="773"/>
      <c r="XL955" s="773"/>
      <c r="XM955" s="773"/>
      <c r="XN955" s="773"/>
      <c r="XO955" s="773"/>
      <c r="XP955" s="773"/>
      <c r="XQ955" s="773"/>
      <c r="XR955" s="773"/>
      <c r="XS955" s="773"/>
      <c r="XT955" s="773"/>
      <c r="XU955" s="773"/>
      <c r="XV955" s="773"/>
      <c r="XW955" s="773"/>
      <c r="XX955" s="773"/>
      <c r="XY955" s="773"/>
      <c r="XZ955" s="773"/>
      <c r="YA955" s="773"/>
      <c r="YB955" s="773"/>
      <c r="YC955" s="773"/>
      <c r="YD955" s="773"/>
      <c r="YE955" s="773"/>
      <c r="YF955" s="773"/>
      <c r="YG955" s="773"/>
      <c r="YH955" s="773"/>
      <c r="YI955" s="773"/>
      <c r="YJ955" s="773"/>
      <c r="YK955" s="773"/>
      <c r="YL955" s="773"/>
      <c r="YM955" s="773"/>
      <c r="YN955" s="773"/>
      <c r="YO955" s="773"/>
      <c r="YP955" s="773"/>
      <c r="YQ955" s="773"/>
      <c r="YR955" s="773"/>
      <c r="YS955" s="773"/>
      <c r="YT955" s="773"/>
      <c r="YU955" s="773"/>
      <c r="YV955" s="773"/>
      <c r="YW955" s="773"/>
      <c r="YX955" s="773"/>
      <c r="YY955" s="773"/>
      <c r="YZ955" s="773"/>
      <c r="ZA955" s="773"/>
      <c r="ZB955" s="773"/>
      <c r="ZC955" s="773"/>
      <c r="ZD955" s="773"/>
      <c r="ZE955" s="773"/>
      <c r="ZF955" s="773"/>
      <c r="ZG955" s="773"/>
      <c r="ZH955" s="773"/>
      <c r="ZI955" s="773"/>
      <c r="ZJ955" s="773"/>
      <c r="ZK955" s="773"/>
      <c r="ZL955" s="773"/>
      <c r="ZM955" s="773"/>
      <c r="ZN955" s="773"/>
      <c r="ZO955" s="773"/>
      <c r="ZP955" s="773"/>
      <c r="ZQ955" s="773"/>
      <c r="ZR955" s="773"/>
      <c r="ZS955" s="773"/>
      <c r="ZT955" s="773"/>
      <c r="ZU955" s="773"/>
      <c r="ZV955" s="773"/>
      <c r="ZW955" s="773"/>
      <c r="ZX955" s="773"/>
      <c r="ZY955" s="773"/>
      <c r="ZZ955" s="773"/>
      <c r="AAA955" s="773"/>
      <c r="AAB955" s="773"/>
      <c r="AAC955" s="773"/>
      <c r="AAD955" s="773"/>
      <c r="AAE955" s="773"/>
      <c r="AAF955" s="773"/>
      <c r="AAG955" s="773"/>
      <c r="AAH955" s="773"/>
      <c r="AAI955" s="773"/>
      <c r="AAJ955" s="773"/>
      <c r="AAK955" s="773"/>
      <c r="AAL955" s="773"/>
      <c r="AAM955" s="773"/>
      <c r="AAN955" s="773"/>
      <c r="AAO955" s="773"/>
      <c r="AAP955" s="773"/>
      <c r="AAQ955" s="773"/>
      <c r="AAR955" s="773"/>
      <c r="AAS955" s="773"/>
      <c r="AAT955" s="773"/>
      <c r="AAU955" s="773"/>
      <c r="AAV955" s="773"/>
      <c r="AAW955" s="773"/>
      <c r="AAX955" s="773"/>
      <c r="AAY955" s="773"/>
      <c r="AAZ955" s="773"/>
      <c r="ABA955" s="773"/>
      <c r="ABB955" s="773"/>
      <c r="ABC955" s="773"/>
      <c r="ABD955" s="773"/>
      <c r="ABE955" s="773"/>
      <c r="ABF955" s="773"/>
      <c r="ABG955" s="773"/>
      <c r="ABH955" s="773"/>
      <c r="ABI955" s="773"/>
      <c r="ABJ955" s="773"/>
      <c r="ABK955" s="773"/>
      <c r="ABL955" s="773"/>
      <c r="ABM955" s="773"/>
      <c r="ABN955" s="773"/>
      <c r="ABO955" s="773"/>
      <c r="ABP955" s="773"/>
      <c r="ABQ955" s="773"/>
      <c r="ABR955" s="773"/>
      <c r="ABS955" s="773"/>
      <c r="ABT955" s="773"/>
      <c r="ABU955" s="773"/>
      <c r="ABV955" s="773"/>
      <c r="ABW955" s="773"/>
      <c r="ABX955" s="773"/>
      <c r="ABY955" s="773"/>
      <c r="ABZ955" s="773"/>
      <c r="ACA955" s="773"/>
      <c r="ACB955" s="773"/>
      <c r="ACC955" s="773"/>
      <c r="ACD955" s="773"/>
      <c r="ACE955" s="773"/>
      <c r="ACF955" s="773"/>
      <c r="ACG955" s="773"/>
      <c r="ACH955" s="773"/>
      <c r="ACI955" s="773"/>
      <c r="ACJ955" s="773"/>
      <c r="ACK955" s="773"/>
      <c r="ACL955" s="773"/>
      <c r="ACM955" s="773"/>
      <c r="ACN955" s="773"/>
      <c r="ACO955" s="773"/>
      <c r="ACP955" s="773"/>
      <c r="ACQ955" s="773"/>
      <c r="ACR955" s="773"/>
      <c r="ACS955" s="773"/>
      <c r="ACT955" s="773"/>
      <c r="ACU955" s="773"/>
      <c r="ACV955" s="773"/>
      <c r="ACW955" s="773"/>
      <c r="ACX955" s="773"/>
      <c r="ACY955" s="773"/>
      <c r="ACZ955" s="773"/>
      <c r="ADA955" s="773"/>
      <c r="ADB955" s="773"/>
      <c r="ADC955" s="773"/>
      <c r="ADD955" s="773"/>
      <c r="ADE955" s="773"/>
      <c r="ADF955" s="773"/>
      <c r="ADG955" s="773"/>
      <c r="ADH955" s="773"/>
      <c r="ADI955" s="773"/>
      <c r="ADJ955" s="773"/>
      <c r="ADK955" s="773"/>
      <c r="ADL955" s="773"/>
      <c r="ADM955" s="773"/>
      <c r="ADN955" s="773"/>
      <c r="ADO955" s="773"/>
      <c r="ADP955" s="773"/>
      <c r="ADQ955" s="773"/>
      <c r="ADR955" s="773"/>
      <c r="ADS955" s="773"/>
      <c r="ADT955" s="773"/>
      <c r="ADU955" s="773"/>
      <c r="ADV955" s="773"/>
      <c r="ADW955" s="773"/>
      <c r="ADX955" s="773"/>
      <c r="ADY955" s="773"/>
      <c r="ADZ955" s="773"/>
      <c r="AEA955" s="773"/>
      <c r="AEB955" s="773"/>
      <c r="AEC955" s="773"/>
      <c r="AED955" s="773"/>
      <c r="AEE955" s="773"/>
      <c r="AEF955" s="773"/>
      <c r="AEG955" s="773"/>
      <c r="AEH955" s="773"/>
      <c r="AEI955" s="773"/>
      <c r="AEJ955" s="773"/>
      <c r="AEK955" s="773"/>
      <c r="AEL955" s="773"/>
      <c r="AEM955" s="773"/>
      <c r="AEN955" s="773"/>
      <c r="AEO955" s="773"/>
      <c r="AEP955" s="773"/>
      <c r="AEQ955" s="773"/>
      <c r="AER955" s="773"/>
      <c r="AES955" s="773"/>
      <c r="AET955" s="773"/>
      <c r="AEU955" s="773"/>
      <c r="AEV955" s="773"/>
      <c r="AEW955" s="773"/>
      <c r="AEX955" s="773"/>
      <c r="AEY955" s="773"/>
      <c r="AEZ955" s="773"/>
      <c r="AFA955" s="773"/>
      <c r="AFB955" s="773"/>
      <c r="AFC955" s="773"/>
      <c r="AFD955" s="773"/>
      <c r="AFE955" s="773"/>
      <c r="AFF955" s="773"/>
      <c r="AFG955" s="773"/>
      <c r="AFH955" s="773"/>
      <c r="AFI955" s="773"/>
      <c r="AFJ955" s="773"/>
      <c r="AFK955" s="773"/>
      <c r="AFL955" s="773"/>
      <c r="AFM955" s="773"/>
      <c r="AFN955" s="773"/>
      <c r="AFO955" s="773"/>
      <c r="AFP955" s="773"/>
      <c r="AFQ955" s="773"/>
      <c r="AFR955" s="773"/>
      <c r="AFS955" s="773"/>
      <c r="AFT955" s="773"/>
      <c r="AFU955" s="773"/>
      <c r="AFV955" s="773"/>
      <c r="AFW955" s="773"/>
      <c r="AFX955" s="773"/>
      <c r="AFY955" s="773"/>
      <c r="AFZ955" s="773"/>
      <c r="AGA955" s="773"/>
      <c r="AGB955" s="773"/>
      <c r="AGC955" s="773"/>
      <c r="AGD955" s="773"/>
      <c r="AGE955" s="773"/>
      <c r="AGF955" s="773"/>
      <c r="AGG955" s="773"/>
      <c r="AGH955" s="773"/>
      <c r="AGI955" s="773"/>
      <c r="AGJ955" s="773"/>
      <c r="AGK955" s="773"/>
      <c r="AGL955" s="773"/>
      <c r="AGM955" s="773"/>
      <c r="AGN955" s="773"/>
      <c r="AGO955" s="773"/>
      <c r="AGP955" s="773"/>
      <c r="AGQ955" s="773"/>
      <c r="AGR955" s="773"/>
      <c r="AGS955" s="773"/>
      <c r="AGT955" s="773"/>
      <c r="AGU955" s="773"/>
      <c r="AGV955" s="773"/>
      <c r="AGW955" s="773"/>
      <c r="AGX955" s="773"/>
      <c r="AGY955" s="773"/>
      <c r="AGZ955" s="773"/>
      <c r="AHA955" s="773"/>
      <c r="AHB955" s="773"/>
      <c r="AHC955" s="773"/>
      <c r="AHD955" s="773"/>
      <c r="AHE955" s="773"/>
      <c r="AHF955" s="773"/>
      <c r="AHG955" s="773"/>
      <c r="AHH955" s="773"/>
      <c r="AHI955" s="773"/>
      <c r="AHJ955" s="773"/>
      <c r="AHK955" s="773"/>
      <c r="AHL955" s="773"/>
      <c r="AHM955" s="773"/>
      <c r="AHN955" s="773"/>
      <c r="AHO955" s="773"/>
      <c r="AHP955" s="773"/>
      <c r="AHQ955" s="773"/>
      <c r="AHR955" s="773"/>
      <c r="AHS955" s="773"/>
      <c r="AHT955" s="773"/>
      <c r="AHU955" s="773"/>
      <c r="AHV955" s="773"/>
      <c r="AHW955" s="773"/>
      <c r="AHX955" s="773"/>
      <c r="AHY955" s="773"/>
      <c r="AHZ955" s="773"/>
      <c r="AIA955" s="773"/>
      <c r="AIB955" s="773"/>
      <c r="AIC955" s="773"/>
      <c r="AID955" s="773"/>
      <c r="AIE955" s="773"/>
      <c r="AIF955" s="773"/>
      <c r="AIG955" s="773"/>
      <c r="AIH955" s="773"/>
      <c r="AII955" s="773"/>
      <c r="AIJ955" s="773"/>
      <c r="AIK955" s="773"/>
      <c r="AIL955" s="773"/>
      <c r="AIM955" s="773"/>
      <c r="AIN955" s="773"/>
      <c r="AIO955" s="773"/>
      <c r="AIP955" s="773"/>
      <c r="AIQ955" s="773"/>
      <c r="AIR955" s="773"/>
      <c r="AIS955" s="773"/>
      <c r="AIT955" s="773"/>
      <c r="AIU955" s="773"/>
      <c r="AIV955" s="773"/>
      <c r="AIW955" s="773"/>
      <c r="AIX955" s="773"/>
      <c r="AIY955" s="773"/>
      <c r="AIZ955" s="773"/>
      <c r="AJA955" s="773"/>
      <c r="AJB955" s="773"/>
      <c r="AJC955" s="773"/>
      <c r="AJD955" s="773"/>
      <c r="AJE955" s="773"/>
      <c r="AJF955" s="773"/>
      <c r="AJG955" s="773"/>
      <c r="AJH955" s="773"/>
      <c r="AJI955" s="773"/>
      <c r="AJJ955" s="773"/>
      <c r="AJK955" s="773"/>
      <c r="AJL955" s="773"/>
      <c r="AJM955" s="773"/>
      <c r="AJN955" s="773"/>
      <c r="AJO955" s="773"/>
      <c r="AJP955" s="773"/>
      <c r="AJQ955" s="773"/>
      <c r="AJR955" s="773"/>
      <c r="AJS955" s="773"/>
      <c r="AJT955" s="773"/>
      <c r="AJU955" s="773"/>
      <c r="AJV955" s="773"/>
      <c r="AJW955" s="773"/>
      <c r="AJX955" s="773"/>
      <c r="AJY955" s="773"/>
      <c r="AJZ955" s="773"/>
      <c r="AKA955" s="773"/>
      <c r="AKB955" s="773"/>
      <c r="AKC955" s="773"/>
      <c r="AKD955" s="773"/>
      <c r="AKE955" s="773"/>
      <c r="AKF955" s="773"/>
      <c r="AKG955" s="773"/>
      <c r="AKH955" s="773"/>
      <c r="AKI955" s="773"/>
      <c r="AKJ955" s="773"/>
      <c r="AKK955" s="773"/>
      <c r="AKL955" s="773"/>
      <c r="AKM955" s="773"/>
      <c r="AKN955" s="773"/>
      <c r="AKO955" s="773"/>
      <c r="AKP955" s="773"/>
      <c r="AKQ955" s="773"/>
      <c r="AKR955" s="773"/>
      <c r="AKS955" s="773"/>
      <c r="AKT955" s="773"/>
      <c r="AKU955" s="773"/>
      <c r="AKV955" s="773"/>
      <c r="AKW955" s="773"/>
      <c r="AKX955" s="773"/>
      <c r="AKY955" s="773"/>
      <c r="AKZ955" s="773"/>
      <c r="ALA955" s="773"/>
      <c r="ALB955" s="773"/>
      <c r="ALC955" s="773"/>
      <c r="ALD955" s="773"/>
      <c r="ALE955" s="773"/>
      <c r="ALF955" s="773"/>
      <c r="ALG955" s="773"/>
      <c r="ALH955" s="773"/>
      <c r="ALI955" s="773"/>
      <c r="ALJ955" s="773"/>
      <c r="ALK955" s="773"/>
      <c r="ALL955" s="773"/>
      <c r="ALM955" s="773"/>
      <c r="ALN955" s="773"/>
      <c r="ALO955" s="773"/>
      <c r="ALP955" s="773"/>
      <c r="ALQ955" s="773"/>
      <c r="ALR955" s="773"/>
      <c r="ALS955" s="773"/>
      <c r="ALT955" s="773"/>
      <c r="ALU955" s="773"/>
      <c r="ALV955" s="773"/>
      <c r="ALW955" s="773"/>
      <c r="ALX955" s="773"/>
      <c r="ALY955" s="773"/>
      <c r="ALZ955" s="773"/>
      <c r="AMA955" s="773"/>
      <c r="AMB955" s="773"/>
      <c r="AMC955" s="773"/>
      <c r="AMD955" s="773"/>
      <c r="AME955" s="773"/>
      <c r="AMF955" s="773"/>
      <c r="AMG955" s="773"/>
      <c r="AMH955" s="773"/>
      <c r="AMI955" s="773"/>
      <c r="AMJ955" s="773"/>
    </row>
    <row r="956" spans="1:1024" s="774" customFormat="1" ht="60" x14ac:dyDescent="0.25">
      <c r="A956" s="782"/>
      <c r="B956" s="783"/>
      <c r="C956" s="784"/>
      <c r="D956" s="784"/>
      <c r="E956" s="784"/>
      <c r="F956" s="784"/>
      <c r="G956" s="783"/>
      <c r="H956" s="771"/>
      <c r="I956" s="770" t="s">
        <v>2654</v>
      </c>
      <c r="J956" s="769" t="s">
        <v>6</v>
      </c>
      <c r="K956" s="776" t="s">
        <v>2655</v>
      </c>
      <c r="L956" s="770" t="str">
        <f>VLOOKUP(K956,CódigosRetorno!$A$2:$B$1795,2,FALSE())</f>
        <v>El tipo de transaccion o el identificador de la cuota no debe repetirse en el comprobante</v>
      </c>
      <c r="M956" s="771" t="s">
        <v>8</v>
      </c>
      <c r="N956" s="773"/>
      <c r="O956" s="773"/>
      <c r="P956" s="773"/>
      <c r="Q956" s="773"/>
      <c r="R956" s="773"/>
      <c r="S956" s="773"/>
      <c r="T956" s="773"/>
      <c r="U956" s="773"/>
      <c r="V956" s="773"/>
      <c r="W956" s="773"/>
      <c r="X956" s="773"/>
      <c r="Y956" s="773"/>
      <c r="Z956" s="773"/>
      <c r="AA956" s="773"/>
      <c r="AB956" s="773"/>
      <c r="AC956" s="773"/>
      <c r="AD956" s="773"/>
      <c r="AE956" s="773"/>
      <c r="AF956" s="773"/>
      <c r="AG956" s="773"/>
      <c r="AH956" s="773"/>
      <c r="AI956" s="773"/>
      <c r="AJ956" s="773"/>
      <c r="AK956" s="773"/>
      <c r="AL956" s="773"/>
      <c r="AM956" s="773"/>
      <c r="AN956" s="773"/>
      <c r="AO956" s="773"/>
      <c r="AP956" s="773"/>
      <c r="AQ956" s="773"/>
      <c r="AR956" s="773"/>
      <c r="AS956" s="773"/>
      <c r="AT956" s="773"/>
      <c r="AU956" s="773"/>
      <c r="AV956" s="773"/>
      <c r="AW956" s="773"/>
      <c r="AX956" s="773"/>
      <c r="AY956" s="773"/>
      <c r="AZ956" s="773"/>
      <c r="BA956" s="773"/>
      <c r="BB956" s="773"/>
      <c r="BC956" s="773"/>
      <c r="BD956" s="773"/>
      <c r="BE956" s="773"/>
      <c r="BF956" s="773"/>
      <c r="BG956" s="773"/>
      <c r="BH956" s="773"/>
      <c r="BI956" s="773"/>
      <c r="BJ956" s="773"/>
      <c r="BK956" s="773"/>
      <c r="BL956" s="773"/>
      <c r="BM956" s="773"/>
      <c r="BN956" s="773"/>
      <c r="BO956" s="773"/>
      <c r="BP956" s="773"/>
      <c r="BQ956" s="773"/>
      <c r="BR956" s="773"/>
      <c r="BS956" s="773"/>
      <c r="BT956" s="773"/>
      <c r="BU956" s="773"/>
      <c r="BV956" s="773"/>
      <c r="BW956" s="773"/>
      <c r="BX956" s="773"/>
      <c r="BY956" s="773"/>
      <c r="BZ956" s="773"/>
      <c r="CA956" s="773"/>
      <c r="CB956" s="773"/>
      <c r="CC956" s="773"/>
      <c r="CD956" s="773"/>
      <c r="CE956" s="773"/>
      <c r="CF956" s="773"/>
      <c r="CG956" s="773"/>
      <c r="CH956" s="773"/>
      <c r="CI956" s="773"/>
      <c r="CJ956" s="773"/>
      <c r="CK956" s="773"/>
      <c r="CL956" s="773"/>
      <c r="CM956" s="773"/>
      <c r="CN956" s="773"/>
      <c r="CO956" s="773"/>
      <c r="CP956" s="773"/>
      <c r="CQ956" s="773"/>
      <c r="CR956" s="773"/>
      <c r="CS956" s="773"/>
      <c r="CT956" s="773"/>
      <c r="CU956" s="773"/>
      <c r="CV956" s="773"/>
      <c r="CW956" s="773"/>
      <c r="CX956" s="773"/>
      <c r="CY956" s="773"/>
      <c r="CZ956" s="773"/>
      <c r="DA956" s="773"/>
      <c r="DB956" s="773"/>
      <c r="DC956" s="773"/>
      <c r="DD956" s="773"/>
      <c r="DE956" s="773"/>
      <c r="DF956" s="773"/>
      <c r="DG956" s="773"/>
      <c r="DH956" s="773"/>
      <c r="DI956" s="773"/>
      <c r="DJ956" s="773"/>
      <c r="DK956" s="773"/>
      <c r="DL956" s="773"/>
      <c r="DM956" s="773"/>
      <c r="DN956" s="773"/>
      <c r="DO956" s="773"/>
      <c r="DP956" s="773"/>
      <c r="DQ956" s="773"/>
      <c r="DR956" s="773"/>
      <c r="DS956" s="773"/>
      <c r="DT956" s="773"/>
      <c r="DU956" s="773"/>
      <c r="DV956" s="773"/>
      <c r="DW956" s="773"/>
      <c r="DX956" s="773"/>
      <c r="DY956" s="773"/>
      <c r="DZ956" s="773"/>
      <c r="EA956" s="773"/>
      <c r="EB956" s="773"/>
      <c r="EC956" s="773"/>
      <c r="ED956" s="773"/>
      <c r="EE956" s="773"/>
      <c r="EF956" s="773"/>
      <c r="EG956" s="773"/>
      <c r="EH956" s="773"/>
      <c r="EI956" s="773"/>
      <c r="EJ956" s="773"/>
      <c r="EK956" s="773"/>
      <c r="EL956" s="773"/>
      <c r="EM956" s="773"/>
      <c r="EN956" s="773"/>
      <c r="EO956" s="773"/>
      <c r="EP956" s="773"/>
      <c r="EQ956" s="773"/>
      <c r="ER956" s="773"/>
      <c r="ES956" s="773"/>
      <c r="ET956" s="773"/>
      <c r="EU956" s="773"/>
      <c r="EV956" s="773"/>
      <c r="EW956" s="773"/>
      <c r="EX956" s="773"/>
      <c r="EY956" s="773"/>
      <c r="EZ956" s="773"/>
      <c r="FA956" s="773"/>
      <c r="FB956" s="773"/>
      <c r="FC956" s="773"/>
      <c r="FD956" s="773"/>
      <c r="FE956" s="773"/>
      <c r="FF956" s="773"/>
      <c r="FG956" s="773"/>
      <c r="FH956" s="773"/>
      <c r="FI956" s="773"/>
      <c r="FJ956" s="773"/>
      <c r="FK956" s="773"/>
      <c r="FL956" s="773"/>
      <c r="FM956" s="773"/>
      <c r="FN956" s="773"/>
      <c r="FO956" s="773"/>
      <c r="FP956" s="773"/>
      <c r="FQ956" s="773"/>
      <c r="FR956" s="773"/>
      <c r="FS956" s="773"/>
      <c r="FT956" s="773"/>
      <c r="FU956" s="773"/>
      <c r="FV956" s="773"/>
      <c r="FW956" s="773"/>
      <c r="FX956" s="773"/>
      <c r="FY956" s="773"/>
      <c r="FZ956" s="773"/>
      <c r="GA956" s="773"/>
      <c r="GB956" s="773"/>
      <c r="GC956" s="773"/>
      <c r="GD956" s="773"/>
      <c r="GE956" s="773"/>
      <c r="GF956" s="773"/>
      <c r="GG956" s="773"/>
      <c r="GH956" s="773"/>
      <c r="GI956" s="773"/>
      <c r="GJ956" s="773"/>
      <c r="GK956" s="773"/>
      <c r="GL956" s="773"/>
      <c r="GM956" s="773"/>
      <c r="GN956" s="773"/>
      <c r="GO956" s="773"/>
      <c r="GP956" s="773"/>
      <c r="GQ956" s="773"/>
      <c r="GR956" s="773"/>
      <c r="GS956" s="773"/>
      <c r="GT956" s="773"/>
      <c r="GU956" s="773"/>
      <c r="GV956" s="773"/>
      <c r="GW956" s="773"/>
      <c r="GX956" s="773"/>
      <c r="GY956" s="773"/>
      <c r="GZ956" s="773"/>
      <c r="HA956" s="773"/>
      <c r="HB956" s="773"/>
      <c r="HC956" s="773"/>
      <c r="HD956" s="773"/>
      <c r="HE956" s="773"/>
      <c r="HF956" s="773"/>
      <c r="HG956" s="773"/>
      <c r="HH956" s="773"/>
      <c r="HI956" s="773"/>
      <c r="HJ956" s="773"/>
      <c r="HK956" s="773"/>
      <c r="HL956" s="773"/>
      <c r="HM956" s="773"/>
      <c r="HN956" s="773"/>
      <c r="HO956" s="773"/>
      <c r="HP956" s="773"/>
      <c r="HQ956" s="773"/>
      <c r="HR956" s="773"/>
      <c r="HS956" s="773"/>
      <c r="HT956" s="773"/>
      <c r="HU956" s="773"/>
      <c r="HV956" s="773"/>
      <c r="HW956" s="773"/>
      <c r="HX956" s="773"/>
      <c r="HY956" s="773"/>
      <c r="HZ956" s="773"/>
      <c r="IA956" s="773"/>
      <c r="IB956" s="773"/>
      <c r="IC956" s="773"/>
      <c r="ID956" s="773"/>
      <c r="IE956" s="773"/>
      <c r="IF956" s="773"/>
      <c r="IG956" s="773"/>
      <c r="IH956" s="773"/>
      <c r="II956" s="773"/>
      <c r="IJ956" s="773"/>
      <c r="IK956" s="773"/>
      <c r="IL956" s="773"/>
      <c r="IM956" s="773"/>
      <c r="IN956" s="773"/>
      <c r="IO956" s="773"/>
      <c r="IP956" s="773"/>
      <c r="IQ956" s="773"/>
      <c r="IR956" s="773"/>
      <c r="IS956" s="773"/>
      <c r="IT956" s="773"/>
      <c r="IU956" s="773"/>
      <c r="IV956" s="773"/>
      <c r="IW956" s="773"/>
      <c r="IX956" s="773"/>
      <c r="IY956" s="773"/>
      <c r="IZ956" s="773"/>
      <c r="JA956" s="773"/>
      <c r="JB956" s="773"/>
      <c r="JC956" s="773"/>
      <c r="JD956" s="773"/>
      <c r="JE956" s="773"/>
      <c r="JF956" s="773"/>
      <c r="JG956" s="773"/>
      <c r="JH956" s="773"/>
      <c r="JI956" s="773"/>
      <c r="JJ956" s="773"/>
      <c r="JK956" s="773"/>
      <c r="JL956" s="773"/>
      <c r="JM956" s="773"/>
      <c r="JN956" s="773"/>
      <c r="JO956" s="773"/>
      <c r="JP956" s="773"/>
      <c r="JQ956" s="773"/>
      <c r="JR956" s="773"/>
      <c r="JS956" s="773"/>
      <c r="JT956" s="773"/>
      <c r="JU956" s="773"/>
      <c r="JV956" s="773"/>
      <c r="JW956" s="773"/>
      <c r="JX956" s="773"/>
      <c r="JY956" s="773"/>
      <c r="JZ956" s="773"/>
      <c r="KA956" s="773"/>
      <c r="KB956" s="773"/>
      <c r="KC956" s="773"/>
      <c r="KD956" s="773"/>
      <c r="KE956" s="773"/>
      <c r="KF956" s="773"/>
      <c r="KG956" s="773"/>
      <c r="KH956" s="773"/>
      <c r="KI956" s="773"/>
      <c r="KJ956" s="773"/>
      <c r="KK956" s="773"/>
      <c r="KL956" s="773"/>
      <c r="KM956" s="773"/>
      <c r="KN956" s="773"/>
      <c r="KO956" s="773"/>
      <c r="KP956" s="773"/>
      <c r="KQ956" s="773"/>
      <c r="KR956" s="773"/>
      <c r="KS956" s="773"/>
      <c r="KT956" s="773"/>
      <c r="KU956" s="773"/>
      <c r="KV956" s="773"/>
      <c r="KW956" s="773"/>
      <c r="KX956" s="773"/>
      <c r="KY956" s="773"/>
      <c r="KZ956" s="773"/>
      <c r="LA956" s="773"/>
      <c r="LB956" s="773"/>
      <c r="LC956" s="773"/>
      <c r="LD956" s="773"/>
      <c r="LE956" s="773"/>
      <c r="LF956" s="773"/>
      <c r="LG956" s="773"/>
      <c r="LH956" s="773"/>
      <c r="LI956" s="773"/>
      <c r="LJ956" s="773"/>
      <c r="LK956" s="773"/>
      <c r="LL956" s="773"/>
      <c r="LM956" s="773"/>
      <c r="LN956" s="773"/>
      <c r="LO956" s="773"/>
      <c r="LP956" s="773"/>
      <c r="LQ956" s="773"/>
      <c r="LR956" s="773"/>
      <c r="LS956" s="773"/>
      <c r="LT956" s="773"/>
      <c r="LU956" s="773"/>
      <c r="LV956" s="773"/>
      <c r="LW956" s="773"/>
      <c r="LX956" s="773"/>
      <c r="LY956" s="773"/>
      <c r="LZ956" s="773"/>
      <c r="MA956" s="773"/>
      <c r="MB956" s="773"/>
      <c r="MC956" s="773"/>
      <c r="MD956" s="773"/>
      <c r="ME956" s="773"/>
      <c r="MF956" s="773"/>
      <c r="MG956" s="773"/>
      <c r="MH956" s="773"/>
      <c r="MI956" s="773"/>
      <c r="MJ956" s="773"/>
      <c r="MK956" s="773"/>
      <c r="ML956" s="773"/>
      <c r="MM956" s="773"/>
      <c r="MN956" s="773"/>
      <c r="MO956" s="773"/>
      <c r="MP956" s="773"/>
      <c r="MQ956" s="773"/>
      <c r="MR956" s="773"/>
      <c r="MS956" s="773"/>
      <c r="MT956" s="773"/>
      <c r="MU956" s="773"/>
      <c r="MV956" s="773"/>
      <c r="MW956" s="773"/>
      <c r="MX956" s="773"/>
      <c r="MY956" s="773"/>
      <c r="MZ956" s="773"/>
      <c r="NA956" s="773"/>
      <c r="NB956" s="773"/>
      <c r="NC956" s="773"/>
      <c r="ND956" s="773"/>
      <c r="NE956" s="773"/>
      <c r="NF956" s="773"/>
      <c r="NG956" s="773"/>
      <c r="NH956" s="773"/>
      <c r="NI956" s="773"/>
      <c r="NJ956" s="773"/>
      <c r="NK956" s="773"/>
      <c r="NL956" s="773"/>
      <c r="NM956" s="773"/>
      <c r="NN956" s="773"/>
      <c r="NO956" s="773"/>
      <c r="NP956" s="773"/>
      <c r="NQ956" s="773"/>
      <c r="NR956" s="773"/>
      <c r="NS956" s="773"/>
      <c r="NT956" s="773"/>
      <c r="NU956" s="773"/>
      <c r="NV956" s="773"/>
      <c r="NW956" s="773"/>
      <c r="NX956" s="773"/>
      <c r="NY956" s="773"/>
      <c r="NZ956" s="773"/>
      <c r="OA956" s="773"/>
      <c r="OB956" s="773"/>
      <c r="OC956" s="773"/>
      <c r="OD956" s="773"/>
      <c r="OE956" s="773"/>
      <c r="OF956" s="773"/>
      <c r="OG956" s="773"/>
      <c r="OH956" s="773"/>
      <c r="OI956" s="773"/>
      <c r="OJ956" s="773"/>
      <c r="OK956" s="773"/>
      <c r="OL956" s="773"/>
      <c r="OM956" s="773"/>
      <c r="ON956" s="773"/>
      <c r="OO956" s="773"/>
      <c r="OP956" s="773"/>
      <c r="OQ956" s="773"/>
      <c r="OR956" s="773"/>
      <c r="OS956" s="773"/>
      <c r="OT956" s="773"/>
      <c r="OU956" s="773"/>
      <c r="OV956" s="773"/>
      <c r="OW956" s="773"/>
      <c r="OX956" s="773"/>
      <c r="OY956" s="773"/>
      <c r="OZ956" s="773"/>
      <c r="PA956" s="773"/>
      <c r="PB956" s="773"/>
      <c r="PC956" s="773"/>
      <c r="PD956" s="773"/>
      <c r="PE956" s="773"/>
      <c r="PF956" s="773"/>
      <c r="PG956" s="773"/>
      <c r="PH956" s="773"/>
      <c r="PI956" s="773"/>
      <c r="PJ956" s="773"/>
      <c r="PK956" s="773"/>
      <c r="PL956" s="773"/>
      <c r="PM956" s="773"/>
      <c r="PN956" s="773"/>
      <c r="PO956" s="773"/>
      <c r="PP956" s="773"/>
      <c r="PQ956" s="773"/>
      <c r="PR956" s="773"/>
      <c r="PS956" s="773"/>
      <c r="PT956" s="773"/>
      <c r="PU956" s="773"/>
      <c r="PV956" s="773"/>
      <c r="PW956" s="773"/>
      <c r="PX956" s="773"/>
      <c r="PY956" s="773"/>
      <c r="PZ956" s="773"/>
      <c r="QA956" s="773"/>
      <c r="QB956" s="773"/>
      <c r="QC956" s="773"/>
      <c r="QD956" s="773"/>
      <c r="QE956" s="773"/>
      <c r="QF956" s="773"/>
      <c r="QG956" s="773"/>
      <c r="QH956" s="773"/>
      <c r="QI956" s="773"/>
      <c r="QJ956" s="773"/>
      <c r="QK956" s="773"/>
      <c r="QL956" s="773"/>
      <c r="QM956" s="773"/>
      <c r="QN956" s="773"/>
      <c r="QO956" s="773"/>
      <c r="QP956" s="773"/>
      <c r="QQ956" s="773"/>
      <c r="QR956" s="773"/>
      <c r="QS956" s="773"/>
      <c r="QT956" s="773"/>
      <c r="QU956" s="773"/>
      <c r="QV956" s="773"/>
      <c r="QW956" s="773"/>
      <c r="QX956" s="773"/>
      <c r="QY956" s="773"/>
      <c r="QZ956" s="773"/>
      <c r="RA956" s="773"/>
      <c r="RB956" s="773"/>
      <c r="RC956" s="773"/>
      <c r="RD956" s="773"/>
      <c r="RE956" s="773"/>
      <c r="RF956" s="773"/>
      <c r="RG956" s="773"/>
      <c r="RH956" s="773"/>
      <c r="RI956" s="773"/>
      <c r="RJ956" s="773"/>
      <c r="RK956" s="773"/>
      <c r="RL956" s="773"/>
      <c r="RM956" s="773"/>
      <c r="RN956" s="773"/>
      <c r="RO956" s="773"/>
      <c r="RP956" s="773"/>
      <c r="RQ956" s="773"/>
      <c r="RR956" s="773"/>
      <c r="RS956" s="773"/>
      <c r="RT956" s="773"/>
      <c r="RU956" s="773"/>
      <c r="RV956" s="773"/>
      <c r="RW956" s="773"/>
      <c r="RX956" s="773"/>
      <c r="RY956" s="773"/>
      <c r="RZ956" s="773"/>
      <c r="SA956" s="773"/>
      <c r="SB956" s="773"/>
      <c r="SC956" s="773"/>
      <c r="SD956" s="773"/>
      <c r="SE956" s="773"/>
      <c r="SF956" s="773"/>
      <c r="SG956" s="773"/>
      <c r="SH956" s="773"/>
      <c r="SI956" s="773"/>
      <c r="SJ956" s="773"/>
      <c r="SK956" s="773"/>
      <c r="SL956" s="773"/>
      <c r="SM956" s="773"/>
      <c r="SN956" s="773"/>
      <c r="SO956" s="773"/>
      <c r="SP956" s="773"/>
      <c r="SQ956" s="773"/>
      <c r="SR956" s="773"/>
      <c r="SS956" s="773"/>
      <c r="ST956" s="773"/>
      <c r="SU956" s="773"/>
      <c r="SV956" s="773"/>
      <c r="SW956" s="773"/>
      <c r="SX956" s="773"/>
      <c r="SY956" s="773"/>
      <c r="SZ956" s="773"/>
      <c r="TA956" s="773"/>
      <c r="TB956" s="773"/>
      <c r="TC956" s="773"/>
      <c r="TD956" s="773"/>
      <c r="TE956" s="773"/>
      <c r="TF956" s="773"/>
      <c r="TG956" s="773"/>
      <c r="TH956" s="773"/>
      <c r="TI956" s="773"/>
      <c r="TJ956" s="773"/>
      <c r="TK956" s="773"/>
      <c r="TL956" s="773"/>
      <c r="TM956" s="773"/>
      <c r="TN956" s="773"/>
      <c r="TO956" s="773"/>
      <c r="TP956" s="773"/>
      <c r="TQ956" s="773"/>
      <c r="TR956" s="773"/>
      <c r="TS956" s="773"/>
      <c r="TT956" s="773"/>
      <c r="TU956" s="773"/>
      <c r="TV956" s="773"/>
      <c r="TW956" s="773"/>
      <c r="TX956" s="773"/>
      <c r="TY956" s="773"/>
      <c r="TZ956" s="773"/>
      <c r="UA956" s="773"/>
      <c r="UB956" s="773"/>
      <c r="UC956" s="773"/>
      <c r="UD956" s="773"/>
      <c r="UE956" s="773"/>
      <c r="UF956" s="773"/>
      <c r="UG956" s="773"/>
      <c r="UH956" s="773"/>
      <c r="UI956" s="773"/>
      <c r="UJ956" s="773"/>
      <c r="UK956" s="773"/>
      <c r="UL956" s="773"/>
      <c r="UM956" s="773"/>
      <c r="UN956" s="773"/>
      <c r="UO956" s="773"/>
      <c r="UP956" s="773"/>
      <c r="UQ956" s="773"/>
      <c r="UR956" s="773"/>
      <c r="US956" s="773"/>
      <c r="UT956" s="773"/>
      <c r="UU956" s="773"/>
      <c r="UV956" s="773"/>
      <c r="UW956" s="773"/>
      <c r="UX956" s="773"/>
      <c r="UY956" s="773"/>
      <c r="UZ956" s="773"/>
      <c r="VA956" s="773"/>
      <c r="VB956" s="773"/>
      <c r="VC956" s="773"/>
      <c r="VD956" s="773"/>
      <c r="VE956" s="773"/>
      <c r="VF956" s="773"/>
      <c r="VG956" s="773"/>
      <c r="VH956" s="773"/>
      <c r="VI956" s="773"/>
      <c r="VJ956" s="773"/>
      <c r="VK956" s="773"/>
      <c r="VL956" s="773"/>
      <c r="VM956" s="773"/>
      <c r="VN956" s="773"/>
      <c r="VO956" s="773"/>
      <c r="VP956" s="773"/>
      <c r="VQ956" s="773"/>
      <c r="VR956" s="773"/>
      <c r="VS956" s="773"/>
      <c r="VT956" s="773"/>
      <c r="VU956" s="773"/>
      <c r="VV956" s="773"/>
      <c r="VW956" s="773"/>
      <c r="VX956" s="773"/>
      <c r="VY956" s="773"/>
      <c r="VZ956" s="773"/>
      <c r="WA956" s="773"/>
      <c r="WB956" s="773"/>
      <c r="WC956" s="773"/>
      <c r="WD956" s="773"/>
      <c r="WE956" s="773"/>
      <c r="WF956" s="773"/>
      <c r="WG956" s="773"/>
      <c r="WH956" s="773"/>
      <c r="WI956" s="773"/>
      <c r="WJ956" s="773"/>
      <c r="WK956" s="773"/>
      <c r="WL956" s="773"/>
      <c r="WM956" s="773"/>
      <c r="WN956" s="773"/>
      <c r="WO956" s="773"/>
      <c r="WP956" s="773"/>
      <c r="WQ956" s="773"/>
      <c r="WR956" s="773"/>
      <c r="WS956" s="773"/>
      <c r="WT956" s="773"/>
      <c r="WU956" s="773"/>
      <c r="WV956" s="773"/>
      <c r="WW956" s="773"/>
      <c r="WX956" s="773"/>
      <c r="WY956" s="773"/>
      <c r="WZ956" s="773"/>
      <c r="XA956" s="773"/>
      <c r="XB956" s="773"/>
      <c r="XC956" s="773"/>
      <c r="XD956" s="773"/>
      <c r="XE956" s="773"/>
      <c r="XF956" s="773"/>
      <c r="XG956" s="773"/>
      <c r="XH956" s="773"/>
      <c r="XI956" s="773"/>
      <c r="XJ956" s="773"/>
      <c r="XK956" s="773"/>
      <c r="XL956" s="773"/>
      <c r="XM956" s="773"/>
      <c r="XN956" s="773"/>
      <c r="XO956" s="773"/>
      <c r="XP956" s="773"/>
      <c r="XQ956" s="773"/>
      <c r="XR956" s="773"/>
      <c r="XS956" s="773"/>
      <c r="XT956" s="773"/>
      <c r="XU956" s="773"/>
      <c r="XV956" s="773"/>
      <c r="XW956" s="773"/>
      <c r="XX956" s="773"/>
      <c r="XY956" s="773"/>
      <c r="XZ956" s="773"/>
      <c r="YA956" s="773"/>
      <c r="YB956" s="773"/>
      <c r="YC956" s="773"/>
      <c r="YD956" s="773"/>
      <c r="YE956" s="773"/>
      <c r="YF956" s="773"/>
      <c r="YG956" s="773"/>
      <c r="YH956" s="773"/>
      <c r="YI956" s="773"/>
      <c r="YJ956" s="773"/>
      <c r="YK956" s="773"/>
      <c r="YL956" s="773"/>
      <c r="YM956" s="773"/>
      <c r="YN956" s="773"/>
      <c r="YO956" s="773"/>
      <c r="YP956" s="773"/>
      <c r="YQ956" s="773"/>
      <c r="YR956" s="773"/>
      <c r="YS956" s="773"/>
      <c r="YT956" s="773"/>
      <c r="YU956" s="773"/>
      <c r="YV956" s="773"/>
      <c r="YW956" s="773"/>
      <c r="YX956" s="773"/>
      <c r="YY956" s="773"/>
      <c r="YZ956" s="773"/>
      <c r="ZA956" s="773"/>
      <c r="ZB956" s="773"/>
      <c r="ZC956" s="773"/>
      <c r="ZD956" s="773"/>
      <c r="ZE956" s="773"/>
      <c r="ZF956" s="773"/>
      <c r="ZG956" s="773"/>
      <c r="ZH956" s="773"/>
      <c r="ZI956" s="773"/>
      <c r="ZJ956" s="773"/>
      <c r="ZK956" s="773"/>
      <c r="ZL956" s="773"/>
      <c r="ZM956" s="773"/>
      <c r="ZN956" s="773"/>
      <c r="ZO956" s="773"/>
      <c r="ZP956" s="773"/>
      <c r="ZQ956" s="773"/>
      <c r="ZR956" s="773"/>
      <c r="ZS956" s="773"/>
      <c r="ZT956" s="773"/>
      <c r="ZU956" s="773"/>
      <c r="ZV956" s="773"/>
      <c r="ZW956" s="773"/>
      <c r="ZX956" s="773"/>
      <c r="ZY956" s="773"/>
      <c r="ZZ956" s="773"/>
      <c r="AAA956" s="773"/>
      <c r="AAB956" s="773"/>
      <c r="AAC956" s="773"/>
      <c r="AAD956" s="773"/>
      <c r="AAE956" s="773"/>
      <c r="AAF956" s="773"/>
      <c r="AAG956" s="773"/>
      <c r="AAH956" s="773"/>
      <c r="AAI956" s="773"/>
      <c r="AAJ956" s="773"/>
      <c r="AAK956" s="773"/>
      <c r="AAL956" s="773"/>
      <c r="AAM956" s="773"/>
      <c r="AAN956" s="773"/>
      <c r="AAO956" s="773"/>
      <c r="AAP956" s="773"/>
      <c r="AAQ956" s="773"/>
      <c r="AAR956" s="773"/>
      <c r="AAS956" s="773"/>
      <c r="AAT956" s="773"/>
      <c r="AAU956" s="773"/>
      <c r="AAV956" s="773"/>
      <c r="AAW956" s="773"/>
      <c r="AAX956" s="773"/>
      <c r="AAY956" s="773"/>
      <c r="AAZ956" s="773"/>
      <c r="ABA956" s="773"/>
      <c r="ABB956" s="773"/>
      <c r="ABC956" s="773"/>
      <c r="ABD956" s="773"/>
      <c r="ABE956" s="773"/>
      <c r="ABF956" s="773"/>
      <c r="ABG956" s="773"/>
      <c r="ABH956" s="773"/>
      <c r="ABI956" s="773"/>
      <c r="ABJ956" s="773"/>
      <c r="ABK956" s="773"/>
      <c r="ABL956" s="773"/>
      <c r="ABM956" s="773"/>
      <c r="ABN956" s="773"/>
      <c r="ABO956" s="773"/>
      <c r="ABP956" s="773"/>
      <c r="ABQ956" s="773"/>
      <c r="ABR956" s="773"/>
      <c r="ABS956" s="773"/>
      <c r="ABT956" s="773"/>
      <c r="ABU956" s="773"/>
      <c r="ABV956" s="773"/>
      <c r="ABW956" s="773"/>
      <c r="ABX956" s="773"/>
      <c r="ABY956" s="773"/>
      <c r="ABZ956" s="773"/>
      <c r="ACA956" s="773"/>
      <c r="ACB956" s="773"/>
      <c r="ACC956" s="773"/>
      <c r="ACD956" s="773"/>
      <c r="ACE956" s="773"/>
      <c r="ACF956" s="773"/>
      <c r="ACG956" s="773"/>
      <c r="ACH956" s="773"/>
      <c r="ACI956" s="773"/>
      <c r="ACJ956" s="773"/>
      <c r="ACK956" s="773"/>
      <c r="ACL956" s="773"/>
      <c r="ACM956" s="773"/>
      <c r="ACN956" s="773"/>
      <c r="ACO956" s="773"/>
      <c r="ACP956" s="773"/>
      <c r="ACQ956" s="773"/>
      <c r="ACR956" s="773"/>
      <c r="ACS956" s="773"/>
      <c r="ACT956" s="773"/>
      <c r="ACU956" s="773"/>
      <c r="ACV956" s="773"/>
      <c r="ACW956" s="773"/>
      <c r="ACX956" s="773"/>
      <c r="ACY956" s="773"/>
      <c r="ACZ956" s="773"/>
      <c r="ADA956" s="773"/>
      <c r="ADB956" s="773"/>
      <c r="ADC956" s="773"/>
      <c r="ADD956" s="773"/>
      <c r="ADE956" s="773"/>
      <c r="ADF956" s="773"/>
      <c r="ADG956" s="773"/>
      <c r="ADH956" s="773"/>
      <c r="ADI956" s="773"/>
      <c r="ADJ956" s="773"/>
      <c r="ADK956" s="773"/>
      <c r="ADL956" s="773"/>
      <c r="ADM956" s="773"/>
      <c r="ADN956" s="773"/>
      <c r="ADO956" s="773"/>
      <c r="ADP956" s="773"/>
      <c r="ADQ956" s="773"/>
      <c r="ADR956" s="773"/>
      <c r="ADS956" s="773"/>
      <c r="ADT956" s="773"/>
      <c r="ADU956" s="773"/>
      <c r="ADV956" s="773"/>
      <c r="ADW956" s="773"/>
      <c r="ADX956" s="773"/>
      <c r="ADY956" s="773"/>
      <c r="ADZ956" s="773"/>
      <c r="AEA956" s="773"/>
      <c r="AEB956" s="773"/>
      <c r="AEC956" s="773"/>
      <c r="AED956" s="773"/>
      <c r="AEE956" s="773"/>
      <c r="AEF956" s="773"/>
      <c r="AEG956" s="773"/>
      <c r="AEH956" s="773"/>
      <c r="AEI956" s="773"/>
      <c r="AEJ956" s="773"/>
      <c r="AEK956" s="773"/>
      <c r="AEL956" s="773"/>
      <c r="AEM956" s="773"/>
      <c r="AEN956" s="773"/>
      <c r="AEO956" s="773"/>
      <c r="AEP956" s="773"/>
      <c r="AEQ956" s="773"/>
      <c r="AER956" s="773"/>
      <c r="AES956" s="773"/>
      <c r="AET956" s="773"/>
      <c r="AEU956" s="773"/>
      <c r="AEV956" s="773"/>
      <c r="AEW956" s="773"/>
      <c r="AEX956" s="773"/>
      <c r="AEY956" s="773"/>
      <c r="AEZ956" s="773"/>
      <c r="AFA956" s="773"/>
      <c r="AFB956" s="773"/>
      <c r="AFC956" s="773"/>
      <c r="AFD956" s="773"/>
      <c r="AFE956" s="773"/>
      <c r="AFF956" s="773"/>
      <c r="AFG956" s="773"/>
      <c r="AFH956" s="773"/>
      <c r="AFI956" s="773"/>
      <c r="AFJ956" s="773"/>
      <c r="AFK956" s="773"/>
      <c r="AFL956" s="773"/>
      <c r="AFM956" s="773"/>
      <c r="AFN956" s="773"/>
      <c r="AFO956" s="773"/>
      <c r="AFP956" s="773"/>
      <c r="AFQ956" s="773"/>
      <c r="AFR956" s="773"/>
      <c r="AFS956" s="773"/>
      <c r="AFT956" s="773"/>
      <c r="AFU956" s="773"/>
      <c r="AFV956" s="773"/>
      <c r="AFW956" s="773"/>
      <c r="AFX956" s="773"/>
      <c r="AFY956" s="773"/>
      <c r="AFZ956" s="773"/>
      <c r="AGA956" s="773"/>
      <c r="AGB956" s="773"/>
      <c r="AGC956" s="773"/>
      <c r="AGD956" s="773"/>
      <c r="AGE956" s="773"/>
      <c r="AGF956" s="773"/>
      <c r="AGG956" s="773"/>
      <c r="AGH956" s="773"/>
      <c r="AGI956" s="773"/>
      <c r="AGJ956" s="773"/>
      <c r="AGK956" s="773"/>
      <c r="AGL956" s="773"/>
      <c r="AGM956" s="773"/>
      <c r="AGN956" s="773"/>
      <c r="AGO956" s="773"/>
      <c r="AGP956" s="773"/>
      <c r="AGQ956" s="773"/>
      <c r="AGR956" s="773"/>
      <c r="AGS956" s="773"/>
      <c r="AGT956" s="773"/>
      <c r="AGU956" s="773"/>
      <c r="AGV956" s="773"/>
      <c r="AGW956" s="773"/>
      <c r="AGX956" s="773"/>
      <c r="AGY956" s="773"/>
      <c r="AGZ956" s="773"/>
      <c r="AHA956" s="773"/>
      <c r="AHB956" s="773"/>
      <c r="AHC956" s="773"/>
      <c r="AHD956" s="773"/>
      <c r="AHE956" s="773"/>
      <c r="AHF956" s="773"/>
      <c r="AHG956" s="773"/>
      <c r="AHH956" s="773"/>
      <c r="AHI956" s="773"/>
      <c r="AHJ956" s="773"/>
      <c r="AHK956" s="773"/>
      <c r="AHL956" s="773"/>
      <c r="AHM956" s="773"/>
      <c r="AHN956" s="773"/>
      <c r="AHO956" s="773"/>
      <c r="AHP956" s="773"/>
      <c r="AHQ956" s="773"/>
      <c r="AHR956" s="773"/>
      <c r="AHS956" s="773"/>
      <c r="AHT956" s="773"/>
      <c r="AHU956" s="773"/>
      <c r="AHV956" s="773"/>
      <c r="AHW956" s="773"/>
      <c r="AHX956" s="773"/>
      <c r="AHY956" s="773"/>
      <c r="AHZ956" s="773"/>
      <c r="AIA956" s="773"/>
      <c r="AIB956" s="773"/>
      <c r="AIC956" s="773"/>
      <c r="AID956" s="773"/>
      <c r="AIE956" s="773"/>
      <c r="AIF956" s="773"/>
      <c r="AIG956" s="773"/>
      <c r="AIH956" s="773"/>
      <c r="AII956" s="773"/>
      <c r="AIJ956" s="773"/>
      <c r="AIK956" s="773"/>
      <c r="AIL956" s="773"/>
      <c r="AIM956" s="773"/>
      <c r="AIN956" s="773"/>
      <c r="AIO956" s="773"/>
      <c r="AIP956" s="773"/>
      <c r="AIQ956" s="773"/>
      <c r="AIR956" s="773"/>
      <c r="AIS956" s="773"/>
      <c r="AIT956" s="773"/>
      <c r="AIU956" s="773"/>
      <c r="AIV956" s="773"/>
      <c r="AIW956" s="773"/>
      <c r="AIX956" s="773"/>
      <c r="AIY956" s="773"/>
      <c r="AIZ956" s="773"/>
      <c r="AJA956" s="773"/>
      <c r="AJB956" s="773"/>
      <c r="AJC956" s="773"/>
      <c r="AJD956" s="773"/>
      <c r="AJE956" s="773"/>
      <c r="AJF956" s="773"/>
      <c r="AJG956" s="773"/>
      <c r="AJH956" s="773"/>
      <c r="AJI956" s="773"/>
      <c r="AJJ956" s="773"/>
      <c r="AJK956" s="773"/>
      <c r="AJL956" s="773"/>
      <c r="AJM956" s="773"/>
      <c r="AJN956" s="773"/>
      <c r="AJO956" s="773"/>
      <c r="AJP956" s="773"/>
      <c r="AJQ956" s="773"/>
      <c r="AJR956" s="773"/>
      <c r="AJS956" s="773"/>
      <c r="AJT956" s="773"/>
      <c r="AJU956" s="773"/>
      <c r="AJV956" s="773"/>
      <c r="AJW956" s="773"/>
      <c r="AJX956" s="773"/>
      <c r="AJY956" s="773"/>
      <c r="AJZ956" s="773"/>
      <c r="AKA956" s="773"/>
      <c r="AKB956" s="773"/>
      <c r="AKC956" s="773"/>
      <c r="AKD956" s="773"/>
      <c r="AKE956" s="773"/>
      <c r="AKF956" s="773"/>
      <c r="AKG956" s="773"/>
      <c r="AKH956" s="773"/>
      <c r="AKI956" s="773"/>
      <c r="AKJ956" s="773"/>
      <c r="AKK956" s="773"/>
      <c r="AKL956" s="773"/>
      <c r="AKM956" s="773"/>
      <c r="AKN956" s="773"/>
      <c r="AKO956" s="773"/>
      <c r="AKP956" s="773"/>
      <c r="AKQ956" s="773"/>
      <c r="AKR956" s="773"/>
      <c r="AKS956" s="773"/>
      <c r="AKT956" s="773"/>
      <c r="AKU956" s="773"/>
      <c r="AKV956" s="773"/>
      <c r="AKW956" s="773"/>
      <c r="AKX956" s="773"/>
      <c r="AKY956" s="773"/>
      <c r="AKZ956" s="773"/>
      <c r="ALA956" s="773"/>
      <c r="ALB956" s="773"/>
      <c r="ALC956" s="773"/>
      <c r="ALD956" s="773"/>
      <c r="ALE956" s="773"/>
      <c r="ALF956" s="773"/>
      <c r="ALG956" s="773"/>
      <c r="ALH956" s="773"/>
      <c r="ALI956" s="773"/>
      <c r="ALJ956" s="773"/>
      <c r="ALK956" s="773"/>
      <c r="ALL956" s="773"/>
      <c r="ALM956" s="773"/>
      <c r="ALN956" s="773"/>
      <c r="ALO956" s="773"/>
      <c r="ALP956" s="773"/>
      <c r="ALQ956" s="773"/>
      <c r="ALR956" s="773"/>
      <c r="ALS956" s="773"/>
      <c r="ALT956" s="773"/>
      <c r="ALU956" s="773"/>
      <c r="ALV956" s="773"/>
      <c r="ALW956" s="773"/>
      <c r="ALX956" s="773"/>
      <c r="ALY956" s="773"/>
      <c r="ALZ956" s="773"/>
      <c r="AMA956" s="773"/>
      <c r="AMB956" s="773"/>
      <c r="AMC956" s="773"/>
      <c r="AMD956" s="773"/>
      <c r="AME956" s="773"/>
      <c r="AMF956" s="773"/>
      <c r="AMG956" s="773"/>
      <c r="AMH956" s="773"/>
      <c r="AMI956" s="773"/>
      <c r="AMJ956" s="773"/>
    </row>
    <row r="957" spans="1:1024" x14ac:dyDescent="0.25">
      <c r="A957" s="250" t="s">
        <v>2656</v>
      </c>
      <c r="B957" s="251"/>
      <c r="C957" s="252"/>
      <c r="D957" s="252"/>
      <c r="E957" s="252"/>
      <c r="F957" s="252"/>
      <c r="G957" s="253"/>
      <c r="H957" s="80"/>
      <c r="I957" s="56"/>
      <c r="J957" s="109"/>
      <c r="K957" s="120"/>
      <c r="L957" s="56"/>
      <c r="M957" s="80"/>
    </row>
    <row r="958" spans="1:1024" s="774" customFormat="1" ht="45.75" customHeight="1" x14ac:dyDescent="0.25">
      <c r="A958" s="764">
        <v>175</v>
      </c>
      <c r="B958" s="767" t="s">
        <v>2657</v>
      </c>
      <c r="C958" s="766" t="s">
        <v>63</v>
      </c>
      <c r="D958" s="766" t="s">
        <v>184</v>
      </c>
      <c r="E958" s="785" t="s">
        <v>2658</v>
      </c>
      <c r="F958" s="785" t="s">
        <v>2642</v>
      </c>
      <c r="G958" s="787" t="s">
        <v>1985</v>
      </c>
      <c r="H958" s="771"/>
      <c r="I958" s="788" t="s">
        <v>2643</v>
      </c>
      <c r="J958" s="769" t="s">
        <v>6</v>
      </c>
      <c r="K958" s="776" t="s">
        <v>2644</v>
      </c>
      <c r="L958" s="770" t="str">
        <f>VLOOKUP(K958,CódigosRetorno!$A$2:$B$1795,2,FALSE())</f>
        <v>Debe consignar la informacion del tipo de transaccion del comprobante</v>
      </c>
      <c r="M958" s="771" t="s">
        <v>8</v>
      </c>
      <c r="N958" s="773"/>
      <c r="O958" s="773"/>
      <c r="P958" s="773"/>
      <c r="Q958" s="773"/>
      <c r="R958" s="773"/>
      <c r="S958" s="773"/>
      <c r="T958" s="773"/>
      <c r="U958" s="773"/>
      <c r="V958" s="773"/>
      <c r="W958" s="773"/>
      <c r="X958" s="773"/>
      <c r="Y958" s="773"/>
      <c r="Z958" s="773"/>
      <c r="AA958" s="773"/>
      <c r="AB958" s="773"/>
      <c r="AC958" s="773"/>
      <c r="AD958" s="773"/>
      <c r="AE958" s="773"/>
      <c r="AF958" s="773"/>
      <c r="AG958" s="773"/>
      <c r="AH958" s="773"/>
      <c r="AI958" s="773"/>
      <c r="AJ958" s="773"/>
      <c r="AK958" s="773"/>
      <c r="AL958" s="773"/>
      <c r="AM958" s="773"/>
      <c r="AN958" s="773"/>
      <c r="AO958" s="773"/>
      <c r="AP958" s="773"/>
      <c r="AQ958" s="773"/>
      <c r="AR958" s="773"/>
      <c r="AS958" s="773"/>
      <c r="AT958" s="773"/>
      <c r="AU958" s="773"/>
      <c r="AV958" s="773"/>
      <c r="AW958" s="773"/>
      <c r="AX958" s="773"/>
      <c r="AY958" s="773"/>
      <c r="AZ958" s="773"/>
      <c r="BA958" s="773"/>
      <c r="BB958" s="773"/>
      <c r="BC958" s="773"/>
      <c r="BD958" s="773"/>
      <c r="BE958" s="773"/>
      <c r="BF958" s="773"/>
      <c r="BG958" s="773"/>
      <c r="BH958" s="773"/>
      <c r="BI958" s="773"/>
      <c r="BJ958" s="773"/>
      <c r="BK958" s="773"/>
      <c r="BL958" s="773"/>
      <c r="BM958" s="773"/>
      <c r="BN958" s="773"/>
      <c r="BO958" s="773"/>
      <c r="BP958" s="773"/>
      <c r="BQ958" s="773"/>
      <c r="BR958" s="773"/>
      <c r="BS958" s="773"/>
      <c r="BT958" s="773"/>
      <c r="BU958" s="773"/>
      <c r="BV958" s="773"/>
      <c r="BW958" s="773"/>
      <c r="BX958" s="773"/>
      <c r="BY958" s="773"/>
      <c r="BZ958" s="773"/>
      <c r="CA958" s="773"/>
      <c r="CB958" s="773"/>
      <c r="CC958" s="773"/>
      <c r="CD958" s="773"/>
      <c r="CE958" s="773"/>
      <c r="CF958" s="773"/>
      <c r="CG958" s="773"/>
      <c r="CH958" s="773"/>
      <c r="CI958" s="773"/>
      <c r="CJ958" s="773"/>
      <c r="CK958" s="773"/>
      <c r="CL958" s="773"/>
      <c r="CM958" s="773"/>
      <c r="CN958" s="773"/>
      <c r="CO958" s="773"/>
      <c r="CP958" s="773"/>
      <c r="CQ958" s="773"/>
      <c r="CR958" s="773"/>
      <c r="CS958" s="773"/>
      <c r="CT958" s="773"/>
      <c r="CU958" s="773"/>
      <c r="CV958" s="773"/>
      <c r="CW958" s="773"/>
      <c r="CX958" s="773"/>
      <c r="CY958" s="773"/>
      <c r="CZ958" s="773"/>
      <c r="DA958" s="773"/>
      <c r="DB958" s="773"/>
      <c r="DC958" s="773"/>
      <c r="DD958" s="773"/>
      <c r="DE958" s="773"/>
      <c r="DF958" s="773"/>
      <c r="DG958" s="773"/>
      <c r="DH958" s="773"/>
      <c r="DI958" s="773"/>
      <c r="DJ958" s="773"/>
      <c r="DK958" s="773"/>
      <c r="DL958" s="773"/>
      <c r="DM958" s="773"/>
      <c r="DN958" s="773"/>
      <c r="DO958" s="773"/>
      <c r="DP958" s="773"/>
      <c r="DQ958" s="773"/>
      <c r="DR958" s="773"/>
      <c r="DS958" s="773"/>
      <c r="DT958" s="773"/>
      <c r="DU958" s="773"/>
      <c r="DV958" s="773"/>
      <c r="DW958" s="773"/>
      <c r="DX958" s="773"/>
      <c r="DY958" s="773"/>
      <c r="DZ958" s="773"/>
      <c r="EA958" s="773"/>
      <c r="EB958" s="773"/>
      <c r="EC958" s="773"/>
      <c r="ED958" s="773"/>
      <c r="EE958" s="773"/>
      <c r="EF958" s="773"/>
      <c r="EG958" s="773"/>
      <c r="EH958" s="773"/>
      <c r="EI958" s="773"/>
      <c r="EJ958" s="773"/>
      <c r="EK958" s="773"/>
      <c r="EL958" s="773"/>
      <c r="EM958" s="773"/>
      <c r="EN958" s="773"/>
      <c r="EO958" s="773"/>
      <c r="EP958" s="773"/>
      <c r="EQ958" s="773"/>
      <c r="ER958" s="773"/>
      <c r="ES958" s="773"/>
      <c r="ET958" s="773"/>
      <c r="EU958" s="773"/>
      <c r="EV958" s="773"/>
      <c r="EW958" s="773"/>
      <c r="EX958" s="773"/>
      <c r="EY958" s="773"/>
      <c r="EZ958" s="773"/>
      <c r="FA958" s="773"/>
      <c r="FB958" s="773"/>
      <c r="FC958" s="773"/>
      <c r="FD958" s="773"/>
      <c r="FE958" s="773"/>
      <c r="FF958" s="773"/>
      <c r="FG958" s="773"/>
      <c r="FH958" s="773"/>
      <c r="FI958" s="773"/>
      <c r="FJ958" s="773"/>
      <c r="FK958" s="773"/>
      <c r="FL958" s="773"/>
      <c r="FM958" s="773"/>
      <c r="FN958" s="773"/>
      <c r="FO958" s="773"/>
      <c r="FP958" s="773"/>
      <c r="FQ958" s="773"/>
      <c r="FR958" s="773"/>
      <c r="FS958" s="773"/>
      <c r="FT958" s="773"/>
      <c r="FU958" s="773"/>
      <c r="FV958" s="773"/>
      <c r="FW958" s="773"/>
      <c r="FX958" s="773"/>
      <c r="FY958" s="773"/>
      <c r="FZ958" s="773"/>
      <c r="GA958" s="773"/>
      <c r="GB958" s="773"/>
      <c r="GC958" s="773"/>
      <c r="GD958" s="773"/>
      <c r="GE958" s="773"/>
      <c r="GF958" s="773"/>
      <c r="GG958" s="773"/>
      <c r="GH958" s="773"/>
      <c r="GI958" s="773"/>
      <c r="GJ958" s="773"/>
      <c r="GK958" s="773"/>
      <c r="GL958" s="773"/>
      <c r="GM958" s="773"/>
      <c r="GN958" s="773"/>
      <c r="GO958" s="773"/>
      <c r="GP958" s="773"/>
      <c r="GQ958" s="773"/>
      <c r="GR958" s="773"/>
      <c r="GS958" s="773"/>
      <c r="GT958" s="773"/>
      <c r="GU958" s="773"/>
      <c r="GV958" s="773"/>
      <c r="GW958" s="773"/>
      <c r="GX958" s="773"/>
      <c r="GY958" s="773"/>
      <c r="GZ958" s="773"/>
      <c r="HA958" s="773"/>
      <c r="HB958" s="773"/>
      <c r="HC958" s="773"/>
      <c r="HD958" s="773"/>
      <c r="HE958" s="773"/>
      <c r="HF958" s="773"/>
      <c r="HG958" s="773"/>
      <c r="HH958" s="773"/>
      <c r="HI958" s="773"/>
      <c r="HJ958" s="773"/>
      <c r="HK958" s="773"/>
      <c r="HL958" s="773"/>
      <c r="HM958" s="773"/>
      <c r="HN958" s="773"/>
      <c r="HO958" s="773"/>
      <c r="HP958" s="773"/>
      <c r="HQ958" s="773"/>
      <c r="HR958" s="773"/>
      <c r="HS958" s="773"/>
      <c r="HT958" s="773"/>
      <c r="HU958" s="773"/>
      <c r="HV958" s="773"/>
      <c r="HW958" s="773"/>
      <c r="HX958" s="773"/>
      <c r="HY958" s="773"/>
      <c r="HZ958" s="773"/>
      <c r="IA958" s="773"/>
      <c r="IB958" s="773"/>
      <c r="IC958" s="773"/>
      <c r="ID958" s="773"/>
      <c r="IE958" s="773"/>
      <c r="IF958" s="773"/>
      <c r="IG958" s="773"/>
      <c r="IH958" s="773"/>
      <c r="II958" s="773"/>
      <c r="IJ958" s="773"/>
      <c r="IK958" s="773"/>
      <c r="IL958" s="773"/>
      <c r="IM958" s="773"/>
      <c r="IN958" s="773"/>
      <c r="IO958" s="773"/>
      <c r="IP958" s="773"/>
      <c r="IQ958" s="773"/>
      <c r="IR958" s="773"/>
      <c r="IS958" s="773"/>
      <c r="IT958" s="773"/>
      <c r="IU958" s="773"/>
      <c r="IV958" s="773"/>
      <c r="IW958" s="773"/>
      <c r="IX958" s="773"/>
      <c r="IY958" s="773"/>
      <c r="IZ958" s="773"/>
      <c r="JA958" s="773"/>
      <c r="JB958" s="773"/>
      <c r="JC958" s="773"/>
      <c r="JD958" s="773"/>
      <c r="JE958" s="773"/>
      <c r="JF958" s="773"/>
      <c r="JG958" s="773"/>
      <c r="JH958" s="773"/>
      <c r="JI958" s="773"/>
      <c r="JJ958" s="773"/>
      <c r="JK958" s="773"/>
      <c r="JL958" s="773"/>
      <c r="JM958" s="773"/>
      <c r="JN958" s="773"/>
      <c r="JO958" s="773"/>
      <c r="JP958" s="773"/>
      <c r="JQ958" s="773"/>
      <c r="JR958" s="773"/>
      <c r="JS958" s="773"/>
      <c r="JT958" s="773"/>
      <c r="JU958" s="773"/>
      <c r="JV958" s="773"/>
      <c r="JW958" s="773"/>
      <c r="JX958" s="773"/>
      <c r="JY958" s="773"/>
      <c r="JZ958" s="773"/>
      <c r="KA958" s="773"/>
      <c r="KB958" s="773"/>
      <c r="KC958" s="773"/>
      <c r="KD958" s="773"/>
      <c r="KE958" s="773"/>
      <c r="KF958" s="773"/>
      <c r="KG958" s="773"/>
      <c r="KH958" s="773"/>
      <c r="KI958" s="773"/>
      <c r="KJ958" s="773"/>
      <c r="KK958" s="773"/>
      <c r="KL958" s="773"/>
      <c r="KM958" s="773"/>
      <c r="KN958" s="773"/>
      <c r="KO958" s="773"/>
      <c r="KP958" s="773"/>
      <c r="KQ958" s="773"/>
      <c r="KR958" s="773"/>
      <c r="KS958" s="773"/>
      <c r="KT958" s="773"/>
      <c r="KU958" s="773"/>
      <c r="KV958" s="773"/>
      <c r="KW958" s="773"/>
      <c r="KX958" s="773"/>
      <c r="KY958" s="773"/>
      <c r="KZ958" s="773"/>
      <c r="LA958" s="773"/>
      <c r="LB958" s="773"/>
      <c r="LC958" s="773"/>
      <c r="LD958" s="773"/>
      <c r="LE958" s="773"/>
      <c r="LF958" s="773"/>
      <c r="LG958" s="773"/>
      <c r="LH958" s="773"/>
      <c r="LI958" s="773"/>
      <c r="LJ958" s="773"/>
      <c r="LK958" s="773"/>
      <c r="LL958" s="773"/>
      <c r="LM958" s="773"/>
      <c r="LN958" s="773"/>
      <c r="LO958" s="773"/>
      <c r="LP958" s="773"/>
      <c r="LQ958" s="773"/>
      <c r="LR958" s="773"/>
      <c r="LS958" s="773"/>
      <c r="LT958" s="773"/>
      <c r="LU958" s="773"/>
      <c r="LV958" s="773"/>
      <c r="LW958" s="773"/>
      <c r="LX958" s="773"/>
      <c r="LY958" s="773"/>
      <c r="LZ958" s="773"/>
      <c r="MA958" s="773"/>
      <c r="MB958" s="773"/>
      <c r="MC958" s="773"/>
      <c r="MD958" s="773"/>
      <c r="ME958" s="773"/>
      <c r="MF958" s="773"/>
      <c r="MG958" s="773"/>
      <c r="MH958" s="773"/>
      <c r="MI958" s="773"/>
      <c r="MJ958" s="773"/>
      <c r="MK958" s="773"/>
      <c r="ML958" s="773"/>
      <c r="MM958" s="773"/>
      <c r="MN958" s="773"/>
      <c r="MO958" s="773"/>
      <c r="MP958" s="773"/>
      <c r="MQ958" s="773"/>
      <c r="MR958" s="773"/>
      <c r="MS958" s="773"/>
      <c r="MT958" s="773"/>
      <c r="MU958" s="773"/>
      <c r="MV958" s="773"/>
      <c r="MW958" s="773"/>
      <c r="MX958" s="773"/>
      <c r="MY958" s="773"/>
      <c r="MZ958" s="773"/>
      <c r="NA958" s="773"/>
      <c r="NB958" s="773"/>
      <c r="NC958" s="773"/>
      <c r="ND958" s="773"/>
      <c r="NE958" s="773"/>
      <c r="NF958" s="773"/>
      <c r="NG958" s="773"/>
      <c r="NH958" s="773"/>
      <c r="NI958" s="773"/>
      <c r="NJ958" s="773"/>
      <c r="NK958" s="773"/>
      <c r="NL958" s="773"/>
      <c r="NM958" s="773"/>
      <c r="NN958" s="773"/>
      <c r="NO958" s="773"/>
      <c r="NP958" s="773"/>
      <c r="NQ958" s="773"/>
      <c r="NR958" s="773"/>
      <c r="NS958" s="773"/>
      <c r="NT958" s="773"/>
      <c r="NU958" s="773"/>
      <c r="NV958" s="773"/>
      <c r="NW958" s="773"/>
      <c r="NX958" s="773"/>
      <c r="NY958" s="773"/>
      <c r="NZ958" s="773"/>
      <c r="OA958" s="773"/>
      <c r="OB958" s="773"/>
      <c r="OC958" s="773"/>
      <c r="OD958" s="773"/>
      <c r="OE958" s="773"/>
      <c r="OF958" s="773"/>
      <c r="OG958" s="773"/>
      <c r="OH958" s="773"/>
      <c r="OI958" s="773"/>
      <c r="OJ958" s="773"/>
      <c r="OK958" s="773"/>
      <c r="OL958" s="773"/>
      <c r="OM958" s="773"/>
      <c r="ON958" s="773"/>
      <c r="OO958" s="773"/>
      <c r="OP958" s="773"/>
      <c r="OQ958" s="773"/>
      <c r="OR958" s="773"/>
      <c r="OS958" s="773"/>
      <c r="OT958" s="773"/>
      <c r="OU958" s="773"/>
      <c r="OV958" s="773"/>
      <c r="OW958" s="773"/>
      <c r="OX958" s="773"/>
      <c r="OY958" s="773"/>
      <c r="OZ958" s="773"/>
      <c r="PA958" s="773"/>
      <c r="PB958" s="773"/>
      <c r="PC958" s="773"/>
      <c r="PD958" s="773"/>
      <c r="PE958" s="773"/>
      <c r="PF958" s="773"/>
      <c r="PG958" s="773"/>
      <c r="PH958" s="773"/>
      <c r="PI958" s="773"/>
      <c r="PJ958" s="773"/>
      <c r="PK958" s="773"/>
      <c r="PL958" s="773"/>
      <c r="PM958" s="773"/>
      <c r="PN958" s="773"/>
      <c r="PO958" s="773"/>
      <c r="PP958" s="773"/>
      <c r="PQ958" s="773"/>
      <c r="PR958" s="773"/>
      <c r="PS958" s="773"/>
      <c r="PT958" s="773"/>
      <c r="PU958" s="773"/>
      <c r="PV958" s="773"/>
      <c r="PW958" s="773"/>
      <c r="PX958" s="773"/>
      <c r="PY958" s="773"/>
      <c r="PZ958" s="773"/>
      <c r="QA958" s="773"/>
      <c r="QB958" s="773"/>
      <c r="QC958" s="773"/>
      <c r="QD958" s="773"/>
      <c r="QE958" s="773"/>
      <c r="QF958" s="773"/>
      <c r="QG958" s="773"/>
      <c r="QH958" s="773"/>
      <c r="QI958" s="773"/>
      <c r="QJ958" s="773"/>
      <c r="QK958" s="773"/>
      <c r="QL958" s="773"/>
      <c r="QM958" s="773"/>
      <c r="QN958" s="773"/>
      <c r="QO958" s="773"/>
      <c r="QP958" s="773"/>
      <c r="QQ958" s="773"/>
      <c r="QR958" s="773"/>
      <c r="QS958" s="773"/>
      <c r="QT958" s="773"/>
      <c r="QU958" s="773"/>
      <c r="QV958" s="773"/>
      <c r="QW958" s="773"/>
      <c r="QX958" s="773"/>
      <c r="QY958" s="773"/>
      <c r="QZ958" s="773"/>
      <c r="RA958" s="773"/>
      <c r="RB958" s="773"/>
      <c r="RC958" s="773"/>
      <c r="RD958" s="773"/>
      <c r="RE958" s="773"/>
      <c r="RF958" s="773"/>
      <c r="RG958" s="773"/>
      <c r="RH958" s="773"/>
      <c r="RI958" s="773"/>
      <c r="RJ958" s="773"/>
      <c r="RK958" s="773"/>
      <c r="RL958" s="773"/>
      <c r="RM958" s="773"/>
      <c r="RN958" s="773"/>
      <c r="RO958" s="773"/>
      <c r="RP958" s="773"/>
      <c r="RQ958" s="773"/>
      <c r="RR958" s="773"/>
      <c r="RS958" s="773"/>
      <c r="RT958" s="773"/>
      <c r="RU958" s="773"/>
      <c r="RV958" s="773"/>
      <c r="RW958" s="773"/>
      <c r="RX958" s="773"/>
      <c r="RY958" s="773"/>
      <c r="RZ958" s="773"/>
      <c r="SA958" s="773"/>
      <c r="SB958" s="773"/>
      <c r="SC958" s="773"/>
      <c r="SD958" s="773"/>
      <c r="SE958" s="773"/>
      <c r="SF958" s="773"/>
      <c r="SG958" s="773"/>
      <c r="SH958" s="773"/>
      <c r="SI958" s="773"/>
      <c r="SJ958" s="773"/>
      <c r="SK958" s="773"/>
      <c r="SL958" s="773"/>
      <c r="SM958" s="773"/>
      <c r="SN958" s="773"/>
      <c r="SO958" s="773"/>
      <c r="SP958" s="773"/>
      <c r="SQ958" s="773"/>
      <c r="SR958" s="773"/>
      <c r="SS958" s="773"/>
      <c r="ST958" s="773"/>
      <c r="SU958" s="773"/>
      <c r="SV958" s="773"/>
      <c r="SW958" s="773"/>
      <c r="SX958" s="773"/>
      <c r="SY958" s="773"/>
      <c r="SZ958" s="773"/>
      <c r="TA958" s="773"/>
      <c r="TB958" s="773"/>
      <c r="TC958" s="773"/>
      <c r="TD958" s="773"/>
      <c r="TE958" s="773"/>
      <c r="TF958" s="773"/>
      <c r="TG958" s="773"/>
      <c r="TH958" s="773"/>
      <c r="TI958" s="773"/>
      <c r="TJ958" s="773"/>
      <c r="TK958" s="773"/>
      <c r="TL958" s="773"/>
      <c r="TM958" s="773"/>
      <c r="TN958" s="773"/>
      <c r="TO958" s="773"/>
      <c r="TP958" s="773"/>
      <c r="TQ958" s="773"/>
      <c r="TR958" s="773"/>
      <c r="TS958" s="773"/>
      <c r="TT958" s="773"/>
      <c r="TU958" s="773"/>
      <c r="TV958" s="773"/>
      <c r="TW958" s="773"/>
      <c r="TX958" s="773"/>
      <c r="TY958" s="773"/>
      <c r="TZ958" s="773"/>
      <c r="UA958" s="773"/>
      <c r="UB958" s="773"/>
      <c r="UC958" s="773"/>
      <c r="UD958" s="773"/>
      <c r="UE958" s="773"/>
      <c r="UF958" s="773"/>
      <c r="UG958" s="773"/>
      <c r="UH958" s="773"/>
      <c r="UI958" s="773"/>
      <c r="UJ958" s="773"/>
      <c r="UK958" s="773"/>
      <c r="UL958" s="773"/>
      <c r="UM958" s="773"/>
      <c r="UN958" s="773"/>
      <c r="UO958" s="773"/>
      <c r="UP958" s="773"/>
      <c r="UQ958" s="773"/>
      <c r="UR958" s="773"/>
      <c r="US958" s="773"/>
      <c r="UT958" s="773"/>
      <c r="UU958" s="773"/>
      <c r="UV958" s="773"/>
      <c r="UW958" s="773"/>
      <c r="UX958" s="773"/>
      <c r="UY958" s="773"/>
      <c r="UZ958" s="773"/>
      <c r="VA958" s="773"/>
      <c r="VB958" s="773"/>
      <c r="VC958" s="773"/>
      <c r="VD958" s="773"/>
      <c r="VE958" s="773"/>
      <c r="VF958" s="773"/>
      <c r="VG958" s="773"/>
      <c r="VH958" s="773"/>
      <c r="VI958" s="773"/>
      <c r="VJ958" s="773"/>
      <c r="VK958" s="773"/>
      <c r="VL958" s="773"/>
      <c r="VM958" s="773"/>
      <c r="VN958" s="773"/>
      <c r="VO958" s="773"/>
      <c r="VP958" s="773"/>
      <c r="VQ958" s="773"/>
      <c r="VR958" s="773"/>
      <c r="VS958" s="773"/>
      <c r="VT958" s="773"/>
      <c r="VU958" s="773"/>
      <c r="VV958" s="773"/>
      <c r="VW958" s="773"/>
      <c r="VX958" s="773"/>
      <c r="VY958" s="773"/>
      <c r="VZ958" s="773"/>
      <c r="WA958" s="773"/>
      <c r="WB958" s="773"/>
      <c r="WC958" s="773"/>
      <c r="WD958" s="773"/>
      <c r="WE958" s="773"/>
      <c r="WF958" s="773"/>
      <c r="WG958" s="773"/>
      <c r="WH958" s="773"/>
      <c r="WI958" s="773"/>
      <c r="WJ958" s="773"/>
      <c r="WK958" s="773"/>
      <c r="WL958" s="773"/>
      <c r="WM958" s="773"/>
      <c r="WN958" s="773"/>
      <c r="WO958" s="773"/>
      <c r="WP958" s="773"/>
      <c r="WQ958" s="773"/>
      <c r="WR958" s="773"/>
      <c r="WS958" s="773"/>
      <c r="WT958" s="773"/>
      <c r="WU958" s="773"/>
      <c r="WV958" s="773"/>
      <c r="WW958" s="773"/>
      <c r="WX958" s="773"/>
      <c r="WY958" s="773"/>
      <c r="WZ958" s="773"/>
      <c r="XA958" s="773"/>
      <c r="XB958" s="773"/>
      <c r="XC958" s="773"/>
      <c r="XD958" s="773"/>
      <c r="XE958" s="773"/>
      <c r="XF958" s="773"/>
      <c r="XG958" s="773"/>
      <c r="XH958" s="773"/>
      <c r="XI958" s="773"/>
      <c r="XJ958" s="773"/>
      <c r="XK958" s="773"/>
      <c r="XL958" s="773"/>
      <c r="XM958" s="773"/>
      <c r="XN958" s="773"/>
      <c r="XO958" s="773"/>
      <c r="XP958" s="773"/>
      <c r="XQ958" s="773"/>
      <c r="XR958" s="773"/>
      <c r="XS958" s="773"/>
      <c r="XT958" s="773"/>
      <c r="XU958" s="773"/>
      <c r="XV958" s="773"/>
      <c r="XW958" s="773"/>
      <c r="XX958" s="773"/>
      <c r="XY958" s="773"/>
      <c r="XZ958" s="773"/>
      <c r="YA958" s="773"/>
      <c r="YB958" s="773"/>
      <c r="YC958" s="773"/>
      <c r="YD958" s="773"/>
      <c r="YE958" s="773"/>
      <c r="YF958" s="773"/>
      <c r="YG958" s="773"/>
      <c r="YH958" s="773"/>
      <c r="YI958" s="773"/>
      <c r="YJ958" s="773"/>
      <c r="YK958" s="773"/>
      <c r="YL958" s="773"/>
      <c r="YM958" s="773"/>
      <c r="YN958" s="773"/>
      <c r="YO958" s="773"/>
      <c r="YP958" s="773"/>
      <c r="YQ958" s="773"/>
      <c r="YR958" s="773"/>
      <c r="YS958" s="773"/>
      <c r="YT958" s="773"/>
      <c r="YU958" s="773"/>
      <c r="YV958" s="773"/>
      <c r="YW958" s="773"/>
      <c r="YX958" s="773"/>
      <c r="YY958" s="773"/>
      <c r="YZ958" s="773"/>
      <c r="ZA958" s="773"/>
      <c r="ZB958" s="773"/>
      <c r="ZC958" s="773"/>
      <c r="ZD958" s="773"/>
      <c r="ZE958" s="773"/>
      <c r="ZF958" s="773"/>
      <c r="ZG958" s="773"/>
      <c r="ZH958" s="773"/>
      <c r="ZI958" s="773"/>
      <c r="ZJ958" s="773"/>
      <c r="ZK958" s="773"/>
      <c r="ZL958" s="773"/>
      <c r="ZM958" s="773"/>
      <c r="ZN958" s="773"/>
      <c r="ZO958" s="773"/>
      <c r="ZP958" s="773"/>
      <c r="ZQ958" s="773"/>
      <c r="ZR958" s="773"/>
      <c r="ZS958" s="773"/>
      <c r="ZT958" s="773"/>
      <c r="ZU958" s="773"/>
      <c r="ZV958" s="773"/>
      <c r="ZW958" s="773"/>
      <c r="ZX958" s="773"/>
      <c r="ZY958" s="773"/>
      <c r="ZZ958" s="773"/>
      <c r="AAA958" s="773"/>
      <c r="AAB958" s="773"/>
      <c r="AAC958" s="773"/>
      <c r="AAD958" s="773"/>
      <c r="AAE958" s="773"/>
      <c r="AAF958" s="773"/>
      <c r="AAG958" s="773"/>
      <c r="AAH958" s="773"/>
      <c r="AAI958" s="773"/>
      <c r="AAJ958" s="773"/>
      <c r="AAK958" s="773"/>
      <c r="AAL958" s="773"/>
      <c r="AAM958" s="773"/>
      <c r="AAN958" s="773"/>
      <c r="AAO958" s="773"/>
      <c r="AAP958" s="773"/>
      <c r="AAQ958" s="773"/>
      <c r="AAR958" s="773"/>
      <c r="AAS958" s="773"/>
      <c r="AAT958" s="773"/>
      <c r="AAU958" s="773"/>
      <c r="AAV958" s="773"/>
      <c r="AAW958" s="773"/>
      <c r="AAX958" s="773"/>
      <c r="AAY958" s="773"/>
      <c r="AAZ958" s="773"/>
      <c r="ABA958" s="773"/>
      <c r="ABB958" s="773"/>
      <c r="ABC958" s="773"/>
      <c r="ABD958" s="773"/>
      <c r="ABE958" s="773"/>
      <c r="ABF958" s="773"/>
      <c r="ABG958" s="773"/>
      <c r="ABH958" s="773"/>
      <c r="ABI958" s="773"/>
      <c r="ABJ958" s="773"/>
      <c r="ABK958" s="773"/>
      <c r="ABL958" s="773"/>
      <c r="ABM958" s="773"/>
      <c r="ABN958" s="773"/>
      <c r="ABO958" s="773"/>
      <c r="ABP958" s="773"/>
      <c r="ABQ958" s="773"/>
      <c r="ABR958" s="773"/>
      <c r="ABS958" s="773"/>
      <c r="ABT958" s="773"/>
      <c r="ABU958" s="773"/>
      <c r="ABV958" s="773"/>
      <c r="ABW958" s="773"/>
      <c r="ABX958" s="773"/>
      <c r="ABY958" s="773"/>
      <c r="ABZ958" s="773"/>
      <c r="ACA958" s="773"/>
      <c r="ACB958" s="773"/>
      <c r="ACC958" s="773"/>
      <c r="ACD958" s="773"/>
      <c r="ACE958" s="773"/>
      <c r="ACF958" s="773"/>
      <c r="ACG958" s="773"/>
      <c r="ACH958" s="773"/>
      <c r="ACI958" s="773"/>
      <c r="ACJ958" s="773"/>
      <c r="ACK958" s="773"/>
      <c r="ACL958" s="773"/>
      <c r="ACM958" s="773"/>
      <c r="ACN958" s="773"/>
      <c r="ACO958" s="773"/>
      <c r="ACP958" s="773"/>
      <c r="ACQ958" s="773"/>
      <c r="ACR958" s="773"/>
      <c r="ACS958" s="773"/>
      <c r="ACT958" s="773"/>
      <c r="ACU958" s="773"/>
      <c r="ACV958" s="773"/>
      <c r="ACW958" s="773"/>
      <c r="ACX958" s="773"/>
      <c r="ACY958" s="773"/>
      <c r="ACZ958" s="773"/>
      <c r="ADA958" s="773"/>
      <c r="ADB958" s="773"/>
      <c r="ADC958" s="773"/>
      <c r="ADD958" s="773"/>
      <c r="ADE958" s="773"/>
      <c r="ADF958" s="773"/>
      <c r="ADG958" s="773"/>
      <c r="ADH958" s="773"/>
      <c r="ADI958" s="773"/>
      <c r="ADJ958" s="773"/>
      <c r="ADK958" s="773"/>
      <c r="ADL958" s="773"/>
      <c r="ADM958" s="773"/>
      <c r="ADN958" s="773"/>
      <c r="ADO958" s="773"/>
      <c r="ADP958" s="773"/>
      <c r="ADQ958" s="773"/>
      <c r="ADR958" s="773"/>
      <c r="ADS958" s="773"/>
      <c r="ADT958" s="773"/>
      <c r="ADU958" s="773"/>
      <c r="ADV958" s="773"/>
      <c r="ADW958" s="773"/>
      <c r="ADX958" s="773"/>
      <c r="ADY958" s="773"/>
      <c r="ADZ958" s="773"/>
      <c r="AEA958" s="773"/>
      <c r="AEB958" s="773"/>
      <c r="AEC958" s="773"/>
      <c r="AED958" s="773"/>
      <c r="AEE958" s="773"/>
      <c r="AEF958" s="773"/>
      <c r="AEG958" s="773"/>
      <c r="AEH958" s="773"/>
      <c r="AEI958" s="773"/>
      <c r="AEJ958" s="773"/>
      <c r="AEK958" s="773"/>
      <c r="AEL958" s="773"/>
      <c r="AEM958" s="773"/>
      <c r="AEN958" s="773"/>
      <c r="AEO958" s="773"/>
      <c r="AEP958" s="773"/>
      <c r="AEQ958" s="773"/>
      <c r="AER958" s="773"/>
      <c r="AES958" s="773"/>
      <c r="AET958" s="773"/>
      <c r="AEU958" s="773"/>
      <c r="AEV958" s="773"/>
      <c r="AEW958" s="773"/>
      <c r="AEX958" s="773"/>
      <c r="AEY958" s="773"/>
      <c r="AEZ958" s="773"/>
      <c r="AFA958" s="773"/>
      <c r="AFB958" s="773"/>
      <c r="AFC958" s="773"/>
      <c r="AFD958" s="773"/>
      <c r="AFE958" s="773"/>
      <c r="AFF958" s="773"/>
      <c r="AFG958" s="773"/>
      <c r="AFH958" s="773"/>
      <c r="AFI958" s="773"/>
      <c r="AFJ958" s="773"/>
      <c r="AFK958" s="773"/>
      <c r="AFL958" s="773"/>
      <c r="AFM958" s="773"/>
      <c r="AFN958" s="773"/>
      <c r="AFO958" s="773"/>
      <c r="AFP958" s="773"/>
      <c r="AFQ958" s="773"/>
      <c r="AFR958" s="773"/>
      <c r="AFS958" s="773"/>
      <c r="AFT958" s="773"/>
      <c r="AFU958" s="773"/>
      <c r="AFV958" s="773"/>
      <c r="AFW958" s="773"/>
      <c r="AFX958" s="773"/>
      <c r="AFY958" s="773"/>
      <c r="AFZ958" s="773"/>
      <c r="AGA958" s="773"/>
      <c r="AGB958" s="773"/>
      <c r="AGC958" s="773"/>
      <c r="AGD958" s="773"/>
      <c r="AGE958" s="773"/>
      <c r="AGF958" s="773"/>
      <c r="AGG958" s="773"/>
      <c r="AGH958" s="773"/>
      <c r="AGI958" s="773"/>
      <c r="AGJ958" s="773"/>
      <c r="AGK958" s="773"/>
      <c r="AGL958" s="773"/>
      <c r="AGM958" s="773"/>
      <c r="AGN958" s="773"/>
      <c r="AGO958" s="773"/>
      <c r="AGP958" s="773"/>
      <c r="AGQ958" s="773"/>
      <c r="AGR958" s="773"/>
      <c r="AGS958" s="773"/>
      <c r="AGT958" s="773"/>
      <c r="AGU958" s="773"/>
      <c r="AGV958" s="773"/>
      <c r="AGW958" s="773"/>
      <c r="AGX958" s="773"/>
      <c r="AGY958" s="773"/>
      <c r="AGZ958" s="773"/>
      <c r="AHA958" s="773"/>
      <c r="AHB958" s="773"/>
      <c r="AHC958" s="773"/>
      <c r="AHD958" s="773"/>
      <c r="AHE958" s="773"/>
      <c r="AHF958" s="773"/>
      <c r="AHG958" s="773"/>
      <c r="AHH958" s="773"/>
      <c r="AHI958" s="773"/>
      <c r="AHJ958" s="773"/>
      <c r="AHK958" s="773"/>
      <c r="AHL958" s="773"/>
      <c r="AHM958" s="773"/>
      <c r="AHN958" s="773"/>
      <c r="AHO958" s="773"/>
      <c r="AHP958" s="773"/>
      <c r="AHQ958" s="773"/>
      <c r="AHR958" s="773"/>
      <c r="AHS958" s="773"/>
      <c r="AHT958" s="773"/>
      <c r="AHU958" s="773"/>
      <c r="AHV958" s="773"/>
      <c r="AHW958" s="773"/>
      <c r="AHX958" s="773"/>
      <c r="AHY958" s="773"/>
      <c r="AHZ958" s="773"/>
      <c r="AIA958" s="773"/>
      <c r="AIB958" s="773"/>
      <c r="AIC958" s="773"/>
      <c r="AID958" s="773"/>
      <c r="AIE958" s="773"/>
      <c r="AIF958" s="773"/>
      <c r="AIG958" s="773"/>
      <c r="AIH958" s="773"/>
      <c r="AII958" s="773"/>
      <c r="AIJ958" s="773"/>
      <c r="AIK958" s="773"/>
      <c r="AIL958" s="773"/>
      <c r="AIM958" s="773"/>
      <c r="AIN958" s="773"/>
      <c r="AIO958" s="773"/>
      <c r="AIP958" s="773"/>
      <c r="AIQ958" s="773"/>
      <c r="AIR958" s="773"/>
      <c r="AIS958" s="773"/>
      <c r="AIT958" s="773"/>
      <c r="AIU958" s="773"/>
      <c r="AIV958" s="773"/>
      <c r="AIW958" s="773"/>
      <c r="AIX958" s="773"/>
      <c r="AIY958" s="773"/>
      <c r="AIZ958" s="773"/>
      <c r="AJA958" s="773"/>
      <c r="AJB958" s="773"/>
      <c r="AJC958" s="773"/>
      <c r="AJD958" s="773"/>
      <c r="AJE958" s="773"/>
      <c r="AJF958" s="773"/>
      <c r="AJG958" s="773"/>
      <c r="AJH958" s="773"/>
      <c r="AJI958" s="773"/>
      <c r="AJJ958" s="773"/>
      <c r="AJK958" s="773"/>
      <c r="AJL958" s="773"/>
      <c r="AJM958" s="773"/>
      <c r="AJN958" s="773"/>
      <c r="AJO958" s="773"/>
      <c r="AJP958" s="773"/>
      <c r="AJQ958" s="773"/>
      <c r="AJR958" s="773"/>
      <c r="AJS958" s="773"/>
      <c r="AJT958" s="773"/>
      <c r="AJU958" s="773"/>
      <c r="AJV958" s="773"/>
      <c r="AJW958" s="773"/>
      <c r="AJX958" s="773"/>
      <c r="AJY958" s="773"/>
      <c r="AJZ958" s="773"/>
      <c r="AKA958" s="773"/>
      <c r="AKB958" s="773"/>
      <c r="AKC958" s="773"/>
      <c r="AKD958" s="773"/>
      <c r="AKE958" s="773"/>
      <c r="AKF958" s="773"/>
      <c r="AKG958" s="773"/>
      <c r="AKH958" s="773"/>
      <c r="AKI958" s="773"/>
      <c r="AKJ958" s="773"/>
      <c r="AKK958" s="773"/>
      <c r="AKL958" s="773"/>
      <c r="AKM958" s="773"/>
      <c r="AKN958" s="773"/>
      <c r="AKO958" s="773"/>
      <c r="AKP958" s="773"/>
      <c r="AKQ958" s="773"/>
      <c r="AKR958" s="773"/>
      <c r="AKS958" s="773"/>
      <c r="AKT958" s="773"/>
      <c r="AKU958" s="773"/>
      <c r="AKV958" s="773"/>
      <c r="AKW958" s="773"/>
      <c r="AKX958" s="773"/>
      <c r="AKY958" s="773"/>
      <c r="AKZ958" s="773"/>
      <c r="ALA958" s="773"/>
      <c r="ALB958" s="773"/>
      <c r="ALC958" s="773"/>
      <c r="ALD958" s="773"/>
      <c r="ALE958" s="773"/>
      <c r="ALF958" s="773"/>
      <c r="ALG958" s="773"/>
      <c r="ALH958" s="773"/>
      <c r="ALI958" s="773"/>
      <c r="ALJ958" s="773"/>
      <c r="ALK958" s="773"/>
      <c r="ALL958" s="773"/>
      <c r="ALM958" s="773"/>
      <c r="ALN958" s="773"/>
      <c r="ALO958" s="773"/>
      <c r="ALP958" s="773"/>
      <c r="ALQ958" s="773"/>
      <c r="ALR958" s="773"/>
      <c r="ALS958" s="773"/>
      <c r="ALT958" s="773"/>
      <c r="ALU958" s="773"/>
      <c r="ALV958" s="773"/>
      <c r="ALW958" s="773"/>
      <c r="ALX958" s="773"/>
      <c r="ALY958" s="773"/>
      <c r="ALZ958" s="773"/>
      <c r="AMA958" s="773"/>
      <c r="AMB958" s="773"/>
      <c r="AMC958" s="773"/>
      <c r="AMD958" s="773"/>
      <c r="AME958" s="773"/>
      <c r="AMF958" s="773"/>
      <c r="AMG958" s="773"/>
      <c r="AMH958" s="773"/>
      <c r="AMI958" s="773"/>
      <c r="AMJ958" s="773"/>
    </row>
    <row r="959" spans="1:1024" s="774" customFormat="1" ht="36" customHeight="1" x14ac:dyDescent="0.25">
      <c r="A959" s="764"/>
      <c r="B959" s="767"/>
      <c r="C959" s="766"/>
      <c r="D959" s="766"/>
      <c r="E959" s="766" t="s">
        <v>2659</v>
      </c>
      <c r="F959" s="766" t="s">
        <v>2660</v>
      </c>
      <c r="G959" s="783" t="s">
        <v>2647</v>
      </c>
      <c r="H959" s="771"/>
      <c r="I959" s="770" t="s">
        <v>2648</v>
      </c>
      <c r="J959" s="769" t="s">
        <v>6</v>
      </c>
      <c r="K959" s="776" t="s">
        <v>2649</v>
      </c>
      <c r="L959" s="770" t="str">
        <f>VLOOKUP(K959,CódigosRetorno!$A$2:$B$1795,2,FALSE())</f>
        <v>Debe informar si el tipo de transaccion es al Contado o al Credito</v>
      </c>
      <c r="M959" s="771" t="s">
        <v>8</v>
      </c>
      <c r="N959" s="773"/>
      <c r="O959" s="773"/>
      <c r="P959" s="773"/>
      <c r="Q959" s="773"/>
      <c r="R959" s="773"/>
      <c r="S959" s="773"/>
      <c r="T959" s="773"/>
      <c r="U959" s="773"/>
      <c r="V959" s="773"/>
      <c r="W959" s="773"/>
      <c r="X959" s="773"/>
      <c r="Y959" s="773"/>
      <c r="Z959" s="773"/>
      <c r="AA959" s="773"/>
      <c r="AB959" s="773"/>
      <c r="AC959" s="773"/>
      <c r="AD959" s="773"/>
      <c r="AE959" s="773"/>
      <c r="AF959" s="773"/>
      <c r="AG959" s="773"/>
      <c r="AH959" s="773"/>
      <c r="AI959" s="773"/>
      <c r="AJ959" s="773"/>
      <c r="AK959" s="773"/>
      <c r="AL959" s="773"/>
      <c r="AM959" s="773"/>
      <c r="AN959" s="773"/>
      <c r="AO959" s="773"/>
      <c r="AP959" s="773"/>
      <c r="AQ959" s="773"/>
      <c r="AR959" s="773"/>
      <c r="AS959" s="773"/>
      <c r="AT959" s="773"/>
      <c r="AU959" s="773"/>
      <c r="AV959" s="773"/>
      <c r="AW959" s="773"/>
      <c r="AX959" s="773"/>
      <c r="AY959" s="773"/>
      <c r="AZ959" s="773"/>
      <c r="BA959" s="773"/>
      <c r="BB959" s="773"/>
      <c r="BC959" s="773"/>
      <c r="BD959" s="773"/>
      <c r="BE959" s="773"/>
      <c r="BF959" s="773"/>
      <c r="BG959" s="773"/>
      <c r="BH959" s="773"/>
      <c r="BI959" s="773"/>
      <c r="BJ959" s="773"/>
      <c r="BK959" s="773"/>
      <c r="BL959" s="773"/>
      <c r="BM959" s="773"/>
      <c r="BN959" s="773"/>
      <c r="BO959" s="773"/>
      <c r="BP959" s="773"/>
      <c r="BQ959" s="773"/>
      <c r="BR959" s="773"/>
      <c r="BS959" s="773"/>
      <c r="BT959" s="773"/>
      <c r="BU959" s="773"/>
      <c r="BV959" s="773"/>
      <c r="BW959" s="773"/>
      <c r="BX959" s="773"/>
      <c r="BY959" s="773"/>
      <c r="BZ959" s="773"/>
      <c r="CA959" s="773"/>
      <c r="CB959" s="773"/>
      <c r="CC959" s="773"/>
      <c r="CD959" s="773"/>
      <c r="CE959" s="773"/>
      <c r="CF959" s="773"/>
      <c r="CG959" s="773"/>
      <c r="CH959" s="773"/>
      <c r="CI959" s="773"/>
      <c r="CJ959" s="773"/>
      <c r="CK959" s="773"/>
      <c r="CL959" s="773"/>
      <c r="CM959" s="773"/>
      <c r="CN959" s="773"/>
      <c r="CO959" s="773"/>
      <c r="CP959" s="773"/>
      <c r="CQ959" s="773"/>
      <c r="CR959" s="773"/>
      <c r="CS959" s="773"/>
      <c r="CT959" s="773"/>
      <c r="CU959" s="773"/>
      <c r="CV959" s="773"/>
      <c r="CW959" s="773"/>
      <c r="CX959" s="773"/>
      <c r="CY959" s="773"/>
      <c r="CZ959" s="773"/>
      <c r="DA959" s="773"/>
      <c r="DB959" s="773"/>
      <c r="DC959" s="773"/>
      <c r="DD959" s="773"/>
      <c r="DE959" s="773"/>
      <c r="DF959" s="773"/>
      <c r="DG959" s="773"/>
      <c r="DH959" s="773"/>
      <c r="DI959" s="773"/>
      <c r="DJ959" s="773"/>
      <c r="DK959" s="773"/>
      <c r="DL959" s="773"/>
      <c r="DM959" s="773"/>
      <c r="DN959" s="773"/>
      <c r="DO959" s="773"/>
      <c r="DP959" s="773"/>
      <c r="DQ959" s="773"/>
      <c r="DR959" s="773"/>
      <c r="DS959" s="773"/>
      <c r="DT959" s="773"/>
      <c r="DU959" s="773"/>
      <c r="DV959" s="773"/>
      <c r="DW959" s="773"/>
      <c r="DX959" s="773"/>
      <c r="DY959" s="773"/>
      <c r="DZ959" s="773"/>
      <c r="EA959" s="773"/>
      <c r="EB959" s="773"/>
      <c r="EC959" s="773"/>
      <c r="ED959" s="773"/>
      <c r="EE959" s="773"/>
      <c r="EF959" s="773"/>
      <c r="EG959" s="773"/>
      <c r="EH959" s="773"/>
      <c r="EI959" s="773"/>
      <c r="EJ959" s="773"/>
      <c r="EK959" s="773"/>
      <c r="EL959" s="773"/>
      <c r="EM959" s="773"/>
      <c r="EN959" s="773"/>
      <c r="EO959" s="773"/>
      <c r="EP959" s="773"/>
      <c r="EQ959" s="773"/>
      <c r="ER959" s="773"/>
      <c r="ES959" s="773"/>
      <c r="ET959" s="773"/>
      <c r="EU959" s="773"/>
      <c r="EV959" s="773"/>
      <c r="EW959" s="773"/>
      <c r="EX959" s="773"/>
      <c r="EY959" s="773"/>
      <c r="EZ959" s="773"/>
      <c r="FA959" s="773"/>
      <c r="FB959" s="773"/>
      <c r="FC959" s="773"/>
      <c r="FD959" s="773"/>
      <c r="FE959" s="773"/>
      <c r="FF959" s="773"/>
      <c r="FG959" s="773"/>
      <c r="FH959" s="773"/>
      <c r="FI959" s="773"/>
      <c r="FJ959" s="773"/>
      <c r="FK959" s="773"/>
      <c r="FL959" s="773"/>
      <c r="FM959" s="773"/>
      <c r="FN959" s="773"/>
      <c r="FO959" s="773"/>
      <c r="FP959" s="773"/>
      <c r="FQ959" s="773"/>
      <c r="FR959" s="773"/>
      <c r="FS959" s="773"/>
      <c r="FT959" s="773"/>
      <c r="FU959" s="773"/>
      <c r="FV959" s="773"/>
      <c r="FW959" s="773"/>
      <c r="FX959" s="773"/>
      <c r="FY959" s="773"/>
      <c r="FZ959" s="773"/>
      <c r="GA959" s="773"/>
      <c r="GB959" s="773"/>
      <c r="GC959" s="773"/>
      <c r="GD959" s="773"/>
      <c r="GE959" s="773"/>
      <c r="GF959" s="773"/>
      <c r="GG959" s="773"/>
      <c r="GH959" s="773"/>
      <c r="GI959" s="773"/>
      <c r="GJ959" s="773"/>
      <c r="GK959" s="773"/>
      <c r="GL959" s="773"/>
      <c r="GM959" s="773"/>
      <c r="GN959" s="773"/>
      <c r="GO959" s="773"/>
      <c r="GP959" s="773"/>
      <c r="GQ959" s="773"/>
      <c r="GR959" s="773"/>
      <c r="GS959" s="773"/>
      <c r="GT959" s="773"/>
      <c r="GU959" s="773"/>
      <c r="GV959" s="773"/>
      <c r="GW959" s="773"/>
      <c r="GX959" s="773"/>
      <c r="GY959" s="773"/>
      <c r="GZ959" s="773"/>
      <c r="HA959" s="773"/>
      <c r="HB959" s="773"/>
      <c r="HC959" s="773"/>
      <c r="HD959" s="773"/>
      <c r="HE959" s="773"/>
      <c r="HF959" s="773"/>
      <c r="HG959" s="773"/>
      <c r="HH959" s="773"/>
      <c r="HI959" s="773"/>
      <c r="HJ959" s="773"/>
      <c r="HK959" s="773"/>
      <c r="HL959" s="773"/>
      <c r="HM959" s="773"/>
      <c r="HN959" s="773"/>
      <c r="HO959" s="773"/>
      <c r="HP959" s="773"/>
      <c r="HQ959" s="773"/>
      <c r="HR959" s="773"/>
      <c r="HS959" s="773"/>
      <c r="HT959" s="773"/>
      <c r="HU959" s="773"/>
      <c r="HV959" s="773"/>
      <c r="HW959" s="773"/>
      <c r="HX959" s="773"/>
      <c r="HY959" s="773"/>
      <c r="HZ959" s="773"/>
      <c r="IA959" s="773"/>
      <c r="IB959" s="773"/>
      <c r="IC959" s="773"/>
      <c r="ID959" s="773"/>
      <c r="IE959" s="773"/>
      <c r="IF959" s="773"/>
      <c r="IG959" s="773"/>
      <c r="IH959" s="773"/>
      <c r="II959" s="773"/>
      <c r="IJ959" s="773"/>
      <c r="IK959" s="773"/>
      <c r="IL959" s="773"/>
      <c r="IM959" s="773"/>
      <c r="IN959" s="773"/>
      <c r="IO959" s="773"/>
      <c r="IP959" s="773"/>
      <c r="IQ959" s="773"/>
      <c r="IR959" s="773"/>
      <c r="IS959" s="773"/>
      <c r="IT959" s="773"/>
      <c r="IU959" s="773"/>
      <c r="IV959" s="773"/>
      <c r="IW959" s="773"/>
      <c r="IX959" s="773"/>
      <c r="IY959" s="773"/>
      <c r="IZ959" s="773"/>
      <c r="JA959" s="773"/>
      <c r="JB959" s="773"/>
      <c r="JC959" s="773"/>
      <c r="JD959" s="773"/>
      <c r="JE959" s="773"/>
      <c r="JF959" s="773"/>
      <c r="JG959" s="773"/>
      <c r="JH959" s="773"/>
      <c r="JI959" s="773"/>
      <c r="JJ959" s="773"/>
      <c r="JK959" s="773"/>
      <c r="JL959" s="773"/>
      <c r="JM959" s="773"/>
      <c r="JN959" s="773"/>
      <c r="JO959" s="773"/>
      <c r="JP959" s="773"/>
      <c r="JQ959" s="773"/>
      <c r="JR959" s="773"/>
      <c r="JS959" s="773"/>
      <c r="JT959" s="773"/>
      <c r="JU959" s="773"/>
      <c r="JV959" s="773"/>
      <c r="JW959" s="773"/>
      <c r="JX959" s="773"/>
      <c r="JY959" s="773"/>
      <c r="JZ959" s="773"/>
      <c r="KA959" s="773"/>
      <c r="KB959" s="773"/>
      <c r="KC959" s="773"/>
      <c r="KD959" s="773"/>
      <c r="KE959" s="773"/>
      <c r="KF959" s="773"/>
      <c r="KG959" s="773"/>
      <c r="KH959" s="773"/>
      <c r="KI959" s="773"/>
      <c r="KJ959" s="773"/>
      <c r="KK959" s="773"/>
      <c r="KL959" s="773"/>
      <c r="KM959" s="773"/>
      <c r="KN959" s="773"/>
      <c r="KO959" s="773"/>
      <c r="KP959" s="773"/>
      <c r="KQ959" s="773"/>
      <c r="KR959" s="773"/>
      <c r="KS959" s="773"/>
      <c r="KT959" s="773"/>
      <c r="KU959" s="773"/>
      <c r="KV959" s="773"/>
      <c r="KW959" s="773"/>
      <c r="KX959" s="773"/>
      <c r="KY959" s="773"/>
      <c r="KZ959" s="773"/>
      <c r="LA959" s="773"/>
      <c r="LB959" s="773"/>
      <c r="LC959" s="773"/>
      <c r="LD959" s="773"/>
      <c r="LE959" s="773"/>
      <c r="LF959" s="773"/>
      <c r="LG959" s="773"/>
      <c r="LH959" s="773"/>
      <c r="LI959" s="773"/>
      <c r="LJ959" s="773"/>
      <c r="LK959" s="773"/>
      <c r="LL959" s="773"/>
      <c r="LM959" s="773"/>
      <c r="LN959" s="773"/>
      <c r="LO959" s="773"/>
      <c r="LP959" s="773"/>
      <c r="LQ959" s="773"/>
      <c r="LR959" s="773"/>
      <c r="LS959" s="773"/>
      <c r="LT959" s="773"/>
      <c r="LU959" s="773"/>
      <c r="LV959" s="773"/>
      <c r="LW959" s="773"/>
      <c r="LX959" s="773"/>
      <c r="LY959" s="773"/>
      <c r="LZ959" s="773"/>
      <c r="MA959" s="773"/>
      <c r="MB959" s="773"/>
      <c r="MC959" s="773"/>
      <c r="MD959" s="773"/>
      <c r="ME959" s="773"/>
      <c r="MF959" s="773"/>
      <c r="MG959" s="773"/>
      <c r="MH959" s="773"/>
      <c r="MI959" s="773"/>
      <c r="MJ959" s="773"/>
      <c r="MK959" s="773"/>
      <c r="ML959" s="773"/>
      <c r="MM959" s="773"/>
      <c r="MN959" s="773"/>
      <c r="MO959" s="773"/>
      <c r="MP959" s="773"/>
      <c r="MQ959" s="773"/>
      <c r="MR959" s="773"/>
      <c r="MS959" s="773"/>
      <c r="MT959" s="773"/>
      <c r="MU959" s="773"/>
      <c r="MV959" s="773"/>
      <c r="MW959" s="773"/>
      <c r="MX959" s="773"/>
      <c r="MY959" s="773"/>
      <c r="MZ959" s="773"/>
      <c r="NA959" s="773"/>
      <c r="NB959" s="773"/>
      <c r="NC959" s="773"/>
      <c r="ND959" s="773"/>
      <c r="NE959" s="773"/>
      <c r="NF959" s="773"/>
      <c r="NG959" s="773"/>
      <c r="NH959" s="773"/>
      <c r="NI959" s="773"/>
      <c r="NJ959" s="773"/>
      <c r="NK959" s="773"/>
      <c r="NL959" s="773"/>
      <c r="NM959" s="773"/>
      <c r="NN959" s="773"/>
      <c r="NO959" s="773"/>
      <c r="NP959" s="773"/>
      <c r="NQ959" s="773"/>
      <c r="NR959" s="773"/>
      <c r="NS959" s="773"/>
      <c r="NT959" s="773"/>
      <c r="NU959" s="773"/>
      <c r="NV959" s="773"/>
      <c r="NW959" s="773"/>
      <c r="NX959" s="773"/>
      <c r="NY959" s="773"/>
      <c r="NZ959" s="773"/>
      <c r="OA959" s="773"/>
      <c r="OB959" s="773"/>
      <c r="OC959" s="773"/>
      <c r="OD959" s="773"/>
      <c r="OE959" s="773"/>
      <c r="OF959" s="773"/>
      <c r="OG959" s="773"/>
      <c r="OH959" s="773"/>
      <c r="OI959" s="773"/>
      <c r="OJ959" s="773"/>
      <c r="OK959" s="773"/>
      <c r="OL959" s="773"/>
      <c r="OM959" s="773"/>
      <c r="ON959" s="773"/>
      <c r="OO959" s="773"/>
      <c r="OP959" s="773"/>
      <c r="OQ959" s="773"/>
      <c r="OR959" s="773"/>
      <c r="OS959" s="773"/>
      <c r="OT959" s="773"/>
      <c r="OU959" s="773"/>
      <c r="OV959" s="773"/>
      <c r="OW959" s="773"/>
      <c r="OX959" s="773"/>
      <c r="OY959" s="773"/>
      <c r="OZ959" s="773"/>
      <c r="PA959" s="773"/>
      <c r="PB959" s="773"/>
      <c r="PC959" s="773"/>
      <c r="PD959" s="773"/>
      <c r="PE959" s="773"/>
      <c r="PF959" s="773"/>
      <c r="PG959" s="773"/>
      <c r="PH959" s="773"/>
      <c r="PI959" s="773"/>
      <c r="PJ959" s="773"/>
      <c r="PK959" s="773"/>
      <c r="PL959" s="773"/>
      <c r="PM959" s="773"/>
      <c r="PN959" s="773"/>
      <c r="PO959" s="773"/>
      <c r="PP959" s="773"/>
      <c r="PQ959" s="773"/>
      <c r="PR959" s="773"/>
      <c r="PS959" s="773"/>
      <c r="PT959" s="773"/>
      <c r="PU959" s="773"/>
      <c r="PV959" s="773"/>
      <c r="PW959" s="773"/>
      <c r="PX959" s="773"/>
      <c r="PY959" s="773"/>
      <c r="PZ959" s="773"/>
      <c r="QA959" s="773"/>
      <c r="QB959" s="773"/>
      <c r="QC959" s="773"/>
      <c r="QD959" s="773"/>
      <c r="QE959" s="773"/>
      <c r="QF959" s="773"/>
      <c r="QG959" s="773"/>
      <c r="QH959" s="773"/>
      <c r="QI959" s="773"/>
      <c r="QJ959" s="773"/>
      <c r="QK959" s="773"/>
      <c r="QL959" s="773"/>
      <c r="QM959" s="773"/>
      <c r="QN959" s="773"/>
      <c r="QO959" s="773"/>
      <c r="QP959" s="773"/>
      <c r="QQ959" s="773"/>
      <c r="QR959" s="773"/>
      <c r="QS959" s="773"/>
      <c r="QT959" s="773"/>
      <c r="QU959" s="773"/>
      <c r="QV959" s="773"/>
      <c r="QW959" s="773"/>
      <c r="QX959" s="773"/>
      <c r="QY959" s="773"/>
      <c r="QZ959" s="773"/>
      <c r="RA959" s="773"/>
      <c r="RB959" s="773"/>
      <c r="RC959" s="773"/>
      <c r="RD959" s="773"/>
      <c r="RE959" s="773"/>
      <c r="RF959" s="773"/>
      <c r="RG959" s="773"/>
      <c r="RH959" s="773"/>
      <c r="RI959" s="773"/>
      <c r="RJ959" s="773"/>
      <c r="RK959" s="773"/>
      <c r="RL959" s="773"/>
      <c r="RM959" s="773"/>
      <c r="RN959" s="773"/>
      <c r="RO959" s="773"/>
      <c r="RP959" s="773"/>
      <c r="RQ959" s="773"/>
      <c r="RR959" s="773"/>
      <c r="RS959" s="773"/>
      <c r="RT959" s="773"/>
      <c r="RU959" s="773"/>
      <c r="RV959" s="773"/>
      <c r="RW959" s="773"/>
      <c r="RX959" s="773"/>
      <c r="RY959" s="773"/>
      <c r="RZ959" s="773"/>
      <c r="SA959" s="773"/>
      <c r="SB959" s="773"/>
      <c r="SC959" s="773"/>
      <c r="SD959" s="773"/>
      <c r="SE959" s="773"/>
      <c r="SF959" s="773"/>
      <c r="SG959" s="773"/>
      <c r="SH959" s="773"/>
      <c r="SI959" s="773"/>
      <c r="SJ959" s="773"/>
      <c r="SK959" s="773"/>
      <c r="SL959" s="773"/>
      <c r="SM959" s="773"/>
      <c r="SN959" s="773"/>
      <c r="SO959" s="773"/>
      <c r="SP959" s="773"/>
      <c r="SQ959" s="773"/>
      <c r="SR959" s="773"/>
      <c r="SS959" s="773"/>
      <c r="ST959" s="773"/>
      <c r="SU959" s="773"/>
      <c r="SV959" s="773"/>
      <c r="SW959" s="773"/>
      <c r="SX959" s="773"/>
      <c r="SY959" s="773"/>
      <c r="SZ959" s="773"/>
      <c r="TA959" s="773"/>
      <c r="TB959" s="773"/>
      <c r="TC959" s="773"/>
      <c r="TD959" s="773"/>
      <c r="TE959" s="773"/>
      <c r="TF959" s="773"/>
      <c r="TG959" s="773"/>
      <c r="TH959" s="773"/>
      <c r="TI959" s="773"/>
      <c r="TJ959" s="773"/>
      <c r="TK959" s="773"/>
      <c r="TL959" s="773"/>
      <c r="TM959" s="773"/>
      <c r="TN959" s="773"/>
      <c r="TO959" s="773"/>
      <c r="TP959" s="773"/>
      <c r="TQ959" s="773"/>
      <c r="TR959" s="773"/>
      <c r="TS959" s="773"/>
      <c r="TT959" s="773"/>
      <c r="TU959" s="773"/>
      <c r="TV959" s="773"/>
      <c r="TW959" s="773"/>
      <c r="TX959" s="773"/>
      <c r="TY959" s="773"/>
      <c r="TZ959" s="773"/>
      <c r="UA959" s="773"/>
      <c r="UB959" s="773"/>
      <c r="UC959" s="773"/>
      <c r="UD959" s="773"/>
      <c r="UE959" s="773"/>
      <c r="UF959" s="773"/>
      <c r="UG959" s="773"/>
      <c r="UH959" s="773"/>
      <c r="UI959" s="773"/>
      <c r="UJ959" s="773"/>
      <c r="UK959" s="773"/>
      <c r="UL959" s="773"/>
      <c r="UM959" s="773"/>
      <c r="UN959" s="773"/>
      <c r="UO959" s="773"/>
      <c r="UP959" s="773"/>
      <c r="UQ959" s="773"/>
      <c r="UR959" s="773"/>
      <c r="US959" s="773"/>
      <c r="UT959" s="773"/>
      <c r="UU959" s="773"/>
      <c r="UV959" s="773"/>
      <c r="UW959" s="773"/>
      <c r="UX959" s="773"/>
      <c r="UY959" s="773"/>
      <c r="UZ959" s="773"/>
      <c r="VA959" s="773"/>
      <c r="VB959" s="773"/>
      <c r="VC959" s="773"/>
      <c r="VD959" s="773"/>
      <c r="VE959" s="773"/>
      <c r="VF959" s="773"/>
      <c r="VG959" s="773"/>
      <c r="VH959" s="773"/>
      <c r="VI959" s="773"/>
      <c r="VJ959" s="773"/>
      <c r="VK959" s="773"/>
      <c r="VL959" s="773"/>
      <c r="VM959" s="773"/>
      <c r="VN959" s="773"/>
      <c r="VO959" s="773"/>
      <c r="VP959" s="773"/>
      <c r="VQ959" s="773"/>
      <c r="VR959" s="773"/>
      <c r="VS959" s="773"/>
      <c r="VT959" s="773"/>
      <c r="VU959" s="773"/>
      <c r="VV959" s="773"/>
      <c r="VW959" s="773"/>
      <c r="VX959" s="773"/>
      <c r="VY959" s="773"/>
      <c r="VZ959" s="773"/>
      <c r="WA959" s="773"/>
      <c r="WB959" s="773"/>
      <c r="WC959" s="773"/>
      <c r="WD959" s="773"/>
      <c r="WE959" s="773"/>
      <c r="WF959" s="773"/>
      <c r="WG959" s="773"/>
      <c r="WH959" s="773"/>
      <c r="WI959" s="773"/>
      <c r="WJ959" s="773"/>
      <c r="WK959" s="773"/>
      <c r="WL959" s="773"/>
      <c r="WM959" s="773"/>
      <c r="WN959" s="773"/>
      <c r="WO959" s="773"/>
      <c r="WP959" s="773"/>
      <c r="WQ959" s="773"/>
      <c r="WR959" s="773"/>
      <c r="WS959" s="773"/>
      <c r="WT959" s="773"/>
      <c r="WU959" s="773"/>
      <c r="WV959" s="773"/>
      <c r="WW959" s="773"/>
      <c r="WX959" s="773"/>
      <c r="WY959" s="773"/>
      <c r="WZ959" s="773"/>
      <c r="XA959" s="773"/>
      <c r="XB959" s="773"/>
      <c r="XC959" s="773"/>
      <c r="XD959" s="773"/>
      <c r="XE959" s="773"/>
      <c r="XF959" s="773"/>
      <c r="XG959" s="773"/>
      <c r="XH959" s="773"/>
      <c r="XI959" s="773"/>
      <c r="XJ959" s="773"/>
      <c r="XK959" s="773"/>
      <c r="XL959" s="773"/>
      <c r="XM959" s="773"/>
      <c r="XN959" s="773"/>
      <c r="XO959" s="773"/>
      <c r="XP959" s="773"/>
      <c r="XQ959" s="773"/>
      <c r="XR959" s="773"/>
      <c r="XS959" s="773"/>
      <c r="XT959" s="773"/>
      <c r="XU959" s="773"/>
      <c r="XV959" s="773"/>
      <c r="XW959" s="773"/>
      <c r="XX959" s="773"/>
      <c r="XY959" s="773"/>
      <c r="XZ959" s="773"/>
      <c r="YA959" s="773"/>
      <c r="YB959" s="773"/>
      <c r="YC959" s="773"/>
      <c r="YD959" s="773"/>
      <c r="YE959" s="773"/>
      <c r="YF959" s="773"/>
      <c r="YG959" s="773"/>
      <c r="YH959" s="773"/>
      <c r="YI959" s="773"/>
      <c r="YJ959" s="773"/>
      <c r="YK959" s="773"/>
      <c r="YL959" s="773"/>
      <c r="YM959" s="773"/>
      <c r="YN959" s="773"/>
      <c r="YO959" s="773"/>
      <c r="YP959" s="773"/>
      <c r="YQ959" s="773"/>
      <c r="YR959" s="773"/>
      <c r="YS959" s="773"/>
      <c r="YT959" s="773"/>
      <c r="YU959" s="773"/>
      <c r="YV959" s="773"/>
      <c r="YW959" s="773"/>
      <c r="YX959" s="773"/>
      <c r="YY959" s="773"/>
      <c r="YZ959" s="773"/>
      <c r="ZA959" s="773"/>
      <c r="ZB959" s="773"/>
      <c r="ZC959" s="773"/>
      <c r="ZD959" s="773"/>
      <c r="ZE959" s="773"/>
      <c r="ZF959" s="773"/>
      <c r="ZG959" s="773"/>
      <c r="ZH959" s="773"/>
      <c r="ZI959" s="773"/>
      <c r="ZJ959" s="773"/>
      <c r="ZK959" s="773"/>
      <c r="ZL959" s="773"/>
      <c r="ZM959" s="773"/>
      <c r="ZN959" s="773"/>
      <c r="ZO959" s="773"/>
      <c r="ZP959" s="773"/>
      <c r="ZQ959" s="773"/>
      <c r="ZR959" s="773"/>
      <c r="ZS959" s="773"/>
      <c r="ZT959" s="773"/>
      <c r="ZU959" s="773"/>
      <c r="ZV959" s="773"/>
      <c r="ZW959" s="773"/>
      <c r="ZX959" s="773"/>
      <c r="ZY959" s="773"/>
      <c r="ZZ959" s="773"/>
      <c r="AAA959" s="773"/>
      <c r="AAB959" s="773"/>
      <c r="AAC959" s="773"/>
      <c r="AAD959" s="773"/>
      <c r="AAE959" s="773"/>
      <c r="AAF959" s="773"/>
      <c r="AAG959" s="773"/>
      <c r="AAH959" s="773"/>
      <c r="AAI959" s="773"/>
      <c r="AAJ959" s="773"/>
      <c r="AAK959" s="773"/>
      <c r="AAL959" s="773"/>
      <c r="AAM959" s="773"/>
      <c r="AAN959" s="773"/>
      <c r="AAO959" s="773"/>
      <c r="AAP959" s="773"/>
      <c r="AAQ959" s="773"/>
      <c r="AAR959" s="773"/>
      <c r="AAS959" s="773"/>
      <c r="AAT959" s="773"/>
      <c r="AAU959" s="773"/>
      <c r="AAV959" s="773"/>
      <c r="AAW959" s="773"/>
      <c r="AAX959" s="773"/>
      <c r="AAY959" s="773"/>
      <c r="AAZ959" s="773"/>
      <c r="ABA959" s="773"/>
      <c r="ABB959" s="773"/>
      <c r="ABC959" s="773"/>
      <c r="ABD959" s="773"/>
      <c r="ABE959" s="773"/>
      <c r="ABF959" s="773"/>
      <c r="ABG959" s="773"/>
      <c r="ABH959" s="773"/>
      <c r="ABI959" s="773"/>
      <c r="ABJ959" s="773"/>
      <c r="ABK959" s="773"/>
      <c r="ABL959" s="773"/>
      <c r="ABM959" s="773"/>
      <c r="ABN959" s="773"/>
      <c r="ABO959" s="773"/>
      <c r="ABP959" s="773"/>
      <c r="ABQ959" s="773"/>
      <c r="ABR959" s="773"/>
      <c r="ABS959" s="773"/>
      <c r="ABT959" s="773"/>
      <c r="ABU959" s="773"/>
      <c r="ABV959" s="773"/>
      <c r="ABW959" s="773"/>
      <c r="ABX959" s="773"/>
      <c r="ABY959" s="773"/>
      <c r="ABZ959" s="773"/>
      <c r="ACA959" s="773"/>
      <c r="ACB959" s="773"/>
      <c r="ACC959" s="773"/>
      <c r="ACD959" s="773"/>
      <c r="ACE959" s="773"/>
      <c r="ACF959" s="773"/>
      <c r="ACG959" s="773"/>
      <c r="ACH959" s="773"/>
      <c r="ACI959" s="773"/>
      <c r="ACJ959" s="773"/>
      <c r="ACK959" s="773"/>
      <c r="ACL959" s="773"/>
      <c r="ACM959" s="773"/>
      <c r="ACN959" s="773"/>
      <c r="ACO959" s="773"/>
      <c r="ACP959" s="773"/>
      <c r="ACQ959" s="773"/>
      <c r="ACR959" s="773"/>
      <c r="ACS959" s="773"/>
      <c r="ACT959" s="773"/>
      <c r="ACU959" s="773"/>
      <c r="ACV959" s="773"/>
      <c r="ACW959" s="773"/>
      <c r="ACX959" s="773"/>
      <c r="ACY959" s="773"/>
      <c r="ACZ959" s="773"/>
      <c r="ADA959" s="773"/>
      <c r="ADB959" s="773"/>
      <c r="ADC959" s="773"/>
      <c r="ADD959" s="773"/>
      <c r="ADE959" s="773"/>
      <c r="ADF959" s="773"/>
      <c r="ADG959" s="773"/>
      <c r="ADH959" s="773"/>
      <c r="ADI959" s="773"/>
      <c r="ADJ959" s="773"/>
      <c r="ADK959" s="773"/>
      <c r="ADL959" s="773"/>
      <c r="ADM959" s="773"/>
      <c r="ADN959" s="773"/>
      <c r="ADO959" s="773"/>
      <c r="ADP959" s="773"/>
      <c r="ADQ959" s="773"/>
      <c r="ADR959" s="773"/>
      <c r="ADS959" s="773"/>
      <c r="ADT959" s="773"/>
      <c r="ADU959" s="773"/>
      <c r="ADV959" s="773"/>
      <c r="ADW959" s="773"/>
      <c r="ADX959" s="773"/>
      <c r="ADY959" s="773"/>
      <c r="ADZ959" s="773"/>
      <c r="AEA959" s="773"/>
      <c r="AEB959" s="773"/>
      <c r="AEC959" s="773"/>
      <c r="AED959" s="773"/>
      <c r="AEE959" s="773"/>
      <c r="AEF959" s="773"/>
      <c r="AEG959" s="773"/>
      <c r="AEH959" s="773"/>
      <c r="AEI959" s="773"/>
      <c r="AEJ959" s="773"/>
      <c r="AEK959" s="773"/>
      <c r="AEL959" s="773"/>
      <c r="AEM959" s="773"/>
      <c r="AEN959" s="773"/>
      <c r="AEO959" s="773"/>
      <c r="AEP959" s="773"/>
      <c r="AEQ959" s="773"/>
      <c r="AER959" s="773"/>
      <c r="AES959" s="773"/>
      <c r="AET959" s="773"/>
      <c r="AEU959" s="773"/>
      <c r="AEV959" s="773"/>
      <c r="AEW959" s="773"/>
      <c r="AEX959" s="773"/>
      <c r="AEY959" s="773"/>
      <c r="AEZ959" s="773"/>
      <c r="AFA959" s="773"/>
      <c r="AFB959" s="773"/>
      <c r="AFC959" s="773"/>
      <c r="AFD959" s="773"/>
      <c r="AFE959" s="773"/>
      <c r="AFF959" s="773"/>
      <c r="AFG959" s="773"/>
      <c r="AFH959" s="773"/>
      <c r="AFI959" s="773"/>
      <c r="AFJ959" s="773"/>
      <c r="AFK959" s="773"/>
      <c r="AFL959" s="773"/>
      <c r="AFM959" s="773"/>
      <c r="AFN959" s="773"/>
      <c r="AFO959" s="773"/>
      <c r="AFP959" s="773"/>
      <c r="AFQ959" s="773"/>
      <c r="AFR959" s="773"/>
      <c r="AFS959" s="773"/>
      <c r="AFT959" s="773"/>
      <c r="AFU959" s="773"/>
      <c r="AFV959" s="773"/>
      <c r="AFW959" s="773"/>
      <c r="AFX959" s="773"/>
      <c r="AFY959" s="773"/>
      <c r="AFZ959" s="773"/>
      <c r="AGA959" s="773"/>
      <c r="AGB959" s="773"/>
      <c r="AGC959" s="773"/>
      <c r="AGD959" s="773"/>
      <c r="AGE959" s="773"/>
      <c r="AGF959" s="773"/>
      <c r="AGG959" s="773"/>
      <c r="AGH959" s="773"/>
      <c r="AGI959" s="773"/>
      <c r="AGJ959" s="773"/>
      <c r="AGK959" s="773"/>
      <c r="AGL959" s="773"/>
      <c r="AGM959" s="773"/>
      <c r="AGN959" s="773"/>
      <c r="AGO959" s="773"/>
      <c r="AGP959" s="773"/>
      <c r="AGQ959" s="773"/>
      <c r="AGR959" s="773"/>
      <c r="AGS959" s="773"/>
      <c r="AGT959" s="773"/>
      <c r="AGU959" s="773"/>
      <c r="AGV959" s="773"/>
      <c r="AGW959" s="773"/>
      <c r="AGX959" s="773"/>
      <c r="AGY959" s="773"/>
      <c r="AGZ959" s="773"/>
      <c r="AHA959" s="773"/>
      <c r="AHB959" s="773"/>
      <c r="AHC959" s="773"/>
      <c r="AHD959" s="773"/>
      <c r="AHE959" s="773"/>
      <c r="AHF959" s="773"/>
      <c r="AHG959" s="773"/>
      <c r="AHH959" s="773"/>
      <c r="AHI959" s="773"/>
      <c r="AHJ959" s="773"/>
      <c r="AHK959" s="773"/>
      <c r="AHL959" s="773"/>
      <c r="AHM959" s="773"/>
      <c r="AHN959" s="773"/>
      <c r="AHO959" s="773"/>
      <c r="AHP959" s="773"/>
      <c r="AHQ959" s="773"/>
      <c r="AHR959" s="773"/>
      <c r="AHS959" s="773"/>
      <c r="AHT959" s="773"/>
      <c r="AHU959" s="773"/>
      <c r="AHV959" s="773"/>
      <c r="AHW959" s="773"/>
      <c r="AHX959" s="773"/>
      <c r="AHY959" s="773"/>
      <c r="AHZ959" s="773"/>
      <c r="AIA959" s="773"/>
      <c r="AIB959" s="773"/>
      <c r="AIC959" s="773"/>
      <c r="AID959" s="773"/>
      <c r="AIE959" s="773"/>
      <c r="AIF959" s="773"/>
      <c r="AIG959" s="773"/>
      <c r="AIH959" s="773"/>
      <c r="AII959" s="773"/>
      <c r="AIJ959" s="773"/>
      <c r="AIK959" s="773"/>
      <c r="AIL959" s="773"/>
      <c r="AIM959" s="773"/>
      <c r="AIN959" s="773"/>
      <c r="AIO959" s="773"/>
      <c r="AIP959" s="773"/>
      <c r="AIQ959" s="773"/>
      <c r="AIR959" s="773"/>
      <c r="AIS959" s="773"/>
      <c r="AIT959" s="773"/>
      <c r="AIU959" s="773"/>
      <c r="AIV959" s="773"/>
      <c r="AIW959" s="773"/>
      <c r="AIX959" s="773"/>
      <c r="AIY959" s="773"/>
      <c r="AIZ959" s="773"/>
      <c r="AJA959" s="773"/>
      <c r="AJB959" s="773"/>
      <c r="AJC959" s="773"/>
      <c r="AJD959" s="773"/>
      <c r="AJE959" s="773"/>
      <c r="AJF959" s="773"/>
      <c r="AJG959" s="773"/>
      <c r="AJH959" s="773"/>
      <c r="AJI959" s="773"/>
      <c r="AJJ959" s="773"/>
      <c r="AJK959" s="773"/>
      <c r="AJL959" s="773"/>
      <c r="AJM959" s="773"/>
      <c r="AJN959" s="773"/>
      <c r="AJO959" s="773"/>
      <c r="AJP959" s="773"/>
      <c r="AJQ959" s="773"/>
      <c r="AJR959" s="773"/>
      <c r="AJS959" s="773"/>
      <c r="AJT959" s="773"/>
      <c r="AJU959" s="773"/>
      <c r="AJV959" s="773"/>
      <c r="AJW959" s="773"/>
      <c r="AJX959" s="773"/>
      <c r="AJY959" s="773"/>
      <c r="AJZ959" s="773"/>
      <c r="AKA959" s="773"/>
      <c r="AKB959" s="773"/>
      <c r="AKC959" s="773"/>
      <c r="AKD959" s="773"/>
      <c r="AKE959" s="773"/>
      <c r="AKF959" s="773"/>
      <c r="AKG959" s="773"/>
      <c r="AKH959" s="773"/>
      <c r="AKI959" s="773"/>
      <c r="AKJ959" s="773"/>
      <c r="AKK959" s="773"/>
      <c r="AKL959" s="773"/>
      <c r="AKM959" s="773"/>
      <c r="AKN959" s="773"/>
      <c r="AKO959" s="773"/>
      <c r="AKP959" s="773"/>
      <c r="AKQ959" s="773"/>
      <c r="AKR959" s="773"/>
      <c r="AKS959" s="773"/>
      <c r="AKT959" s="773"/>
      <c r="AKU959" s="773"/>
      <c r="AKV959" s="773"/>
      <c r="AKW959" s="773"/>
      <c r="AKX959" s="773"/>
      <c r="AKY959" s="773"/>
      <c r="AKZ959" s="773"/>
      <c r="ALA959" s="773"/>
      <c r="ALB959" s="773"/>
      <c r="ALC959" s="773"/>
      <c r="ALD959" s="773"/>
      <c r="ALE959" s="773"/>
      <c r="ALF959" s="773"/>
      <c r="ALG959" s="773"/>
      <c r="ALH959" s="773"/>
      <c r="ALI959" s="773"/>
      <c r="ALJ959" s="773"/>
      <c r="ALK959" s="773"/>
      <c r="ALL959" s="773"/>
      <c r="ALM959" s="773"/>
      <c r="ALN959" s="773"/>
      <c r="ALO959" s="773"/>
      <c r="ALP959" s="773"/>
      <c r="ALQ959" s="773"/>
      <c r="ALR959" s="773"/>
      <c r="ALS959" s="773"/>
      <c r="ALT959" s="773"/>
      <c r="ALU959" s="773"/>
      <c r="ALV959" s="773"/>
      <c r="ALW959" s="773"/>
      <c r="ALX959" s="773"/>
      <c r="ALY959" s="773"/>
      <c r="ALZ959" s="773"/>
      <c r="AMA959" s="773"/>
      <c r="AMB959" s="773"/>
      <c r="AMC959" s="773"/>
      <c r="AMD959" s="773"/>
      <c r="AME959" s="773"/>
      <c r="AMF959" s="773"/>
      <c r="AMG959" s="773"/>
      <c r="AMH959" s="773"/>
      <c r="AMI959" s="773"/>
      <c r="AMJ959" s="773"/>
    </row>
    <row r="960" spans="1:1024" s="774" customFormat="1" ht="72" x14ac:dyDescent="0.25">
      <c r="A960" s="764"/>
      <c r="B960" s="767"/>
      <c r="C960" s="766"/>
      <c r="D960" s="766"/>
      <c r="E960" s="766"/>
      <c r="F960" s="766"/>
      <c r="G960" s="783"/>
      <c r="H960" s="771"/>
      <c r="I960" s="770" t="s">
        <v>2650</v>
      </c>
      <c r="J960" s="769" t="s">
        <v>6</v>
      </c>
      <c r="K960" s="776" t="s">
        <v>2651</v>
      </c>
      <c r="L960" s="770" t="str">
        <f>VLOOKUP(K960,CódigosRetorno!$A$2:$B$1795,2,FALSE())</f>
        <v>El tipo de transaccion o el identificador de la cuota no cumple con el formato esperado</v>
      </c>
      <c r="M960" s="771" t="s">
        <v>8</v>
      </c>
      <c r="N960" s="773"/>
      <c r="O960" s="773"/>
      <c r="P960" s="773"/>
      <c r="Q960" s="773"/>
      <c r="R960" s="773"/>
      <c r="S960" s="773"/>
      <c r="T960" s="773"/>
      <c r="U960" s="773"/>
      <c r="V960" s="773"/>
      <c r="W960" s="773"/>
      <c r="X960" s="773"/>
      <c r="Y960" s="773"/>
      <c r="Z960" s="773"/>
      <c r="AA960" s="773"/>
      <c r="AB960" s="773"/>
      <c r="AC960" s="773"/>
      <c r="AD960" s="773"/>
      <c r="AE960" s="773"/>
      <c r="AF960" s="773"/>
      <c r="AG960" s="773"/>
      <c r="AH960" s="773"/>
      <c r="AI960" s="773"/>
      <c r="AJ960" s="773"/>
      <c r="AK960" s="773"/>
      <c r="AL960" s="773"/>
      <c r="AM960" s="773"/>
      <c r="AN960" s="773"/>
      <c r="AO960" s="773"/>
      <c r="AP960" s="773"/>
      <c r="AQ960" s="773"/>
      <c r="AR960" s="773"/>
      <c r="AS960" s="773"/>
      <c r="AT960" s="773"/>
      <c r="AU960" s="773"/>
      <c r="AV960" s="773"/>
      <c r="AW960" s="773"/>
      <c r="AX960" s="773"/>
      <c r="AY960" s="773"/>
      <c r="AZ960" s="773"/>
      <c r="BA960" s="773"/>
      <c r="BB960" s="773"/>
      <c r="BC960" s="773"/>
      <c r="BD960" s="773"/>
      <c r="BE960" s="773"/>
      <c r="BF960" s="773"/>
      <c r="BG960" s="773"/>
      <c r="BH960" s="773"/>
      <c r="BI960" s="773"/>
      <c r="BJ960" s="773"/>
      <c r="BK960" s="773"/>
      <c r="BL960" s="773"/>
      <c r="BM960" s="773"/>
      <c r="BN960" s="773"/>
      <c r="BO960" s="773"/>
      <c r="BP960" s="773"/>
      <c r="BQ960" s="773"/>
      <c r="BR960" s="773"/>
      <c r="BS960" s="773"/>
      <c r="BT960" s="773"/>
      <c r="BU960" s="773"/>
      <c r="BV960" s="773"/>
      <c r="BW960" s="773"/>
      <c r="BX960" s="773"/>
      <c r="BY960" s="773"/>
      <c r="BZ960" s="773"/>
      <c r="CA960" s="773"/>
      <c r="CB960" s="773"/>
      <c r="CC960" s="773"/>
      <c r="CD960" s="773"/>
      <c r="CE960" s="773"/>
      <c r="CF960" s="773"/>
      <c r="CG960" s="773"/>
      <c r="CH960" s="773"/>
      <c r="CI960" s="773"/>
      <c r="CJ960" s="773"/>
      <c r="CK960" s="773"/>
      <c r="CL960" s="773"/>
      <c r="CM960" s="773"/>
      <c r="CN960" s="773"/>
      <c r="CO960" s="773"/>
      <c r="CP960" s="773"/>
      <c r="CQ960" s="773"/>
      <c r="CR960" s="773"/>
      <c r="CS960" s="773"/>
      <c r="CT960" s="773"/>
      <c r="CU960" s="773"/>
      <c r="CV960" s="773"/>
      <c r="CW960" s="773"/>
      <c r="CX960" s="773"/>
      <c r="CY960" s="773"/>
      <c r="CZ960" s="773"/>
      <c r="DA960" s="773"/>
      <c r="DB960" s="773"/>
      <c r="DC960" s="773"/>
      <c r="DD960" s="773"/>
      <c r="DE960" s="773"/>
      <c r="DF960" s="773"/>
      <c r="DG960" s="773"/>
      <c r="DH960" s="773"/>
      <c r="DI960" s="773"/>
      <c r="DJ960" s="773"/>
      <c r="DK960" s="773"/>
      <c r="DL960" s="773"/>
      <c r="DM960" s="773"/>
      <c r="DN960" s="773"/>
      <c r="DO960" s="773"/>
      <c r="DP960" s="773"/>
      <c r="DQ960" s="773"/>
      <c r="DR960" s="773"/>
      <c r="DS960" s="773"/>
      <c r="DT960" s="773"/>
      <c r="DU960" s="773"/>
      <c r="DV960" s="773"/>
      <c r="DW960" s="773"/>
      <c r="DX960" s="773"/>
      <c r="DY960" s="773"/>
      <c r="DZ960" s="773"/>
      <c r="EA960" s="773"/>
      <c r="EB960" s="773"/>
      <c r="EC960" s="773"/>
      <c r="ED960" s="773"/>
      <c r="EE960" s="773"/>
      <c r="EF960" s="773"/>
      <c r="EG960" s="773"/>
      <c r="EH960" s="773"/>
      <c r="EI960" s="773"/>
      <c r="EJ960" s="773"/>
      <c r="EK960" s="773"/>
      <c r="EL960" s="773"/>
      <c r="EM960" s="773"/>
      <c r="EN960" s="773"/>
      <c r="EO960" s="773"/>
      <c r="EP960" s="773"/>
      <c r="EQ960" s="773"/>
      <c r="ER960" s="773"/>
      <c r="ES960" s="773"/>
      <c r="ET960" s="773"/>
      <c r="EU960" s="773"/>
      <c r="EV960" s="773"/>
      <c r="EW960" s="773"/>
      <c r="EX960" s="773"/>
      <c r="EY960" s="773"/>
      <c r="EZ960" s="773"/>
      <c r="FA960" s="773"/>
      <c r="FB960" s="773"/>
      <c r="FC960" s="773"/>
      <c r="FD960" s="773"/>
      <c r="FE960" s="773"/>
      <c r="FF960" s="773"/>
      <c r="FG960" s="773"/>
      <c r="FH960" s="773"/>
      <c r="FI960" s="773"/>
      <c r="FJ960" s="773"/>
      <c r="FK960" s="773"/>
      <c r="FL960" s="773"/>
      <c r="FM960" s="773"/>
      <c r="FN960" s="773"/>
      <c r="FO960" s="773"/>
      <c r="FP960" s="773"/>
      <c r="FQ960" s="773"/>
      <c r="FR960" s="773"/>
      <c r="FS960" s="773"/>
      <c r="FT960" s="773"/>
      <c r="FU960" s="773"/>
      <c r="FV960" s="773"/>
      <c r="FW960" s="773"/>
      <c r="FX960" s="773"/>
      <c r="FY960" s="773"/>
      <c r="FZ960" s="773"/>
      <c r="GA960" s="773"/>
      <c r="GB960" s="773"/>
      <c r="GC960" s="773"/>
      <c r="GD960" s="773"/>
      <c r="GE960" s="773"/>
      <c r="GF960" s="773"/>
      <c r="GG960" s="773"/>
      <c r="GH960" s="773"/>
      <c r="GI960" s="773"/>
      <c r="GJ960" s="773"/>
      <c r="GK960" s="773"/>
      <c r="GL960" s="773"/>
      <c r="GM960" s="773"/>
      <c r="GN960" s="773"/>
      <c r="GO960" s="773"/>
      <c r="GP960" s="773"/>
      <c r="GQ960" s="773"/>
      <c r="GR960" s="773"/>
      <c r="GS960" s="773"/>
      <c r="GT960" s="773"/>
      <c r="GU960" s="773"/>
      <c r="GV960" s="773"/>
      <c r="GW960" s="773"/>
      <c r="GX960" s="773"/>
      <c r="GY960" s="773"/>
      <c r="GZ960" s="773"/>
      <c r="HA960" s="773"/>
      <c r="HB960" s="773"/>
      <c r="HC960" s="773"/>
      <c r="HD960" s="773"/>
      <c r="HE960" s="773"/>
      <c r="HF960" s="773"/>
      <c r="HG960" s="773"/>
      <c r="HH960" s="773"/>
      <c r="HI960" s="773"/>
      <c r="HJ960" s="773"/>
      <c r="HK960" s="773"/>
      <c r="HL960" s="773"/>
      <c r="HM960" s="773"/>
      <c r="HN960" s="773"/>
      <c r="HO960" s="773"/>
      <c r="HP960" s="773"/>
      <c r="HQ960" s="773"/>
      <c r="HR960" s="773"/>
      <c r="HS960" s="773"/>
      <c r="HT960" s="773"/>
      <c r="HU960" s="773"/>
      <c r="HV960" s="773"/>
      <c r="HW960" s="773"/>
      <c r="HX960" s="773"/>
      <c r="HY960" s="773"/>
      <c r="HZ960" s="773"/>
      <c r="IA960" s="773"/>
      <c r="IB960" s="773"/>
      <c r="IC960" s="773"/>
      <c r="ID960" s="773"/>
      <c r="IE960" s="773"/>
      <c r="IF960" s="773"/>
      <c r="IG960" s="773"/>
      <c r="IH960" s="773"/>
      <c r="II960" s="773"/>
      <c r="IJ960" s="773"/>
      <c r="IK960" s="773"/>
      <c r="IL960" s="773"/>
      <c r="IM960" s="773"/>
      <c r="IN960" s="773"/>
      <c r="IO960" s="773"/>
      <c r="IP960" s="773"/>
      <c r="IQ960" s="773"/>
      <c r="IR960" s="773"/>
      <c r="IS960" s="773"/>
      <c r="IT960" s="773"/>
      <c r="IU960" s="773"/>
      <c r="IV960" s="773"/>
      <c r="IW960" s="773"/>
      <c r="IX960" s="773"/>
      <c r="IY960" s="773"/>
      <c r="IZ960" s="773"/>
      <c r="JA960" s="773"/>
      <c r="JB960" s="773"/>
      <c r="JC960" s="773"/>
      <c r="JD960" s="773"/>
      <c r="JE960" s="773"/>
      <c r="JF960" s="773"/>
      <c r="JG960" s="773"/>
      <c r="JH960" s="773"/>
      <c r="JI960" s="773"/>
      <c r="JJ960" s="773"/>
      <c r="JK960" s="773"/>
      <c r="JL960" s="773"/>
      <c r="JM960" s="773"/>
      <c r="JN960" s="773"/>
      <c r="JO960" s="773"/>
      <c r="JP960" s="773"/>
      <c r="JQ960" s="773"/>
      <c r="JR960" s="773"/>
      <c r="JS960" s="773"/>
      <c r="JT960" s="773"/>
      <c r="JU960" s="773"/>
      <c r="JV960" s="773"/>
      <c r="JW960" s="773"/>
      <c r="JX960" s="773"/>
      <c r="JY960" s="773"/>
      <c r="JZ960" s="773"/>
      <c r="KA960" s="773"/>
      <c r="KB960" s="773"/>
      <c r="KC960" s="773"/>
      <c r="KD960" s="773"/>
      <c r="KE960" s="773"/>
      <c r="KF960" s="773"/>
      <c r="KG960" s="773"/>
      <c r="KH960" s="773"/>
      <c r="KI960" s="773"/>
      <c r="KJ960" s="773"/>
      <c r="KK960" s="773"/>
      <c r="KL960" s="773"/>
      <c r="KM960" s="773"/>
      <c r="KN960" s="773"/>
      <c r="KO960" s="773"/>
      <c r="KP960" s="773"/>
      <c r="KQ960" s="773"/>
      <c r="KR960" s="773"/>
      <c r="KS960" s="773"/>
      <c r="KT960" s="773"/>
      <c r="KU960" s="773"/>
      <c r="KV960" s="773"/>
      <c r="KW960" s="773"/>
      <c r="KX960" s="773"/>
      <c r="KY960" s="773"/>
      <c r="KZ960" s="773"/>
      <c r="LA960" s="773"/>
      <c r="LB960" s="773"/>
      <c r="LC960" s="773"/>
      <c r="LD960" s="773"/>
      <c r="LE960" s="773"/>
      <c r="LF960" s="773"/>
      <c r="LG960" s="773"/>
      <c r="LH960" s="773"/>
      <c r="LI960" s="773"/>
      <c r="LJ960" s="773"/>
      <c r="LK960" s="773"/>
      <c r="LL960" s="773"/>
      <c r="LM960" s="773"/>
      <c r="LN960" s="773"/>
      <c r="LO960" s="773"/>
      <c r="LP960" s="773"/>
      <c r="LQ960" s="773"/>
      <c r="LR960" s="773"/>
      <c r="LS960" s="773"/>
      <c r="LT960" s="773"/>
      <c r="LU960" s="773"/>
      <c r="LV960" s="773"/>
      <c r="LW960" s="773"/>
      <c r="LX960" s="773"/>
      <c r="LY960" s="773"/>
      <c r="LZ960" s="773"/>
      <c r="MA960" s="773"/>
      <c r="MB960" s="773"/>
      <c r="MC960" s="773"/>
      <c r="MD960" s="773"/>
      <c r="ME960" s="773"/>
      <c r="MF960" s="773"/>
      <c r="MG960" s="773"/>
      <c r="MH960" s="773"/>
      <c r="MI960" s="773"/>
      <c r="MJ960" s="773"/>
      <c r="MK960" s="773"/>
      <c r="ML960" s="773"/>
      <c r="MM960" s="773"/>
      <c r="MN960" s="773"/>
      <c r="MO960" s="773"/>
      <c r="MP960" s="773"/>
      <c r="MQ960" s="773"/>
      <c r="MR960" s="773"/>
      <c r="MS960" s="773"/>
      <c r="MT960" s="773"/>
      <c r="MU960" s="773"/>
      <c r="MV960" s="773"/>
      <c r="MW960" s="773"/>
      <c r="MX960" s="773"/>
      <c r="MY960" s="773"/>
      <c r="MZ960" s="773"/>
      <c r="NA960" s="773"/>
      <c r="NB960" s="773"/>
      <c r="NC960" s="773"/>
      <c r="ND960" s="773"/>
      <c r="NE960" s="773"/>
      <c r="NF960" s="773"/>
      <c r="NG960" s="773"/>
      <c r="NH960" s="773"/>
      <c r="NI960" s="773"/>
      <c r="NJ960" s="773"/>
      <c r="NK960" s="773"/>
      <c r="NL960" s="773"/>
      <c r="NM960" s="773"/>
      <c r="NN960" s="773"/>
      <c r="NO960" s="773"/>
      <c r="NP960" s="773"/>
      <c r="NQ960" s="773"/>
      <c r="NR960" s="773"/>
      <c r="NS960" s="773"/>
      <c r="NT960" s="773"/>
      <c r="NU960" s="773"/>
      <c r="NV960" s="773"/>
      <c r="NW960" s="773"/>
      <c r="NX960" s="773"/>
      <c r="NY960" s="773"/>
      <c r="NZ960" s="773"/>
      <c r="OA960" s="773"/>
      <c r="OB960" s="773"/>
      <c r="OC960" s="773"/>
      <c r="OD960" s="773"/>
      <c r="OE960" s="773"/>
      <c r="OF960" s="773"/>
      <c r="OG960" s="773"/>
      <c r="OH960" s="773"/>
      <c r="OI960" s="773"/>
      <c r="OJ960" s="773"/>
      <c r="OK960" s="773"/>
      <c r="OL960" s="773"/>
      <c r="OM960" s="773"/>
      <c r="ON960" s="773"/>
      <c r="OO960" s="773"/>
      <c r="OP960" s="773"/>
      <c r="OQ960" s="773"/>
      <c r="OR960" s="773"/>
      <c r="OS960" s="773"/>
      <c r="OT960" s="773"/>
      <c r="OU960" s="773"/>
      <c r="OV960" s="773"/>
      <c r="OW960" s="773"/>
      <c r="OX960" s="773"/>
      <c r="OY960" s="773"/>
      <c r="OZ960" s="773"/>
      <c r="PA960" s="773"/>
      <c r="PB960" s="773"/>
      <c r="PC960" s="773"/>
      <c r="PD960" s="773"/>
      <c r="PE960" s="773"/>
      <c r="PF960" s="773"/>
      <c r="PG960" s="773"/>
      <c r="PH960" s="773"/>
      <c r="PI960" s="773"/>
      <c r="PJ960" s="773"/>
      <c r="PK960" s="773"/>
      <c r="PL960" s="773"/>
      <c r="PM960" s="773"/>
      <c r="PN960" s="773"/>
      <c r="PO960" s="773"/>
      <c r="PP960" s="773"/>
      <c r="PQ960" s="773"/>
      <c r="PR960" s="773"/>
      <c r="PS960" s="773"/>
      <c r="PT960" s="773"/>
      <c r="PU960" s="773"/>
      <c r="PV960" s="773"/>
      <c r="PW960" s="773"/>
      <c r="PX960" s="773"/>
      <c r="PY960" s="773"/>
      <c r="PZ960" s="773"/>
      <c r="QA960" s="773"/>
      <c r="QB960" s="773"/>
      <c r="QC960" s="773"/>
      <c r="QD960" s="773"/>
      <c r="QE960" s="773"/>
      <c r="QF960" s="773"/>
      <c r="QG960" s="773"/>
      <c r="QH960" s="773"/>
      <c r="QI960" s="773"/>
      <c r="QJ960" s="773"/>
      <c r="QK960" s="773"/>
      <c r="QL960" s="773"/>
      <c r="QM960" s="773"/>
      <c r="QN960" s="773"/>
      <c r="QO960" s="773"/>
      <c r="QP960" s="773"/>
      <c r="QQ960" s="773"/>
      <c r="QR960" s="773"/>
      <c r="QS960" s="773"/>
      <c r="QT960" s="773"/>
      <c r="QU960" s="773"/>
      <c r="QV960" s="773"/>
      <c r="QW960" s="773"/>
      <c r="QX960" s="773"/>
      <c r="QY960" s="773"/>
      <c r="QZ960" s="773"/>
      <c r="RA960" s="773"/>
      <c r="RB960" s="773"/>
      <c r="RC960" s="773"/>
      <c r="RD960" s="773"/>
      <c r="RE960" s="773"/>
      <c r="RF960" s="773"/>
      <c r="RG960" s="773"/>
      <c r="RH960" s="773"/>
      <c r="RI960" s="773"/>
      <c r="RJ960" s="773"/>
      <c r="RK960" s="773"/>
      <c r="RL960" s="773"/>
      <c r="RM960" s="773"/>
      <c r="RN960" s="773"/>
      <c r="RO960" s="773"/>
      <c r="RP960" s="773"/>
      <c r="RQ960" s="773"/>
      <c r="RR960" s="773"/>
      <c r="RS960" s="773"/>
      <c r="RT960" s="773"/>
      <c r="RU960" s="773"/>
      <c r="RV960" s="773"/>
      <c r="RW960" s="773"/>
      <c r="RX960" s="773"/>
      <c r="RY960" s="773"/>
      <c r="RZ960" s="773"/>
      <c r="SA960" s="773"/>
      <c r="SB960" s="773"/>
      <c r="SC960" s="773"/>
      <c r="SD960" s="773"/>
      <c r="SE960" s="773"/>
      <c r="SF960" s="773"/>
      <c r="SG960" s="773"/>
      <c r="SH960" s="773"/>
      <c r="SI960" s="773"/>
      <c r="SJ960" s="773"/>
      <c r="SK960" s="773"/>
      <c r="SL960" s="773"/>
      <c r="SM960" s="773"/>
      <c r="SN960" s="773"/>
      <c r="SO960" s="773"/>
      <c r="SP960" s="773"/>
      <c r="SQ960" s="773"/>
      <c r="SR960" s="773"/>
      <c r="SS960" s="773"/>
      <c r="ST960" s="773"/>
      <c r="SU960" s="773"/>
      <c r="SV960" s="773"/>
      <c r="SW960" s="773"/>
      <c r="SX960" s="773"/>
      <c r="SY960" s="773"/>
      <c r="SZ960" s="773"/>
      <c r="TA960" s="773"/>
      <c r="TB960" s="773"/>
      <c r="TC960" s="773"/>
      <c r="TD960" s="773"/>
      <c r="TE960" s="773"/>
      <c r="TF960" s="773"/>
      <c r="TG960" s="773"/>
      <c r="TH960" s="773"/>
      <c r="TI960" s="773"/>
      <c r="TJ960" s="773"/>
      <c r="TK960" s="773"/>
      <c r="TL960" s="773"/>
      <c r="TM960" s="773"/>
      <c r="TN960" s="773"/>
      <c r="TO960" s="773"/>
      <c r="TP960" s="773"/>
      <c r="TQ960" s="773"/>
      <c r="TR960" s="773"/>
      <c r="TS960" s="773"/>
      <c r="TT960" s="773"/>
      <c r="TU960" s="773"/>
      <c r="TV960" s="773"/>
      <c r="TW960" s="773"/>
      <c r="TX960" s="773"/>
      <c r="TY960" s="773"/>
      <c r="TZ960" s="773"/>
      <c r="UA960" s="773"/>
      <c r="UB960" s="773"/>
      <c r="UC960" s="773"/>
      <c r="UD960" s="773"/>
      <c r="UE960" s="773"/>
      <c r="UF960" s="773"/>
      <c r="UG960" s="773"/>
      <c r="UH960" s="773"/>
      <c r="UI960" s="773"/>
      <c r="UJ960" s="773"/>
      <c r="UK960" s="773"/>
      <c r="UL960" s="773"/>
      <c r="UM960" s="773"/>
      <c r="UN960" s="773"/>
      <c r="UO960" s="773"/>
      <c r="UP960" s="773"/>
      <c r="UQ960" s="773"/>
      <c r="UR960" s="773"/>
      <c r="US960" s="773"/>
      <c r="UT960" s="773"/>
      <c r="UU960" s="773"/>
      <c r="UV960" s="773"/>
      <c r="UW960" s="773"/>
      <c r="UX960" s="773"/>
      <c r="UY960" s="773"/>
      <c r="UZ960" s="773"/>
      <c r="VA960" s="773"/>
      <c r="VB960" s="773"/>
      <c r="VC960" s="773"/>
      <c r="VD960" s="773"/>
      <c r="VE960" s="773"/>
      <c r="VF960" s="773"/>
      <c r="VG960" s="773"/>
      <c r="VH960" s="773"/>
      <c r="VI960" s="773"/>
      <c r="VJ960" s="773"/>
      <c r="VK960" s="773"/>
      <c r="VL960" s="773"/>
      <c r="VM960" s="773"/>
      <c r="VN960" s="773"/>
      <c r="VO960" s="773"/>
      <c r="VP960" s="773"/>
      <c r="VQ960" s="773"/>
      <c r="VR960" s="773"/>
      <c r="VS960" s="773"/>
      <c r="VT960" s="773"/>
      <c r="VU960" s="773"/>
      <c r="VV960" s="773"/>
      <c r="VW960" s="773"/>
      <c r="VX960" s="773"/>
      <c r="VY960" s="773"/>
      <c r="VZ960" s="773"/>
      <c r="WA960" s="773"/>
      <c r="WB960" s="773"/>
      <c r="WC960" s="773"/>
      <c r="WD960" s="773"/>
      <c r="WE960" s="773"/>
      <c r="WF960" s="773"/>
      <c r="WG960" s="773"/>
      <c r="WH960" s="773"/>
      <c r="WI960" s="773"/>
      <c r="WJ960" s="773"/>
      <c r="WK960" s="773"/>
      <c r="WL960" s="773"/>
      <c r="WM960" s="773"/>
      <c r="WN960" s="773"/>
      <c r="WO960" s="773"/>
      <c r="WP960" s="773"/>
      <c r="WQ960" s="773"/>
      <c r="WR960" s="773"/>
      <c r="WS960" s="773"/>
      <c r="WT960" s="773"/>
      <c r="WU960" s="773"/>
      <c r="WV960" s="773"/>
      <c r="WW960" s="773"/>
      <c r="WX960" s="773"/>
      <c r="WY960" s="773"/>
      <c r="WZ960" s="773"/>
      <c r="XA960" s="773"/>
      <c r="XB960" s="773"/>
      <c r="XC960" s="773"/>
      <c r="XD960" s="773"/>
      <c r="XE960" s="773"/>
      <c r="XF960" s="773"/>
      <c r="XG960" s="773"/>
      <c r="XH960" s="773"/>
      <c r="XI960" s="773"/>
      <c r="XJ960" s="773"/>
      <c r="XK960" s="773"/>
      <c r="XL960" s="773"/>
      <c r="XM960" s="773"/>
      <c r="XN960" s="773"/>
      <c r="XO960" s="773"/>
      <c r="XP960" s="773"/>
      <c r="XQ960" s="773"/>
      <c r="XR960" s="773"/>
      <c r="XS960" s="773"/>
      <c r="XT960" s="773"/>
      <c r="XU960" s="773"/>
      <c r="XV960" s="773"/>
      <c r="XW960" s="773"/>
      <c r="XX960" s="773"/>
      <c r="XY960" s="773"/>
      <c r="XZ960" s="773"/>
      <c r="YA960" s="773"/>
      <c r="YB960" s="773"/>
      <c r="YC960" s="773"/>
      <c r="YD960" s="773"/>
      <c r="YE960" s="773"/>
      <c r="YF960" s="773"/>
      <c r="YG960" s="773"/>
      <c r="YH960" s="773"/>
      <c r="YI960" s="773"/>
      <c r="YJ960" s="773"/>
      <c r="YK960" s="773"/>
      <c r="YL960" s="773"/>
      <c r="YM960" s="773"/>
      <c r="YN960" s="773"/>
      <c r="YO960" s="773"/>
      <c r="YP960" s="773"/>
      <c r="YQ960" s="773"/>
      <c r="YR960" s="773"/>
      <c r="YS960" s="773"/>
      <c r="YT960" s="773"/>
      <c r="YU960" s="773"/>
      <c r="YV960" s="773"/>
      <c r="YW960" s="773"/>
      <c r="YX960" s="773"/>
      <c r="YY960" s="773"/>
      <c r="YZ960" s="773"/>
      <c r="ZA960" s="773"/>
      <c r="ZB960" s="773"/>
      <c r="ZC960" s="773"/>
      <c r="ZD960" s="773"/>
      <c r="ZE960" s="773"/>
      <c r="ZF960" s="773"/>
      <c r="ZG960" s="773"/>
      <c r="ZH960" s="773"/>
      <c r="ZI960" s="773"/>
      <c r="ZJ960" s="773"/>
      <c r="ZK960" s="773"/>
      <c r="ZL960" s="773"/>
      <c r="ZM960" s="773"/>
      <c r="ZN960" s="773"/>
      <c r="ZO960" s="773"/>
      <c r="ZP960" s="773"/>
      <c r="ZQ960" s="773"/>
      <c r="ZR960" s="773"/>
      <c r="ZS960" s="773"/>
      <c r="ZT960" s="773"/>
      <c r="ZU960" s="773"/>
      <c r="ZV960" s="773"/>
      <c r="ZW960" s="773"/>
      <c r="ZX960" s="773"/>
      <c r="ZY960" s="773"/>
      <c r="ZZ960" s="773"/>
      <c r="AAA960" s="773"/>
      <c r="AAB960" s="773"/>
      <c r="AAC960" s="773"/>
      <c r="AAD960" s="773"/>
      <c r="AAE960" s="773"/>
      <c r="AAF960" s="773"/>
      <c r="AAG960" s="773"/>
      <c r="AAH960" s="773"/>
      <c r="AAI960" s="773"/>
      <c r="AAJ960" s="773"/>
      <c r="AAK960" s="773"/>
      <c r="AAL960" s="773"/>
      <c r="AAM960" s="773"/>
      <c r="AAN960" s="773"/>
      <c r="AAO960" s="773"/>
      <c r="AAP960" s="773"/>
      <c r="AAQ960" s="773"/>
      <c r="AAR960" s="773"/>
      <c r="AAS960" s="773"/>
      <c r="AAT960" s="773"/>
      <c r="AAU960" s="773"/>
      <c r="AAV960" s="773"/>
      <c r="AAW960" s="773"/>
      <c r="AAX960" s="773"/>
      <c r="AAY960" s="773"/>
      <c r="AAZ960" s="773"/>
      <c r="ABA960" s="773"/>
      <c r="ABB960" s="773"/>
      <c r="ABC960" s="773"/>
      <c r="ABD960" s="773"/>
      <c r="ABE960" s="773"/>
      <c r="ABF960" s="773"/>
      <c r="ABG960" s="773"/>
      <c r="ABH960" s="773"/>
      <c r="ABI960" s="773"/>
      <c r="ABJ960" s="773"/>
      <c r="ABK960" s="773"/>
      <c r="ABL960" s="773"/>
      <c r="ABM960" s="773"/>
      <c r="ABN960" s="773"/>
      <c r="ABO960" s="773"/>
      <c r="ABP960" s="773"/>
      <c r="ABQ960" s="773"/>
      <c r="ABR960" s="773"/>
      <c r="ABS960" s="773"/>
      <c r="ABT960" s="773"/>
      <c r="ABU960" s="773"/>
      <c r="ABV960" s="773"/>
      <c r="ABW960" s="773"/>
      <c r="ABX960" s="773"/>
      <c r="ABY960" s="773"/>
      <c r="ABZ960" s="773"/>
      <c r="ACA960" s="773"/>
      <c r="ACB960" s="773"/>
      <c r="ACC960" s="773"/>
      <c r="ACD960" s="773"/>
      <c r="ACE960" s="773"/>
      <c r="ACF960" s="773"/>
      <c r="ACG960" s="773"/>
      <c r="ACH960" s="773"/>
      <c r="ACI960" s="773"/>
      <c r="ACJ960" s="773"/>
      <c r="ACK960" s="773"/>
      <c r="ACL960" s="773"/>
      <c r="ACM960" s="773"/>
      <c r="ACN960" s="773"/>
      <c r="ACO960" s="773"/>
      <c r="ACP960" s="773"/>
      <c r="ACQ960" s="773"/>
      <c r="ACR960" s="773"/>
      <c r="ACS960" s="773"/>
      <c r="ACT960" s="773"/>
      <c r="ACU960" s="773"/>
      <c r="ACV960" s="773"/>
      <c r="ACW960" s="773"/>
      <c r="ACX960" s="773"/>
      <c r="ACY960" s="773"/>
      <c r="ACZ960" s="773"/>
      <c r="ADA960" s="773"/>
      <c r="ADB960" s="773"/>
      <c r="ADC960" s="773"/>
      <c r="ADD960" s="773"/>
      <c r="ADE960" s="773"/>
      <c r="ADF960" s="773"/>
      <c r="ADG960" s="773"/>
      <c r="ADH960" s="773"/>
      <c r="ADI960" s="773"/>
      <c r="ADJ960" s="773"/>
      <c r="ADK960" s="773"/>
      <c r="ADL960" s="773"/>
      <c r="ADM960" s="773"/>
      <c r="ADN960" s="773"/>
      <c r="ADO960" s="773"/>
      <c r="ADP960" s="773"/>
      <c r="ADQ960" s="773"/>
      <c r="ADR960" s="773"/>
      <c r="ADS960" s="773"/>
      <c r="ADT960" s="773"/>
      <c r="ADU960" s="773"/>
      <c r="ADV960" s="773"/>
      <c r="ADW960" s="773"/>
      <c r="ADX960" s="773"/>
      <c r="ADY960" s="773"/>
      <c r="ADZ960" s="773"/>
      <c r="AEA960" s="773"/>
      <c r="AEB960" s="773"/>
      <c r="AEC960" s="773"/>
      <c r="AED960" s="773"/>
      <c r="AEE960" s="773"/>
      <c r="AEF960" s="773"/>
      <c r="AEG960" s="773"/>
      <c r="AEH960" s="773"/>
      <c r="AEI960" s="773"/>
      <c r="AEJ960" s="773"/>
      <c r="AEK960" s="773"/>
      <c r="AEL960" s="773"/>
      <c r="AEM960" s="773"/>
      <c r="AEN960" s="773"/>
      <c r="AEO960" s="773"/>
      <c r="AEP960" s="773"/>
      <c r="AEQ960" s="773"/>
      <c r="AER960" s="773"/>
      <c r="AES960" s="773"/>
      <c r="AET960" s="773"/>
      <c r="AEU960" s="773"/>
      <c r="AEV960" s="773"/>
      <c r="AEW960" s="773"/>
      <c r="AEX960" s="773"/>
      <c r="AEY960" s="773"/>
      <c r="AEZ960" s="773"/>
      <c r="AFA960" s="773"/>
      <c r="AFB960" s="773"/>
      <c r="AFC960" s="773"/>
      <c r="AFD960" s="773"/>
      <c r="AFE960" s="773"/>
      <c r="AFF960" s="773"/>
      <c r="AFG960" s="773"/>
      <c r="AFH960" s="773"/>
      <c r="AFI960" s="773"/>
      <c r="AFJ960" s="773"/>
      <c r="AFK960" s="773"/>
      <c r="AFL960" s="773"/>
      <c r="AFM960" s="773"/>
      <c r="AFN960" s="773"/>
      <c r="AFO960" s="773"/>
      <c r="AFP960" s="773"/>
      <c r="AFQ960" s="773"/>
      <c r="AFR960" s="773"/>
      <c r="AFS960" s="773"/>
      <c r="AFT960" s="773"/>
      <c r="AFU960" s="773"/>
      <c r="AFV960" s="773"/>
      <c r="AFW960" s="773"/>
      <c r="AFX960" s="773"/>
      <c r="AFY960" s="773"/>
      <c r="AFZ960" s="773"/>
      <c r="AGA960" s="773"/>
      <c r="AGB960" s="773"/>
      <c r="AGC960" s="773"/>
      <c r="AGD960" s="773"/>
      <c r="AGE960" s="773"/>
      <c r="AGF960" s="773"/>
      <c r="AGG960" s="773"/>
      <c r="AGH960" s="773"/>
      <c r="AGI960" s="773"/>
      <c r="AGJ960" s="773"/>
      <c r="AGK960" s="773"/>
      <c r="AGL960" s="773"/>
      <c r="AGM960" s="773"/>
      <c r="AGN960" s="773"/>
      <c r="AGO960" s="773"/>
      <c r="AGP960" s="773"/>
      <c r="AGQ960" s="773"/>
      <c r="AGR960" s="773"/>
      <c r="AGS960" s="773"/>
      <c r="AGT960" s="773"/>
      <c r="AGU960" s="773"/>
      <c r="AGV960" s="773"/>
      <c r="AGW960" s="773"/>
      <c r="AGX960" s="773"/>
      <c r="AGY960" s="773"/>
      <c r="AGZ960" s="773"/>
      <c r="AHA960" s="773"/>
      <c r="AHB960" s="773"/>
      <c r="AHC960" s="773"/>
      <c r="AHD960" s="773"/>
      <c r="AHE960" s="773"/>
      <c r="AHF960" s="773"/>
      <c r="AHG960" s="773"/>
      <c r="AHH960" s="773"/>
      <c r="AHI960" s="773"/>
      <c r="AHJ960" s="773"/>
      <c r="AHK960" s="773"/>
      <c r="AHL960" s="773"/>
      <c r="AHM960" s="773"/>
      <c r="AHN960" s="773"/>
      <c r="AHO960" s="773"/>
      <c r="AHP960" s="773"/>
      <c r="AHQ960" s="773"/>
      <c r="AHR960" s="773"/>
      <c r="AHS960" s="773"/>
      <c r="AHT960" s="773"/>
      <c r="AHU960" s="773"/>
      <c r="AHV960" s="773"/>
      <c r="AHW960" s="773"/>
      <c r="AHX960" s="773"/>
      <c r="AHY960" s="773"/>
      <c r="AHZ960" s="773"/>
      <c r="AIA960" s="773"/>
      <c r="AIB960" s="773"/>
      <c r="AIC960" s="773"/>
      <c r="AID960" s="773"/>
      <c r="AIE960" s="773"/>
      <c r="AIF960" s="773"/>
      <c r="AIG960" s="773"/>
      <c r="AIH960" s="773"/>
      <c r="AII960" s="773"/>
      <c r="AIJ960" s="773"/>
      <c r="AIK960" s="773"/>
      <c r="AIL960" s="773"/>
      <c r="AIM960" s="773"/>
      <c r="AIN960" s="773"/>
      <c r="AIO960" s="773"/>
      <c r="AIP960" s="773"/>
      <c r="AIQ960" s="773"/>
      <c r="AIR960" s="773"/>
      <c r="AIS960" s="773"/>
      <c r="AIT960" s="773"/>
      <c r="AIU960" s="773"/>
      <c r="AIV960" s="773"/>
      <c r="AIW960" s="773"/>
      <c r="AIX960" s="773"/>
      <c r="AIY960" s="773"/>
      <c r="AIZ960" s="773"/>
      <c r="AJA960" s="773"/>
      <c r="AJB960" s="773"/>
      <c r="AJC960" s="773"/>
      <c r="AJD960" s="773"/>
      <c r="AJE960" s="773"/>
      <c r="AJF960" s="773"/>
      <c r="AJG960" s="773"/>
      <c r="AJH960" s="773"/>
      <c r="AJI960" s="773"/>
      <c r="AJJ960" s="773"/>
      <c r="AJK960" s="773"/>
      <c r="AJL960" s="773"/>
      <c r="AJM960" s="773"/>
      <c r="AJN960" s="773"/>
      <c r="AJO960" s="773"/>
      <c r="AJP960" s="773"/>
      <c r="AJQ960" s="773"/>
      <c r="AJR960" s="773"/>
      <c r="AJS960" s="773"/>
      <c r="AJT960" s="773"/>
      <c r="AJU960" s="773"/>
      <c r="AJV960" s="773"/>
      <c r="AJW960" s="773"/>
      <c r="AJX960" s="773"/>
      <c r="AJY960" s="773"/>
      <c r="AJZ960" s="773"/>
      <c r="AKA960" s="773"/>
      <c r="AKB960" s="773"/>
      <c r="AKC960" s="773"/>
      <c r="AKD960" s="773"/>
      <c r="AKE960" s="773"/>
      <c r="AKF960" s="773"/>
      <c r="AKG960" s="773"/>
      <c r="AKH960" s="773"/>
      <c r="AKI960" s="773"/>
      <c r="AKJ960" s="773"/>
      <c r="AKK960" s="773"/>
      <c r="AKL960" s="773"/>
      <c r="AKM960" s="773"/>
      <c r="AKN960" s="773"/>
      <c r="AKO960" s="773"/>
      <c r="AKP960" s="773"/>
      <c r="AKQ960" s="773"/>
      <c r="AKR960" s="773"/>
      <c r="AKS960" s="773"/>
      <c r="AKT960" s="773"/>
      <c r="AKU960" s="773"/>
      <c r="AKV960" s="773"/>
      <c r="AKW960" s="773"/>
      <c r="AKX960" s="773"/>
      <c r="AKY960" s="773"/>
      <c r="AKZ960" s="773"/>
      <c r="ALA960" s="773"/>
      <c r="ALB960" s="773"/>
      <c r="ALC960" s="773"/>
      <c r="ALD960" s="773"/>
      <c r="ALE960" s="773"/>
      <c r="ALF960" s="773"/>
      <c r="ALG960" s="773"/>
      <c r="ALH960" s="773"/>
      <c r="ALI960" s="773"/>
      <c r="ALJ960" s="773"/>
      <c r="ALK960" s="773"/>
      <c r="ALL960" s="773"/>
      <c r="ALM960" s="773"/>
      <c r="ALN960" s="773"/>
      <c r="ALO960" s="773"/>
      <c r="ALP960" s="773"/>
      <c r="ALQ960" s="773"/>
      <c r="ALR960" s="773"/>
      <c r="ALS960" s="773"/>
      <c r="ALT960" s="773"/>
      <c r="ALU960" s="773"/>
      <c r="ALV960" s="773"/>
      <c r="ALW960" s="773"/>
      <c r="ALX960" s="773"/>
      <c r="ALY960" s="773"/>
      <c r="ALZ960" s="773"/>
      <c r="AMA960" s="773"/>
      <c r="AMB960" s="773"/>
      <c r="AMC960" s="773"/>
      <c r="AMD960" s="773"/>
      <c r="AME960" s="773"/>
      <c r="AMF960" s="773"/>
      <c r="AMG960" s="773"/>
      <c r="AMH960" s="773"/>
      <c r="AMI960" s="773"/>
      <c r="AMJ960" s="773"/>
    </row>
    <row r="961" spans="1:1024" s="774" customFormat="1" ht="60" x14ac:dyDescent="0.25">
      <c r="A961" s="764"/>
      <c r="B961" s="767"/>
      <c r="C961" s="766"/>
      <c r="D961" s="766"/>
      <c r="E961" s="766"/>
      <c r="F961" s="766"/>
      <c r="G961" s="783"/>
      <c r="H961" s="771"/>
      <c r="I961" s="770" t="s">
        <v>2654</v>
      </c>
      <c r="J961" s="769" t="s">
        <v>6</v>
      </c>
      <c r="K961" s="776" t="s">
        <v>2655</v>
      </c>
      <c r="L961" s="770" t="str">
        <f>VLOOKUP(K961,CódigosRetorno!$A$2:$B$1795,2,FALSE())</f>
        <v>El tipo de transaccion o el identificador de la cuota no debe repetirse en el comprobante</v>
      </c>
      <c r="M961" s="771" t="s">
        <v>8</v>
      </c>
      <c r="N961" s="773"/>
      <c r="O961" s="773"/>
      <c r="P961" s="773"/>
      <c r="Q961" s="773"/>
      <c r="R961" s="773"/>
      <c r="S961" s="773"/>
      <c r="T961" s="773"/>
      <c r="U961" s="773"/>
      <c r="V961" s="773"/>
      <c r="W961" s="773"/>
      <c r="X961" s="773"/>
      <c r="Y961" s="773"/>
      <c r="Z961" s="773"/>
      <c r="AA961" s="773"/>
      <c r="AB961" s="773"/>
      <c r="AC961" s="773"/>
      <c r="AD961" s="773"/>
      <c r="AE961" s="773"/>
      <c r="AF961" s="773"/>
      <c r="AG961" s="773"/>
      <c r="AH961" s="773"/>
      <c r="AI961" s="773"/>
      <c r="AJ961" s="773"/>
      <c r="AK961" s="773"/>
      <c r="AL961" s="773"/>
      <c r="AM961" s="773"/>
      <c r="AN961" s="773"/>
      <c r="AO961" s="773"/>
      <c r="AP961" s="773"/>
      <c r="AQ961" s="773"/>
      <c r="AR961" s="773"/>
      <c r="AS961" s="773"/>
      <c r="AT961" s="773"/>
      <c r="AU961" s="773"/>
      <c r="AV961" s="773"/>
      <c r="AW961" s="773"/>
      <c r="AX961" s="773"/>
      <c r="AY961" s="773"/>
      <c r="AZ961" s="773"/>
      <c r="BA961" s="773"/>
      <c r="BB961" s="773"/>
      <c r="BC961" s="773"/>
      <c r="BD961" s="773"/>
      <c r="BE961" s="773"/>
      <c r="BF961" s="773"/>
      <c r="BG961" s="773"/>
      <c r="BH961" s="773"/>
      <c r="BI961" s="773"/>
      <c r="BJ961" s="773"/>
      <c r="BK961" s="773"/>
      <c r="BL961" s="773"/>
      <c r="BM961" s="773"/>
      <c r="BN961" s="773"/>
      <c r="BO961" s="773"/>
      <c r="BP961" s="773"/>
      <c r="BQ961" s="773"/>
      <c r="BR961" s="773"/>
      <c r="BS961" s="773"/>
      <c r="BT961" s="773"/>
      <c r="BU961" s="773"/>
      <c r="BV961" s="773"/>
      <c r="BW961" s="773"/>
      <c r="BX961" s="773"/>
      <c r="BY961" s="773"/>
      <c r="BZ961" s="773"/>
      <c r="CA961" s="773"/>
      <c r="CB961" s="773"/>
      <c r="CC961" s="773"/>
      <c r="CD961" s="773"/>
      <c r="CE961" s="773"/>
      <c r="CF961" s="773"/>
      <c r="CG961" s="773"/>
      <c r="CH961" s="773"/>
      <c r="CI961" s="773"/>
      <c r="CJ961" s="773"/>
      <c r="CK961" s="773"/>
      <c r="CL961" s="773"/>
      <c r="CM961" s="773"/>
      <c r="CN961" s="773"/>
      <c r="CO961" s="773"/>
      <c r="CP961" s="773"/>
      <c r="CQ961" s="773"/>
      <c r="CR961" s="773"/>
      <c r="CS961" s="773"/>
      <c r="CT961" s="773"/>
      <c r="CU961" s="773"/>
      <c r="CV961" s="773"/>
      <c r="CW961" s="773"/>
      <c r="CX961" s="773"/>
      <c r="CY961" s="773"/>
      <c r="CZ961" s="773"/>
      <c r="DA961" s="773"/>
      <c r="DB961" s="773"/>
      <c r="DC961" s="773"/>
      <c r="DD961" s="773"/>
      <c r="DE961" s="773"/>
      <c r="DF961" s="773"/>
      <c r="DG961" s="773"/>
      <c r="DH961" s="773"/>
      <c r="DI961" s="773"/>
      <c r="DJ961" s="773"/>
      <c r="DK961" s="773"/>
      <c r="DL961" s="773"/>
      <c r="DM961" s="773"/>
      <c r="DN961" s="773"/>
      <c r="DO961" s="773"/>
      <c r="DP961" s="773"/>
      <c r="DQ961" s="773"/>
      <c r="DR961" s="773"/>
      <c r="DS961" s="773"/>
      <c r="DT961" s="773"/>
      <c r="DU961" s="773"/>
      <c r="DV961" s="773"/>
      <c r="DW961" s="773"/>
      <c r="DX961" s="773"/>
      <c r="DY961" s="773"/>
      <c r="DZ961" s="773"/>
      <c r="EA961" s="773"/>
      <c r="EB961" s="773"/>
      <c r="EC961" s="773"/>
      <c r="ED961" s="773"/>
      <c r="EE961" s="773"/>
      <c r="EF961" s="773"/>
      <c r="EG961" s="773"/>
      <c r="EH961" s="773"/>
      <c r="EI961" s="773"/>
      <c r="EJ961" s="773"/>
      <c r="EK961" s="773"/>
      <c r="EL961" s="773"/>
      <c r="EM961" s="773"/>
      <c r="EN961" s="773"/>
      <c r="EO961" s="773"/>
      <c r="EP961" s="773"/>
      <c r="EQ961" s="773"/>
      <c r="ER961" s="773"/>
      <c r="ES961" s="773"/>
      <c r="ET961" s="773"/>
      <c r="EU961" s="773"/>
      <c r="EV961" s="773"/>
      <c r="EW961" s="773"/>
      <c r="EX961" s="773"/>
      <c r="EY961" s="773"/>
      <c r="EZ961" s="773"/>
      <c r="FA961" s="773"/>
      <c r="FB961" s="773"/>
      <c r="FC961" s="773"/>
      <c r="FD961" s="773"/>
      <c r="FE961" s="773"/>
      <c r="FF961" s="773"/>
      <c r="FG961" s="773"/>
      <c r="FH961" s="773"/>
      <c r="FI961" s="773"/>
      <c r="FJ961" s="773"/>
      <c r="FK961" s="773"/>
      <c r="FL961" s="773"/>
      <c r="FM961" s="773"/>
      <c r="FN961" s="773"/>
      <c r="FO961" s="773"/>
      <c r="FP961" s="773"/>
      <c r="FQ961" s="773"/>
      <c r="FR961" s="773"/>
      <c r="FS961" s="773"/>
      <c r="FT961" s="773"/>
      <c r="FU961" s="773"/>
      <c r="FV961" s="773"/>
      <c r="FW961" s="773"/>
      <c r="FX961" s="773"/>
      <c r="FY961" s="773"/>
      <c r="FZ961" s="773"/>
      <c r="GA961" s="773"/>
      <c r="GB961" s="773"/>
      <c r="GC961" s="773"/>
      <c r="GD961" s="773"/>
      <c r="GE961" s="773"/>
      <c r="GF961" s="773"/>
      <c r="GG961" s="773"/>
      <c r="GH961" s="773"/>
      <c r="GI961" s="773"/>
      <c r="GJ961" s="773"/>
      <c r="GK961" s="773"/>
      <c r="GL961" s="773"/>
      <c r="GM961" s="773"/>
      <c r="GN961" s="773"/>
      <c r="GO961" s="773"/>
      <c r="GP961" s="773"/>
      <c r="GQ961" s="773"/>
      <c r="GR961" s="773"/>
      <c r="GS961" s="773"/>
      <c r="GT961" s="773"/>
      <c r="GU961" s="773"/>
      <c r="GV961" s="773"/>
      <c r="GW961" s="773"/>
      <c r="GX961" s="773"/>
      <c r="GY961" s="773"/>
      <c r="GZ961" s="773"/>
      <c r="HA961" s="773"/>
      <c r="HB961" s="773"/>
      <c r="HC961" s="773"/>
      <c r="HD961" s="773"/>
      <c r="HE961" s="773"/>
      <c r="HF961" s="773"/>
      <c r="HG961" s="773"/>
      <c r="HH961" s="773"/>
      <c r="HI961" s="773"/>
      <c r="HJ961" s="773"/>
      <c r="HK961" s="773"/>
      <c r="HL961" s="773"/>
      <c r="HM961" s="773"/>
      <c r="HN961" s="773"/>
      <c r="HO961" s="773"/>
      <c r="HP961" s="773"/>
      <c r="HQ961" s="773"/>
      <c r="HR961" s="773"/>
      <c r="HS961" s="773"/>
      <c r="HT961" s="773"/>
      <c r="HU961" s="773"/>
      <c r="HV961" s="773"/>
      <c r="HW961" s="773"/>
      <c r="HX961" s="773"/>
      <c r="HY961" s="773"/>
      <c r="HZ961" s="773"/>
      <c r="IA961" s="773"/>
      <c r="IB961" s="773"/>
      <c r="IC961" s="773"/>
      <c r="ID961" s="773"/>
      <c r="IE961" s="773"/>
      <c r="IF961" s="773"/>
      <c r="IG961" s="773"/>
      <c r="IH961" s="773"/>
      <c r="II961" s="773"/>
      <c r="IJ961" s="773"/>
      <c r="IK961" s="773"/>
      <c r="IL961" s="773"/>
      <c r="IM961" s="773"/>
      <c r="IN961" s="773"/>
      <c r="IO961" s="773"/>
      <c r="IP961" s="773"/>
      <c r="IQ961" s="773"/>
      <c r="IR961" s="773"/>
      <c r="IS961" s="773"/>
      <c r="IT961" s="773"/>
      <c r="IU961" s="773"/>
      <c r="IV961" s="773"/>
      <c r="IW961" s="773"/>
      <c r="IX961" s="773"/>
      <c r="IY961" s="773"/>
      <c r="IZ961" s="773"/>
      <c r="JA961" s="773"/>
      <c r="JB961" s="773"/>
      <c r="JC961" s="773"/>
      <c r="JD961" s="773"/>
      <c r="JE961" s="773"/>
      <c r="JF961" s="773"/>
      <c r="JG961" s="773"/>
      <c r="JH961" s="773"/>
      <c r="JI961" s="773"/>
      <c r="JJ961" s="773"/>
      <c r="JK961" s="773"/>
      <c r="JL961" s="773"/>
      <c r="JM961" s="773"/>
      <c r="JN961" s="773"/>
      <c r="JO961" s="773"/>
      <c r="JP961" s="773"/>
      <c r="JQ961" s="773"/>
      <c r="JR961" s="773"/>
      <c r="JS961" s="773"/>
      <c r="JT961" s="773"/>
      <c r="JU961" s="773"/>
      <c r="JV961" s="773"/>
      <c r="JW961" s="773"/>
      <c r="JX961" s="773"/>
      <c r="JY961" s="773"/>
      <c r="JZ961" s="773"/>
      <c r="KA961" s="773"/>
      <c r="KB961" s="773"/>
      <c r="KC961" s="773"/>
      <c r="KD961" s="773"/>
      <c r="KE961" s="773"/>
      <c r="KF961" s="773"/>
      <c r="KG961" s="773"/>
      <c r="KH961" s="773"/>
      <c r="KI961" s="773"/>
      <c r="KJ961" s="773"/>
      <c r="KK961" s="773"/>
      <c r="KL961" s="773"/>
      <c r="KM961" s="773"/>
      <c r="KN961" s="773"/>
      <c r="KO961" s="773"/>
      <c r="KP961" s="773"/>
      <c r="KQ961" s="773"/>
      <c r="KR961" s="773"/>
      <c r="KS961" s="773"/>
      <c r="KT961" s="773"/>
      <c r="KU961" s="773"/>
      <c r="KV961" s="773"/>
      <c r="KW961" s="773"/>
      <c r="KX961" s="773"/>
      <c r="KY961" s="773"/>
      <c r="KZ961" s="773"/>
      <c r="LA961" s="773"/>
      <c r="LB961" s="773"/>
      <c r="LC961" s="773"/>
      <c r="LD961" s="773"/>
      <c r="LE961" s="773"/>
      <c r="LF961" s="773"/>
      <c r="LG961" s="773"/>
      <c r="LH961" s="773"/>
      <c r="LI961" s="773"/>
      <c r="LJ961" s="773"/>
      <c r="LK961" s="773"/>
      <c r="LL961" s="773"/>
      <c r="LM961" s="773"/>
      <c r="LN961" s="773"/>
      <c r="LO961" s="773"/>
      <c r="LP961" s="773"/>
      <c r="LQ961" s="773"/>
      <c r="LR961" s="773"/>
      <c r="LS961" s="773"/>
      <c r="LT961" s="773"/>
      <c r="LU961" s="773"/>
      <c r="LV961" s="773"/>
      <c r="LW961" s="773"/>
      <c r="LX961" s="773"/>
      <c r="LY961" s="773"/>
      <c r="LZ961" s="773"/>
      <c r="MA961" s="773"/>
      <c r="MB961" s="773"/>
      <c r="MC961" s="773"/>
      <c r="MD961" s="773"/>
      <c r="ME961" s="773"/>
      <c r="MF961" s="773"/>
      <c r="MG961" s="773"/>
      <c r="MH961" s="773"/>
      <c r="MI961" s="773"/>
      <c r="MJ961" s="773"/>
      <c r="MK961" s="773"/>
      <c r="ML961" s="773"/>
      <c r="MM961" s="773"/>
      <c r="MN961" s="773"/>
      <c r="MO961" s="773"/>
      <c r="MP961" s="773"/>
      <c r="MQ961" s="773"/>
      <c r="MR961" s="773"/>
      <c r="MS961" s="773"/>
      <c r="MT961" s="773"/>
      <c r="MU961" s="773"/>
      <c r="MV961" s="773"/>
      <c r="MW961" s="773"/>
      <c r="MX961" s="773"/>
      <c r="MY961" s="773"/>
      <c r="MZ961" s="773"/>
      <c r="NA961" s="773"/>
      <c r="NB961" s="773"/>
      <c r="NC961" s="773"/>
      <c r="ND961" s="773"/>
      <c r="NE961" s="773"/>
      <c r="NF961" s="773"/>
      <c r="NG961" s="773"/>
      <c r="NH961" s="773"/>
      <c r="NI961" s="773"/>
      <c r="NJ961" s="773"/>
      <c r="NK961" s="773"/>
      <c r="NL961" s="773"/>
      <c r="NM961" s="773"/>
      <c r="NN961" s="773"/>
      <c r="NO961" s="773"/>
      <c r="NP961" s="773"/>
      <c r="NQ961" s="773"/>
      <c r="NR961" s="773"/>
      <c r="NS961" s="773"/>
      <c r="NT961" s="773"/>
      <c r="NU961" s="773"/>
      <c r="NV961" s="773"/>
      <c r="NW961" s="773"/>
      <c r="NX961" s="773"/>
      <c r="NY961" s="773"/>
      <c r="NZ961" s="773"/>
      <c r="OA961" s="773"/>
      <c r="OB961" s="773"/>
      <c r="OC961" s="773"/>
      <c r="OD961" s="773"/>
      <c r="OE961" s="773"/>
      <c r="OF961" s="773"/>
      <c r="OG961" s="773"/>
      <c r="OH961" s="773"/>
      <c r="OI961" s="773"/>
      <c r="OJ961" s="773"/>
      <c r="OK961" s="773"/>
      <c r="OL961" s="773"/>
      <c r="OM961" s="773"/>
      <c r="ON961" s="773"/>
      <c r="OO961" s="773"/>
      <c r="OP961" s="773"/>
      <c r="OQ961" s="773"/>
      <c r="OR961" s="773"/>
      <c r="OS961" s="773"/>
      <c r="OT961" s="773"/>
      <c r="OU961" s="773"/>
      <c r="OV961" s="773"/>
      <c r="OW961" s="773"/>
      <c r="OX961" s="773"/>
      <c r="OY961" s="773"/>
      <c r="OZ961" s="773"/>
      <c r="PA961" s="773"/>
      <c r="PB961" s="773"/>
      <c r="PC961" s="773"/>
      <c r="PD961" s="773"/>
      <c r="PE961" s="773"/>
      <c r="PF961" s="773"/>
      <c r="PG961" s="773"/>
      <c r="PH961" s="773"/>
      <c r="PI961" s="773"/>
      <c r="PJ961" s="773"/>
      <c r="PK961" s="773"/>
      <c r="PL961" s="773"/>
      <c r="PM961" s="773"/>
      <c r="PN961" s="773"/>
      <c r="PO961" s="773"/>
      <c r="PP961" s="773"/>
      <c r="PQ961" s="773"/>
      <c r="PR961" s="773"/>
      <c r="PS961" s="773"/>
      <c r="PT961" s="773"/>
      <c r="PU961" s="773"/>
      <c r="PV961" s="773"/>
      <c r="PW961" s="773"/>
      <c r="PX961" s="773"/>
      <c r="PY961" s="773"/>
      <c r="PZ961" s="773"/>
      <c r="QA961" s="773"/>
      <c r="QB961" s="773"/>
      <c r="QC961" s="773"/>
      <c r="QD961" s="773"/>
      <c r="QE961" s="773"/>
      <c r="QF961" s="773"/>
      <c r="QG961" s="773"/>
      <c r="QH961" s="773"/>
      <c r="QI961" s="773"/>
      <c r="QJ961" s="773"/>
      <c r="QK961" s="773"/>
      <c r="QL961" s="773"/>
      <c r="QM961" s="773"/>
      <c r="QN961" s="773"/>
      <c r="QO961" s="773"/>
      <c r="QP961" s="773"/>
      <c r="QQ961" s="773"/>
      <c r="QR961" s="773"/>
      <c r="QS961" s="773"/>
      <c r="QT961" s="773"/>
      <c r="QU961" s="773"/>
      <c r="QV961" s="773"/>
      <c r="QW961" s="773"/>
      <c r="QX961" s="773"/>
      <c r="QY961" s="773"/>
      <c r="QZ961" s="773"/>
      <c r="RA961" s="773"/>
      <c r="RB961" s="773"/>
      <c r="RC961" s="773"/>
      <c r="RD961" s="773"/>
      <c r="RE961" s="773"/>
      <c r="RF961" s="773"/>
      <c r="RG961" s="773"/>
      <c r="RH961" s="773"/>
      <c r="RI961" s="773"/>
      <c r="RJ961" s="773"/>
      <c r="RK961" s="773"/>
      <c r="RL961" s="773"/>
      <c r="RM961" s="773"/>
      <c r="RN961" s="773"/>
      <c r="RO961" s="773"/>
      <c r="RP961" s="773"/>
      <c r="RQ961" s="773"/>
      <c r="RR961" s="773"/>
      <c r="RS961" s="773"/>
      <c r="RT961" s="773"/>
      <c r="RU961" s="773"/>
      <c r="RV961" s="773"/>
      <c r="RW961" s="773"/>
      <c r="RX961" s="773"/>
      <c r="RY961" s="773"/>
      <c r="RZ961" s="773"/>
      <c r="SA961" s="773"/>
      <c r="SB961" s="773"/>
      <c r="SC961" s="773"/>
      <c r="SD961" s="773"/>
      <c r="SE961" s="773"/>
      <c r="SF961" s="773"/>
      <c r="SG961" s="773"/>
      <c r="SH961" s="773"/>
      <c r="SI961" s="773"/>
      <c r="SJ961" s="773"/>
      <c r="SK961" s="773"/>
      <c r="SL961" s="773"/>
      <c r="SM961" s="773"/>
      <c r="SN961" s="773"/>
      <c r="SO961" s="773"/>
      <c r="SP961" s="773"/>
      <c r="SQ961" s="773"/>
      <c r="SR961" s="773"/>
      <c r="SS961" s="773"/>
      <c r="ST961" s="773"/>
      <c r="SU961" s="773"/>
      <c r="SV961" s="773"/>
      <c r="SW961" s="773"/>
      <c r="SX961" s="773"/>
      <c r="SY961" s="773"/>
      <c r="SZ961" s="773"/>
      <c r="TA961" s="773"/>
      <c r="TB961" s="773"/>
      <c r="TC961" s="773"/>
      <c r="TD961" s="773"/>
      <c r="TE961" s="773"/>
      <c r="TF961" s="773"/>
      <c r="TG961" s="773"/>
      <c r="TH961" s="773"/>
      <c r="TI961" s="773"/>
      <c r="TJ961" s="773"/>
      <c r="TK961" s="773"/>
      <c r="TL961" s="773"/>
      <c r="TM961" s="773"/>
      <c r="TN961" s="773"/>
      <c r="TO961" s="773"/>
      <c r="TP961" s="773"/>
      <c r="TQ961" s="773"/>
      <c r="TR961" s="773"/>
      <c r="TS961" s="773"/>
      <c r="TT961" s="773"/>
      <c r="TU961" s="773"/>
      <c r="TV961" s="773"/>
      <c r="TW961" s="773"/>
      <c r="TX961" s="773"/>
      <c r="TY961" s="773"/>
      <c r="TZ961" s="773"/>
      <c r="UA961" s="773"/>
      <c r="UB961" s="773"/>
      <c r="UC961" s="773"/>
      <c r="UD961" s="773"/>
      <c r="UE961" s="773"/>
      <c r="UF961" s="773"/>
      <c r="UG961" s="773"/>
      <c r="UH961" s="773"/>
      <c r="UI961" s="773"/>
      <c r="UJ961" s="773"/>
      <c r="UK961" s="773"/>
      <c r="UL961" s="773"/>
      <c r="UM961" s="773"/>
      <c r="UN961" s="773"/>
      <c r="UO961" s="773"/>
      <c r="UP961" s="773"/>
      <c r="UQ961" s="773"/>
      <c r="UR961" s="773"/>
      <c r="US961" s="773"/>
      <c r="UT961" s="773"/>
      <c r="UU961" s="773"/>
      <c r="UV961" s="773"/>
      <c r="UW961" s="773"/>
      <c r="UX961" s="773"/>
      <c r="UY961" s="773"/>
      <c r="UZ961" s="773"/>
      <c r="VA961" s="773"/>
      <c r="VB961" s="773"/>
      <c r="VC961" s="773"/>
      <c r="VD961" s="773"/>
      <c r="VE961" s="773"/>
      <c r="VF961" s="773"/>
      <c r="VG961" s="773"/>
      <c r="VH961" s="773"/>
      <c r="VI961" s="773"/>
      <c r="VJ961" s="773"/>
      <c r="VK961" s="773"/>
      <c r="VL961" s="773"/>
      <c r="VM961" s="773"/>
      <c r="VN961" s="773"/>
      <c r="VO961" s="773"/>
      <c r="VP961" s="773"/>
      <c r="VQ961" s="773"/>
      <c r="VR961" s="773"/>
      <c r="VS961" s="773"/>
      <c r="VT961" s="773"/>
      <c r="VU961" s="773"/>
      <c r="VV961" s="773"/>
      <c r="VW961" s="773"/>
      <c r="VX961" s="773"/>
      <c r="VY961" s="773"/>
      <c r="VZ961" s="773"/>
      <c r="WA961" s="773"/>
      <c r="WB961" s="773"/>
      <c r="WC961" s="773"/>
      <c r="WD961" s="773"/>
      <c r="WE961" s="773"/>
      <c r="WF961" s="773"/>
      <c r="WG961" s="773"/>
      <c r="WH961" s="773"/>
      <c r="WI961" s="773"/>
      <c r="WJ961" s="773"/>
      <c r="WK961" s="773"/>
      <c r="WL961" s="773"/>
      <c r="WM961" s="773"/>
      <c r="WN961" s="773"/>
      <c r="WO961" s="773"/>
      <c r="WP961" s="773"/>
      <c r="WQ961" s="773"/>
      <c r="WR961" s="773"/>
      <c r="WS961" s="773"/>
      <c r="WT961" s="773"/>
      <c r="WU961" s="773"/>
      <c r="WV961" s="773"/>
      <c r="WW961" s="773"/>
      <c r="WX961" s="773"/>
      <c r="WY961" s="773"/>
      <c r="WZ961" s="773"/>
      <c r="XA961" s="773"/>
      <c r="XB961" s="773"/>
      <c r="XC961" s="773"/>
      <c r="XD961" s="773"/>
      <c r="XE961" s="773"/>
      <c r="XF961" s="773"/>
      <c r="XG961" s="773"/>
      <c r="XH961" s="773"/>
      <c r="XI961" s="773"/>
      <c r="XJ961" s="773"/>
      <c r="XK961" s="773"/>
      <c r="XL961" s="773"/>
      <c r="XM961" s="773"/>
      <c r="XN961" s="773"/>
      <c r="XO961" s="773"/>
      <c r="XP961" s="773"/>
      <c r="XQ961" s="773"/>
      <c r="XR961" s="773"/>
      <c r="XS961" s="773"/>
      <c r="XT961" s="773"/>
      <c r="XU961" s="773"/>
      <c r="XV961" s="773"/>
      <c r="XW961" s="773"/>
      <c r="XX961" s="773"/>
      <c r="XY961" s="773"/>
      <c r="XZ961" s="773"/>
      <c r="YA961" s="773"/>
      <c r="YB961" s="773"/>
      <c r="YC961" s="773"/>
      <c r="YD961" s="773"/>
      <c r="YE961" s="773"/>
      <c r="YF961" s="773"/>
      <c r="YG961" s="773"/>
      <c r="YH961" s="773"/>
      <c r="YI961" s="773"/>
      <c r="YJ961" s="773"/>
      <c r="YK961" s="773"/>
      <c r="YL961" s="773"/>
      <c r="YM961" s="773"/>
      <c r="YN961" s="773"/>
      <c r="YO961" s="773"/>
      <c r="YP961" s="773"/>
      <c r="YQ961" s="773"/>
      <c r="YR961" s="773"/>
      <c r="YS961" s="773"/>
      <c r="YT961" s="773"/>
      <c r="YU961" s="773"/>
      <c r="YV961" s="773"/>
      <c r="YW961" s="773"/>
      <c r="YX961" s="773"/>
      <c r="YY961" s="773"/>
      <c r="YZ961" s="773"/>
      <c r="ZA961" s="773"/>
      <c r="ZB961" s="773"/>
      <c r="ZC961" s="773"/>
      <c r="ZD961" s="773"/>
      <c r="ZE961" s="773"/>
      <c r="ZF961" s="773"/>
      <c r="ZG961" s="773"/>
      <c r="ZH961" s="773"/>
      <c r="ZI961" s="773"/>
      <c r="ZJ961" s="773"/>
      <c r="ZK961" s="773"/>
      <c r="ZL961" s="773"/>
      <c r="ZM961" s="773"/>
      <c r="ZN961" s="773"/>
      <c r="ZO961" s="773"/>
      <c r="ZP961" s="773"/>
      <c r="ZQ961" s="773"/>
      <c r="ZR961" s="773"/>
      <c r="ZS961" s="773"/>
      <c r="ZT961" s="773"/>
      <c r="ZU961" s="773"/>
      <c r="ZV961" s="773"/>
      <c r="ZW961" s="773"/>
      <c r="ZX961" s="773"/>
      <c r="ZY961" s="773"/>
      <c r="ZZ961" s="773"/>
      <c r="AAA961" s="773"/>
      <c r="AAB961" s="773"/>
      <c r="AAC961" s="773"/>
      <c r="AAD961" s="773"/>
      <c r="AAE961" s="773"/>
      <c r="AAF961" s="773"/>
      <c r="AAG961" s="773"/>
      <c r="AAH961" s="773"/>
      <c r="AAI961" s="773"/>
      <c r="AAJ961" s="773"/>
      <c r="AAK961" s="773"/>
      <c r="AAL961" s="773"/>
      <c r="AAM961" s="773"/>
      <c r="AAN961" s="773"/>
      <c r="AAO961" s="773"/>
      <c r="AAP961" s="773"/>
      <c r="AAQ961" s="773"/>
      <c r="AAR961" s="773"/>
      <c r="AAS961" s="773"/>
      <c r="AAT961" s="773"/>
      <c r="AAU961" s="773"/>
      <c r="AAV961" s="773"/>
      <c r="AAW961" s="773"/>
      <c r="AAX961" s="773"/>
      <c r="AAY961" s="773"/>
      <c r="AAZ961" s="773"/>
      <c r="ABA961" s="773"/>
      <c r="ABB961" s="773"/>
      <c r="ABC961" s="773"/>
      <c r="ABD961" s="773"/>
      <c r="ABE961" s="773"/>
      <c r="ABF961" s="773"/>
      <c r="ABG961" s="773"/>
      <c r="ABH961" s="773"/>
      <c r="ABI961" s="773"/>
      <c r="ABJ961" s="773"/>
      <c r="ABK961" s="773"/>
      <c r="ABL961" s="773"/>
      <c r="ABM961" s="773"/>
      <c r="ABN961" s="773"/>
      <c r="ABO961" s="773"/>
      <c r="ABP961" s="773"/>
      <c r="ABQ961" s="773"/>
      <c r="ABR961" s="773"/>
      <c r="ABS961" s="773"/>
      <c r="ABT961" s="773"/>
      <c r="ABU961" s="773"/>
      <c r="ABV961" s="773"/>
      <c r="ABW961" s="773"/>
      <c r="ABX961" s="773"/>
      <c r="ABY961" s="773"/>
      <c r="ABZ961" s="773"/>
      <c r="ACA961" s="773"/>
      <c r="ACB961" s="773"/>
      <c r="ACC961" s="773"/>
      <c r="ACD961" s="773"/>
      <c r="ACE961" s="773"/>
      <c r="ACF961" s="773"/>
      <c r="ACG961" s="773"/>
      <c r="ACH961" s="773"/>
      <c r="ACI961" s="773"/>
      <c r="ACJ961" s="773"/>
      <c r="ACK961" s="773"/>
      <c r="ACL961" s="773"/>
      <c r="ACM961" s="773"/>
      <c r="ACN961" s="773"/>
      <c r="ACO961" s="773"/>
      <c r="ACP961" s="773"/>
      <c r="ACQ961" s="773"/>
      <c r="ACR961" s="773"/>
      <c r="ACS961" s="773"/>
      <c r="ACT961" s="773"/>
      <c r="ACU961" s="773"/>
      <c r="ACV961" s="773"/>
      <c r="ACW961" s="773"/>
      <c r="ACX961" s="773"/>
      <c r="ACY961" s="773"/>
      <c r="ACZ961" s="773"/>
      <c r="ADA961" s="773"/>
      <c r="ADB961" s="773"/>
      <c r="ADC961" s="773"/>
      <c r="ADD961" s="773"/>
      <c r="ADE961" s="773"/>
      <c r="ADF961" s="773"/>
      <c r="ADG961" s="773"/>
      <c r="ADH961" s="773"/>
      <c r="ADI961" s="773"/>
      <c r="ADJ961" s="773"/>
      <c r="ADK961" s="773"/>
      <c r="ADL961" s="773"/>
      <c r="ADM961" s="773"/>
      <c r="ADN961" s="773"/>
      <c r="ADO961" s="773"/>
      <c r="ADP961" s="773"/>
      <c r="ADQ961" s="773"/>
      <c r="ADR961" s="773"/>
      <c r="ADS961" s="773"/>
      <c r="ADT961" s="773"/>
      <c r="ADU961" s="773"/>
      <c r="ADV961" s="773"/>
      <c r="ADW961" s="773"/>
      <c r="ADX961" s="773"/>
      <c r="ADY961" s="773"/>
      <c r="ADZ961" s="773"/>
      <c r="AEA961" s="773"/>
      <c r="AEB961" s="773"/>
      <c r="AEC961" s="773"/>
      <c r="AED961" s="773"/>
      <c r="AEE961" s="773"/>
      <c r="AEF961" s="773"/>
      <c r="AEG961" s="773"/>
      <c r="AEH961" s="773"/>
      <c r="AEI961" s="773"/>
      <c r="AEJ961" s="773"/>
      <c r="AEK961" s="773"/>
      <c r="AEL961" s="773"/>
      <c r="AEM961" s="773"/>
      <c r="AEN961" s="773"/>
      <c r="AEO961" s="773"/>
      <c r="AEP961" s="773"/>
      <c r="AEQ961" s="773"/>
      <c r="AER961" s="773"/>
      <c r="AES961" s="773"/>
      <c r="AET961" s="773"/>
      <c r="AEU961" s="773"/>
      <c r="AEV961" s="773"/>
      <c r="AEW961" s="773"/>
      <c r="AEX961" s="773"/>
      <c r="AEY961" s="773"/>
      <c r="AEZ961" s="773"/>
      <c r="AFA961" s="773"/>
      <c r="AFB961" s="773"/>
      <c r="AFC961" s="773"/>
      <c r="AFD961" s="773"/>
      <c r="AFE961" s="773"/>
      <c r="AFF961" s="773"/>
      <c r="AFG961" s="773"/>
      <c r="AFH961" s="773"/>
      <c r="AFI961" s="773"/>
      <c r="AFJ961" s="773"/>
      <c r="AFK961" s="773"/>
      <c r="AFL961" s="773"/>
      <c r="AFM961" s="773"/>
      <c r="AFN961" s="773"/>
      <c r="AFO961" s="773"/>
      <c r="AFP961" s="773"/>
      <c r="AFQ961" s="773"/>
      <c r="AFR961" s="773"/>
      <c r="AFS961" s="773"/>
      <c r="AFT961" s="773"/>
      <c r="AFU961" s="773"/>
      <c r="AFV961" s="773"/>
      <c r="AFW961" s="773"/>
      <c r="AFX961" s="773"/>
      <c r="AFY961" s="773"/>
      <c r="AFZ961" s="773"/>
      <c r="AGA961" s="773"/>
      <c r="AGB961" s="773"/>
      <c r="AGC961" s="773"/>
      <c r="AGD961" s="773"/>
      <c r="AGE961" s="773"/>
      <c r="AGF961" s="773"/>
      <c r="AGG961" s="773"/>
      <c r="AGH961" s="773"/>
      <c r="AGI961" s="773"/>
      <c r="AGJ961" s="773"/>
      <c r="AGK961" s="773"/>
      <c r="AGL961" s="773"/>
      <c r="AGM961" s="773"/>
      <c r="AGN961" s="773"/>
      <c r="AGO961" s="773"/>
      <c r="AGP961" s="773"/>
      <c r="AGQ961" s="773"/>
      <c r="AGR961" s="773"/>
      <c r="AGS961" s="773"/>
      <c r="AGT961" s="773"/>
      <c r="AGU961" s="773"/>
      <c r="AGV961" s="773"/>
      <c r="AGW961" s="773"/>
      <c r="AGX961" s="773"/>
      <c r="AGY961" s="773"/>
      <c r="AGZ961" s="773"/>
      <c r="AHA961" s="773"/>
      <c r="AHB961" s="773"/>
      <c r="AHC961" s="773"/>
      <c r="AHD961" s="773"/>
      <c r="AHE961" s="773"/>
      <c r="AHF961" s="773"/>
      <c r="AHG961" s="773"/>
      <c r="AHH961" s="773"/>
      <c r="AHI961" s="773"/>
      <c r="AHJ961" s="773"/>
      <c r="AHK961" s="773"/>
      <c r="AHL961" s="773"/>
      <c r="AHM961" s="773"/>
      <c r="AHN961" s="773"/>
      <c r="AHO961" s="773"/>
      <c r="AHP961" s="773"/>
      <c r="AHQ961" s="773"/>
      <c r="AHR961" s="773"/>
      <c r="AHS961" s="773"/>
      <c r="AHT961" s="773"/>
      <c r="AHU961" s="773"/>
      <c r="AHV961" s="773"/>
      <c r="AHW961" s="773"/>
      <c r="AHX961" s="773"/>
      <c r="AHY961" s="773"/>
      <c r="AHZ961" s="773"/>
      <c r="AIA961" s="773"/>
      <c r="AIB961" s="773"/>
      <c r="AIC961" s="773"/>
      <c r="AID961" s="773"/>
      <c r="AIE961" s="773"/>
      <c r="AIF961" s="773"/>
      <c r="AIG961" s="773"/>
      <c r="AIH961" s="773"/>
      <c r="AII961" s="773"/>
      <c r="AIJ961" s="773"/>
      <c r="AIK961" s="773"/>
      <c r="AIL961" s="773"/>
      <c r="AIM961" s="773"/>
      <c r="AIN961" s="773"/>
      <c r="AIO961" s="773"/>
      <c r="AIP961" s="773"/>
      <c r="AIQ961" s="773"/>
      <c r="AIR961" s="773"/>
      <c r="AIS961" s="773"/>
      <c r="AIT961" s="773"/>
      <c r="AIU961" s="773"/>
      <c r="AIV961" s="773"/>
      <c r="AIW961" s="773"/>
      <c r="AIX961" s="773"/>
      <c r="AIY961" s="773"/>
      <c r="AIZ961" s="773"/>
      <c r="AJA961" s="773"/>
      <c r="AJB961" s="773"/>
      <c r="AJC961" s="773"/>
      <c r="AJD961" s="773"/>
      <c r="AJE961" s="773"/>
      <c r="AJF961" s="773"/>
      <c r="AJG961" s="773"/>
      <c r="AJH961" s="773"/>
      <c r="AJI961" s="773"/>
      <c r="AJJ961" s="773"/>
      <c r="AJK961" s="773"/>
      <c r="AJL961" s="773"/>
      <c r="AJM961" s="773"/>
      <c r="AJN961" s="773"/>
      <c r="AJO961" s="773"/>
      <c r="AJP961" s="773"/>
      <c r="AJQ961" s="773"/>
      <c r="AJR961" s="773"/>
      <c r="AJS961" s="773"/>
      <c r="AJT961" s="773"/>
      <c r="AJU961" s="773"/>
      <c r="AJV961" s="773"/>
      <c r="AJW961" s="773"/>
      <c r="AJX961" s="773"/>
      <c r="AJY961" s="773"/>
      <c r="AJZ961" s="773"/>
      <c r="AKA961" s="773"/>
      <c r="AKB961" s="773"/>
      <c r="AKC961" s="773"/>
      <c r="AKD961" s="773"/>
      <c r="AKE961" s="773"/>
      <c r="AKF961" s="773"/>
      <c r="AKG961" s="773"/>
      <c r="AKH961" s="773"/>
      <c r="AKI961" s="773"/>
      <c r="AKJ961" s="773"/>
      <c r="AKK961" s="773"/>
      <c r="AKL961" s="773"/>
      <c r="AKM961" s="773"/>
      <c r="AKN961" s="773"/>
      <c r="AKO961" s="773"/>
      <c r="AKP961" s="773"/>
      <c r="AKQ961" s="773"/>
      <c r="AKR961" s="773"/>
      <c r="AKS961" s="773"/>
      <c r="AKT961" s="773"/>
      <c r="AKU961" s="773"/>
      <c r="AKV961" s="773"/>
      <c r="AKW961" s="773"/>
      <c r="AKX961" s="773"/>
      <c r="AKY961" s="773"/>
      <c r="AKZ961" s="773"/>
      <c r="ALA961" s="773"/>
      <c r="ALB961" s="773"/>
      <c r="ALC961" s="773"/>
      <c r="ALD961" s="773"/>
      <c r="ALE961" s="773"/>
      <c r="ALF961" s="773"/>
      <c r="ALG961" s="773"/>
      <c r="ALH961" s="773"/>
      <c r="ALI961" s="773"/>
      <c r="ALJ961" s="773"/>
      <c r="ALK961" s="773"/>
      <c r="ALL961" s="773"/>
      <c r="ALM961" s="773"/>
      <c r="ALN961" s="773"/>
      <c r="ALO961" s="773"/>
      <c r="ALP961" s="773"/>
      <c r="ALQ961" s="773"/>
      <c r="ALR961" s="773"/>
      <c r="ALS961" s="773"/>
      <c r="ALT961" s="773"/>
      <c r="ALU961" s="773"/>
      <c r="ALV961" s="773"/>
      <c r="ALW961" s="773"/>
      <c r="ALX961" s="773"/>
      <c r="ALY961" s="773"/>
      <c r="ALZ961" s="773"/>
      <c r="AMA961" s="773"/>
      <c r="AMB961" s="773"/>
      <c r="AMC961" s="773"/>
      <c r="AMD961" s="773"/>
      <c r="AME961" s="773"/>
      <c r="AMF961" s="773"/>
      <c r="AMG961" s="773"/>
      <c r="AMH961" s="773"/>
      <c r="AMI961" s="773"/>
      <c r="AMJ961" s="773"/>
    </row>
    <row r="962" spans="1:1024" s="774" customFormat="1" ht="84" x14ac:dyDescent="0.25">
      <c r="A962" s="764"/>
      <c r="B962" s="767"/>
      <c r="C962" s="766"/>
      <c r="D962" s="766"/>
      <c r="E962" s="766"/>
      <c r="F962" s="766"/>
      <c r="G962" s="783"/>
      <c r="H962" s="771"/>
      <c r="I962" s="770" t="s">
        <v>2661</v>
      </c>
      <c r="J962" s="769" t="s">
        <v>6</v>
      </c>
      <c r="K962" s="776" t="s">
        <v>2662</v>
      </c>
      <c r="L962" s="770" t="str">
        <f>VLOOKUP(K962,CódigosRetorno!$A$2:$B$1795,2,FALSE())</f>
        <v>Si el tipo de transaccion es al Credito debe existir al menos información de una cuota de pago</v>
      </c>
      <c r="M962" s="771" t="s">
        <v>8</v>
      </c>
      <c r="N962" s="773"/>
      <c r="O962" s="773"/>
      <c r="P962" s="773"/>
      <c r="Q962" s="773"/>
      <c r="R962" s="773"/>
      <c r="S962" s="773"/>
      <c r="T962" s="773"/>
      <c r="U962" s="773"/>
      <c r="V962" s="773"/>
      <c r="W962" s="773"/>
      <c r="X962" s="773"/>
      <c r="Y962" s="773"/>
      <c r="Z962" s="773"/>
      <c r="AA962" s="773"/>
      <c r="AB962" s="773"/>
      <c r="AC962" s="773"/>
      <c r="AD962" s="773"/>
      <c r="AE962" s="773"/>
      <c r="AF962" s="773"/>
      <c r="AG962" s="773"/>
      <c r="AH962" s="773"/>
      <c r="AI962" s="773"/>
      <c r="AJ962" s="773"/>
      <c r="AK962" s="773"/>
      <c r="AL962" s="773"/>
      <c r="AM962" s="773"/>
      <c r="AN962" s="773"/>
      <c r="AO962" s="773"/>
      <c r="AP962" s="773"/>
      <c r="AQ962" s="773"/>
      <c r="AR962" s="773"/>
      <c r="AS962" s="773"/>
      <c r="AT962" s="773"/>
      <c r="AU962" s="773"/>
      <c r="AV962" s="773"/>
      <c r="AW962" s="773"/>
      <c r="AX962" s="773"/>
      <c r="AY962" s="773"/>
      <c r="AZ962" s="773"/>
      <c r="BA962" s="773"/>
      <c r="BB962" s="773"/>
      <c r="BC962" s="773"/>
      <c r="BD962" s="773"/>
      <c r="BE962" s="773"/>
      <c r="BF962" s="773"/>
      <c r="BG962" s="773"/>
      <c r="BH962" s="773"/>
      <c r="BI962" s="773"/>
      <c r="BJ962" s="773"/>
      <c r="BK962" s="773"/>
      <c r="BL962" s="773"/>
      <c r="BM962" s="773"/>
      <c r="BN962" s="773"/>
      <c r="BO962" s="773"/>
      <c r="BP962" s="773"/>
      <c r="BQ962" s="773"/>
      <c r="BR962" s="773"/>
      <c r="BS962" s="773"/>
      <c r="BT962" s="773"/>
      <c r="BU962" s="773"/>
      <c r="BV962" s="773"/>
      <c r="BW962" s="773"/>
      <c r="BX962" s="773"/>
      <c r="BY962" s="773"/>
      <c r="BZ962" s="773"/>
      <c r="CA962" s="773"/>
      <c r="CB962" s="773"/>
      <c r="CC962" s="773"/>
      <c r="CD962" s="773"/>
      <c r="CE962" s="773"/>
      <c r="CF962" s="773"/>
      <c r="CG962" s="773"/>
      <c r="CH962" s="773"/>
      <c r="CI962" s="773"/>
      <c r="CJ962" s="773"/>
      <c r="CK962" s="773"/>
      <c r="CL962" s="773"/>
      <c r="CM962" s="773"/>
      <c r="CN962" s="773"/>
      <c r="CO962" s="773"/>
      <c r="CP962" s="773"/>
      <c r="CQ962" s="773"/>
      <c r="CR962" s="773"/>
      <c r="CS962" s="773"/>
      <c r="CT962" s="773"/>
      <c r="CU962" s="773"/>
      <c r="CV962" s="773"/>
      <c r="CW962" s="773"/>
      <c r="CX962" s="773"/>
      <c r="CY962" s="773"/>
      <c r="CZ962" s="773"/>
      <c r="DA962" s="773"/>
      <c r="DB962" s="773"/>
      <c r="DC962" s="773"/>
      <c r="DD962" s="773"/>
      <c r="DE962" s="773"/>
      <c r="DF962" s="773"/>
      <c r="DG962" s="773"/>
      <c r="DH962" s="773"/>
      <c r="DI962" s="773"/>
      <c r="DJ962" s="773"/>
      <c r="DK962" s="773"/>
      <c r="DL962" s="773"/>
      <c r="DM962" s="773"/>
      <c r="DN962" s="773"/>
      <c r="DO962" s="773"/>
      <c r="DP962" s="773"/>
      <c r="DQ962" s="773"/>
      <c r="DR962" s="773"/>
      <c r="DS962" s="773"/>
      <c r="DT962" s="773"/>
      <c r="DU962" s="773"/>
      <c r="DV962" s="773"/>
      <c r="DW962" s="773"/>
      <c r="DX962" s="773"/>
      <c r="DY962" s="773"/>
      <c r="DZ962" s="773"/>
      <c r="EA962" s="773"/>
      <c r="EB962" s="773"/>
      <c r="EC962" s="773"/>
      <c r="ED962" s="773"/>
      <c r="EE962" s="773"/>
      <c r="EF962" s="773"/>
      <c r="EG962" s="773"/>
      <c r="EH962" s="773"/>
      <c r="EI962" s="773"/>
      <c r="EJ962" s="773"/>
      <c r="EK962" s="773"/>
      <c r="EL962" s="773"/>
      <c r="EM962" s="773"/>
      <c r="EN962" s="773"/>
      <c r="EO962" s="773"/>
      <c r="EP962" s="773"/>
      <c r="EQ962" s="773"/>
      <c r="ER962" s="773"/>
      <c r="ES962" s="773"/>
      <c r="ET962" s="773"/>
      <c r="EU962" s="773"/>
      <c r="EV962" s="773"/>
      <c r="EW962" s="773"/>
      <c r="EX962" s="773"/>
      <c r="EY962" s="773"/>
      <c r="EZ962" s="773"/>
      <c r="FA962" s="773"/>
      <c r="FB962" s="773"/>
      <c r="FC962" s="773"/>
      <c r="FD962" s="773"/>
      <c r="FE962" s="773"/>
      <c r="FF962" s="773"/>
      <c r="FG962" s="773"/>
      <c r="FH962" s="773"/>
      <c r="FI962" s="773"/>
      <c r="FJ962" s="773"/>
      <c r="FK962" s="773"/>
      <c r="FL962" s="773"/>
      <c r="FM962" s="773"/>
      <c r="FN962" s="773"/>
      <c r="FO962" s="773"/>
      <c r="FP962" s="773"/>
      <c r="FQ962" s="773"/>
      <c r="FR962" s="773"/>
      <c r="FS962" s="773"/>
      <c r="FT962" s="773"/>
      <c r="FU962" s="773"/>
      <c r="FV962" s="773"/>
      <c r="FW962" s="773"/>
      <c r="FX962" s="773"/>
      <c r="FY962" s="773"/>
      <c r="FZ962" s="773"/>
      <c r="GA962" s="773"/>
      <c r="GB962" s="773"/>
      <c r="GC962" s="773"/>
      <c r="GD962" s="773"/>
      <c r="GE962" s="773"/>
      <c r="GF962" s="773"/>
      <c r="GG962" s="773"/>
      <c r="GH962" s="773"/>
      <c r="GI962" s="773"/>
      <c r="GJ962" s="773"/>
      <c r="GK962" s="773"/>
      <c r="GL962" s="773"/>
      <c r="GM962" s="773"/>
      <c r="GN962" s="773"/>
      <c r="GO962" s="773"/>
      <c r="GP962" s="773"/>
      <c r="GQ962" s="773"/>
      <c r="GR962" s="773"/>
      <c r="GS962" s="773"/>
      <c r="GT962" s="773"/>
      <c r="GU962" s="773"/>
      <c r="GV962" s="773"/>
      <c r="GW962" s="773"/>
      <c r="GX962" s="773"/>
      <c r="GY962" s="773"/>
      <c r="GZ962" s="773"/>
      <c r="HA962" s="773"/>
      <c r="HB962" s="773"/>
      <c r="HC962" s="773"/>
      <c r="HD962" s="773"/>
      <c r="HE962" s="773"/>
      <c r="HF962" s="773"/>
      <c r="HG962" s="773"/>
      <c r="HH962" s="773"/>
      <c r="HI962" s="773"/>
      <c r="HJ962" s="773"/>
      <c r="HK962" s="773"/>
      <c r="HL962" s="773"/>
      <c r="HM962" s="773"/>
      <c r="HN962" s="773"/>
      <c r="HO962" s="773"/>
      <c r="HP962" s="773"/>
      <c r="HQ962" s="773"/>
      <c r="HR962" s="773"/>
      <c r="HS962" s="773"/>
      <c r="HT962" s="773"/>
      <c r="HU962" s="773"/>
      <c r="HV962" s="773"/>
      <c r="HW962" s="773"/>
      <c r="HX962" s="773"/>
      <c r="HY962" s="773"/>
      <c r="HZ962" s="773"/>
      <c r="IA962" s="773"/>
      <c r="IB962" s="773"/>
      <c r="IC962" s="773"/>
      <c r="ID962" s="773"/>
      <c r="IE962" s="773"/>
      <c r="IF962" s="773"/>
      <c r="IG962" s="773"/>
      <c r="IH962" s="773"/>
      <c r="II962" s="773"/>
      <c r="IJ962" s="773"/>
      <c r="IK962" s="773"/>
      <c r="IL962" s="773"/>
      <c r="IM962" s="773"/>
      <c r="IN962" s="773"/>
      <c r="IO962" s="773"/>
      <c r="IP962" s="773"/>
      <c r="IQ962" s="773"/>
      <c r="IR962" s="773"/>
      <c r="IS962" s="773"/>
      <c r="IT962" s="773"/>
      <c r="IU962" s="773"/>
      <c r="IV962" s="773"/>
      <c r="IW962" s="773"/>
      <c r="IX962" s="773"/>
      <c r="IY962" s="773"/>
      <c r="IZ962" s="773"/>
      <c r="JA962" s="773"/>
      <c r="JB962" s="773"/>
      <c r="JC962" s="773"/>
      <c r="JD962" s="773"/>
      <c r="JE962" s="773"/>
      <c r="JF962" s="773"/>
      <c r="JG962" s="773"/>
      <c r="JH962" s="773"/>
      <c r="JI962" s="773"/>
      <c r="JJ962" s="773"/>
      <c r="JK962" s="773"/>
      <c r="JL962" s="773"/>
      <c r="JM962" s="773"/>
      <c r="JN962" s="773"/>
      <c r="JO962" s="773"/>
      <c r="JP962" s="773"/>
      <c r="JQ962" s="773"/>
      <c r="JR962" s="773"/>
      <c r="JS962" s="773"/>
      <c r="JT962" s="773"/>
      <c r="JU962" s="773"/>
      <c r="JV962" s="773"/>
      <c r="JW962" s="773"/>
      <c r="JX962" s="773"/>
      <c r="JY962" s="773"/>
      <c r="JZ962" s="773"/>
      <c r="KA962" s="773"/>
      <c r="KB962" s="773"/>
      <c r="KC962" s="773"/>
      <c r="KD962" s="773"/>
      <c r="KE962" s="773"/>
      <c r="KF962" s="773"/>
      <c r="KG962" s="773"/>
      <c r="KH962" s="773"/>
      <c r="KI962" s="773"/>
      <c r="KJ962" s="773"/>
      <c r="KK962" s="773"/>
      <c r="KL962" s="773"/>
      <c r="KM962" s="773"/>
      <c r="KN962" s="773"/>
      <c r="KO962" s="773"/>
      <c r="KP962" s="773"/>
      <c r="KQ962" s="773"/>
      <c r="KR962" s="773"/>
      <c r="KS962" s="773"/>
      <c r="KT962" s="773"/>
      <c r="KU962" s="773"/>
      <c r="KV962" s="773"/>
      <c r="KW962" s="773"/>
      <c r="KX962" s="773"/>
      <c r="KY962" s="773"/>
      <c r="KZ962" s="773"/>
      <c r="LA962" s="773"/>
      <c r="LB962" s="773"/>
      <c r="LC962" s="773"/>
      <c r="LD962" s="773"/>
      <c r="LE962" s="773"/>
      <c r="LF962" s="773"/>
      <c r="LG962" s="773"/>
      <c r="LH962" s="773"/>
      <c r="LI962" s="773"/>
      <c r="LJ962" s="773"/>
      <c r="LK962" s="773"/>
      <c r="LL962" s="773"/>
      <c r="LM962" s="773"/>
      <c r="LN962" s="773"/>
      <c r="LO962" s="773"/>
      <c r="LP962" s="773"/>
      <c r="LQ962" s="773"/>
      <c r="LR962" s="773"/>
      <c r="LS962" s="773"/>
      <c r="LT962" s="773"/>
      <c r="LU962" s="773"/>
      <c r="LV962" s="773"/>
      <c r="LW962" s="773"/>
      <c r="LX962" s="773"/>
      <c r="LY962" s="773"/>
      <c r="LZ962" s="773"/>
      <c r="MA962" s="773"/>
      <c r="MB962" s="773"/>
      <c r="MC962" s="773"/>
      <c r="MD962" s="773"/>
      <c r="ME962" s="773"/>
      <c r="MF962" s="773"/>
      <c r="MG962" s="773"/>
      <c r="MH962" s="773"/>
      <c r="MI962" s="773"/>
      <c r="MJ962" s="773"/>
      <c r="MK962" s="773"/>
      <c r="ML962" s="773"/>
      <c r="MM962" s="773"/>
      <c r="MN962" s="773"/>
      <c r="MO962" s="773"/>
      <c r="MP962" s="773"/>
      <c r="MQ962" s="773"/>
      <c r="MR962" s="773"/>
      <c r="MS962" s="773"/>
      <c r="MT962" s="773"/>
      <c r="MU962" s="773"/>
      <c r="MV962" s="773"/>
      <c r="MW962" s="773"/>
      <c r="MX962" s="773"/>
      <c r="MY962" s="773"/>
      <c r="MZ962" s="773"/>
      <c r="NA962" s="773"/>
      <c r="NB962" s="773"/>
      <c r="NC962" s="773"/>
      <c r="ND962" s="773"/>
      <c r="NE962" s="773"/>
      <c r="NF962" s="773"/>
      <c r="NG962" s="773"/>
      <c r="NH962" s="773"/>
      <c r="NI962" s="773"/>
      <c r="NJ962" s="773"/>
      <c r="NK962" s="773"/>
      <c r="NL962" s="773"/>
      <c r="NM962" s="773"/>
      <c r="NN962" s="773"/>
      <c r="NO962" s="773"/>
      <c r="NP962" s="773"/>
      <c r="NQ962" s="773"/>
      <c r="NR962" s="773"/>
      <c r="NS962" s="773"/>
      <c r="NT962" s="773"/>
      <c r="NU962" s="773"/>
      <c r="NV962" s="773"/>
      <c r="NW962" s="773"/>
      <c r="NX962" s="773"/>
      <c r="NY962" s="773"/>
      <c r="NZ962" s="773"/>
      <c r="OA962" s="773"/>
      <c r="OB962" s="773"/>
      <c r="OC962" s="773"/>
      <c r="OD962" s="773"/>
      <c r="OE962" s="773"/>
      <c r="OF962" s="773"/>
      <c r="OG962" s="773"/>
      <c r="OH962" s="773"/>
      <c r="OI962" s="773"/>
      <c r="OJ962" s="773"/>
      <c r="OK962" s="773"/>
      <c r="OL962" s="773"/>
      <c r="OM962" s="773"/>
      <c r="ON962" s="773"/>
      <c r="OO962" s="773"/>
      <c r="OP962" s="773"/>
      <c r="OQ962" s="773"/>
      <c r="OR962" s="773"/>
      <c r="OS962" s="773"/>
      <c r="OT962" s="773"/>
      <c r="OU962" s="773"/>
      <c r="OV962" s="773"/>
      <c r="OW962" s="773"/>
      <c r="OX962" s="773"/>
      <c r="OY962" s="773"/>
      <c r="OZ962" s="773"/>
      <c r="PA962" s="773"/>
      <c r="PB962" s="773"/>
      <c r="PC962" s="773"/>
      <c r="PD962" s="773"/>
      <c r="PE962" s="773"/>
      <c r="PF962" s="773"/>
      <c r="PG962" s="773"/>
      <c r="PH962" s="773"/>
      <c r="PI962" s="773"/>
      <c r="PJ962" s="773"/>
      <c r="PK962" s="773"/>
      <c r="PL962" s="773"/>
      <c r="PM962" s="773"/>
      <c r="PN962" s="773"/>
      <c r="PO962" s="773"/>
      <c r="PP962" s="773"/>
      <c r="PQ962" s="773"/>
      <c r="PR962" s="773"/>
      <c r="PS962" s="773"/>
      <c r="PT962" s="773"/>
      <c r="PU962" s="773"/>
      <c r="PV962" s="773"/>
      <c r="PW962" s="773"/>
      <c r="PX962" s="773"/>
      <c r="PY962" s="773"/>
      <c r="PZ962" s="773"/>
      <c r="QA962" s="773"/>
      <c r="QB962" s="773"/>
      <c r="QC962" s="773"/>
      <c r="QD962" s="773"/>
      <c r="QE962" s="773"/>
      <c r="QF962" s="773"/>
      <c r="QG962" s="773"/>
      <c r="QH962" s="773"/>
      <c r="QI962" s="773"/>
      <c r="QJ962" s="773"/>
      <c r="QK962" s="773"/>
      <c r="QL962" s="773"/>
      <c r="QM962" s="773"/>
      <c r="QN962" s="773"/>
      <c r="QO962" s="773"/>
      <c r="QP962" s="773"/>
      <c r="QQ962" s="773"/>
      <c r="QR962" s="773"/>
      <c r="QS962" s="773"/>
      <c r="QT962" s="773"/>
      <c r="QU962" s="773"/>
      <c r="QV962" s="773"/>
      <c r="QW962" s="773"/>
      <c r="QX962" s="773"/>
      <c r="QY962" s="773"/>
      <c r="QZ962" s="773"/>
      <c r="RA962" s="773"/>
      <c r="RB962" s="773"/>
      <c r="RC962" s="773"/>
      <c r="RD962" s="773"/>
      <c r="RE962" s="773"/>
      <c r="RF962" s="773"/>
      <c r="RG962" s="773"/>
      <c r="RH962" s="773"/>
      <c r="RI962" s="773"/>
      <c r="RJ962" s="773"/>
      <c r="RK962" s="773"/>
      <c r="RL962" s="773"/>
      <c r="RM962" s="773"/>
      <c r="RN962" s="773"/>
      <c r="RO962" s="773"/>
      <c r="RP962" s="773"/>
      <c r="RQ962" s="773"/>
      <c r="RR962" s="773"/>
      <c r="RS962" s="773"/>
      <c r="RT962" s="773"/>
      <c r="RU962" s="773"/>
      <c r="RV962" s="773"/>
      <c r="RW962" s="773"/>
      <c r="RX962" s="773"/>
      <c r="RY962" s="773"/>
      <c r="RZ962" s="773"/>
      <c r="SA962" s="773"/>
      <c r="SB962" s="773"/>
      <c r="SC962" s="773"/>
      <c r="SD962" s="773"/>
      <c r="SE962" s="773"/>
      <c r="SF962" s="773"/>
      <c r="SG962" s="773"/>
      <c r="SH962" s="773"/>
      <c r="SI962" s="773"/>
      <c r="SJ962" s="773"/>
      <c r="SK962" s="773"/>
      <c r="SL962" s="773"/>
      <c r="SM962" s="773"/>
      <c r="SN962" s="773"/>
      <c r="SO962" s="773"/>
      <c r="SP962" s="773"/>
      <c r="SQ962" s="773"/>
      <c r="SR962" s="773"/>
      <c r="SS962" s="773"/>
      <c r="ST962" s="773"/>
      <c r="SU962" s="773"/>
      <c r="SV962" s="773"/>
      <c r="SW962" s="773"/>
      <c r="SX962" s="773"/>
      <c r="SY962" s="773"/>
      <c r="SZ962" s="773"/>
      <c r="TA962" s="773"/>
      <c r="TB962" s="773"/>
      <c r="TC962" s="773"/>
      <c r="TD962" s="773"/>
      <c r="TE962" s="773"/>
      <c r="TF962" s="773"/>
      <c r="TG962" s="773"/>
      <c r="TH962" s="773"/>
      <c r="TI962" s="773"/>
      <c r="TJ962" s="773"/>
      <c r="TK962" s="773"/>
      <c r="TL962" s="773"/>
      <c r="TM962" s="773"/>
      <c r="TN962" s="773"/>
      <c r="TO962" s="773"/>
      <c r="TP962" s="773"/>
      <c r="TQ962" s="773"/>
      <c r="TR962" s="773"/>
      <c r="TS962" s="773"/>
      <c r="TT962" s="773"/>
      <c r="TU962" s="773"/>
      <c r="TV962" s="773"/>
      <c r="TW962" s="773"/>
      <c r="TX962" s="773"/>
      <c r="TY962" s="773"/>
      <c r="TZ962" s="773"/>
      <c r="UA962" s="773"/>
      <c r="UB962" s="773"/>
      <c r="UC962" s="773"/>
      <c r="UD962" s="773"/>
      <c r="UE962" s="773"/>
      <c r="UF962" s="773"/>
      <c r="UG962" s="773"/>
      <c r="UH962" s="773"/>
      <c r="UI962" s="773"/>
      <c r="UJ962" s="773"/>
      <c r="UK962" s="773"/>
      <c r="UL962" s="773"/>
      <c r="UM962" s="773"/>
      <c r="UN962" s="773"/>
      <c r="UO962" s="773"/>
      <c r="UP962" s="773"/>
      <c r="UQ962" s="773"/>
      <c r="UR962" s="773"/>
      <c r="US962" s="773"/>
      <c r="UT962" s="773"/>
      <c r="UU962" s="773"/>
      <c r="UV962" s="773"/>
      <c r="UW962" s="773"/>
      <c r="UX962" s="773"/>
      <c r="UY962" s="773"/>
      <c r="UZ962" s="773"/>
      <c r="VA962" s="773"/>
      <c r="VB962" s="773"/>
      <c r="VC962" s="773"/>
      <c r="VD962" s="773"/>
      <c r="VE962" s="773"/>
      <c r="VF962" s="773"/>
      <c r="VG962" s="773"/>
      <c r="VH962" s="773"/>
      <c r="VI962" s="773"/>
      <c r="VJ962" s="773"/>
      <c r="VK962" s="773"/>
      <c r="VL962" s="773"/>
      <c r="VM962" s="773"/>
      <c r="VN962" s="773"/>
      <c r="VO962" s="773"/>
      <c r="VP962" s="773"/>
      <c r="VQ962" s="773"/>
      <c r="VR962" s="773"/>
      <c r="VS962" s="773"/>
      <c r="VT962" s="773"/>
      <c r="VU962" s="773"/>
      <c r="VV962" s="773"/>
      <c r="VW962" s="773"/>
      <c r="VX962" s="773"/>
      <c r="VY962" s="773"/>
      <c r="VZ962" s="773"/>
      <c r="WA962" s="773"/>
      <c r="WB962" s="773"/>
      <c r="WC962" s="773"/>
      <c r="WD962" s="773"/>
      <c r="WE962" s="773"/>
      <c r="WF962" s="773"/>
      <c r="WG962" s="773"/>
      <c r="WH962" s="773"/>
      <c r="WI962" s="773"/>
      <c r="WJ962" s="773"/>
      <c r="WK962" s="773"/>
      <c r="WL962" s="773"/>
      <c r="WM962" s="773"/>
      <c r="WN962" s="773"/>
      <c r="WO962" s="773"/>
      <c r="WP962" s="773"/>
      <c r="WQ962" s="773"/>
      <c r="WR962" s="773"/>
      <c r="WS962" s="773"/>
      <c r="WT962" s="773"/>
      <c r="WU962" s="773"/>
      <c r="WV962" s="773"/>
      <c r="WW962" s="773"/>
      <c r="WX962" s="773"/>
      <c r="WY962" s="773"/>
      <c r="WZ962" s="773"/>
      <c r="XA962" s="773"/>
      <c r="XB962" s="773"/>
      <c r="XC962" s="773"/>
      <c r="XD962" s="773"/>
      <c r="XE962" s="773"/>
      <c r="XF962" s="773"/>
      <c r="XG962" s="773"/>
      <c r="XH962" s="773"/>
      <c r="XI962" s="773"/>
      <c r="XJ962" s="773"/>
      <c r="XK962" s="773"/>
      <c r="XL962" s="773"/>
      <c r="XM962" s="773"/>
      <c r="XN962" s="773"/>
      <c r="XO962" s="773"/>
      <c r="XP962" s="773"/>
      <c r="XQ962" s="773"/>
      <c r="XR962" s="773"/>
      <c r="XS962" s="773"/>
      <c r="XT962" s="773"/>
      <c r="XU962" s="773"/>
      <c r="XV962" s="773"/>
      <c r="XW962" s="773"/>
      <c r="XX962" s="773"/>
      <c r="XY962" s="773"/>
      <c r="XZ962" s="773"/>
      <c r="YA962" s="773"/>
      <c r="YB962" s="773"/>
      <c r="YC962" s="773"/>
      <c r="YD962" s="773"/>
      <c r="YE962" s="773"/>
      <c r="YF962" s="773"/>
      <c r="YG962" s="773"/>
      <c r="YH962" s="773"/>
      <c r="YI962" s="773"/>
      <c r="YJ962" s="773"/>
      <c r="YK962" s="773"/>
      <c r="YL962" s="773"/>
      <c r="YM962" s="773"/>
      <c r="YN962" s="773"/>
      <c r="YO962" s="773"/>
      <c r="YP962" s="773"/>
      <c r="YQ962" s="773"/>
      <c r="YR962" s="773"/>
      <c r="YS962" s="773"/>
      <c r="YT962" s="773"/>
      <c r="YU962" s="773"/>
      <c r="YV962" s="773"/>
      <c r="YW962" s="773"/>
      <c r="YX962" s="773"/>
      <c r="YY962" s="773"/>
      <c r="YZ962" s="773"/>
      <c r="ZA962" s="773"/>
      <c r="ZB962" s="773"/>
      <c r="ZC962" s="773"/>
      <c r="ZD962" s="773"/>
      <c r="ZE962" s="773"/>
      <c r="ZF962" s="773"/>
      <c r="ZG962" s="773"/>
      <c r="ZH962" s="773"/>
      <c r="ZI962" s="773"/>
      <c r="ZJ962" s="773"/>
      <c r="ZK962" s="773"/>
      <c r="ZL962" s="773"/>
      <c r="ZM962" s="773"/>
      <c r="ZN962" s="773"/>
      <c r="ZO962" s="773"/>
      <c r="ZP962" s="773"/>
      <c r="ZQ962" s="773"/>
      <c r="ZR962" s="773"/>
      <c r="ZS962" s="773"/>
      <c r="ZT962" s="773"/>
      <c r="ZU962" s="773"/>
      <c r="ZV962" s="773"/>
      <c r="ZW962" s="773"/>
      <c r="ZX962" s="773"/>
      <c r="ZY962" s="773"/>
      <c r="ZZ962" s="773"/>
      <c r="AAA962" s="773"/>
      <c r="AAB962" s="773"/>
      <c r="AAC962" s="773"/>
      <c r="AAD962" s="773"/>
      <c r="AAE962" s="773"/>
      <c r="AAF962" s="773"/>
      <c r="AAG962" s="773"/>
      <c r="AAH962" s="773"/>
      <c r="AAI962" s="773"/>
      <c r="AAJ962" s="773"/>
      <c r="AAK962" s="773"/>
      <c r="AAL962" s="773"/>
      <c r="AAM962" s="773"/>
      <c r="AAN962" s="773"/>
      <c r="AAO962" s="773"/>
      <c r="AAP962" s="773"/>
      <c r="AAQ962" s="773"/>
      <c r="AAR962" s="773"/>
      <c r="AAS962" s="773"/>
      <c r="AAT962" s="773"/>
      <c r="AAU962" s="773"/>
      <c r="AAV962" s="773"/>
      <c r="AAW962" s="773"/>
      <c r="AAX962" s="773"/>
      <c r="AAY962" s="773"/>
      <c r="AAZ962" s="773"/>
      <c r="ABA962" s="773"/>
      <c r="ABB962" s="773"/>
      <c r="ABC962" s="773"/>
      <c r="ABD962" s="773"/>
      <c r="ABE962" s="773"/>
      <c r="ABF962" s="773"/>
      <c r="ABG962" s="773"/>
      <c r="ABH962" s="773"/>
      <c r="ABI962" s="773"/>
      <c r="ABJ962" s="773"/>
      <c r="ABK962" s="773"/>
      <c r="ABL962" s="773"/>
      <c r="ABM962" s="773"/>
      <c r="ABN962" s="773"/>
      <c r="ABO962" s="773"/>
      <c r="ABP962" s="773"/>
      <c r="ABQ962" s="773"/>
      <c r="ABR962" s="773"/>
      <c r="ABS962" s="773"/>
      <c r="ABT962" s="773"/>
      <c r="ABU962" s="773"/>
      <c r="ABV962" s="773"/>
      <c r="ABW962" s="773"/>
      <c r="ABX962" s="773"/>
      <c r="ABY962" s="773"/>
      <c r="ABZ962" s="773"/>
      <c r="ACA962" s="773"/>
      <c r="ACB962" s="773"/>
      <c r="ACC962" s="773"/>
      <c r="ACD962" s="773"/>
      <c r="ACE962" s="773"/>
      <c r="ACF962" s="773"/>
      <c r="ACG962" s="773"/>
      <c r="ACH962" s="773"/>
      <c r="ACI962" s="773"/>
      <c r="ACJ962" s="773"/>
      <c r="ACK962" s="773"/>
      <c r="ACL962" s="773"/>
      <c r="ACM962" s="773"/>
      <c r="ACN962" s="773"/>
      <c r="ACO962" s="773"/>
      <c r="ACP962" s="773"/>
      <c r="ACQ962" s="773"/>
      <c r="ACR962" s="773"/>
      <c r="ACS962" s="773"/>
      <c r="ACT962" s="773"/>
      <c r="ACU962" s="773"/>
      <c r="ACV962" s="773"/>
      <c r="ACW962" s="773"/>
      <c r="ACX962" s="773"/>
      <c r="ACY962" s="773"/>
      <c r="ACZ962" s="773"/>
      <c r="ADA962" s="773"/>
      <c r="ADB962" s="773"/>
      <c r="ADC962" s="773"/>
      <c r="ADD962" s="773"/>
      <c r="ADE962" s="773"/>
      <c r="ADF962" s="773"/>
      <c r="ADG962" s="773"/>
      <c r="ADH962" s="773"/>
      <c r="ADI962" s="773"/>
      <c r="ADJ962" s="773"/>
      <c r="ADK962" s="773"/>
      <c r="ADL962" s="773"/>
      <c r="ADM962" s="773"/>
      <c r="ADN962" s="773"/>
      <c r="ADO962" s="773"/>
      <c r="ADP962" s="773"/>
      <c r="ADQ962" s="773"/>
      <c r="ADR962" s="773"/>
      <c r="ADS962" s="773"/>
      <c r="ADT962" s="773"/>
      <c r="ADU962" s="773"/>
      <c r="ADV962" s="773"/>
      <c r="ADW962" s="773"/>
      <c r="ADX962" s="773"/>
      <c r="ADY962" s="773"/>
      <c r="ADZ962" s="773"/>
      <c r="AEA962" s="773"/>
      <c r="AEB962" s="773"/>
      <c r="AEC962" s="773"/>
      <c r="AED962" s="773"/>
      <c r="AEE962" s="773"/>
      <c r="AEF962" s="773"/>
      <c r="AEG962" s="773"/>
      <c r="AEH962" s="773"/>
      <c r="AEI962" s="773"/>
      <c r="AEJ962" s="773"/>
      <c r="AEK962" s="773"/>
      <c r="AEL962" s="773"/>
      <c r="AEM962" s="773"/>
      <c r="AEN962" s="773"/>
      <c r="AEO962" s="773"/>
      <c r="AEP962" s="773"/>
      <c r="AEQ962" s="773"/>
      <c r="AER962" s="773"/>
      <c r="AES962" s="773"/>
      <c r="AET962" s="773"/>
      <c r="AEU962" s="773"/>
      <c r="AEV962" s="773"/>
      <c r="AEW962" s="773"/>
      <c r="AEX962" s="773"/>
      <c r="AEY962" s="773"/>
      <c r="AEZ962" s="773"/>
      <c r="AFA962" s="773"/>
      <c r="AFB962" s="773"/>
      <c r="AFC962" s="773"/>
      <c r="AFD962" s="773"/>
      <c r="AFE962" s="773"/>
      <c r="AFF962" s="773"/>
      <c r="AFG962" s="773"/>
      <c r="AFH962" s="773"/>
      <c r="AFI962" s="773"/>
      <c r="AFJ962" s="773"/>
      <c r="AFK962" s="773"/>
      <c r="AFL962" s="773"/>
      <c r="AFM962" s="773"/>
      <c r="AFN962" s="773"/>
      <c r="AFO962" s="773"/>
      <c r="AFP962" s="773"/>
      <c r="AFQ962" s="773"/>
      <c r="AFR962" s="773"/>
      <c r="AFS962" s="773"/>
      <c r="AFT962" s="773"/>
      <c r="AFU962" s="773"/>
      <c r="AFV962" s="773"/>
      <c r="AFW962" s="773"/>
      <c r="AFX962" s="773"/>
      <c r="AFY962" s="773"/>
      <c r="AFZ962" s="773"/>
      <c r="AGA962" s="773"/>
      <c r="AGB962" s="773"/>
      <c r="AGC962" s="773"/>
      <c r="AGD962" s="773"/>
      <c r="AGE962" s="773"/>
      <c r="AGF962" s="773"/>
      <c r="AGG962" s="773"/>
      <c r="AGH962" s="773"/>
      <c r="AGI962" s="773"/>
      <c r="AGJ962" s="773"/>
      <c r="AGK962" s="773"/>
      <c r="AGL962" s="773"/>
      <c r="AGM962" s="773"/>
      <c r="AGN962" s="773"/>
      <c r="AGO962" s="773"/>
      <c r="AGP962" s="773"/>
      <c r="AGQ962" s="773"/>
      <c r="AGR962" s="773"/>
      <c r="AGS962" s="773"/>
      <c r="AGT962" s="773"/>
      <c r="AGU962" s="773"/>
      <c r="AGV962" s="773"/>
      <c r="AGW962" s="773"/>
      <c r="AGX962" s="773"/>
      <c r="AGY962" s="773"/>
      <c r="AGZ962" s="773"/>
      <c r="AHA962" s="773"/>
      <c r="AHB962" s="773"/>
      <c r="AHC962" s="773"/>
      <c r="AHD962" s="773"/>
      <c r="AHE962" s="773"/>
      <c r="AHF962" s="773"/>
      <c r="AHG962" s="773"/>
      <c r="AHH962" s="773"/>
      <c r="AHI962" s="773"/>
      <c r="AHJ962" s="773"/>
      <c r="AHK962" s="773"/>
      <c r="AHL962" s="773"/>
      <c r="AHM962" s="773"/>
      <c r="AHN962" s="773"/>
      <c r="AHO962" s="773"/>
      <c r="AHP962" s="773"/>
      <c r="AHQ962" s="773"/>
      <c r="AHR962" s="773"/>
      <c r="AHS962" s="773"/>
      <c r="AHT962" s="773"/>
      <c r="AHU962" s="773"/>
      <c r="AHV962" s="773"/>
      <c r="AHW962" s="773"/>
      <c r="AHX962" s="773"/>
      <c r="AHY962" s="773"/>
      <c r="AHZ962" s="773"/>
      <c r="AIA962" s="773"/>
      <c r="AIB962" s="773"/>
      <c r="AIC962" s="773"/>
      <c r="AID962" s="773"/>
      <c r="AIE962" s="773"/>
      <c r="AIF962" s="773"/>
      <c r="AIG962" s="773"/>
      <c r="AIH962" s="773"/>
      <c r="AII962" s="773"/>
      <c r="AIJ962" s="773"/>
      <c r="AIK962" s="773"/>
      <c r="AIL962" s="773"/>
      <c r="AIM962" s="773"/>
      <c r="AIN962" s="773"/>
      <c r="AIO962" s="773"/>
      <c r="AIP962" s="773"/>
      <c r="AIQ962" s="773"/>
      <c r="AIR962" s="773"/>
      <c r="AIS962" s="773"/>
      <c r="AIT962" s="773"/>
      <c r="AIU962" s="773"/>
      <c r="AIV962" s="773"/>
      <c r="AIW962" s="773"/>
      <c r="AIX962" s="773"/>
      <c r="AIY962" s="773"/>
      <c r="AIZ962" s="773"/>
      <c r="AJA962" s="773"/>
      <c r="AJB962" s="773"/>
      <c r="AJC962" s="773"/>
      <c r="AJD962" s="773"/>
      <c r="AJE962" s="773"/>
      <c r="AJF962" s="773"/>
      <c r="AJG962" s="773"/>
      <c r="AJH962" s="773"/>
      <c r="AJI962" s="773"/>
      <c r="AJJ962" s="773"/>
      <c r="AJK962" s="773"/>
      <c r="AJL962" s="773"/>
      <c r="AJM962" s="773"/>
      <c r="AJN962" s="773"/>
      <c r="AJO962" s="773"/>
      <c r="AJP962" s="773"/>
      <c r="AJQ962" s="773"/>
      <c r="AJR962" s="773"/>
      <c r="AJS962" s="773"/>
      <c r="AJT962" s="773"/>
      <c r="AJU962" s="773"/>
      <c r="AJV962" s="773"/>
      <c r="AJW962" s="773"/>
      <c r="AJX962" s="773"/>
      <c r="AJY962" s="773"/>
      <c r="AJZ962" s="773"/>
      <c r="AKA962" s="773"/>
      <c r="AKB962" s="773"/>
      <c r="AKC962" s="773"/>
      <c r="AKD962" s="773"/>
      <c r="AKE962" s="773"/>
      <c r="AKF962" s="773"/>
      <c r="AKG962" s="773"/>
      <c r="AKH962" s="773"/>
      <c r="AKI962" s="773"/>
      <c r="AKJ962" s="773"/>
      <c r="AKK962" s="773"/>
      <c r="AKL962" s="773"/>
      <c r="AKM962" s="773"/>
      <c r="AKN962" s="773"/>
      <c r="AKO962" s="773"/>
      <c r="AKP962" s="773"/>
      <c r="AKQ962" s="773"/>
      <c r="AKR962" s="773"/>
      <c r="AKS962" s="773"/>
      <c r="AKT962" s="773"/>
      <c r="AKU962" s="773"/>
      <c r="AKV962" s="773"/>
      <c r="AKW962" s="773"/>
      <c r="AKX962" s="773"/>
      <c r="AKY962" s="773"/>
      <c r="AKZ962" s="773"/>
      <c r="ALA962" s="773"/>
      <c r="ALB962" s="773"/>
      <c r="ALC962" s="773"/>
      <c r="ALD962" s="773"/>
      <c r="ALE962" s="773"/>
      <c r="ALF962" s="773"/>
      <c r="ALG962" s="773"/>
      <c r="ALH962" s="773"/>
      <c r="ALI962" s="773"/>
      <c r="ALJ962" s="773"/>
      <c r="ALK962" s="773"/>
      <c r="ALL962" s="773"/>
      <c r="ALM962" s="773"/>
      <c r="ALN962" s="773"/>
      <c r="ALO962" s="773"/>
      <c r="ALP962" s="773"/>
      <c r="ALQ962" s="773"/>
      <c r="ALR962" s="773"/>
      <c r="ALS962" s="773"/>
      <c r="ALT962" s="773"/>
      <c r="ALU962" s="773"/>
      <c r="ALV962" s="773"/>
      <c r="ALW962" s="773"/>
      <c r="ALX962" s="773"/>
      <c r="ALY962" s="773"/>
      <c r="ALZ962" s="773"/>
      <c r="AMA962" s="773"/>
      <c r="AMB962" s="773"/>
      <c r="AMC962" s="773"/>
      <c r="AMD962" s="773"/>
      <c r="AME962" s="773"/>
      <c r="AMF962" s="773"/>
      <c r="AMG962" s="773"/>
      <c r="AMH962" s="773"/>
      <c r="AMI962" s="773"/>
      <c r="AMJ962" s="773"/>
    </row>
    <row r="963" spans="1:1024" s="774" customFormat="1" ht="36" customHeight="1" x14ac:dyDescent="0.25">
      <c r="A963" s="764"/>
      <c r="B963" s="767"/>
      <c r="C963" s="766"/>
      <c r="D963" s="766"/>
      <c r="E963" s="766" t="s">
        <v>2663</v>
      </c>
      <c r="F963" s="766" t="s">
        <v>301</v>
      </c>
      <c r="G963" s="783" t="s">
        <v>2664</v>
      </c>
      <c r="H963" s="771"/>
      <c r="I963" s="770" t="s">
        <v>2665</v>
      </c>
      <c r="J963" s="769" t="s">
        <v>6</v>
      </c>
      <c r="K963" s="776" t="s">
        <v>2666</v>
      </c>
      <c r="L963" s="770" t="str">
        <f>VLOOKUP(K963,CódigosRetorno!$A$2:$B$1795,2,FALSE())</f>
        <v>El Monto neto pendiente de pago no cumple el formato definido</v>
      </c>
      <c r="M963" s="771" t="s">
        <v>8</v>
      </c>
      <c r="N963" s="773"/>
      <c r="O963" s="773"/>
      <c r="P963" s="773"/>
      <c r="Q963" s="773"/>
      <c r="R963" s="773"/>
      <c r="S963" s="773"/>
      <c r="T963" s="773"/>
      <c r="U963" s="773"/>
      <c r="V963" s="773"/>
      <c r="W963" s="773"/>
      <c r="X963" s="773"/>
      <c r="Y963" s="773"/>
      <c r="Z963" s="773"/>
      <c r="AA963" s="773"/>
      <c r="AB963" s="773"/>
      <c r="AC963" s="773"/>
      <c r="AD963" s="773"/>
      <c r="AE963" s="773"/>
      <c r="AF963" s="773"/>
      <c r="AG963" s="773"/>
      <c r="AH963" s="773"/>
      <c r="AI963" s="773"/>
      <c r="AJ963" s="773"/>
      <c r="AK963" s="773"/>
      <c r="AL963" s="773"/>
      <c r="AM963" s="773"/>
      <c r="AN963" s="773"/>
      <c r="AO963" s="773"/>
      <c r="AP963" s="773"/>
      <c r="AQ963" s="773"/>
      <c r="AR963" s="773"/>
      <c r="AS963" s="773"/>
      <c r="AT963" s="773"/>
      <c r="AU963" s="773"/>
      <c r="AV963" s="773"/>
      <c r="AW963" s="773"/>
      <c r="AX963" s="773"/>
      <c r="AY963" s="773"/>
      <c r="AZ963" s="773"/>
      <c r="BA963" s="773"/>
      <c r="BB963" s="773"/>
      <c r="BC963" s="773"/>
      <c r="BD963" s="773"/>
      <c r="BE963" s="773"/>
      <c r="BF963" s="773"/>
      <c r="BG963" s="773"/>
      <c r="BH963" s="773"/>
      <c r="BI963" s="773"/>
      <c r="BJ963" s="773"/>
      <c r="BK963" s="773"/>
      <c r="BL963" s="773"/>
      <c r="BM963" s="773"/>
      <c r="BN963" s="773"/>
      <c r="BO963" s="773"/>
      <c r="BP963" s="773"/>
      <c r="BQ963" s="773"/>
      <c r="BR963" s="773"/>
      <c r="BS963" s="773"/>
      <c r="BT963" s="773"/>
      <c r="BU963" s="773"/>
      <c r="BV963" s="773"/>
      <c r="BW963" s="773"/>
      <c r="BX963" s="773"/>
      <c r="BY963" s="773"/>
      <c r="BZ963" s="773"/>
      <c r="CA963" s="773"/>
      <c r="CB963" s="773"/>
      <c r="CC963" s="773"/>
      <c r="CD963" s="773"/>
      <c r="CE963" s="773"/>
      <c r="CF963" s="773"/>
      <c r="CG963" s="773"/>
      <c r="CH963" s="773"/>
      <c r="CI963" s="773"/>
      <c r="CJ963" s="773"/>
      <c r="CK963" s="773"/>
      <c r="CL963" s="773"/>
      <c r="CM963" s="773"/>
      <c r="CN963" s="773"/>
      <c r="CO963" s="773"/>
      <c r="CP963" s="773"/>
      <c r="CQ963" s="773"/>
      <c r="CR963" s="773"/>
      <c r="CS963" s="773"/>
      <c r="CT963" s="773"/>
      <c r="CU963" s="773"/>
      <c r="CV963" s="773"/>
      <c r="CW963" s="773"/>
      <c r="CX963" s="773"/>
      <c r="CY963" s="773"/>
      <c r="CZ963" s="773"/>
      <c r="DA963" s="773"/>
      <c r="DB963" s="773"/>
      <c r="DC963" s="773"/>
      <c r="DD963" s="773"/>
      <c r="DE963" s="773"/>
      <c r="DF963" s="773"/>
      <c r="DG963" s="773"/>
      <c r="DH963" s="773"/>
      <c r="DI963" s="773"/>
      <c r="DJ963" s="773"/>
      <c r="DK963" s="773"/>
      <c r="DL963" s="773"/>
      <c r="DM963" s="773"/>
      <c r="DN963" s="773"/>
      <c r="DO963" s="773"/>
      <c r="DP963" s="773"/>
      <c r="DQ963" s="773"/>
      <c r="DR963" s="773"/>
      <c r="DS963" s="773"/>
      <c r="DT963" s="773"/>
      <c r="DU963" s="773"/>
      <c r="DV963" s="773"/>
      <c r="DW963" s="773"/>
      <c r="DX963" s="773"/>
      <c r="DY963" s="773"/>
      <c r="DZ963" s="773"/>
      <c r="EA963" s="773"/>
      <c r="EB963" s="773"/>
      <c r="EC963" s="773"/>
      <c r="ED963" s="773"/>
      <c r="EE963" s="773"/>
      <c r="EF963" s="773"/>
      <c r="EG963" s="773"/>
      <c r="EH963" s="773"/>
      <c r="EI963" s="773"/>
      <c r="EJ963" s="773"/>
      <c r="EK963" s="773"/>
      <c r="EL963" s="773"/>
      <c r="EM963" s="773"/>
      <c r="EN963" s="773"/>
      <c r="EO963" s="773"/>
      <c r="EP963" s="773"/>
      <c r="EQ963" s="773"/>
      <c r="ER963" s="773"/>
      <c r="ES963" s="773"/>
      <c r="ET963" s="773"/>
      <c r="EU963" s="773"/>
      <c r="EV963" s="773"/>
      <c r="EW963" s="773"/>
      <c r="EX963" s="773"/>
      <c r="EY963" s="773"/>
      <c r="EZ963" s="773"/>
      <c r="FA963" s="773"/>
      <c r="FB963" s="773"/>
      <c r="FC963" s="773"/>
      <c r="FD963" s="773"/>
      <c r="FE963" s="773"/>
      <c r="FF963" s="773"/>
      <c r="FG963" s="773"/>
      <c r="FH963" s="773"/>
      <c r="FI963" s="773"/>
      <c r="FJ963" s="773"/>
      <c r="FK963" s="773"/>
      <c r="FL963" s="773"/>
      <c r="FM963" s="773"/>
      <c r="FN963" s="773"/>
      <c r="FO963" s="773"/>
      <c r="FP963" s="773"/>
      <c r="FQ963" s="773"/>
      <c r="FR963" s="773"/>
      <c r="FS963" s="773"/>
      <c r="FT963" s="773"/>
      <c r="FU963" s="773"/>
      <c r="FV963" s="773"/>
      <c r="FW963" s="773"/>
      <c r="FX963" s="773"/>
      <c r="FY963" s="773"/>
      <c r="FZ963" s="773"/>
      <c r="GA963" s="773"/>
      <c r="GB963" s="773"/>
      <c r="GC963" s="773"/>
      <c r="GD963" s="773"/>
      <c r="GE963" s="773"/>
      <c r="GF963" s="773"/>
      <c r="GG963" s="773"/>
      <c r="GH963" s="773"/>
      <c r="GI963" s="773"/>
      <c r="GJ963" s="773"/>
      <c r="GK963" s="773"/>
      <c r="GL963" s="773"/>
      <c r="GM963" s="773"/>
      <c r="GN963" s="773"/>
      <c r="GO963" s="773"/>
      <c r="GP963" s="773"/>
      <c r="GQ963" s="773"/>
      <c r="GR963" s="773"/>
      <c r="GS963" s="773"/>
      <c r="GT963" s="773"/>
      <c r="GU963" s="773"/>
      <c r="GV963" s="773"/>
      <c r="GW963" s="773"/>
      <c r="GX963" s="773"/>
      <c r="GY963" s="773"/>
      <c r="GZ963" s="773"/>
      <c r="HA963" s="773"/>
      <c r="HB963" s="773"/>
      <c r="HC963" s="773"/>
      <c r="HD963" s="773"/>
      <c r="HE963" s="773"/>
      <c r="HF963" s="773"/>
      <c r="HG963" s="773"/>
      <c r="HH963" s="773"/>
      <c r="HI963" s="773"/>
      <c r="HJ963" s="773"/>
      <c r="HK963" s="773"/>
      <c r="HL963" s="773"/>
      <c r="HM963" s="773"/>
      <c r="HN963" s="773"/>
      <c r="HO963" s="773"/>
      <c r="HP963" s="773"/>
      <c r="HQ963" s="773"/>
      <c r="HR963" s="773"/>
      <c r="HS963" s="773"/>
      <c r="HT963" s="773"/>
      <c r="HU963" s="773"/>
      <c r="HV963" s="773"/>
      <c r="HW963" s="773"/>
      <c r="HX963" s="773"/>
      <c r="HY963" s="773"/>
      <c r="HZ963" s="773"/>
      <c r="IA963" s="773"/>
      <c r="IB963" s="773"/>
      <c r="IC963" s="773"/>
      <c r="ID963" s="773"/>
      <c r="IE963" s="773"/>
      <c r="IF963" s="773"/>
      <c r="IG963" s="773"/>
      <c r="IH963" s="773"/>
      <c r="II963" s="773"/>
      <c r="IJ963" s="773"/>
      <c r="IK963" s="773"/>
      <c r="IL963" s="773"/>
      <c r="IM963" s="773"/>
      <c r="IN963" s="773"/>
      <c r="IO963" s="773"/>
      <c r="IP963" s="773"/>
      <c r="IQ963" s="773"/>
      <c r="IR963" s="773"/>
      <c r="IS963" s="773"/>
      <c r="IT963" s="773"/>
      <c r="IU963" s="773"/>
      <c r="IV963" s="773"/>
      <c r="IW963" s="773"/>
      <c r="IX963" s="773"/>
      <c r="IY963" s="773"/>
      <c r="IZ963" s="773"/>
      <c r="JA963" s="773"/>
      <c r="JB963" s="773"/>
      <c r="JC963" s="773"/>
      <c r="JD963" s="773"/>
      <c r="JE963" s="773"/>
      <c r="JF963" s="773"/>
      <c r="JG963" s="773"/>
      <c r="JH963" s="773"/>
      <c r="JI963" s="773"/>
      <c r="JJ963" s="773"/>
      <c r="JK963" s="773"/>
      <c r="JL963" s="773"/>
      <c r="JM963" s="773"/>
      <c r="JN963" s="773"/>
      <c r="JO963" s="773"/>
      <c r="JP963" s="773"/>
      <c r="JQ963" s="773"/>
      <c r="JR963" s="773"/>
      <c r="JS963" s="773"/>
      <c r="JT963" s="773"/>
      <c r="JU963" s="773"/>
      <c r="JV963" s="773"/>
      <c r="JW963" s="773"/>
      <c r="JX963" s="773"/>
      <c r="JY963" s="773"/>
      <c r="JZ963" s="773"/>
      <c r="KA963" s="773"/>
      <c r="KB963" s="773"/>
      <c r="KC963" s="773"/>
      <c r="KD963" s="773"/>
      <c r="KE963" s="773"/>
      <c r="KF963" s="773"/>
      <c r="KG963" s="773"/>
      <c r="KH963" s="773"/>
      <c r="KI963" s="773"/>
      <c r="KJ963" s="773"/>
      <c r="KK963" s="773"/>
      <c r="KL963" s="773"/>
      <c r="KM963" s="773"/>
      <c r="KN963" s="773"/>
      <c r="KO963" s="773"/>
      <c r="KP963" s="773"/>
      <c r="KQ963" s="773"/>
      <c r="KR963" s="773"/>
      <c r="KS963" s="773"/>
      <c r="KT963" s="773"/>
      <c r="KU963" s="773"/>
      <c r="KV963" s="773"/>
      <c r="KW963" s="773"/>
      <c r="KX963" s="773"/>
      <c r="KY963" s="773"/>
      <c r="KZ963" s="773"/>
      <c r="LA963" s="773"/>
      <c r="LB963" s="773"/>
      <c r="LC963" s="773"/>
      <c r="LD963" s="773"/>
      <c r="LE963" s="773"/>
      <c r="LF963" s="773"/>
      <c r="LG963" s="773"/>
      <c r="LH963" s="773"/>
      <c r="LI963" s="773"/>
      <c r="LJ963" s="773"/>
      <c r="LK963" s="773"/>
      <c r="LL963" s="773"/>
      <c r="LM963" s="773"/>
      <c r="LN963" s="773"/>
      <c r="LO963" s="773"/>
      <c r="LP963" s="773"/>
      <c r="LQ963" s="773"/>
      <c r="LR963" s="773"/>
      <c r="LS963" s="773"/>
      <c r="LT963" s="773"/>
      <c r="LU963" s="773"/>
      <c r="LV963" s="773"/>
      <c r="LW963" s="773"/>
      <c r="LX963" s="773"/>
      <c r="LY963" s="773"/>
      <c r="LZ963" s="773"/>
      <c r="MA963" s="773"/>
      <c r="MB963" s="773"/>
      <c r="MC963" s="773"/>
      <c r="MD963" s="773"/>
      <c r="ME963" s="773"/>
      <c r="MF963" s="773"/>
      <c r="MG963" s="773"/>
      <c r="MH963" s="773"/>
      <c r="MI963" s="773"/>
      <c r="MJ963" s="773"/>
      <c r="MK963" s="773"/>
      <c r="ML963" s="773"/>
      <c r="MM963" s="773"/>
      <c r="MN963" s="773"/>
      <c r="MO963" s="773"/>
      <c r="MP963" s="773"/>
      <c r="MQ963" s="773"/>
      <c r="MR963" s="773"/>
      <c r="MS963" s="773"/>
      <c r="MT963" s="773"/>
      <c r="MU963" s="773"/>
      <c r="MV963" s="773"/>
      <c r="MW963" s="773"/>
      <c r="MX963" s="773"/>
      <c r="MY963" s="773"/>
      <c r="MZ963" s="773"/>
      <c r="NA963" s="773"/>
      <c r="NB963" s="773"/>
      <c r="NC963" s="773"/>
      <c r="ND963" s="773"/>
      <c r="NE963" s="773"/>
      <c r="NF963" s="773"/>
      <c r="NG963" s="773"/>
      <c r="NH963" s="773"/>
      <c r="NI963" s="773"/>
      <c r="NJ963" s="773"/>
      <c r="NK963" s="773"/>
      <c r="NL963" s="773"/>
      <c r="NM963" s="773"/>
      <c r="NN963" s="773"/>
      <c r="NO963" s="773"/>
      <c r="NP963" s="773"/>
      <c r="NQ963" s="773"/>
      <c r="NR963" s="773"/>
      <c r="NS963" s="773"/>
      <c r="NT963" s="773"/>
      <c r="NU963" s="773"/>
      <c r="NV963" s="773"/>
      <c r="NW963" s="773"/>
      <c r="NX963" s="773"/>
      <c r="NY963" s="773"/>
      <c r="NZ963" s="773"/>
      <c r="OA963" s="773"/>
      <c r="OB963" s="773"/>
      <c r="OC963" s="773"/>
      <c r="OD963" s="773"/>
      <c r="OE963" s="773"/>
      <c r="OF963" s="773"/>
      <c r="OG963" s="773"/>
      <c r="OH963" s="773"/>
      <c r="OI963" s="773"/>
      <c r="OJ963" s="773"/>
      <c r="OK963" s="773"/>
      <c r="OL963" s="773"/>
      <c r="OM963" s="773"/>
      <c r="ON963" s="773"/>
      <c r="OO963" s="773"/>
      <c r="OP963" s="773"/>
      <c r="OQ963" s="773"/>
      <c r="OR963" s="773"/>
      <c r="OS963" s="773"/>
      <c r="OT963" s="773"/>
      <c r="OU963" s="773"/>
      <c r="OV963" s="773"/>
      <c r="OW963" s="773"/>
      <c r="OX963" s="773"/>
      <c r="OY963" s="773"/>
      <c r="OZ963" s="773"/>
      <c r="PA963" s="773"/>
      <c r="PB963" s="773"/>
      <c r="PC963" s="773"/>
      <c r="PD963" s="773"/>
      <c r="PE963" s="773"/>
      <c r="PF963" s="773"/>
      <c r="PG963" s="773"/>
      <c r="PH963" s="773"/>
      <c r="PI963" s="773"/>
      <c r="PJ963" s="773"/>
      <c r="PK963" s="773"/>
      <c r="PL963" s="773"/>
      <c r="PM963" s="773"/>
      <c r="PN963" s="773"/>
      <c r="PO963" s="773"/>
      <c r="PP963" s="773"/>
      <c r="PQ963" s="773"/>
      <c r="PR963" s="773"/>
      <c r="PS963" s="773"/>
      <c r="PT963" s="773"/>
      <c r="PU963" s="773"/>
      <c r="PV963" s="773"/>
      <c r="PW963" s="773"/>
      <c r="PX963" s="773"/>
      <c r="PY963" s="773"/>
      <c r="PZ963" s="773"/>
      <c r="QA963" s="773"/>
      <c r="QB963" s="773"/>
      <c r="QC963" s="773"/>
      <c r="QD963" s="773"/>
      <c r="QE963" s="773"/>
      <c r="QF963" s="773"/>
      <c r="QG963" s="773"/>
      <c r="QH963" s="773"/>
      <c r="QI963" s="773"/>
      <c r="QJ963" s="773"/>
      <c r="QK963" s="773"/>
      <c r="QL963" s="773"/>
      <c r="QM963" s="773"/>
      <c r="QN963" s="773"/>
      <c r="QO963" s="773"/>
      <c r="QP963" s="773"/>
      <c r="QQ963" s="773"/>
      <c r="QR963" s="773"/>
      <c r="QS963" s="773"/>
      <c r="QT963" s="773"/>
      <c r="QU963" s="773"/>
      <c r="QV963" s="773"/>
      <c r="QW963" s="773"/>
      <c r="QX963" s="773"/>
      <c r="QY963" s="773"/>
      <c r="QZ963" s="773"/>
      <c r="RA963" s="773"/>
      <c r="RB963" s="773"/>
      <c r="RC963" s="773"/>
      <c r="RD963" s="773"/>
      <c r="RE963" s="773"/>
      <c r="RF963" s="773"/>
      <c r="RG963" s="773"/>
      <c r="RH963" s="773"/>
      <c r="RI963" s="773"/>
      <c r="RJ963" s="773"/>
      <c r="RK963" s="773"/>
      <c r="RL963" s="773"/>
      <c r="RM963" s="773"/>
      <c r="RN963" s="773"/>
      <c r="RO963" s="773"/>
      <c r="RP963" s="773"/>
      <c r="RQ963" s="773"/>
      <c r="RR963" s="773"/>
      <c r="RS963" s="773"/>
      <c r="RT963" s="773"/>
      <c r="RU963" s="773"/>
      <c r="RV963" s="773"/>
      <c r="RW963" s="773"/>
      <c r="RX963" s="773"/>
      <c r="RY963" s="773"/>
      <c r="RZ963" s="773"/>
      <c r="SA963" s="773"/>
      <c r="SB963" s="773"/>
      <c r="SC963" s="773"/>
      <c r="SD963" s="773"/>
      <c r="SE963" s="773"/>
      <c r="SF963" s="773"/>
      <c r="SG963" s="773"/>
      <c r="SH963" s="773"/>
      <c r="SI963" s="773"/>
      <c r="SJ963" s="773"/>
      <c r="SK963" s="773"/>
      <c r="SL963" s="773"/>
      <c r="SM963" s="773"/>
      <c r="SN963" s="773"/>
      <c r="SO963" s="773"/>
      <c r="SP963" s="773"/>
      <c r="SQ963" s="773"/>
      <c r="SR963" s="773"/>
      <c r="SS963" s="773"/>
      <c r="ST963" s="773"/>
      <c r="SU963" s="773"/>
      <c r="SV963" s="773"/>
      <c r="SW963" s="773"/>
      <c r="SX963" s="773"/>
      <c r="SY963" s="773"/>
      <c r="SZ963" s="773"/>
      <c r="TA963" s="773"/>
      <c r="TB963" s="773"/>
      <c r="TC963" s="773"/>
      <c r="TD963" s="773"/>
      <c r="TE963" s="773"/>
      <c r="TF963" s="773"/>
      <c r="TG963" s="773"/>
      <c r="TH963" s="773"/>
      <c r="TI963" s="773"/>
      <c r="TJ963" s="773"/>
      <c r="TK963" s="773"/>
      <c r="TL963" s="773"/>
      <c r="TM963" s="773"/>
      <c r="TN963" s="773"/>
      <c r="TO963" s="773"/>
      <c r="TP963" s="773"/>
      <c r="TQ963" s="773"/>
      <c r="TR963" s="773"/>
      <c r="TS963" s="773"/>
      <c r="TT963" s="773"/>
      <c r="TU963" s="773"/>
      <c r="TV963" s="773"/>
      <c r="TW963" s="773"/>
      <c r="TX963" s="773"/>
      <c r="TY963" s="773"/>
      <c r="TZ963" s="773"/>
      <c r="UA963" s="773"/>
      <c r="UB963" s="773"/>
      <c r="UC963" s="773"/>
      <c r="UD963" s="773"/>
      <c r="UE963" s="773"/>
      <c r="UF963" s="773"/>
      <c r="UG963" s="773"/>
      <c r="UH963" s="773"/>
      <c r="UI963" s="773"/>
      <c r="UJ963" s="773"/>
      <c r="UK963" s="773"/>
      <c r="UL963" s="773"/>
      <c r="UM963" s="773"/>
      <c r="UN963" s="773"/>
      <c r="UO963" s="773"/>
      <c r="UP963" s="773"/>
      <c r="UQ963" s="773"/>
      <c r="UR963" s="773"/>
      <c r="US963" s="773"/>
      <c r="UT963" s="773"/>
      <c r="UU963" s="773"/>
      <c r="UV963" s="773"/>
      <c r="UW963" s="773"/>
      <c r="UX963" s="773"/>
      <c r="UY963" s="773"/>
      <c r="UZ963" s="773"/>
      <c r="VA963" s="773"/>
      <c r="VB963" s="773"/>
      <c r="VC963" s="773"/>
      <c r="VD963" s="773"/>
      <c r="VE963" s="773"/>
      <c r="VF963" s="773"/>
      <c r="VG963" s="773"/>
      <c r="VH963" s="773"/>
      <c r="VI963" s="773"/>
      <c r="VJ963" s="773"/>
      <c r="VK963" s="773"/>
      <c r="VL963" s="773"/>
      <c r="VM963" s="773"/>
      <c r="VN963" s="773"/>
      <c r="VO963" s="773"/>
      <c r="VP963" s="773"/>
      <c r="VQ963" s="773"/>
      <c r="VR963" s="773"/>
      <c r="VS963" s="773"/>
      <c r="VT963" s="773"/>
      <c r="VU963" s="773"/>
      <c r="VV963" s="773"/>
      <c r="VW963" s="773"/>
      <c r="VX963" s="773"/>
      <c r="VY963" s="773"/>
      <c r="VZ963" s="773"/>
      <c r="WA963" s="773"/>
      <c r="WB963" s="773"/>
      <c r="WC963" s="773"/>
      <c r="WD963" s="773"/>
      <c r="WE963" s="773"/>
      <c r="WF963" s="773"/>
      <c r="WG963" s="773"/>
      <c r="WH963" s="773"/>
      <c r="WI963" s="773"/>
      <c r="WJ963" s="773"/>
      <c r="WK963" s="773"/>
      <c r="WL963" s="773"/>
      <c r="WM963" s="773"/>
      <c r="WN963" s="773"/>
      <c r="WO963" s="773"/>
      <c r="WP963" s="773"/>
      <c r="WQ963" s="773"/>
      <c r="WR963" s="773"/>
      <c r="WS963" s="773"/>
      <c r="WT963" s="773"/>
      <c r="WU963" s="773"/>
      <c r="WV963" s="773"/>
      <c r="WW963" s="773"/>
      <c r="WX963" s="773"/>
      <c r="WY963" s="773"/>
      <c r="WZ963" s="773"/>
      <c r="XA963" s="773"/>
      <c r="XB963" s="773"/>
      <c r="XC963" s="773"/>
      <c r="XD963" s="773"/>
      <c r="XE963" s="773"/>
      <c r="XF963" s="773"/>
      <c r="XG963" s="773"/>
      <c r="XH963" s="773"/>
      <c r="XI963" s="773"/>
      <c r="XJ963" s="773"/>
      <c r="XK963" s="773"/>
      <c r="XL963" s="773"/>
      <c r="XM963" s="773"/>
      <c r="XN963" s="773"/>
      <c r="XO963" s="773"/>
      <c r="XP963" s="773"/>
      <c r="XQ963" s="773"/>
      <c r="XR963" s="773"/>
      <c r="XS963" s="773"/>
      <c r="XT963" s="773"/>
      <c r="XU963" s="773"/>
      <c r="XV963" s="773"/>
      <c r="XW963" s="773"/>
      <c r="XX963" s="773"/>
      <c r="XY963" s="773"/>
      <c r="XZ963" s="773"/>
      <c r="YA963" s="773"/>
      <c r="YB963" s="773"/>
      <c r="YC963" s="773"/>
      <c r="YD963" s="773"/>
      <c r="YE963" s="773"/>
      <c r="YF963" s="773"/>
      <c r="YG963" s="773"/>
      <c r="YH963" s="773"/>
      <c r="YI963" s="773"/>
      <c r="YJ963" s="773"/>
      <c r="YK963" s="773"/>
      <c r="YL963" s="773"/>
      <c r="YM963" s="773"/>
      <c r="YN963" s="773"/>
      <c r="YO963" s="773"/>
      <c r="YP963" s="773"/>
      <c r="YQ963" s="773"/>
      <c r="YR963" s="773"/>
      <c r="YS963" s="773"/>
      <c r="YT963" s="773"/>
      <c r="YU963" s="773"/>
      <c r="YV963" s="773"/>
      <c r="YW963" s="773"/>
      <c r="YX963" s="773"/>
      <c r="YY963" s="773"/>
      <c r="YZ963" s="773"/>
      <c r="ZA963" s="773"/>
      <c r="ZB963" s="773"/>
      <c r="ZC963" s="773"/>
      <c r="ZD963" s="773"/>
      <c r="ZE963" s="773"/>
      <c r="ZF963" s="773"/>
      <c r="ZG963" s="773"/>
      <c r="ZH963" s="773"/>
      <c r="ZI963" s="773"/>
      <c r="ZJ963" s="773"/>
      <c r="ZK963" s="773"/>
      <c r="ZL963" s="773"/>
      <c r="ZM963" s="773"/>
      <c r="ZN963" s="773"/>
      <c r="ZO963" s="773"/>
      <c r="ZP963" s="773"/>
      <c r="ZQ963" s="773"/>
      <c r="ZR963" s="773"/>
      <c r="ZS963" s="773"/>
      <c r="ZT963" s="773"/>
      <c r="ZU963" s="773"/>
      <c r="ZV963" s="773"/>
      <c r="ZW963" s="773"/>
      <c r="ZX963" s="773"/>
      <c r="ZY963" s="773"/>
      <c r="ZZ963" s="773"/>
      <c r="AAA963" s="773"/>
      <c r="AAB963" s="773"/>
      <c r="AAC963" s="773"/>
      <c r="AAD963" s="773"/>
      <c r="AAE963" s="773"/>
      <c r="AAF963" s="773"/>
      <c r="AAG963" s="773"/>
      <c r="AAH963" s="773"/>
      <c r="AAI963" s="773"/>
      <c r="AAJ963" s="773"/>
      <c r="AAK963" s="773"/>
      <c r="AAL963" s="773"/>
      <c r="AAM963" s="773"/>
      <c r="AAN963" s="773"/>
      <c r="AAO963" s="773"/>
      <c r="AAP963" s="773"/>
      <c r="AAQ963" s="773"/>
      <c r="AAR963" s="773"/>
      <c r="AAS963" s="773"/>
      <c r="AAT963" s="773"/>
      <c r="AAU963" s="773"/>
      <c r="AAV963" s="773"/>
      <c r="AAW963" s="773"/>
      <c r="AAX963" s="773"/>
      <c r="AAY963" s="773"/>
      <c r="AAZ963" s="773"/>
      <c r="ABA963" s="773"/>
      <c r="ABB963" s="773"/>
      <c r="ABC963" s="773"/>
      <c r="ABD963" s="773"/>
      <c r="ABE963" s="773"/>
      <c r="ABF963" s="773"/>
      <c r="ABG963" s="773"/>
      <c r="ABH963" s="773"/>
      <c r="ABI963" s="773"/>
      <c r="ABJ963" s="773"/>
      <c r="ABK963" s="773"/>
      <c r="ABL963" s="773"/>
      <c r="ABM963" s="773"/>
      <c r="ABN963" s="773"/>
      <c r="ABO963" s="773"/>
      <c r="ABP963" s="773"/>
      <c r="ABQ963" s="773"/>
      <c r="ABR963" s="773"/>
      <c r="ABS963" s="773"/>
      <c r="ABT963" s="773"/>
      <c r="ABU963" s="773"/>
      <c r="ABV963" s="773"/>
      <c r="ABW963" s="773"/>
      <c r="ABX963" s="773"/>
      <c r="ABY963" s="773"/>
      <c r="ABZ963" s="773"/>
      <c r="ACA963" s="773"/>
      <c r="ACB963" s="773"/>
      <c r="ACC963" s="773"/>
      <c r="ACD963" s="773"/>
      <c r="ACE963" s="773"/>
      <c r="ACF963" s="773"/>
      <c r="ACG963" s="773"/>
      <c r="ACH963" s="773"/>
      <c r="ACI963" s="773"/>
      <c r="ACJ963" s="773"/>
      <c r="ACK963" s="773"/>
      <c r="ACL963" s="773"/>
      <c r="ACM963" s="773"/>
      <c r="ACN963" s="773"/>
      <c r="ACO963" s="773"/>
      <c r="ACP963" s="773"/>
      <c r="ACQ963" s="773"/>
      <c r="ACR963" s="773"/>
      <c r="ACS963" s="773"/>
      <c r="ACT963" s="773"/>
      <c r="ACU963" s="773"/>
      <c r="ACV963" s="773"/>
      <c r="ACW963" s="773"/>
      <c r="ACX963" s="773"/>
      <c r="ACY963" s="773"/>
      <c r="ACZ963" s="773"/>
      <c r="ADA963" s="773"/>
      <c r="ADB963" s="773"/>
      <c r="ADC963" s="773"/>
      <c r="ADD963" s="773"/>
      <c r="ADE963" s="773"/>
      <c r="ADF963" s="773"/>
      <c r="ADG963" s="773"/>
      <c r="ADH963" s="773"/>
      <c r="ADI963" s="773"/>
      <c r="ADJ963" s="773"/>
      <c r="ADK963" s="773"/>
      <c r="ADL963" s="773"/>
      <c r="ADM963" s="773"/>
      <c r="ADN963" s="773"/>
      <c r="ADO963" s="773"/>
      <c r="ADP963" s="773"/>
      <c r="ADQ963" s="773"/>
      <c r="ADR963" s="773"/>
      <c r="ADS963" s="773"/>
      <c r="ADT963" s="773"/>
      <c r="ADU963" s="773"/>
      <c r="ADV963" s="773"/>
      <c r="ADW963" s="773"/>
      <c r="ADX963" s="773"/>
      <c r="ADY963" s="773"/>
      <c r="ADZ963" s="773"/>
      <c r="AEA963" s="773"/>
      <c r="AEB963" s="773"/>
      <c r="AEC963" s="773"/>
      <c r="AED963" s="773"/>
      <c r="AEE963" s="773"/>
      <c r="AEF963" s="773"/>
      <c r="AEG963" s="773"/>
      <c r="AEH963" s="773"/>
      <c r="AEI963" s="773"/>
      <c r="AEJ963" s="773"/>
      <c r="AEK963" s="773"/>
      <c r="AEL963" s="773"/>
      <c r="AEM963" s="773"/>
      <c r="AEN963" s="773"/>
      <c r="AEO963" s="773"/>
      <c r="AEP963" s="773"/>
      <c r="AEQ963" s="773"/>
      <c r="AER963" s="773"/>
      <c r="AES963" s="773"/>
      <c r="AET963" s="773"/>
      <c r="AEU963" s="773"/>
      <c r="AEV963" s="773"/>
      <c r="AEW963" s="773"/>
      <c r="AEX963" s="773"/>
      <c r="AEY963" s="773"/>
      <c r="AEZ963" s="773"/>
      <c r="AFA963" s="773"/>
      <c r="AFB963" s="773"/>
      <c r="AFC963" s="773"/>
      <c r="AFD963" s="773"/>
      <c r="AFE963" s="773"/>
      <c r="AFF963" s="773"/>
      <c r="AFG963" s="773"/>
      <c r="AFH963" s="773"/>
      <c r="AFI963" s="773"/>
      <c r="AFJ963" s="773"/>
      <c r="AFK963" s="773"/>
      <c r="AFL963" s="773"/>
      <c r="AFM963" s="773"/>
      <c r="AFN963" s="773"/>
      <c r="AFO963" s="773"/>
      <c r="AFP963" s="773"/>
      <c r="AFQ963" s="773"/>
      <c r="AFR963" s="773"/>
      <c r="AFS963" s="773"/>
      <c r="AFT963" s="773"/>
      <c r="AFU963" s="773"/>
      <c r="AFV963" s="773"/>
      <c r="AFW963" s="773"/>
      <c r="AFX963" s="773"/>
      <c r="AFY963" s="773"/>
      <c r="AFZ963" s="773"/>
      <c r="AGA963" s="773"/>
      <c r="AGB963" s="773"/>
      <c r="AGC963" s="773"/>
      <c r="AGD963" s="773"/>
      <c r="AGE963" s="773"/>
      <c r="AGF963" s="773"/>
      <c r="AGG963" s="773"/>
      <c r="AGH963" s="773"/>
      <c r="AGI963" s="773"/>
      <c r="AGJ963" s="773"/>
      <c r="AGK963" s="773"/>
      <c r="AGL963" s="773"/>
      <c r="AGM963" s="773"/>
      <c r="AGN963" s="773"/>
      <c r="AGO963" s="773"/>
      <c r="AGP963" s="773"/>
      <c r="AGQ963" s="773"/>
      <c r="AGR963" s="773"/>
      <c r="AGS963" s="773"/>
      <c r="AGT963" s="773"/>
      <c r="AGU963" s="773"/>
      <c r="AGV963" s="773"/>
      <c r="AGW963" s="773"/>
      <c r="AGX963" s="773"/>
      <c r="AGY963" s="773"/>
      <c r="AGZ963" s="773"/>
      <c r="AHA963" s="773"/>
      <c r="AHB963" s="773"/>
      <c r="AHC963" s="773"/>
      <c r="AHD963" s="773"/>
      <c r="AHE963" s="773"/>
      <c r="AHF963" s="773"/>
      <c r="AHG963" s="773"/>
      <c r="AHH963" s="773"/>
      <c r="AHI963" s="773"/>
      <c r="AHJ963" s="773"/>
      <c r="AHK963" s="773"/>
      <c r="AHL963" s="773"/>
      <c r="AHM963" s="773"/>
      <c r="AHN963" s="773"/>
      <c r="AHO963" s="773"/>
      <c r="AHP963" s="773"/>
      <c r="AHQ963" s="773"/>
      <c r="AHR963" s="773"/>
      <c r="AHS963" s="773"/>
      <c r="AHT963" s="773"/>
      <c r="AHU963" s="773"/>
      <c r="AHV963" s="773"/>
      <c r="AHW963" s="773"/>
      <c r="AHX963" s="773"/>
      <c r="AHY963" s="773"/>
      <c r="AHZ963" s="773"/>
      <c r="AIA963" s="773"/>
      <c r="AIB963" s="773"/>
      <c r="AIC963" s="773"/>
      <c r="AID963" s="773"/>
      <c r="AIE963" s="773"/>
      <c r="AIF963" s="773"/>
      <c r="AIG963" s="773"/>
      <c r="AIH963" s="773"/>
      <c r="AII963" s="773"/>
      <c r="AIJ963" s="773"/>
      <c r="AIK963" s="773"/>
      <c r="AIL963" s="773"/>
      <c r="AIM963" s="773"/>
      <c r="AIN963" s="773"/>
      <c r="AIO963" s="773"/>
      <c r="AIP963" s="773"/>
      <c r="AIQ963" s="773"/>
      <c r="AIR963" s="773"/>
      <c r="AIS963" s="773"/>
      <c r="AIT963" s="773"/>
      <c r="AIU963" s="773"/>
      <c r="AIV963" s="773"/>
      <c r="AIW963" s="773"/>
      <c r="AIX963" s="773"/>
      <c r="AIY963" s="773"/>
      <c r="AIZ963" s="773"/>
      <c r="AJA963" s="773"/>
      <c r="AJB963" s="773"/>
      <c r="AJC963" s="773"/>
      <c r="AJD963" s="773"/>
      <c r="AJE963" s="773"/>
      <c r="AJF963" s="773"/>
      <c r="AJG963" s="773"/>
      <c r="AJH963" s="773"/>
      <c r="AJI963" s="773"/>
      <c r="AJJ963" s="773"/>
      <c r="AJK963" s="773"/>
      <c r="AJL963" s="773"/>
      <c r="AJM963" s="773"/>
      <c r="AJN963" s="773"/>
      <c r="AJO963" s="773"/>
      <c r="AJP963" s="773"/>
      <c r="AJQ963" s="773"/>
      <c r="AJR963" s="773"/>
      <c r="AJS963" s="773"/>
      <c r="AJT963" s="773"/>
      <c r="AJU963" s="773"/>
      <c r="AJV963" s="773"/>
      <c r="AJW963" s="773"/>
      <c r="AJX963" s="773"/>
      <c r="AJY963" s="773"/>
      <c r="AJZ963" s="773"/>
      <c r="AKA963" s="773"/>
      <c r="AKB963" s="773"/>
      <c r="AKC963" s="773"/>
      <c r="AKD963" s="773"/>
      <c r="AKE963" s="773"/>
      <c r="AKF963" s="773"/>
      <c r="AKG963" s="773"/>
      <c r="AKH963" s="773"/>
      <c r="AKI963" s="773"/>
      <c r="AKJ963" s="773"/>
      <c r="AKK963" s="773"/>
      <c r="AKL963" s="773"/>
      <c r="AKM963" s="773"/>
      <c r="AKN963" s="773"/>
      <c r="AKO963" s="773"/>
      <c r="AKP963" s="773"/>
      <c r="AKQ963" s="773"/>
      <c r="AKR963" s="773"/>
      <c r="AKS963" s="773"/>
      <c r="AKT963" s="773"/>
      <c r="AKU963" s="773"/>
      <c r="AKV963" s="773"/>
      <c r="AKW963" s="773"/>
      <c r="AKX963" s="773"/>
      <c r="AKY963" s="773"/>
      <c r="AKZ963" s="773"/>
      <c r="ALA963" s="773"/>
      <c r="ALB963" s="773"/>
      <c r="ALC963" s="773"/>
      <c r="ALD963" s="773"/>
      <c r="ALE963" s="773"/>
      <c r="ALF963" s="773"/>
      <c r="ALG963" s="773"/>
      <c r="ALH963" s="773"/>
      <c r="ALI963" s="773"/>
      <c r="ALJ963" s="773"/>
      <c r="ALK963" s="773"/>
      <c r="ALL963" s="773"/>
      <c r="ALM963" s="773"/>
      <c r="ALN963" s="773"/>
      <c r="ALO963" s="773"/>
      <c r="ALP963" s="773"/>
      <c r="ALQ963" s="773"/>
      <c r="ALR963" s="773"/>
      <c r="ALS963" s="773"/>
      <c r="ALT963" s="773"/>
      <c r="ALU963" s="773"/>
      <c r="ALV963" s="773"/>
      <c r="ALW963" s="773"/>
      <c r="ALX963" s="773"/>
      <c r="ALY963" s="773"/>
      <c r="ALZ963" s="773"/>
      <c r="AMA963" s="773"/>
      <c r="AMB963" s="773"/>
      <c r="AMC963" s="773"/>
      <c r="AMD963" s="773"/>
      <c r="AME963" s="773"/>
      <c r="AMF963" s="773"/>
      <c r="AMG963" s="773"/>
      <c r="AMH963" s="773"/>
      <c r="AMI963" s="773"/>
      <c r="AMJ963" s="773"/>
    </row>
    <row r="964" spans="1:1024" s="774" customFormat="1" ht="60" x14ac:dyDescent="0.25">
      <c r="A964" s="764"/>
      <c r="B964" s="767"/>
      <c r="C964" s="766"/>
      <c r="D964" s="766"/>
      <c r="E964" s="766"/>
      <c r="F964" s="766"/>
      <c r="G964" s="783"/>
      <c r="H964" s="771"/>
      <c r="I964" s="770" t="s">
        <v>2667</v>
      </c>
      <c r="J964" s="769" t="s">
        <v>6</v>
      </c>
      <c r="K964" s="776" t="s">
        <v>2668</v>
      </c>
      <c r="L964" s="770" t="str">
        <f>VLOOKUP(K964,CódigosRetorno!$A$2:$B$1795,2,FALSE())</f>
        <v>Si el tipo de transaccion es al Credito debe consignarse el Monto neto pendiente de pago</v>
      </c>
      <c r="M964" s="771" t="s">
        <v>8</v>
      </c>
      <c r="N964" s="773"/>
      <c r="O964" s="773"/>
      <c r="P964" s="773"/>
      <c r="Q964" s="773"/>
      <c r="R964" s="773"/>
      <c r="S964" s="773"/>
      <c r="T964" s="773"/>
      <c r="U964" s="773"/>
      <c r="V964" s="773"/>
      <c r="W964" s="773"/>
      <c r="X964" s="773"/>
      <c r="Y964" s="773"/>
      <c r="Z964" s="773"/>
      <c r="AA964" s="773"/>
      <c r="AB964" s="773"/>
      <c r="AC964" s="773"/>
      <c r="AD964" s="773"/>
      <c r="AE964" s="773"/>
      <c r="AF964" s="773"/>
      <c r="AG964" s="773"/>
      <c r="AH964" s="773"/>
      <c r="AI964" s="773"/>
      <c r="AJ964" s="773"/>
      <c r="AK964" s="773"/>
      <c r="AL964" s="773"/>
      <c r="AM964" s="773"/>
      <c r="AN964" s="773"/>
      <c r="AO964" s="773"/>
      <c r="AP964" s="773"/>
      <c r="AQ964" s="773"/>
      <c r="AR964" s="773"/>
      <c r="AS964" s="773"/>
      <c r="AT964" s="773"/>
      <c r="AU964" s="773"/>
      <c r="AV964" s="773"/>
      <c r="AW964" s="773"/>
      <c r="AX964" s="773"/>
      <c r="AY964" s="773"/>
      <c r="AZ964" s="773"/>
      <c r="BA964" s="773"/>
      <c r="BB964" s="773"/>
      <c r="BC964" s="773"/>
      <c r="BD964" s="773"/>
      <c r="BE964" s="773"/>
      <c r="BF964" s="773"/>
      <c r="BG964" s="773"/>
      <c r="BH964" s="773"/>
      <c r="BI964" s="773"/>
      <c r="BJ964" s="773"/>
      <c r="BK964" s="773"/>
      <c r="BL964" s="773"/>
      <c r="BM964" s="773"/>
      <c r="BN964" s="773"/>
      <c r="BO964" s="773"/>
      <c r="BP964" s="773"/>
      <c r="BQ964" s="773"/>
      <c r="BR964" s="773"/>
      <c r="BS964" s="773"/>
      <c r="BT964" s="773"/>
      <c r="BU964" s="773"/>
      <c r="BV964" s="773"/>
      <c r="BW964" s="773"/>
      <c r="BX964" s="773"/>
      <c r="BY964" s="773"/>
      <c r="BZ964" s="773"/>
      <c r="CA964" s="773"/>
      <c r="CB964" s="773"/>
      <c r="CC964" s="773"/>
      <c r="CD964" s="773"/>
      <c r="CE964" s="773"/>
      <c r="CF964" s="773"/>
      <c r="CG964" s="773"/>
      <c r="CH964" s="773"/>
      <c r="CI964" s="773"/>
      <c r="CJ964" s="773"/>
      <c r="CK964" s="773"/>
      <c r="CL964" s="773"/>
      <c r="CM964" s="773"/>
      <c r="CN964" s="773"/>
      <c r="CO964" s="773"/>
      <c r="CP964" s="773"/>
      <c r="CQ964" s="773"/>
      <c r="CR964" s="773"/>
      <c r="CS964" s="773"/>
      <c r="CT964" s="773"/>
      <c r="CU964" s="773"/>
      <c r="CV964" s="773"/>
      <c r="CW964" s="773"/>
      <c r="CX964" s="773"/>
      <c r="CY964" s="773"/>
      <c r="CZ964" s="773"/>
      <c r="DA964" s="773"/>
      <c r="DB964" s="773"/>
      <c r="DC964" s="773"/>
      <c r="DD964" s="773"/>
      <c r="DE964" s="773"/>
      <c r="DF964" s="773"/>
      <c r="DG964" s="773"/>
      <c r="DH964" s="773"/>
      <c r="DI964" s="773"/>
      <c r="DJ964" s="773"/>
      <c r="DK964" s="773"/>
      <c r="DL964" s="773"/>
      <c r="DM964" s="773"/>
      <c r="DN964" s="773"/>
      <c r="DO964" s="773"/>
      <c r="DP964" s="773"/>
      <c r="DQ964" s="773"/>
      <c r="DR964" s="773"/>
      <c r="DS964" s="773"/>
      <c r="DT964" s="773"/>
      <c r="DU964" s="773"/>
      <c r="DV964" s="773"/>
      <c r="DW964" s="773"/>
      <c r="DX964" s="773"/>
      <c r="DY964" s="773"/>
      <c r="DZ964" s="773"/>
      <c r="EA964" s="773"/>
      <c r="EB964" s="773"/>
      <c r="EC964" s="773"/>
      <c r="ED964" s="773"/>
      <c r="EE964" s="773"/>
      <c r="EF964" s="773"/>
      <c r="EG964" s="773"/>
      <c r="EH964" s="773"/>
      <c r="EI964" s="773"/>
      <c r="EJ964" s="773"/>
      <c r="EK964" s="773"/>
      <c r="EL964" s="773"/>
      <c r="EM964" s="773"/>
      <c r="EN964" s="773"/>
      <c r="EO964" s="773"/>
      <c r="EP964" s="773"/>
      <c r="EQ964" s="773"/>
      <c r="ER964" s="773"/>
      <c r="ES964" s="773"/>
      <c r="ET964" s="773"/>
      <c r="EU964" s="773"/>
      <c r="EV964" s="773"/>
      <c r="EW964" s="773"/>
      <c r="EX964" s="773"/>
      <c r="EY964" s="773"/>
      <c r="EZ964" s="773"/>
      <c r="FA964" s="773"/>
      <c r="FB964" s="773"/>
      <c r="FC964" s="773"/>
      <c r="FD964" s="773"/>
      <c r="FE964" s="773"/>
      <c r="FF964" s="773"/>
      <c r="FG964" s="773"/>
      <c r="FH964" s="773"/>
      <c r="FI964" s="773"/>
      <c r="FJ964" s="773"/>
      <c r="FK964" s="773"/>
      <c r="FL964" s="773"/>
      <c r="FM964" s="773"/>
      <c r="FN964" s="773"/>
      <c r="FO964" s="773"/>
      <c r="FP964" s="773"/>
      <c r="FQ964" s="773"/>
      <c r="FR964" s="773"/>
      <c r="FS964" s="773"/>
      <c r="FT964" s="773"/>
      <c r="FU964" s="773"/>
      <c r="FV964" s="773"/>
      <c r="FW964" s="773"/>
      <c r="FX964" s="773"/>
      <c r="FY964" s="773"/>
      <c r="FZ964" s="773"/>
      <c r="GA964" s="773"/>
      <c r="GB964" s="773"/>
      <c r="GC964" s="773"/>
      <c r="GD964" s="773"/>
      <c r="GE964" s="773"/>
      <c r="GF964" s="773"/>
      <c r="GG964" s="773"/>
      <c r="GH964" s="773"/>
      <c r="GI964" s="773"/>
      <c r="GJ964" s="773"/>
      <c r="GK964" s="773"/>
      <c r="GL964" s="773"/>
      <c r="GM964" s="773"/>
      <c r="GN964" s="773"/>
      <c r="GO964" s="773"/>
      <c r="GP964" s="773"/>
      <c r="GQ964" s="773"/>
      <c r="GR964" s="773"/>
      <c r="GS964" s="773"/>
      <c r="GT964" s="773"/>
      <c r="GU964" s="773"/>
      <c r="GV964" s="773"/>
      <c r="GW964" s="773"/>
      <c r="GX964" s="773"/>
      <c r="GY964" s="773"/>
      <c r="GZ964" s="773"/>
      <c r="HA964" s="773"/>
      <c r="HB964" s="773"/>
      <c r="HC964" s="773"/>
      <c r="HD964" s="773"/>
      <c r="HE964" s="773"/>
      <c r="HF964" s="773"/>
      <c r="HG964" s="773"/>
      <c r="HH964" s="773"/>
      <c r="HI964" s="773"/>
      <c r="HJ964" s="773"/>
      <c r="HK964" s="773"/>
      <c r="HL964" s="773"/>
      <c r="HM964" s="773"/>
      <c r="HN964" s="773"/>
      <c r="HO964" s="773"/>
      <c r="HP964" s="773"/>
      <c r="HQ964" s="773"/>
      <c r="HR964" s="773"/>
      <c r="HS964" s="773"/>
      <c r="HT964" s="773"/>
      <c r="HU964" s="773"/>
      <c r="HV964" s="773"/>
      <c r="HW964" s="773"/>
      <c r="HX964" s="773"/>
      <c r="HY964" s="773"/>
      <c r="HZ964" s="773"/>
      <c r="IA964" s="773"/>
      <c r="IB964" s="773"/>
      <c r="IC964" s="773"/>
      <c r="ID964" s="773"/>
      <c r="IE964" s="773"/>
      <c r="IF964" s="773"/>
      <c r="IG964" s="773"/>
      <c r="IH964" s="773"/>
      <c r="II964" s="773"/>
      <c r="IJ964" s="773"/>
      <c r="IK964" s="773"/>
      <c r="IL964" s="773"/>
      <c r="IM964" s="773"/>
      <c r="IN964" s="773"/>
      <c r="IO964" s="773"/>
      <c r="IP964" s="773"/>
      <c r="IQ964" s="773"/>
      <c r="IR964" s="773"/>
      <c r="IS964" s="773"/>
      <c r="IT964" s="773"/>
      <c r="IU964" s="773"/>
      <c r="IV964" s="773"/>
      <c r="IW964" s="773"/>
      <c r="IX964" s="773"/>
      <c r="IY964" s="773"/>
      <c r="IZ964" s="773"/>
      <c r="JA964" s="773"/>
      <c r="JB964" s="773"/>
      <c r="JC964" s="773"/>
      <c r="JD964" s="773"/>
      <c r="JE964" s="773"/>
      <c r="JF964" s="773"/>
      <c r="JG964" s="773"/>
      <c r="JH964" s="773"/>
      <c r="JI964" s="773"/>
      <c r="JJ964" s="773"/>
      <c r="JK964" s="773"/>
      <c r="JL964" s="773"/>
      <c r="JM964" s="773"/>
      <c r="JN964" s="773"/>
      <c r="JO964" s="773"/>
      <c r="JP964" s="773"/>
      <c r="JQ964" s="773"/>
      <c r="JR964" s="773"/>
      <c r="JS964" s="773"/>
      <c r="JT964" s="773"/>
      <c r="JU964" s="773"/>
      <c r="JV964" s="773"/>
      <c r="JW964" s="773"/>
      <c r="JX964" s="773"/>
      <c r="JY964" s="773"/>
      <c r="JZ964" s="773"/>
      <c r="KA964" s="773"/>
      <c r="KB964" s="773"/>
      <c r="KC964" s="773"/>
      <c r="KD964" s="773"/>
      <c r="KE964" s="773"/>
      <c r="KF964" s="773"/>
      <c r="KG964" s="773"/>
      <c r="KH964" s="773"/>
      <c r="KI964" s="773"/>
      <c r="KJ964" s="773"/>
      <c r="KK964" s="773"/>
      <c r="KL964" s="773"/>
      <c r="KM964" s="773"/>
      <c r="KN964" s="773"/>
      <c r="KO964" s="773"/>
      <c r="KP964" s="773"/>
      <c r="KQ964" s="773"/>
      <c r="KR964" s="773"/>
      <c r="KS964" s="773"/>
      <c r="KT964" s="773"/>
      <c r="KU964" s="773"/>
      <c r="KV964" s="773"/>
      <c r="KW964" s="773"/>
      <c r="KX964" s="773"/>
      <c r="KY964" s="773"/>
      <c r="KZ964" s="773"/>
      <c r="LA964" s="773"/>
      <c r="LB964" s="773"/>
      <c r="LC964" s="773"/>
      <c r="LD964" s="773"/>
      <c r="LE964" s="773"/>
      <c r="LF964" s="773"/>
      <c r="LG964" s="773"/>
      <c r="LH964" s="773"/>
      <c r="LI964" s="773"/>
      <c r="LJ964" s="773"/>
      <c r="LK964" s="773"/>
      <c r="LL964" s="773"/>
      <c r="LM964" s="773"/>
      <c r="LN964" s="773"/>
      <c r="LO964" s="773"/>
      <c r="LP964" s="773"/>
      <c r="LQ964" s="773"/>
      <c r="LR964" s="773"/>
      <c r="LS964" s="773"/>
      <c r="LT964" s="773"/>
      <c r="LU964" s="773"/>
      <c r="LV964" s="773"/>
      <c r="LW964" s="773"/>
      <c r="LX964" s="773"/>
      <c r="LY964" s="773"/>
      <c r="LZ964" s="773"/>
      <c r="MA964" s="773"/>
      <c r="MB964" s="773"/>
      <c r="MC964" s="773"/>
      <c r="MD964" s="773"/>
      <c r="ME964" s="773"/>
      <c r="MF964" s="773"/>
      <c r="MG964" s="773"/>
      <c r="MH964" s="773"/>
      <c r="MI964" s="773"/>
      <c r="MJ964" s="773"/>
      <c r="MK964" s="773"/>
      <c r="ML964" s="773"/>
      <c r="MM964" s="773"/>
      <c r="MN964" s="773"/>
      <c r="MO964" s="773"/>
      <c r="MP964" s="773"/>
      <c r="MQ964" s="773"/>
      <c r="MR964" s="773"/>
      <c r="MS964" s="773"/>
      <c r="MT964" s="773"/>
      <c r="MU964" s="773"/>
      <c r="MV964" s="773"/>
      <c r="MW964" s="773"/>
      <c r="MX964" s="773"/>
      <c r="MY964" s="773"/>
      <c r="MZ964" s="773"/>
      <c r="NA964" s="773"/>
      <c r="NB964" s="773"/>
      <c r="NC964" s="773"/>
      <c r="ND964" s="773"/>
      <c r="NE964" s="773"/>
      <c r="NF964" s="773"/>
      <c r="NG964" s="773"/>
      <c r="NH964" s="773"/>
      <c r="NI964" s="773"/>
      <c r="NJ964" s="773"/>
      <c r="NK964" s="773"/>
      <c r="NL964" s="773"/>
      <c r="NM964" s="773"/>
      <c r="NN964" s="773"/>
      <c r="NO964" s="773"/>
      <c r="NP964" s="773"/>
      <c r="NQ964" s="773"/>
      <c r="NR964" s="773"/>
      <c r="NS964" s="773"/>
      <c r="NT964" s="773"/>
      <c r="NU964" s="773"/>
      <c r="NV964" s="773"/>
      <c r="NW964" s="773"/>
      <c r="NX964" s="773"/>
      <c r="NY964" s="773"/>
      <c r="NZ964" s="773"/>
      <c r="OA964" s="773"/>
      <c r="OB964" s="773"/>
      <c r="OC964" s="773"/>
      <c r="OD964" s="773"/>
      <c r="OE964" s="773"/>
      <c r="OF964" s="773"/>
      <c r="OG964" s="773"/>
      <c r="OH964" s="773"/>
      <c r="OI964" s="773"/>
      <c r="OJ964" s="773"/>
      <c r="OK964" s="773"/>
      <c r="OL964" s="773"/>
      <c r="OM964" s="773"/>
      <c r="ON964" s="773"/>
      <c r="OO964" s="773"/>
      <c r="OP964" s="773"/>
      <c r="OQ964" s="773"/>
      <c r="OR964" s="773"/>
      <c r="OS964" s="773"/>
      <c r="OT964" s="773"/>
      <c r="OU964" s="773"/>
      <c r="OV964" s="773"/>
      <c r="OW964" s="773"/>
      <c r="OX964" s="773"/>
      <c r="OY964" s="773"/>
      <c r="OZ964" s="773"/>
      <c r="PA964" s="773"/>
      <c r="PB964" s="773"/>
      <c r="PC964" s="773"/>
      <c r="PD964" s="773"/>
      <c r="PE964" s="773"/>
      <c r="PF964" s="773"/>
      <c r="PG964" s="773"/>
      <c r="PH964" s="773"/>
      <c r="PI964" s="773"/>
      <c r="PJ964" s="773"/>
      <c r="PK964" s="773"/>
      <c r="PL964" s="773"/>
      <c r="PM964" s="773"/>
      <c r="PN964" s="773"/>
      <c r="PO964" s="773"/>
      <c r="PP964" s="773"/>
      <c r="PQ964" s="773"/>
      <c r="PR964" s="773"/>
      <c r="PS964" s="773"/>
      <c r="PT964" s="773"/>
      <c r="PU964" s="773"/>
      <c r="PV964" s="773"/>
      <c r="PW964" s="773"/>
      <c r="PX964" s="773"/>
      <c r="PY964" s="773"/>
      <c r="PZ964" s="773"/>
      <c r="QA964" s="773"/>
      <c r="QB964" s="773"/>
      <c r="QC964" s="773"/>
      <c r="QD964" s="773"/>
      <c r="QE964" s="773"/>
      <c r="QF964" s="773"/>
      <c r="QG964" s="773"/>
      <c r="QH964" s="773"/>
      <c r="QI964" s="773"/>
      <c r="QJ964" s="773"/>
      <c r="QK964" s="773"/>
      <c r="QL964" s="773"/>
      <c r="QM964" s="773"/>
      <c r="QN964" s="773"/>
      <c r="QO964" s="773"/>
      <c r="QP964" s="773"/>
      <c r="QQ964" s="773"/>
      <c r="QR964" s="773"/>
      <c r="QS964" s="773"/>
      <c r="QT964" s="773"/>
      <c r="QU964" s="773"/>
      <c r="QV964" s="773"/>
      <c r="QW964" s="773"/>
      <c r="QX964" s="773"/>
      <c r="QY964" s="773"/>
      <c r="QZ964" s="773"/>
      <c r="RA964" s="773"/>
      <c r="RB964" s="773"/>
      <c r="RC964" s="773"/>
      <c r="RD964" s="773"/>
      <c r="RE964" s="773"/>
      <c r="RF964" s="773"/>
      <c r="RG964" s="773"/>
      <c r="RH964" s="773"/>
      <c r="RI964" s="773"/>
      <c r="RJ964" s="773"/>
      <c r="RK964" s="773"/>
      <c r="RL964" s="773"/>
      <c r="RM964" s="773"/>
      <c r="RN964" s="773"/>
      <c r="RO964" s="773"/>
      <c r="RP964" s="773"/>
      <c r="RQ964" s="773"/>
      <c r="RR964" s="773"/>
      <c r="RS964" s="773"/>
      <c r="RT964" s="773"/>
      <c r="RU964" s="773"/>
      <c r="RV964" s="773"/>
      <c r="RW964" s="773"/>
      <c r="RX964" s="773"/>
      <c r="RY964" s="773"/>
      <c r="RZ964" s="773"/>
      <c r="SA964" s="773"/>
      <c r="SB964" s="773"/>
      <c r="SC964" s="773"/>
      <c r="SD964" s="773"/>
      <c r="SE964" s="773"/>
      <c r="SF964" s="773"/>
      <c r="SG964" s="773"/>
      <c r="SH964" s="773"/>
      <c r="SI964" s="773"/>
      <c r="SJ964" s="773"/>
      <c r="SK964" s="773"/>
      <c r="SL964" s="773"/>
      <c r="SM964" s="773"/>
      <c r="SN964" s="773"/>
      <c r="SO964" s="773"/>
      <c r="SP964" s="773"/>
      <c r="SQ964" s="773"/>
      <c r="SR964" s="773"/>
      <c r="SS964" s="773"/>
      <c r="ST964" s="773"/>
      <c r="SU964" s="773"/>
      <c r="SV964" s="773"/>
      <c r="SW964" s="773"/>
      <c r="SX964" s="773"/>
      <c r="SY964" s="773"/>
      <c r="SZ964" s="773"/>
      <c r="TA964" s="773"/>
      <c r="TB964" s="773"/>
      <c r="TC964" s="773"/>
      <c r="TD964" s="773"/>
      <c r="TE964" s="773"/>
      <c r="TF964" s="773"/>
      <c r="TG964" s="773"/>
      <c r="TH964" s="773"/>
      <c r="TI964" s="773"/>
      <c r="TJ964" s="773"/>
      <c r="TK964" s="773"/>
      <c r="TL964" s="773"/>
      <c r="TM964" s="773"/>
      <c r="TN964" s="773"/>
      <c r="TO964" s="773"/>
      <c r="TP964" s="773"/>
      <c r="TQ964" s="773"/>
      <c r="TR964" s="773"/>
      <c r="TS964" s="773"/>
      <c r="TT964" s="773"/>
      <c r="TU964" s="773"/>
      <c r="TV964" s="773"/>
      <c r="TW964" s="773"/>
      <c r="TX964" s="773"/>
      <c r="TY964" s="773"/>
      <c r="TZ964" s="773"/>
      <c r="UA964" s="773"/>
      <c r="UB964" s="773"/>
      <c r="UC964" s="773"/>
      <c r="UD964" s="773"/>
      <c r="UE964" s="773"/>
      <c r="UF964" s="773"/>
      <c r="UG964" s="773"/>
      <c r="UH964" s="773"/>
      <c r="UI964" s="773"/>
      <c r="UJ964" s="773"/>
      <c r="UK964" s="773"/>
      <c r="UL964" s="773"/>
      <c r="UM964" s="773"/>
      <c r="UN964" s="773"/>
      <c r="UO964" s="773"/>
      <c r="UP964" s="773"/>
      <c r="UQ964" s="773"/>
      <c r="UR964" s="773"/>
      <c r="US964" s="773"/>
      <c r="UT964" s="773"/>
      <c r="UU964" s="773"/>
      <c r="UV964" s="773"/>
      <c r="UW964" s="773"/>
      <c r="UX964" s="773"/>
      <c r="UY964" s="773"/>
      <c r="UZ964" s="773"/>
      <c r="VA964" s="773"/>
      <c r="VB964" s="773"/>
      <c r="VC964" s="773"/>
      <c r="VD964" s="773"/>
      <c r="VE964" s="773"/>
      <c r="VF964" s="773"/>
      <c r="VG964" s="773"/>
      <c r="VH964" s="773"/>
      <c r="VI964" s="773"/>
      <c r="VJ964" s="773"/>
      <c r="VK964" s="773"/>
      <c r="VL964" s="773"/>
      <c r="VM964" s="773"/>
      <c r="VN964" s="773"/>
      <c r="VO964" s="773"/>
      <c r="VP964" s="773"/>
      <c r="VQ964" s="773"/>
      <c r="VR964" s="773"/>
      <c r="VS964" s="773"/>
      <c r="VT964" s="773"/>
      <c r="VU964" s="773"/>
      <c r="VV964" s="773"/>
      <c r="VW964" s="773"/>
      <c r="VX964" s="773"/>
      <c r="VY964" s="773"/>
      <c r="VZ964" s="773"/>
      <c r="WA964" s="773"/>
      <c r="WB964" s="773"/>
      <c r="WC964" s="773"/>
      <c r="WD964" s="773"/>
      <c r="WE964" s="773"/>
      <c r="WF964" s="773"/>
      <c r="WG964" s="773"/>
      <c r="WH964" s="773"/>
      <c r="WI964" s="773"/>
      <c r="WJ964" s="773"/>
      <c r="WK964" s="773"/>
      <c r="WL964" s="773"/>
      <c r="WM964" s="773"/>
      <c r="WN964" s="773"/>
      <c r="WO964" s="773"/>
      <c r="WP964" s="773"/>
      <c r="WQ964" s="773"/>
      <c r="WR964" s="773"/>
      <c r="WS964" s="773"/>
      <c r="WT964" s="773"/>
      <c r="WU964" s="773"/>
      <c r="WV964" s="773"/>
      <c r="WW964" s="773"/>
      <c r="WX964" s="773"/>
      <c r="WY964" s="773"/>
      <c r="WZ964" s="773"/>
      <c r="XA964" s="773"/>
      <c r="XB964" s="773"/>
      <c r="XC964" s="773"/>
      <c r="XD964" s="773"/>
      <c r="XE964" s="773"/>
      <c r="XF964" s="773"/>
      <c r="XG964" s="773"/>
      <c r="XH964" s="773"/>
      <c r="XI964" s="773"/>
      <c r="XJ964" s="773"/>
      <c r="XK964" s="773"/>
      <c r="XL964" s="773"/>
      <c r="XM964" s="773"/>
      <c r="XN964" s="773"/>
      <c r="XO964" s="773"/>
      <c r="XP964" s="773"/>
      <c r="XQ964" s="773"/>
      <c r="XR964" s="773"/>
      <c r="XS964" s="773"/>
      <c r="XT964" s="773"/>
      <c r="XU964" s="773"/>
      <c r="XV964" s="773"/>
      <c r="XW964" s="773"/>
      <c r="XX964" s="773"/>
      <c r="XY964" s="773"/>
      <c r="XZ964" s="773"/>
      <c r="YA964" s="773"/>
      <c r="YB964" s="773"/>
      <c r="YC964" s="773"/>
      <c r="YD964" s="773"/>
      <c r="YE964" s="773"/>
      <c r="YF964" s="773"/>
      <c r="YG964" s="773"/>
      <c r="YH964" s="773"/>
      <c r="YI964" s="773"/>
      <c r="YJ964" s="773"/>
      <c r="YK964" s="773"/>
      <c r="YL964" s="773"/>
      <c r="YM964" s="773"/>
      <c r="YN964" s="773"/>
      <c r="YO964" s="773"/>
      <c r="YP964" s="773"/>
      <c r="YQ964" s="773"/>
      <c r="YR964" s="773"/>
      <c r="YS964" s="773"/>
      <c r="YT964" s="773"/>
      <c r="YU964" s="773"/>
      <c r="YV964" s="773"/>
      <c r="YW964" s="773"/>
      <c r="YX964" s="773"/>
      <c r="YY964" s="773"/>
      <c r="YZ964" s="773"/>
      <c r="ZA964" s="773"/>
      <c r="ZB964" s="773"/>
      <c r="ZC964" s="773"/>
      <c r="ZD964" s="773"/>
      <c r="ZE964" s="773"/>
      <c r="ZF964" s="773"/>
      <c r="ZG964" s="773"/>
      <c r="ZH964" s="773"/>
      <c r="ZI964" s="773"/>
      <c r="ZJ964" s="773"/>
      <c r="ZK964" s="773"/>
      <c r="ZL964" s="773"/>
      <c r="ZM964" s="773"/>
      <c r="ZN964" s="773"/>
      <c r="ZO964" s="773"/>
      <c r="ZP964" s="773"/>
      <c r="ZQ964" s="773"/>
      <c r="ZR964" s="773"/>
      <c r="ZS964" s="773"/>
      <c r="ZT964" s="773"/>
      <c r="ZU964" s="773"/>
      <c r="ZV964" s="773"/>
      <c r="ZW964" s="773"/>
      <c r="ZX964" s="773"/>
      <c r="ZY964" s="773"/>
      <c r="ZZ964" s="773"/>
      <c r="AAA964" s="773"/>
      <c r="AAB964" s="773"/>
      <c r="AAC964" s="773"/>
      <c r="AAD964" s="773"/>
      <c r="AAE964" s="773"/>
      <c r="AAF964" s="773"/>
      <c r="AAG964" s="773"/>
      <c r="AAH964" s="773"/>
      <c r="AAI964" s="773"/>
      <c r="AAJ964" s="773"/>
      <c r="AAK964" s="773"/>
      <c r="AAL964" s="773"/>
      <c r="AAM964" s="773"/>
      <c r="AAN964" s="773"/>
      <c r="AAO964" s="773"/>
      <c r="AAP964" s="773"/>
      <c r="AAQ964" s="773"/>
      <c r="AAR964" s="773"/>
      <c r="AAS964" s="773"/>
      <c r="AAT964" s="773"/>
      <c r="AAU964" s="773"/>
      <c r="AAV964" s="773"/>
      <c r="AAW964" s="773"/>
      <c r="AAX964" s="773"/>
      <c r="AAY964" s="773"/>
      <c r="AAZ964" s="773"/>
      <c r="ABA964" s="773"/>
      <c r="ABB964" s="773"/>
      <c r="ABC964" s="773"/>
      <c r="ABD964" s="773"/>
      <c r="ABE964" s="773"/>
      <c r="ABF964" s="773"/>
      <c r="ABG964" s="773"/>
      <c r="ABH964" s="773"/>
      <c r="ABI964" s="773"/>
      <c r="ABJ964" s="773"/>
      <c r="ABK964" s="773"/>
      <c r="ABL964" s="773"/>
      <c r="ABM964" s="773"/>
      <c r="ABN964" s="773"/>
      <c r="ABO964" s="773"/>
      <c r="ABP964" s="773"/>
      <c r="ABQ964" s="773"/>
      <c r="ABR964" s="773"/>
      <c r="ABS964" s="773"/>
      <c r="ABT964" s="773"/>
      <c r="ABU964" s="773"/>
      <c r="ABV964" s="773"/>
      <c r="ABW964" s="773"/>
      <c r="ABX964" s="773"/>
      <c r="ABY964" s="773"/>
      <c r="ABZ964" s="773"/>
      <c r="ACA964" s="773"/>
      <c r="ACB964" s="773"/>
      <c r="ACC964" s="773"/>
      <c r="ACD964" s="773"/>
      <c r="ACE964" s="773"/>
      <c r="ACF964" s="773"/>
      <c r="ACG964" s="773"/>
      <c r="ACH964" s="773"/>
      <c r="ACI964" s="773"/>
      <c r="ACJ964" s="773"/>
      <c r="ACK964" s="773"/>
      <c r="ACL964" s="773"/>
      <c r="ACM964" s="773"/>
      <c r="ACN964" s="773"/>
      <c r="ACO964" s="773"/>
      <c r="ACP964" s="773"/>
      <c r="ACQ964" s="773"/>
      <c r="ACR964" s="773"/>
      <c r="ACS964" s="773"/>
      <c r="ACT964" s="773"/>
      <c r="ACU964" s="773"/>
      <c r="ACV964" s="773"/>
      <c r="ACW964" s="773"/>
      <c r="ACX964" s="773"/>
      <c r="ACY964" s="773"/>
      <c r="ACZ964" s="773"/>
      <c r="ADA964" s="773"/>
      <c r="ADB964" s="773"/>
      <c r="ADC964" s="773"/>
      <c r="ADD964" s="773"/>
      <c r="ADE964" s="773"/>
      <c r="ADF964" s="773"/>
      <c r="ADG964" s="773"/>
      <c r="ADH964" s="773"/>
      <c r="ADI964" s="773"/>
      <c r="ADJ964" s="773"/>
      <c r="ADK964" s="773"/>
      <c r="ADL964" s="773"/>
      <c r="ADM964" s="773"/>
      <c r="ADN964" s="773"/>
      <c r="ADO964" s="773"/>
      <c r="ADP964" s="773"/>
      <c r="ADQ964" s="773"/>
      <c r="ADR964" s="773"/>
      <c r="ADS964" s="773"/>
      <c r="ADT964" s="773"/>
      <c r="ADU964" s="773"/>
      <c r="ADV964" s="773"/>
      <c r="ADW964" s="773"/>
      <c r="ADX964" s="773"/>
      <c r="ADY964" s="773"/>
      <c r="ADZ964" s="773"/>
      <c r="AEA964" s="773"/>
      <c r="AEB964" s="773"/>
      <c r="AEC964" s="773"/>
      <c r="AED964" s="773"/>
      <c r="AEE964" s="773"/>
      <c r="AEF964" s="773"/>
      <c r="AEG964" s="773"/>
      <c r="AEH964" s="773"/>
      <c r="AEI964" s="773"/>
      <c r="AEJ964" s="773"/>
      <c r="AEK964" s="773"/>
      <c r="AEL964" s="773"/>
      <c r="AEM964" s="773"/>
      <c r="AEN964" s="773"/>
      <c r="AEO964" s="773"/>
      <c r="AEP964" s="773"/>
      <c r="AEQ964" s="773"/>
      <c r="AER964" s="773"/>
      <c r="AES964" s="773"/>
      <c r="AET964" s="773"/>
      <c r="AEU964" s="773"/>
      <c r="AEV964" s="773"/>
      <c r="AEW964" s="773"/>
      <c r="AEX964" s="773"/>
      <c r="AEY964" s="773"/>
      <c r="AEZ964" s="773"/>
      <c r="AFA964" s="773"/>
      <c r="AFB964" s="773"/>
      <c r="AFC964" s="773"/>
      <c r="AFD964" s="773"/>
      <c r="AFE964" s="773"/>
      <c r="AFF964" s="773"/>
      <c r="AFG964" s="773"/>
      <c r="AFH964" s="773"/>
      <c r="AFI964" s="773"/>
      <c r="AFJ964" s="773"/>
      <c r="AFK964" s="773"/>
      <c r="AFL964" s="773"/>
      <c r="AFM964" s="773"/>
      <c r="AFN964" s="773"/>
      <c r="AFO964" s="773"/>
      <c r="AFP964" s="773"/>
      <c r="AFQ964" s="773"/>
      <c r="AFR964" s="773"/>
      <c r="AFS964" s="773"/>
      <c r="AFT964" s="773"/>
      <c r="AFU964" s="773"/>
      <c r="AFV964" s="773"/>
      <c r="AFW964" s="773"/>
      <c r="AFX964" s="773"/>
      <c r="AFY964" s="773"/>
      <c r="AFZ964" s="773"/>
      <c r="AGA964" s="773"/>
      <c r="AGB964" s="773"/>
      <c r="AGC964" s="773"/>
      <c r="AGD964" s="773"/>
      <c r="AGE964" s="773"/>
      <c r="AGF964" s="773"/>
      <c r="AGG964" s="773"/>
      <c r="AGH964" s="773"/>
      <c r="AGI964" s="773"/>
      <c r="AGJ964" s="773"/>
      <c r="AGK964" s="773"/>
      <c r="AGL964" s="773"/>
      <c r="AGM964" s="773"/>
      <c r="AGN964" s="773"/>
      <c r="AGO964" s="773"/>
      <c r="AGP964" s="773"/>
      <c r="AGQ964" s="773"/>
      <c r="AGR964" s="773"/>
      <c r="AGS964" s="773"/>
      <c r="AGT964" s="773"/>
      <c r="AGU964" s="773"/>
      <c r="AGV964" s="773"/>
      <c r="AGW964" s="773"/>
      <c r="AGX964" s="773"/>
      <c r="AGY964" s="773"/>
      <c r="AGZ964" s="773"/>
      <c r="AHA964" s="773"/>
      <c r="AHB964" s="773"/>
      <c r="AHC964" s="773"/>
      <c r="AHD964" s="773"/>
      <c r="AHE964" s="773"/>
      <c r="AHF964" s="773"/>
      <c r="AHG964" s="773"/>
      <c r="AHH964" s="773"/>
      <c r="AHI964" s="773"/>
      <c r="AHJ964" s="773"/>
      <c r="AHK964" s="773"/>
      <c r="AHL964" s="773"/>
      <c r="AHM964" s="773"/>
      <c r="AHN964" s="773"/>
      <c r="AHO964" s="773"/>
      <c r="AHP964" s="773"/>
      <c r="AHQ964" s="773"/>
      <c r="AHR964" s="773"/>
      <c r="AHS964" s="773"/>
      <c r="AHT964" s="773"/>
      <c r="AHU964" s="773"/>
      <c r="AHV964" s="773"/>
      <c r="AHW964" s="773"/>
      <c r="AHX964" s="773"/>
      <c r="AHY964" s="773"/>
      <c r="AHZ964" s="773"/>
      <c r="AIA964" s="773"/>
      <c r="AIB964" s="773"/>
      <c r="AIC964" s="773"/>
      <c r="AID964" s="773"/>
      <c r="AIE964" s="773"/>
      <c r="AIF964" s="773"/>
      <c r="AIG964" s="773"/>
      <c r="AIH964" s="773"/>
      <c r="AII964" s="773"/>
      <c r="AIJ964" s="773"/>
      <c r="AIK964" s="773"/>
      <c r="AIL964" s="773"/>
      <c r="AIM964" s="773"/>
      <c r="AIN964" s="773"/>
      <c r="AIO964" s="773"/>
      <c r="AIP964" s="773"/>
      <c r="AIQ964" s="773"/>
      <c r="AIR964" s="773"/>
      <c r="AIS964" s="773"/>
      <c r="AIT964" s="773"/>
      <c r="AIU964" s="773"/>
      <c r="AIV964" s="773"/>
      <c r="AIW964" s="773"/>
      <c r="AIX964" s="773"/>
      <c r="AIY964" s="773"/>
      <c r="AIZ964" s="773"/>
      <c r="AJA964" s="773"/>
      <c r="AJB964" s="773"/>
      <c r="AJC964" s="773"/>
      <c r="AJD964" s="773"/>
      <c r="AJE964" s="773"/>
      <c r="AJF964" s="773"/>
      <c r="AJG964" s="773"/>
      <c r="AJH964" s="773"/>
      <c r="AJI964" s="773"/>
      <c r="AJJ964" s="773"/>
      <c r="AJK964" s="773"/>
      <c r="AJL964" s="773"/>
      <c r="AJM964" s="773"/>
      <c r="AJN964" s="773"/>
      <c r="AJO964" s="773"/>
      <c r="AJP964" s="773"/>
      <c r="AJQ964" s="773"/>
      <c r="AJR964" s="773"/>
      <c r="AJS964" s="773"/>
      <c r="AJT964" s="773"/>
      <c r="AJU964" s="773"/>
      <c r="AJV964" s="773"/>
      <c r="AJW964" s="773"/>
      <c r="AJX964" s="773"/>
      <c r="AJY964" s="773"/>
      <c r="AJZ964" s="773"/>
      <c r="AKA964" s="773"/>
      <c r="AKB964" s="773"/>
      <c r="AKC964" s="773"/>
      <c r="AKD964" s="773"/>
      <c r="AKE964" s="773"/>
      <c r="AKF964" s="773"/>
      <c r="AKG964" s="773"/>
      <c r="AKH964" s="773"/>
      <c r="AKI964" s="773"/>
      <c r="AKJ964" s="773"/>
      <c r="AKK964" s="773"/>
      <c r="AKL964" s="773"/>
      <c r="AKM964" s="773"/>
      <c r="AKN964" s="773"/>
      <c r="AKO964" s="773"/>
      <c r="AKP964" s="773"/>
      <c r="AKQ964" s="773"/>
      <c r="AKR964" s="773"/>
      <c r="AKS964" s="773"/>
      <c r="AKT964" s="773"/>
      <c r="AKU964" s="773"/>
      <c r="AKV964" s="773"/>
      <c r="AKW964" s="773"/>
      <c r="AKX964" s="773"/>
      <c r="AKY964" s="773"/>
      <c r="AKZ964" s="773"/>
      <c r="ALA964" s="773"/>
      <c r="ALB964" s="773"/>
      <c r="ALC964" s="773"/>
      <c r="ALD964" s="773"/>
      <c r="ALE964" s="773"/>
      <c r="ALF964" s="773"/>
      <c r="ALG964" s="773"/>
      <c r="ALH964" s="773"/>
      <c r="ALI964" s="773"/>
      <c r="ALJ964" s="773"/>
      <c r="ALK964" s="773"/>
      <c r="ALL964" s="773"/>
      <c r="ALM964" s="773"/>
      <c r="ALN964" s="773"/>
      <c r="ALO964" s="773"/>
      <c r="ALP964" s="773"/>
      <c r="ALQ964" s="773"/>
      <c r="ALR964" s="773"/>
      <c r="ALS964" s="773"/>
      <c r="ALT964" s="773"/>
      <c r="ALU964" s="773"/>
      <c r="ALV964" s="773"/>
      <c r="ALW964" s="773"/>
      <c r="ALX964" s="773"/>
      <c r="ALY964" s="773"/>
      <c r="ALZ964" s="773"/>
      <c r="AMA964" s="773"/>
      <c r="AMB964" s="773"/>
      <c r="AMC964" s="773"/>
      <c r="AMD964" s="773"/>
      <c r="AME964" s="773"/>
      <c r="AMF964" s="773"/>
      <c r="AMG964" s="773"/>
      <c r="AMH964" s="773"/>
      <c r="AMI964" s="773"/>
      <c r="AMJ964" s="773"/>
    </row>
    <row r="965" spans="1:1024" s="774" customFormat="1" ht="96" x14ac:dyDescent="0.25">
      <c r="A965" s="764"/>
      <c r="B965" s="767"/>
      <c r="C965" s="766"/>
      <c r="D965" s="766"/>
      <c r="E965" s="766"/>
      <c r="F965" s="766"/>
      <c r="G965" s="783"/>
      <c r="H965" s="771"/>
      <c r="I965" s="770" t="s">
        <v>2669</v>
      </c>
      <c r="J965" s="769" t="s">
        <v>6</v>
      </c>
      <c r="K965" s="776" t="s">
        <v>2670</v>
      </c>
      <c r="L965" s="770" t="str">
        <f>VLOOKUP(K965,CódigosRetorno!$A$2:$B$1795,2,FALSE())</f>
        <v>El Monto neto pendiente de pago debe ser menor o igual al Importe total del comprobante</v>
      </c>
      <c r="M965" s="771" t="s">
        <v>8</v>
      </c>
      <c r="N965" s="773"/>
      <c r="O965" s="773"/>
      <c r="P965" s="773"/>
      <c r="Q965" s="773"/>
      <c r="R965" s="773"/>
      <c r="S965" s="773"/>
      <c r="T965" s="773"/>
      <c r="U965" s="773"/>
      <c r="V965" s="773"/>
      <c r="W965" s="773"/>
      <c r="X965" s="773"/>
      <c r="Y965" s="773"/>
      <c r="Z965" s="773"/>
      <c r="AA965" s="773"/>
      <c r="AB965" s="773"/>
      <c r="AC965" s="773"/>
      <c r="AD965" s="773"/>
      <c r="AE965" s="773"/>
      <c r="AF965" s="773"/>
      <c r="AG965" s="773"/>
      <c r="AH965" s="773"/>
      <c r="AI965" s="773"/>
      <c r="AJ965" s="773"/>
      <c r="AK965" s="773"/>
      <c r="AL965" s="773"/>
      <c r="AM965" s="773"/>
      <c r="AN965" s="773"/>
      <c r="AO965" s="773"/>
      <c r="AP965" s="773"/>
      <c r="AQ965" s="773"/>
      <c r="AR965" s="773"/>
      <c r="AS965" s="773"/>
      <c r="AT965" s="773"/>
      <c r="AU965" s="773"/>
      <c r="AV965" s="773"/>
      <c r="AW965" s="773"/>
      <c r="AX965" s="773"/>
      <c r="AY965" s="773"/>
      <c r="AZ965" s="773"/>
      <c r="BA965" s="773"/>
      <c r="BB965" s="773"/>
      <c r="BC965" s="773"/>
      <c r="BD965" s="773"/>
      <c r="BE965" s="773"/>
      <c r="BF965" s="773"/>
      <c r="BG965" s="773"/>
      <c r="BH965" s="773"/>
      <c r="BI965" s="773"/>
      <c r="BJ965" s="773"/>
      <c r="BK965" s="773"/>
      <c r="BL965" s="773"/>
      <c r="BM965" s="773"/>
      <c r="BN965" s="773"/>
      <c r="BO965" s="773"/>
      <c r="BP965" s="773"/>
      <c r="BQ965" s="773"/>
      <c r="BR965" s="773"/>
      <c r="BS965" s="773"/>
      <c r="BT965" s="773"/>
      <c r="BU965" s="773"/>
      <c r="BV965" s="773"/>
      <c r="BW965" s="773"/>
      <c r="BX965" s="773"/>
      <c r="BY965" s="773"/>
      <c r="BZ965" s="773"/>
      <c r="CA965" s="773"/>
      <c r="CB965" s="773"/>
      <c r="CC965" s="773"/>
      <c r="CD965" s="773"/>
      <c r="CE965" s="773"/>
      <c r="CF965" s="773"/>
      <c r="CG965" s="773"/>
      <c r="CH965" s="773"/>
      <c r="CI965" s="773"/>
      <c r="CJ965" s="773"/>
      <c r="CK965" s="773"/>
      <c r="CL965" s="773"/>
      <c r="CM965" s="773"/>
      <c r="CN965" s="773"/>
      <c r="CO965" s="773"/>
      <c r="CP965" s="773"/>
      <c r="CQ965" s="773"/>
      <c r="CR965" s="773"/>
      <c r="CS965" s="773"/>
      <c r="CT965" s="773"/>
      <c r="CU965" s="773"/>
      <c r="CV965" s="773"/>
      <c r="CW965" s="773"/>
      <c r="CX965" s="773"/>
      <c r="CY965" s="773"/>
      <c r="CZ965" s="773"/>
      <c r="DA965" s="773"/>
      <c r="DB965" s="773"/>
      <c r="DC965" s="773"/>
      <c r="DD965" s="773"/>
      <c r="DE965" s="773"/>
      <c r="DF965" s="773"/>
      <c r="DG965" s="773"/>
      <c r="DH965" s="773"/>
      <c r="DI965" s="773"/>
      <c r="DJ965" s="773"/>
      <c r="DK965" s="773"/>
      <c r="DL965" s="773"/>
      <c r="DM965" s="773"/>
      <c r="DN965" s="773"/>
      <c r="DO965" s="773"/>
      <c r="DP965" s="773"/>
      <c r="DQ965" s="773"/>
      <c r="DR965" s="773"/>
      <c r="DS965" s="773"/>
      <c r="DT965" s="773"/>
      <c r="DU965" s="773"/>
      <c r="DV965" s="773"/>
      <c r="DW965" s="773"/>
      <c r="DX965" s="773"/>
      <c r="DY965" s="773"/>
      <c r="DZ965" s="773"/>
      <c r="EA965" s="773"/>
      <c r="EB965" s="773"/>
      <c r="EC965" s="773"/>
      <c r="ED965" s="773"/>
      <c r="EE965" s="773"/>
      <c r="EF965" s="773"/>
      <c r="EG965" s="773"/>
      <c r="EH965" s="773"/>
      <c r="EI965" s="773"/>
      <c r="EJ965" s="773"/>
      <c r="EK965" s="773"/>
      <c r="EL965" s="773"/>
      <c r="EM965" s="773"/>
      <c r="EN965" s="773"/>
      <c r="EO965" s="773"/>
      <c r="EP965" s="773"/>
      <c r="EQ965" s="773"/>
      <c r="ER965" s="773"/>
      <c r="ES965" s="773"/>
      <c r="ET965" s="773"/>
      <c r="EU965" s="773"/>
      <c r="EV965" s="773"/>
      <c r="EW965" s="773"/>
      <c r="EX965" s="773"/>
      <c r="EY965" s="773"/>
      <c r="EZ965" s="773"/>
      <c r="FA965" s="773"/>
      <c r="FB965" s="773"/>
      <c r="FC965" s="773"/>
      <c r="FD965" s="773"/>
      <c r="FE965" s="773"/>
      <c r="FF965" s="773"/>
      <c r="FG965" s="773"/>
      <c r="FH965" s="773"/>
      <c r="FI965" s="773"/>
      <c r="FJ965" s="773"/>
      <c r="FK965" s="773"/>
      <c r="FL965" s="773"/>
      <c r="FM965" s="773"/>
      <c r="FN965" s="773"/>
      <c r="FO965" s="773"/>
      <c r="FP965" s="773"/>
      <c r="FQ965" s="773"/>
      <c r="FR965" s="773"/>
      <c r="FS965" s="773"/>
      <c r="FT965" s="773"/>
      <c r="FU965" s="773"/>
      <c r="FV965" s="773"/>
      <c r="FW965" s="773"/>
      <c r="FX965" s="773"/>
      <c r="FY965" s="773"/>
      <c r="FZ965" s="773"/>
      <c r="GA965" s="773"/>
      <c r="GB965" s="773"/>
      <c r="GC965" s="773"/>
      <c r="GD965" s="773"/>
      <c r="GE965" s="773"/>
      <c r="GF965" s="773"/>
      <c r="GG965" s="773"/>
      <c r="GH965" s="773"/>
      <c r="GI965" s="773"/>
      <c r="GJ965" s="773"/>
      <c r="GK965" s="773"/>
      <c r="GL965" s="773"/>
      <c r="GM965" s="773"/>
      <c r="GN965" s="773"/>
      <c r="GO965" s="773"/>
      <c r="GP965" s="773"/>
      <c r="GQ965" s="773"/>
      <c r="GR965" s="773"/>
      <c r="GS965" s="773"/>
      <c r="GT965" s="773"/>
      <c r="GU965" s="773"/>
      <c r="GV965" s="773"/>
      <c r="GW965" s="773"/>
      <c r="GX965" s="773"/>
      <c r="GY965" s="773"/>
      <c r="GZ965" s="773"/>
      <c r="HA965" s="773"/>
      <c r="HB965" s="773"/>
      <c r="HC965" s="773"/>
      <c r="HD965" s="773"/>
      <c r="HE965" s="773"/>
      <c r="HF965" s="773"/>
      <c r="HG965" s="773"/>
      <c r="HH965" s="773"/>
      <c r="HI965" s="773"/>
      <c r="HJ965" s="773"/>
      <c r="HK965" s="773"/>
      <c r="HL965" s="773"/>
      <c r="HM965" s="773"/>
      <c r="HN965" s="773"/>
      <c r="HO965" s="773"/>
      <c r="HP965" s="773"/>
      <c r="HQ965" s="773"/>
      <c r="HR965" s="773"/>
      <c r="HS965" s="773"/>
      <c r="HT965" s="773"/>
      <c r="HU965" s="773"/>
      <c r="HV965" s="773"/>
      <c r="HW965" s="773"/>
      <c r="HX965" s="773"/>
      <c r="HY965" s="773"/>
      <c r="HZ965" s="773"/>
      <c r="IA965" s="773"/>
      <c r="IB965" s="773"/>
      <c r="IC965" s="773"/>
      <c r="ID965" s="773"/>
      <c r="IE965" s="773"/>
      <c r="IF965" s="773"/>
      <c r="IG965" s="773"/>
      <c r="IH965" s="773"/>
      <c r="II965" s="773"/>
      <c r="IJ965" s="773"/>
      <c r="IK965" s="773"/>
      <c r="IL965" s="773"/>
      <c r="IM965" s="773"/>
      <c r="IN965" s="773"/>
      <c r="IO965" s="773"/>
      <c r="IP965" s="773"/>
      <c r="IQ965" s="773"/>
      <c r="IR965" s="773"/>
      <c r="IS965" s="773"/>
      <c r="IT965" s="773"/>
      <c r="IU965" s="773"/>
      <c r="IV965" s="773"/>
      <c r="IW965" s="773"/>
      <c r="IX965" s="773"/>
      <c r="IY965" s="773"/>
      <c r="IZ965" s="773"/>
      <c r="JA965" s="773"/>
      <c r="JB965" s="773"/>
      <c r="JC965" s="773"/>
      <c r="JD965" s="773"/>
      <c r="JE965" s="773"/>
      <c r="JF965" s="773"/>
      <c r="JG965" s="773"/>
      <c r="JH965" s="773"/>
      <c r="JI965" s="773"/>
      <c r="JJ965" s="773"/>
      <c r="JK965" s="773"/>
      <c r="JL965" s="773"/>
      <c r="JM965" s="773"/>
      <c r="JN965" s="773"/>
      <c r="JO965" s="773"/>
      <c r="JP965" s="773"/>
      <c r="JQ965" s="773"/>
      <c r="JR965" s="773"/>
      <c r="JS965" s="773"/>
      <c r="JT965" s="773"/>
      <c r="JU965" s="773"/>
      <c r="JV965" s="773"/>
      <c r="JW965" s="773"/>
      <c r="JX965" s="773"/>
      <c r="JY965" s="773"/>
      <c r="JZ965" s="773"/>
      <c r="KA965" s="773"/>
      <c r="KB965" s="773"/>
      <c r="KC965" s="773"/>
      <c r="KD965" s="773"/>
      <c r="KE965" s="773"/>
      <c r="KF965" s="773"/>
      <c r="KG965" s="773"/>
      <c r="KH965" s="773"/>
      <c r="KI965" s="773"/>
      <c r="KJ965" s="773"/>
      <c r="KK965" s="773"/>
      <c r="KL965" s="773"/>
      <c r="KM965" s="773"/>
      <c r="KN965" s="773"/>
      <c r="KO965" s="773"/>
      <c r="KP965" s="773"/>
      <c r="KQ965" s="773"/>
      <c r="KR965" s="773"/>
      <c r="KS965" s="773"/>
      <c r="KT965" s="773"/>
      <c r="KU965" s="773"/>
      <c r="KV965" s="773"/>
      <c r="KW965" s="773"/>
      <c r="KX965" s="773"/>
      <c r="KY965" s="773"/>
      <c r="KZ965" s="773"/>
      <c r="LA965" s="773"/>
      <c r="LB965" s="773"/>
      <c r="LC965" s="773"/>
      <c r="LD965" s="773"/>
      <c r="LE965" s="773"/>
      <c r="LF965" s="773"/>
      <c r="LG965" s="773"/>
      <c r="LH965" s="773"/>
      <c r="LI965" s="773"/>
      <c r="LJ965" s="773"/>
      <c r="LK965" s="773"/>
      <c r="LL965" s="773"/>
      <c r="LM965" s="773"/>
      <c r="LN965" s="773"/>
      <c r="LO965" s="773"/>
      <c r="LP965" s="773"/>
      <c r="LQ965" s="773"/>
      <c r="LR965" s="773"/>
      <c r="LS965" s="773"/>
      <c r="LT965" s="773"/>
      <c r="LU965" s="773"/>
      <c r="LV965" s="773"/>
      <c r="LW965" s="773"/>
      <c r="LX965" s="773"/>
      <c r="LY965" s="773"/>
      <c r="LZ965" s="773"/>
      <c r="MA965" s="773"/>
      <c r="MB965" s="773"/>
      <c r="MC965" s="773"/>
      <c r="MD965" s="773"/>
      <c r="ME965" s="773"/>
      <c r="MF965" s="773"/>
      <c r="MG965" s="773"/>
      <c r="MH965" s="773"/>
      <c r="MI965" s="773"/>
      <c r="MJ965" s="773"/>
      <c r="MK965" s="773"/>
      <c r="ML965" s="773"/>
      <c r="MM965" s="773"/>
      <c r="MN965" s="773"/>
      <c r="MO965" s="773"/>
      <c r="MP965" s="773"/>
      <c r="MQ965" s="773"/>
      <c r="MR965" s="773"/>
      <c r="MS965" s="773"/>
      <c r="MT965" s="773"/>
      <c r="MU965" s="773"/>
      <c r="MV965" s="773"/>
      <c r="MW965" s="773"/>
      <c r="MX965" s="773"/>
      <c r="MY965" s="773"/>
      <c r="MZ965" s="773"/>
      <c r="NA965" s="773"/>
      <c r="NB965" s="773"/>
      <c r="NC965" s="773"/>
      <c r="ND965" s="773"/>
      <c r="NE965" s="773"/>
      <c r="NF965" s="773"/>
      <c r="NG965" s="773"/>
      <c r="NH965" s="773"/>
      <c r="NI965" s="773"/>
      <c r="NJ965" s="773"/>
      <c r="NK965" s="773"/>
      <c r="NL965" s="773"/>
      <c r="NM965" s="773"/>
      <c r="NN965" s="773"/>
      <c r="NO965" s="773"/>
      <c r="NP965" s="773"/>
      <c r="NQ965" s="773"/>
      <c r="NR965" s="773"/>
      <c r="NS965" s="773"/>
      <c r="NT965" s="773"/>
      <c r="NU965" s="773"/>
      <c r="NV965" s="773"/>
      <c r="NW965" s="773"/>
      <c r="NX965" s="773"/>
      <c r="NY965" s="773"/>
      <c r="NZ965" s="773"/>
      <c r="OA965" s="773"/>
      <c r="OB965" s="773"/>
      <c r="OC965" s="773"/>
      <c r="OD965" s="773"/>
      <c r="OE965" s="773"/>
      <c r="OF965" s="773"/>
      <c r="OG965" s="773"/>
      <c r="OH965" s="773"/>
      <c r="OI965" s="773"/>
      <c r="OJ965" s="773"/>
      <c r="OK965" s="773"/>
      <c r="OL965" s="773"/>
      <c r="OM965" s="773"/>
      <c r="ON965" s="773"/>
      <c r="OO965" s="773"/>
      <c r="OP965" s="773"/>
      <c r="OQ965" s="773"/>
      <c r="OR965" s="773"/>
      <c r="OS965" s="773"/>
      <c r="OT965" s="773"/>
      <c r="OU965" s="773"/>
      <c r="OV965" s="773"/>
      <c r="OW965" s="773"/>
      <c r="OX965" s="773"/>
      <c r="OY965" s="773"/>
      <c r="OZ965" s="773"/>
      <c r="PA965" s="773"/>
      <c r="PB965" s="773"/>
      <c r="PC965" s="773"/>
      <c r="PD965" s="773"/>
      <c r="PE965" s="773"/>
      <c r="PF965" s="773"/>
      <c r="PG965" s="773"/>
      <c r="PH965" s="773"/>
      <c r="PI965" s="773"/>
      <c r="PJ965" s="773"/>
      <c r="PK965" s="773"/>
      <c r="PL965" s="773"/>
      <c r="PM965" s="773"/>
      <c r="PN965" s="773"/>
      <c r="PO965" s="773"/>
      <c r="PP965" s="773"/>
      <c r="PQ965" s="773"/>
      <c r="PR965" s="773"/>
      <c r="PS965" s="773"/>
      <c r="PT965" s="773"/>
      <c r="PU965" s="773"/>
      <c r="PV965" s="773"/>
      <c r="PW965" s="773"/>
      <c r="PX965" s="773"/>
      <c r="PY965" s="773"/>
      <c r="PZ965" s="773"/>
      <c r="QA965" s="773"/>
      <c r="QB965" s="773"/>
      <c r="QC965" s="773"/>
      <c r="QD965" s="773"/>
      <c r="QE965" s="773"/>
      <c r="QF965" s="773"/>
      <c r="QG965" s="773"/>
      <c r="QH965" s="773"/>
      <c r="QI965" s="773"/>
      <c r="QJ965" s="773"/>
      <c r="QK965" s="773"/>
      <c r="QL965" s="773"/>
      <c r="QM965" s="773"/>
      <c r="QN965" s="773"/>
      <c r="QO965" s="773"/>
      <c r="QP965" s="773"/>
      <c r="QQ965" s="773"/>
      <c r="QR965" s="773"/>
      <c r="QS965" s="773"/>
      <c r="QT965" s="773"/>
      <c r="QU965" s="773"/>
      <c r="QV965" s="773"/>
      <c r="QW965" s="773"/>
      <c r="QX965" s="773"/>
      <c r="QY965" s="773"/>
      <c r="QZ965" s="773"/>
      <c r="RA965" s="773"/>
      <c r="RB965" s="773"/>
      <c r="RC965" s="773"/>
      <c r="RD965" s="773"/>
      <c r="RE965" s="773"/>
      <c r="RF965" s="773"/>
      <c r="RG965" s="773"/>
      <c r="RH965" s="773"/>
      <c r="RI965" s="773"/>
      <c r="RJ965" s="773"/>
      <c r="RK965" s="773"/>
      <c r="RL965" s="773"/>
      <c r="RM965" s="773"/>
      <c r="RN965" s="773"/>
      <c r="RO965" s="773"/>
      <c r="RP965" s="773"/>
      <c r="RQ965" s="773"/>
      <c r="RR965" s="773"/>
      <c r="RS965" s="773"/>
      <c r="RT965" s="773"/>
      <c r="RU965" s="773"/>
      <c r="RV965" s="773"/>
      <c r="RW965" s="773"/>
      <c r="RX965" s="773"/>
      <c r="RY965" s="773"/>
      <c r="RZ965" s="773"/>
      <c r="SA965" s="773"/>
      <c r="SB965" s="773"/>
      <c r="SC965" s="773"/>
      <c r="SD965" s="773"/>
      <c r="SE965" s="773"/>
      <c r="SF965" s="773"/>
      <c r="SG965" s="773"/>
      <c r="SH965" s="773"/>
      <c r="SI965" s="773"/>
      <c r="SJ965" s="773"/>
      <c r="SK965" s="773"/>
      <c r="SL965" s="773"/>
      <c r="SM965" s="773"/>
      <c r="SN965" s="773"/>
      <c r="SO965" s="773"/>
      <c r="SP965" s="773"/>
      <c r="SQ965" s="773"/>
      <c r="SR965" s="773"/>
      <c r="SS965" s="773"/>
      <c r="ST965" s="773"/>
      <c r="SU965" s="773"/>
      <c r="SV965" s="773"/>
      <c r="SW965" s="773"/>
      <c r="SX965" s="773"/>
      <c r="SY965" s="773"/>
      <c r="SZ965" s="773"/>
      <c r="TA965" s="773"/>
      <c r="TB965" s="773"/>
      <c r="TC965" s="773"/>
      <c r="TD965" s="773"/>
      <c r="TE965" s="773"/>
      <c r="TF965" s="773"/>
      <c r="TG965" s="773"/>
      <c r="TH965" s="773"/>
      <c r="TI965" s="773"/>
      <c r="TJ965" s="773"/>
      <c r="TK965" s="773"/>
      <c r="TL965" s="773"/>
      <c r="TM965" s="773"/>
      <c r="TN965" s="773"/>
      <c r="TO965" s="773"/>
      <c r="TP965" s="773"/>
      <c r="TQ965" s="773"/>
      <c r="TR965" s="773"/>
      <c r="TS965" s="773"/>
      <c r="TT965" s="773"/>
      <c r="TU965" s="773"/>
      <c r="TV965" s="773"/>
      <c r="TW965" s="773"/>
      <c r="TX965" s="773"/>
      <c r="TY965" s="773"/>
      <c r="TZ965" s="773"/>
      <c r="UA965" s="773"/>
      <c r="UB965" s="773"/>
      <c r="UC965" s="773"/>
      <c r="UD965" s="773"/>
      <c r="UE965" s="773"/>
      <c r="UF965" s="773"/>
      <c r="UG965" s="773"/>
      <c r="UH965" s="773"/>
      <c r="UI965" s="773"/>
      <c r="UJ965" s="773"/>
      <c r="UK965" s="773"/>
      <c r="UL965" s="773"/>
      <c r="UM965" s="773"/>
      <c r="UN965" s="773"/>
      <c r="UO965" s="773"/>
      <c r="UP965" s="773"/>
      <c r="UQ965" s="773"/>
      <c r="UR965" s="773"/>
      <c r="US965" s="773"/>
      <c r="UT965" s="773"/>
      <c r="UU965" s="773"/>
      <c r="UV965" s="773"/>
      <c r="UW965" s="773"/>
      <c r="UX965" s="773"/>
      <c r="UY965" s="773"/>
      <c r="UZ965" s="773"/>
      <c r="VA965" s="773"/>
      <c r="VB965" s="773"/>
      <c r="VC965" s="773"/>
      <c r="VD965" s="773"/>
      <c r="VE965" s="773"/>
      <c r="VF965" s="773"/>
      <c r="VG965" s="773"/>
      <c r="VH965" s="773"/>
      <c r="VI965" s="773"/>
      <c r="VJ965" s="773"/>
      <c r="VK965" s="773"/>
      <c r="VL965" s="773"/>
      <c r="VM965" s="773"/>
      <c r="VN965" s="773"/>
      <c r="VO965" s="773"/>
      <c r="VP965" s="773"/>
      <c r="VQ965" s="773"/>
      <c r="VR965" s="773"/>
      <c r="VS965" s="773"/>
      <c r="VT965" s="773"/>
      <c r="VU965" s="773"/>
      <c r="VV965" s="773"/>
      <c r="VW965" s="773"/>
      <c r="VX965" s="773"/>
      <c r="VY965" s="773"/>
      <c r="VZ965" s="773"/>
      <c r="WA965" s="773"/>
      <c r="WB965" s="773"/>
      <c r="WC965" s="773"/>
      <c r="WD965" s="773"/>
      <c r="WE965" s="773"/>
      <c r="WF965" s="773"/>
      <c r="WG965" s="773"/>
      <c r="WH965" s="773"/>
      <c r="WI965" s="773"/>
      <c r="WJ965" s="773"/>
      <c r="WK965" s="773"/>
      <c r="WL965" s="773"/>
      <c r="WM965" s="773"/>
      <c r="WN965" s="773"/>
      <c r="WO965" s="773"/>
      <c r="WP965" s="773"/>
      <c r="WQ965" s="773"/>
      <c r="WR965" s="773"/>
      <c r="WS965" s="773"/>
      <c r="WT965" s="773"/>
      <c r="WU965" s="773"/>
      <c r="WV965" s="773"/>
      <c r="WW965" s="773"/>
      <c r="WX965" s="773"/>
      <c r="WY965" s="773"/>
      <c r="WZ965" s="773"/>
      <c r="XA965" s="773"/>
      <c r="XB965" s="773"/>
      <c r="XC965" s="773"/>
      <c r="XD965" s="773"/>
      <c r="XE965" s="773"/>
      <c r="XF965" s="773"/>
      <c r="XG965" s="773"/>
      <c r="XH965" s="773"/>
      <c r="XI965" s="773"/>
      <c r="XJ965" s="773"/>
      <c r="XK965" s="773"/>
      <c r="XL965" s="773"/>
      <c r="XM965" s="773"/>
      <c r="XN965" s="773"/>
      <c r="XO965" s="773"/>
      <c r="XP965" s="773"/>
      <c r="XQ965" s="773"/>
      <c r="XR965" s="773"/>
      <c r="XS965" s="773"/>
      <c r="XT965" s="773"/>
      <c r="XU965" s="773"/>
      <c r="XV965" s="773"/>
      <c r="XW965" s="773"/>
      <c r="XX965" s="773"/>
      <c r="XY965" s="773"/>
      <c r="XZ965" s="773"/>
      <c r="YA965" s="773"/>
      <c r="YB965" s="773"/>
      <c r="YC965" s="773"/>
      <c r="YD965" s="773"/>
      <c r="YE965" s="773"/>
      <c r="YF965" s="773"/>
      <c r="YG965" s="773"/>
      <c r="YH965" s="773"/>
      <c r="YI965" s="773"/>
      <c r="YJ965" s="773"/>
      <c r="YK965" s="773"/>
      <c r="YL965" s="773"/>
      <c r="YM965" s="773"/>
      <c r="YN965" s="773"/>
      <c r="YO965" s="773"/>
      <c r="YP965" s="773"/>
      <c r="YQ965" s="773"/>
      <c r="YR965" s="773"/>
      <c r="YS965" s="773"/>
      <c r="YT965" s="773"/>
      <c r="YU965" s="773"/>
      <c r="YV965" s="773"/>
      <c r="YW965" s="773"/>
      <c r="YX965" s="773"/>
      <c r="YY965" s="773"/>
      <c r="YZ965" s="773"/>
      <c r="ZA965" s="773"/>
      <c r="ZB965" s="773"/>
      <c r="ZC965" s="773"/>
      <c r="ZD965" s="773"/>
      <c r="ZE965" s="773"/>
      <c r="ZF965" s="773"/>
      <c r="ZG965" s="773"/>
      <c r="ZH965" s="773"/>
      <c r="ZI965" s="773"/>
      <c r="ZJ965" s="773"/>
      <c r="ZK965" s="773"/>
      <c r="ZL965" s="773"/>
      <c r="ZM965" s="773"/>
      <c r="ZN965" s="773"/>
      <c r="ZO965" s="773"/>
      <c r="ZP965" s="773"/>
      <c r="ZQ965" s="773"/>
      <c r="ZR965" s="773"/>
      <c r="ZS965" s="773"/>
      <c r="ZT965" s="773"/>
      <c r="ZU965" s="773"/>
      <c r="ZV965" s="773"/>
      <c r="ZW965" s="773"/>
      <c r="ZX965" s="773"/>
      <c r="ZY965" s="773"/>
      <c r="ZZ965" s="773"/>
      <c r="AAA965" s="773"/>
      <c r="AAB965" s="773"/>
      <c r="AAC965" s="773"/>
      <c r="AAD965" s="773"/>
      <c r="AAE965" s="773"/>
      <c r="AAF965" s="773"/>
      <c r="AAG965" s="773"/>
      <c r="AAH965" s="773"/>
      <c r="AAI965" s="773"/>
      <c r="AAJ965" s="773"/>
      <c r="AAK965" s="773"/>
      <c r="AAL965" s="773"/>
      <c r="AAM965" s="773"/>
      <c r="AAN965" s="773"/>
      <c r="AAO965" s="773"/>
      <c r="AAP965" s="773"/>
      <c r="AAQ965" s="773"/>
      <c r="AAR965" s="773"/>
      <c r="AAS965" s="773"/>
      <c r="AAT965" s="773"/>
      <c r="AAU965" s="773"/>
      <c r="AAV965" s="773"/>
      <c r="AAW965" s="773"/>
      <c r="AAX965" s="773"/>
      <c r="AAY965" s="773"/>
      <c r="AAZ965" s="773"/>
      <c r="ABA965" s="773"/>
      <c r="ABB965" s="773"/>
      <c r="ABC965" s="773"/>
      <c r="ABD965" s="773"/>
      <c r="ABE965" s="773"/>
      <c r="ABF965" s="773"/>
      <c r="ABG965" s="773"/>
      <c r="ABH965" s="773"/>
      <c r="ABI965" s="773"/>
      <c r="ABJ965" s="773"/>
      <c r="ABK965" s="773"/>
      <c r="ABL965" s="773"/>
      <c r="ABM965" s="773"/>
      <c r="ABN965" s="773"/>
      <c r="ABO965" s="773"/>
      <c r="ABP965" s="773"/>
      <c r="ABQ965" s="773"/>
      <c r="ABR965" s="773"/>
      <c r="ABS965" s="773"/>
      <c r="ABT965" s="773"/>
      <c r="ABU965" s="773"/>
      <c r="ABV965" s="773"/>
      <c r="ABW965" s="773"/>
      <c r="ABX965" s="773"/>
      <c r="ABY965" s="773"/>
      <c r="ABZ965" s="773"/>
      <c r="ACA965" s="773"/>
      <c r="ACB965" s="773"/>
      <c r="ACC965" s="773"/>
      <c r="ACD965" s="773"/>
      <c r="ACE965" s="773"/>
      <c r="ACF965" s="773"/>
      <c r="ACG965" s="773"/>
      <c r="ACH965" s="773"/>
      <c r="ACI965" s="773"/>
      <c r="ACJ965" s="773"/>
      <c r="ACK965" s="773"/>
      <c r="ACL965" s="773"/>
      <c r="ACM965" s="773"/>
      <c r="ACN965" s="773"/>
      <c r="ACO965" s="773"/>
      <c r="ACP965" s="773"/>
      <c r="ACQ965" s="773"/>
      <c r="ACR965" s="773"/>
      <c r="ACS965" s="773"/>
      <c r="ACT965" s="773"/>
      <c r="ACU965" s="773"/>
      <c r="ACV965" s="773"/>
      <c r="ACW965" s="773"/>
      <c r="ACX965" s="773"/>
      <c r="ACY965" s="773"/>
      <c r="ACZ965" s="773"/>
      <c r="ADA965" s="773"/>
      <c r="ADB965" s="773"/>
      <c r="ADC965" s="773"/>
      <c r="ADD965" s="773"/>
      <c r="ADE965" s="773"/>
      <c r="ADF965" s="773"/>
      <c r="ADG965" s="773"/>
      <c r="ADH965" s="773"/>
      <c r="ADI965" s="773"/>
      <c r="ADJ965" s="773"/>
      <c r="ADK965" s="773"/>
      <c r="ADL965" s="773"/>
      <c r="ADM965" s="773"/>
      <c r="ADN965" s="773"/>
      <c r="ADO965" s="773"/>
      <c r="ADP965" s="773"/>
      <c r="ADQ965" s="773"/>
      <c r="ADR965" s="773"/>
      <c r="ADS965" s="773"/>
      <c r="ADT965" s="773"/>
      <c r="ADU965" s="773"/>
      <c r="ADV965" s="773"/>
      <c r="ADW965" s="773"/>
      <c r="ADX965" s="773"/>
      <c r="ADY965" s="773"/>
      <c r="ADZ965" s="773"/>
      <c r="AEA965" s="773"/>
      <c r="AEB965" s="773"/>
      <c r="AEC965" s="773"/>
      <c r="AED965" s="773"/>
      <c r="AEE965" s="773"/>
      <c r="AEF965" s="773"/>
      <c r="AEG965" s="773"/>
      <c r="AEH965" s="773"/>
      <c r="AEI965" s="773"/>
      <c r="AEJ965" s="773"/>
      <c r="AEK965" s="773"/>
      <c r="AEL965" s="773"/>
      <c r="AEM965" s="773"/>
      <c r="AEN965" s="773"/>
      <c r="AEO965" s="773"/>
      <c r="AEP965" s="773"/>
      <c r="AEQ965" s="773"/>
      <c r="AER965" s="773"/>
      <c r="AES965" s="773"/>
      <c r="AET965" s="773"/>
      <c r="AEU965" s="773"/>
      <c r="AEV965" s="773"/>
      <c r="AEW965" s="773"/>
      <c r="AEX965" s="773"/>
      <c r="AEY965" s="773"/>
      <c r="AEZ965" s="773"/>
      <c r="AFA965" s="773"/>
      <c r="AFB965" s="773"/>
      <c r="AFC965" s="773"/>
      <c r="AFD965" s="773"/>
      <c r="AFE965" s="773"/>
      <c r="AFF965" s="773"/>
      <c r="AFG965" s="773"/>
      <c r="AFH965" s="773"/>
      <c r="AFI965" s="773"/>
      <c r="AFJ965" s="773"/>
      <c r="AFK965" s="773"/>
      <c r="AFL965" s="773"/>
      <c r="AFM965" s="773"/>
      <c r="AFN965" s="773"/>
      <c r="AFO965" s="773"/>
      <c r="AFP965" s="773"/>
      <c r="AFQ965" s="773"/>
      <c r="AFR965" s="773"/>
      <c r="AFS965" s="773"/>
      <c r="AFT965" s="773"/>
      <c r="AFU965" s="773"/>
      <c r="AFV965" s="773"/>
      <c r="AFW965" s="773"/>
      <c r="AFX965" s="773"/>
      <c r="AFY965" s="773"/>
      <c r="AFZ965" s="773"/>
      <c r="AGA965" s="773"/>
      <c r="AGB965" s="773"/>
      <c r="AGC965" s="773"/>
      <c r="AGD965" s="773"/>
      <c r="AGE965" s="773"/>
      <c r="AGF965" s="773"/>
      <c r="AGG965" s="773"/>
      <c r="AGH965" s="773"/>
      <c r="AGI965" s="773"/>
      <c r="AGJ965" s="773"/>
      <c r="AGK965" s="773"/>
      <c r="AGL965" s="773"/>
      <c r="AGM965" s="773"/>
      <c r="AGN965" s="773"/>
      <c r="AGO965" s="773"/>
      <c r="AGP965" s="773"/>
      <c r="AGQ965" s="773"/>
      <c r="AGR965" s="773"/>
      <c r="AGS965" s="773"/>
      <c r="AGT965" s="773"/>
      <c r="AGU965" s="773"/>
      <c r="AGV965" s="773"/>
      <c r="AGW965" s="773"/>
      <c r="AGX965" s="773"/>
      <c r="AGY965" s="773"/>
      <c r="AGZ965" s="773"/>
      <c r="AHA965" s="773"/>
      <c r="AHB965" s="773"/>
      <c r="AHC965" s="773"/>
      <c r="AHD965" s="773"/>
      <c r="AHE965" s="773"/>
      <c r="AHF965" s="773"/>
      <c r="AHG965" s="773"/>
      <c r="AHH965" s="773"/>
      <c r="AHI965" s="773"/>
      <c r="AHJ965" s="773"/>
      <c r="AHK965" s="773"/>
      <c r="AHL965" s="773"/>
      <c r="AHM965" s="773"/>
      <c r="AHN965" s="773"/>
      <c r="AHO965" s="773"/>
      <c r="AHP965" s="773"/>
      <c r="AHQ965" s="773"/>
      <c r="AHR965" s="773"/>
      <c r="AHS965" s="773"/>
      <c r="AHT965" s="773"/>
      <c r="AHU965" s="773"/>
      <c r="AHV965" s="773"/>
      <c r="AHW965" s="773"/>
      <c r="AHX965" s="773"/>
      <c r="AHY965" s="773"/>
      <c r="AHZ965" s="773"/>
      <c r="AIA965" s="773"/>
      <c r="AIB965" s="773"/>
      <c r="AIC965" s="773"/>
      <c r="AID965" s="773"/>
      <c r="AIE965" s="773"/>
      <c r="AIF965" s="773"/>
      <c r="AIG965" s="773"/>
      <c r="AIH965" s="773"/>
      <c r="AII965" s="773"/>
      <c r="AIJ965" s="773"/>
      <c r="AIK965" s="773"/>
      <c r="AIL965" s="773"/>
      <c r="AIM965" s="773"/>
      <c r="AIN965" s="773"/>
      <c r="AIO965" s="773"/>
      <c r="AIP965" s="773"/>
      <c r="AIQ965" s="773"/>
      <c r="AIR965" s="773"/>
      <c r="AIS965" s="773"/>
      <c r="AIT965" s="773"/>
      <c r="AIU965" s="773"/>
      <c r="AIV965" s="773"/>
      <c r="AIW965" s="773"/>
      <c r="AIX965" s="773"/>
      <c r="AIY965" s="773"/>
      <c r="AIZ965" s="773"/>
      <c r="AJA965" s="773"/>
      <c r="AJB965" s="773"/>
      <c r="AJC965" s="773"/>
      <c r="AJD965" s="773"/>
      <c r="AJE965" s="773"/>
      <c r="AJF965" s="773"/>
      <c r="AJG965" s="773"/>
      <c r="AJH965" s="773"/>
      <c r="AJI965" s="773"/>
      <c r="AJJ965" s="773"/>
      <c r="AJK965" s="773"/>
      <c r="AJL965" s="773"/>
      <c r="AJM965" s="773"/>
      <c r="AJN965" s="773"/>
      <c r="AJO965" s="773"/>
      <c r="AJP965" s="773"/>
      <c r="AJQ965" s="773"/>
      <c r="AJR965" s="773"/>
      <c r="AJS965" s="773"/>
      <c r="AJT965" s="773"/>
      <c r="AJU965" s="773"/>
      <c r="AJV965" s="773"/>
      <c r="AJW965" s="773"/>
      <c r="AJX965" s="773"/>
      <c r="AJY965" s="773"/>
      <c r="AJZ965" s="773"/>
      <c r="AKA965" s="773"/>
      <c r="AKB965" s="773"/>
      <c r="AKC965" s="773"/>
      <c r="AKD965" s="773"/>
      <c r="AKE965" s="773"/>
      <c r="AKF965" s="773"/>
      <c r="AKG965" s="773"/>
      <c r="AKH965" s="773"/>
      <c r="AKI965" s="773"/>
      <c r="AKJ965" s="773"/>
      <c r="AKK965" s="773"/>
      <c r="AKL965" s="773"/>
      <c r="AKM965" s="773"/>
      <c r="AKN965" s="773"/>
      <c r="AKO965" s="773"/>
      <c r="AKP965" s="773"/>
      <c r="AKQ965" s="773"/>
      <c r="AKR965" s="773"/>
      <c r="AKS965" s="773"/>
      <c r="AKT965" s="773"/>
      <c r="AKU965" s="773"/>
      <c r="AKV965" s="773"/>
      <c r="AKW965" s="773"/>
      <c r="AKX965" s="773"/>
      <c r="AKY965" s="773"/>
      <c r="AKZ965" s="773"/>
      <c r="ALA965" s="773"/>
      <c r="ALB965" s="773"/>
      <c r="ALC965" s="773"/>
      <c r="ALD965" s="773"/>
      <c r="ALE965" s="773"/>
      <c r="ALF965" s="773"/>
      <c r="ALG965" s="773"/>
      <c r="ALH965" s="773"/>
      <c r="ALI965" s="773"/>
      <c r="ALJ965" s="773"/>
      <c r="ALK965" s="773"/>
      <c r="ALL965" s="773"/>
      <c r="ALM965" s="773"/>
      <c r="ALN965" s="773"/>
      <c r="ALO965" s="773"/>
      <c r="ALP965" s="773"/>
      <c r="ALQ965" s="773"/>
      <c r="ALR965" s="773"/>
      <c r="ALS965" s="773"/>
      <c r="ALT965" s="773"/>
      <c r="ALU965" s="773"/>
      <c r="ALV965" s="773"/>
      <c r="ALW965" s="773"/>
      <c r="ALX965" s="773"/>
      <c r="ALY965" s="773"/>
      <c r="ALZ965" s="773"/>
      <c r="AMA965" s="773"/>
      <c r="AMB965" s="773"/>
      <c r="AMC965" s="773"/>
      <c r="AMD965" s="773"/>
      <c r="AME965" s="773"/>
      <c r="AMF965" s="773"/>
      <c r="AMG965" s="773"/>
      <c r="AMH965" s="773"/>
      <c r="AMI965" s="773"/>
      <c r="AMJ965" s="773"/>
    </row>
    <row r="966" spans="1:1024" s="774" customFormat="1" ht="84" x14ac:dyDescent="0.25">
      <c r="A966" s="764"/>
      <c r="B966" s="767"/>
      <c r="C966" s="766"/>
      <c r="D966" s="766"/>
      <c r="E966" s="778"/>
      <c r="F966" s="778"/>
      <c r="G966" s="780"/>
      <c r="H966" s="771"/>
      <c r="I966" s="770" t="s">
        <v>2671</v>
      </c>
      <c r="J966" s="769" t="s">
        <v>6</v>
      </c>
      <c r="K966" s="776" t="s">
        <v>2672</v>
      </c>
      <c r="L966" s="770" t="str">
        <f>VLOOKUP(K966,CódigosRetorno!$A$2:$B$1795,2,FALSE())</f>
        <v>La suma de las cuotas debe ser igual al Monto neto pendiente de pago.</v>
      </c>
      <c r="M966" s="771"/>
      <c r="N966" s="773"/>
      <c r="O966" s="773"/>
      <c r="P966" s="773"/>
      <c r="Q966" s="773"/>
      <c r="R966" s="773"/>
      <c r="S966" s="773"/>
      <c r="T966" s="773"/>
      <c r="U966" s="773"/>
      <c r="V966" s="773"/>
      <c r="W966" s="773"/>
      <c r="X966" s="773"/>
      <c r="Y966" s="773"/>
      <c r="Z966" s="773"/>
      <c r="AA966" s="773"/>
      <c r="AB966" s="773"/>
      <c r="AC966" s="773"/>
      <c r="AD966" s="773"/>
      <c r="AE966" s="773"/>
      <c r="AF966" s="773"/>
      <c r="AG966" s="773"/>
      <c r="AH966" s="773"/>
      <c r="AI966" s="773"/>
      <c r="AJ966" s="773"/>
      <c r="AK966" s="773"/>
      <c r="AL966" s="773"/>
      <c r="AM966" s="773"/>
      <c r="AN966" s="773"/>
      <c r="AO966" s="773"/>
      <c r="AP966" s="773"/>
      <c r="AQ966" s="773"/>
      <c r="AR966" s="773"/>
      <c r="AS966" s="773"/>
      <c r="AT966" s="773"/>
      <c r="AU966" s="773"/>
      <c r="AV966" s="773"/>
      <c r="AW966" s="773"/>
      <c r="AX966" s="773"/>
      <c r="AY966" s="773"/>
      <c r="AZ966" s="773"/>
      <c r="BA966" s="773"/>
      <c r="BB966" s="773"/>
      <c r="BC966" s="773"/>
      <c r="BD966" s="773"/>
      <c r="BE966" s="773"/>
      <c r="BF966" s="773"/>
      <c r="BG966" s="773"/>
      <c r="BH966" s="773"/>
      <c r="BI966" s="773"/>
      <c r="BJ966" s="773"/>
      <c r="BK966" s="773"/>
      <c r="BL966" s="773"/>
      <c r="BM966" s="773"/>
      <c r="BN966" s="773"/>
      <c r="BO966" s="773"/>
      <c r="BP966" s="773"/>
      <c r="BQ966" s="773"/>
      <c r="BR966" s="773"/>
      <c r="BS966" s="773"/>
      <c r="BT966" s="773"/>
      <c r="BU966" s="773"/>
      <c r="BV966" s="773"/>
      <c r="BW966" s="773"/>
      <c r="BX966" s="773"/>
      <c r="BY966" s="773"/>
      <c r="BZ966" s="773"/>
      <c r="CA966" s="773"/>
      <c r="CB966" s="773"/>
      <c r="CC966" s="773"/>
      <c r="CD966" s="773"/>
      <c r="CE966" s="773"/>
      <c r="CF966" s="773"/>
      <c r="CG966" s="773"/>
      <c r="CH966" s="773"/>
      <c r="CI966" s="773"/>
      <c r="CJ966" s="773"/>
      <c r="CK966" s="773"/>
      <c r="CL966" s="773"/>
      <c r="CM966" s="773"/>
      <c r="CN966" s="773"/>
      <c r="CO966" s="773"/>
      <c r="CP966" s="773"/>
      <c r="CQ966" s="773"/>
      <c r="CR966" s="773"/>
      <c r="CS966" s="773"/>
      <c r="CT966" s="773"/>
      <c r="CU966" s="773"/>
      <c r="CV966" s="773"/>
      <c r="CW966" s="773"/>
      <c r="CX966" s="773"/>
      <c r="CY966" s="773"/>
      <c r="CZ966" s="773"/>
      <c r="DA966" s="773"/>
      <c r="DB966" s="773"/>
      <c r="DC966" s="773"/>
      <c r="DD966" s="773"/>
      <c r="DE966" s="773"/>
      <c r="DF966" s="773"/>
      <c r="DG966" s="773"/>
      <c r="DH966" s="773"/>
      <c r="DI966" s="773"/>
      <c r="DJ966" s="773"/>
      <c r="DK966" s="773"/>
      <c r="DL966" s="773"/>
      <c r="DM966" s="773"/>
      <c r="DN966" s="773"/>
      <c r="DO966" s="773"/>
      <c r="DP966" s="773"/>
      <c r="DQ966" s="773"/>
      <c r="DR966" s="773"/>
      <c r="DS966" s="773"/>
      <c r="DT966" s="773"/>
      <c r="DU966" s="773"/>
      <c r="DV966" s="773"/>
      <c r="DW966" s="773"/>
      <c r="DX966" s="773"/>
      <c r="DY966" s="773"/>
      <c r="DZ966" s="773"/>
      <c r="EA966" s="773"/>
      <c r="EB966" s="773"/>
      <c r="EC966" s="773"/>
      <c r="ED966" s="773"/>
      <c r="EE966" s="773"/>
      <c r="EF966" s="773"/>
      <c r="EG966" s="773"/>
      <c r="EH966" s="773"/>
      <c r="EI966" s="773"/>
      <c r="EJ966" s="773"/>
      <c r="EK966" s="773"/>
      <c r="EL966" s="773"/>
      <c r="EM966" s="773"/>
      <c r="EN966" s="773"/>
      <c r="EO966" s="773"/>
      <c r="EP966" s="773"/>
      <c r="EQ966" s="773"/>
      <c r="ER966" s="773"/>
      <c r="ES966" s="773"/>
      <c r="ET966" s="773"/>
      <c r="EU966" s="773"/>
      <c r="EV966" s="773"/>
      <c r="EW966" s="773"/>
      <c r="EX966" s="773"/>
      <c r="EY966" s="773"/>
      <c r="EZ966" s="773"/>
      <c r="FA966" s="773"/>
      <c r="FB966" s="773"/>
      <c r="FC966" s="773"/>
      <c r="FD966" s="773"/>
      <c r="FE966" s="773"/>
      <c r="FF966" s="773"/>
      <c r="FG966" s="773"/>
      <c r="FH966" s="773"/>
      <c r="FI966" s="773"/>
      <c r="FJ966" s="773"/>
      <c r="FK966" s="773"/>
      <c r="FL966" s="773"/>
      <c r="FM966" s="773"/>
      <c r="FN966" s="773"/>
      <c r="FO966" s="773"/>
      <c r="FP966" s="773"/>
      <c r="FQ966" s="773"/>
      <c r="FR966" s="773"/>
      <c r="FS966" s="773"/>
      <c r="FT966" s="773"/>
      <c r="FU966" s="773"/>
      <c r="FV966" s="773"/>
      <c r="FW966" s="773"/>
      <c r="FX966" s="773"/>
      <c r="FY966" s="773"/>
      <c r="FZ966" s="773"/>
      <c r="GA966" s="773"/>
      <c r="GB966" s="773"/>
      <c r="GC966" s="773"/>
      <c r="GD966" s="773"/>
      <c r="GE966" s="773"/>
      <c r="GF966" s="773"/>
      <c r="GG966" s="773"/>
      <c r="GH966" s="773"/>
      <c r="GI966" s="773"/>
      <c r="GJ966" s="773"/>
      <c r="GK966" s="773"/>
      <c r="GL966" s="773"/>
      <c r="GM966" s="773"/>
      <c r="GN966" s="773"/>
      <c r="GO966" s="773"/>
      <c r="GP966" s="773"/>
      <c r="GQ966" s="773"/>
      <c r="GR966" s="773"/>
      <c r="GS966" s="773"/>
      <c r="GT966" s="773"/>
      <c r="GU966" s="773"/>
      <c r="GV966" s="773"/>
      <c r="GW966" s="773"/>
      <c r="GX966" s="773"/>
      <c r="GY966" s="773"/>
      <c r="GZ966" s="773"/>
      <c r="HA966" s="773"/>
      <c r="HB966" s="773"/>
      <c r="HC966" s="773"/>
      <c r="HD966" s="773"/>
      <c r="HE966" s="773"/>
      <c r="HF966" s="773"/>
      <c r="HG966" s="773"/>
      <c r="HH966" s="773"/>
      <c r="HI966" s="773"/>
      <c r="HJ966" s="773"/>
      <c r="HK966" s="773"/>
      <c r="HL966" s="773"/>
      <c r="HM966" s="773"/>
      <c r="HN966" s="773"/>
      <c r="HO966" s="773"/>
      <c r="HP966" s="773"/>
      <c r="HQ966" s="773"/>
      <c r="HR966" s="773"/>
      <c r="HS966" s="773"/>
      <c r="HT966" s="773"/>
      <c r="HU966" s="773"/>
      <c r="HV966" s="773"/>
      <c r="HW966" s="773"/>
      <c r="HX966" s="773"/>
      <c r="HY966" s="773"/>
      <c r="HZ966" s="773"/>
      <c r="IA966" s="773"/>
      <c r="IB966" s="773"/>
      <c r="IC966" s="773"/>
      <c r="ID966" s="773"/>
      <c r="IE966" s="773"/>
      <c r="IF966" s="773"/>
      <c r="IG966" s="773"/>
      <c r="IH966" s="773"/>
      <c r="II966" s="773"/>
      <c r="IJ966" s="773"/>
      <c r="IK966" s="773"/>
      <c r="IL966" s="773"/>
      <c r="IM966" s="773"/>
      <c r="IN966" s="773"/>
      <c r="IO966" s="773"/>
      <c r="IP966" s="773"/>
      <c r="IQ966" s="773"/>
      <c r="IR966" s="773"/>
      <c r="IS966" s="773"/>
      <c r="IT966" s="773"/>
      <c r="IU966" s="773"/>
      <c r="IV966" s="773"/>
      <c r="IW966" s="773"/>
      <c r="IX966" s="773"/>
      <c r="IY966" s="773"/>
      <c r="IZ966" s="773"/>
      <c r="JA966" s="773"/>
      <c r="JB966" s="773"/>
      <c r="JC966" s="773"/>
      <c r="JD966" s="773"/>
      <c r="JE966" s="773"/>
      <c r="JF966" s="773"/>
      <c r="JG966" s="773"/>
      <c r="JH966" s="773"/>
      <c r="JI966" s="773"/>
      <c r="JJ966" s="773"/>
      <c r="JK966" s="773"/>
      <c r="JL966" s="773"/>
      <c r="JM966" s="773"/>
      <c r="JN966" s="773"/>
      <c r="JO966" s="773"/>
      <c r="JP966" s="773"/>
      <c r="JQ966" s="773"/>
      <c r="JR966" s="773"/>
      <c r="JS966" s="773"/>
      <c r="JT966" s="773"/>
      <c r="JU966" s="773"/>
      <c r="JV966" s="773"/>
      <c r="JW966" s="773"/>
      <c r="JX966" s="773"/>
      <c r="JY966" s="773"/>
      <c r="JZ966" s="773"/>
      <c r="KA966" s="773"/>
      <c r="KB966" s="773"/>
      <c r="KC966" s="773"/>
      <c r="KD966" s="773"/>
      <c r="KE966" s="773"/>
      <c r="KF966" s="773"/>
      <c r="KG966" s="773"/>
      <c r="KH966" s="773"/>
      <c r="KI966" s="773"/>
      <c r="KJ966" s="773"/>
      <c r="KK966" s="773"/>
      <c r="KL966" s="773"/>
      <c r="KM966" s="773"/>
      <c r="KN966" s="773"/>
      <c r="KO966" s="773"/>
      <c r="KP966" s="773"/>
      <c r="KQ966" s="773"/>
      <c r="KR966" s="773"/>
      <c r="KS966" s="773"/>
      <c r="KT966" s="773"/>
      <c r="KU966" s="773"/>
      <c r="KV966" s="773"/>
      <c r="KW966" s="773"/>
      <c r="KX966" s="773"/>
      <c r="KY966" s="773"/>
      <c r="KZ966" s="773"/>
      <c r="LA966" s="773"/>
      <c r="LB966" s="773"/>
      <c r="LC966" s="773"/>
      <c r="LD966" s="773"/>
      <c r="LE966" s="773"/>
      <c r="LF966" s="773"/>
      <c r="LG966" s="773"/>
      <c r="LH966" s="773"/>
      <c r="LI966" s="773"/>
      <c r="LJ966" s="773"/>
      <c r="LK966" s="773"/>
      <c r="LL966" s="773"/>
      <c r="LM966" s="773"/>
      <c r="LN966" s="773"/>
      <c r="LO966" s="773"/>
      <c r="LP966" s="773"/>
      <c r="LQ966" s="773"/>
      <c r="LR966" s="773"/>
      <c r="LS966" s="773"/>
      <c r="LT966" s="773"/>
      <c r="LU966" s="773"/>
      <c r="LV966" s="773"/>
      <c r="LW966" s="773"/>
      <c r="LX966" s="773"/>
      <c r="LY966" s="773"/>
      <c r="LZ966" s="773"/>
      <c r="MA966" s="773"/>
      <c r="MB966" s="773"/>
      <c r="MC966" s="773"/>
      <c r="MD966" s="773"/>
      <c r="ME966" s="773"/>
      <c r="MF966" s="773"/>
      <c r="MG966" s="773"/>
      <c r="MH966" s="773"/>
      <c r="MI966" s="773"/>
      <c r="MJ966" s="773"/>
      <c r="MK966" s="773"/>
      <c r="ML966" s="773"/>
      <c r="MM966" s="773"/>
      <c r="MN966" s="773"/>
      <c r="MO966" s="773"/>
      <c r="MP966" s="773"/>
      <c r="MQ966" s="773"/>
      <c r="MR966" s="773"/>
      <c r="MS966" s="773"/>
      <c r="MT966" s="773"/>
      <c r="MU966" s="773"/>
      <c r="MV966" s="773"/>
      <c r="MW966" s="773"/>
      <c r="MX966" s="773"/>
      <c r="MY966" s="773"/>
      <c r="MZ966" s="773"/>
      <c r="NA966" s="773"/>
      <c r="NB966" s="773"/>
      <c r="NC966" s="773"/>
      <c r="ND966" s="773"/>
      <c r="NE966" s="773"/>
      <c r="NF966" s="773"/>
      <c r="NG966" s="773"/>
      <c r="NH966" s="773"/>
      <c r="NI966" s="773"/>
      <c r="NJ966" s="773"/>
      <c r="NK966" s="773"/>
      <c r="NL966" s="773"/>
      <c r="NM966" s="773"/>
      <c r="NN966" s="773"/>
      <c r="NO966" s="773"/>
      <c r="NP966" s="773"/>
      <c r="NQ966" s="773"/>
      <c r="NR966" s="773"/>
      <c r="NS966" s="773"/>
      <c r="NT966" s="773"/>
      <c r="NU966" s="773"/>
      <c r="NV966" s="773"/>
      <c r="NW966" s="773"/>
      <c r="NX966" s="773"/>
      <c r="NY966" s="773"/>
      <c r="NZ966" s="773"/>
      <c r="OA966" s="773"/>
      <c r="OB966" s="773"/>
      <c r="OC966" s="773"/>
      <c r="OD966" s="773"/>
      <c r="OE966" s="773"/>
      <c r="OF966" s="773"/>
      <c r="OG966" s="773"/>
      <c r="OH966" s="773"/>
      <c r="OI966" s="773"/>
      <c r="OJ966" s="773"/>
      <c r="OK966" s="773"/>
      <c r="OL966" s="773"/>
      <c r="OM966" s="773"/>
      <c r="ON966" s="773"/>
      <c r="OO966" s="773"/>
      <c r="OP966" s="773"/>
      <c r="OQ966" s="773"/>
      <c r="OR966" s="773"/>
      <c r="OS966" s="773"/>
      <c r="OT966" s="773"/>
      <c r="OU966" s="773"/>
      <c r="OV966" s="773"/>
      <c r="OW966" s="773"/>
      <c r="OX966" s="773"/>
      <c r="OY966" s="773"/>
      <c r="OZ966" s="773"/>
      <c r="PA966" s="773"/>
      <c r="PB966" s="773"/>
      <c r="PC966" s="773"/>
      <c r="PD966" s="773"/>
      <c r="PE966" s="773"/>
      <c r="PF966" s="773"/>
      <c r="PG966" s="773"/>
      <c r="PH966" s="773"/>
      <c r="PI966" s="773"/>
      <c r="PJ966" s="773"/>
      <c r="PK966" s="773"/>
      <c r="PL966" s="773"/>
      <c r="PM966" s="773"/>
      <c r="PN966" s="773"/>
      <c r="PO966" s="773"/>
      <c r="PP966" s="773"/>
      <c r="PQ966" s="773"/>
      <c r="PR966" s="773"/>
      <c r="PS966" s="773"/>
      <c r="PT966" s="773"/>
      <c r="PU966" s="773"/>
      <c r="PV966" s="773"/>
      <c r="PW966" s="773"/>
      <c r="PX966" s="773"/>
      <c r="PY966" s="773"/>
      <c r="PZ966" s="773"/>
      <c r="QA966" s="773"/>
      <c r="QB966" s="773"/>
      <c r="QC966" s="773"/>
      <c r="QD966" s="773"/>
      <c r="QE966" s="773"/>
      <c r="QF966" s="773"/>
      <c r="QG966" s="773"/>
      <c r="QH966" s="773"/>
      <c r="QI966" s="773"/>
      <c r="QJ966" s="773"/>
      <c r="QK966" s="773"/>
      <c r="QL966" s="773"/>
      <c r="QM966" s="773"/>
      <c r="QN966" s="773"/>
      <c r="QO966" s="773"/>
      <c r="QP966" s="773"/>
      <c r="QQ966" s="773"/>
      <c r="QR966" s="773"/>
      <c r="QS966" s="773"/>
      <c r="QT966" s="773"/>
      <c r="QU966" s="773"/>
      <c r="QV966" s="773"/>
      <c r="QW966" s="773"/>
      <c r="QX966" s="773"/>
      <c r="QY966" s="773"/>
      <c r="QZ966" s="773"/>
      <c r="RA966" s="773"/>
      <c r="RB966" s="773"/>
      <c r="RC966" s="773"/>
      <c r="RD966" s="773"/>
      <c r="RE966" s="773"/>
      <c r="RF966" s="773"/>
      <c r="RG966" s="773"/>
      <c r="RH966" s="773"/>
      <c r="RI966" s="773"/>
      <c r="RJ966" s="773"/>
      <c r="RK966" s="773"/>
      <c r="RL966" s="773"/>
      <c r="RM966" s="773"/>
      <c r="RN966" s="773"/>
      <c r="RO966" s="773"/>
      <c r="RP966" s="773"/>
      <c r="RQ966" s="773"/>
      <c r="RR966" s="773"/>
      <c r="RS966" s="773"/>
      <c r="RT966" s="773"/>
      <c r="RU966" s="773"/>
      <c r="RV966" s="773"/>
      <c r="RW966" s="773"/>
      <c r="RX966" s="773"/>
      <c r="RY966" s="773"/>
      <c r="RZ966" s="773"/>
      <c r="SA966" s="773"/>
      <c r="SB966" s="773"/>
      <c r="SC966" s="773"/>
      <c r="SD966" s="773"/>
      <c r="SE966" s="773"/>
      <c r="SF966" s="773"/>
      <c r="SG966" s="773"/>
      <c r="SH966" s="773"/>
      <c r="SI966" s="773"/>
      <c r="SJ966" s="773"/>
      <c r="SK966" s="773"/>
      <c r="SL966" s="773"/>
      <c r="SM966" s="773"/>
      <c r="SN966" s="773"/>
      <c r="SO966" s="773"/>
      <c r="SP966" s="773"/>
      <c r="SQ966" s="773"/>
      <c r="SR966" s="773"/>
      <c r="SS966" s="773"/>
      <c r="ST966" s="773"/>
      <c r="SU966" s="773"/>
      <c r="SV966" s="773"/>
      <c r="SW966" s="773"/>
      <c r="SX966" s="773"/>
      <c r="SY966" s="773"/>
      <c r="SZ966" s="773"/>
      <c r="TA966" s="773"/>
      <c r="TB966" s="773"/>
      <c r="TC966" s="773"/>
      <c r="TD966" s="773"/>
      <c r="TE966" s="773"/>
      <c r="TF966" s="773"/>
      <c r="TG966" s="773"/>
      <c r="TH966" s="773"/>
      <c r="TI966" s="773"/>
      <c r="TJ966" s="773"/>
      <c r="TK966" s="773"/>
      <c r="TL966" s="773"/>
      <c r="TM966" s="773"/>
      <c r="TN966" s="773"/>
      <c r="TO966" s="773"/>
      <c r="TP966" s="773"/>
      <c r="TQ966" s="773"/>
      <c r="TR966" s="773"/>
      <c r="TS966" s="773"/>
      <c r="TT966" s="773"/>
      <c r="TU966" s="773"/>
      <c r="TV966" s="773"/>
      <c r="TW966" s="773"/>
      <c r="TX966" s="773"/>
      <c r="TY966" s="773"/>
      <c r="TZ966" s="773"/>
      <c r="UA966" s="773"/>
      <c r="UB966" s="773"/>
      <c r="UC966" s="773"/>
      <c r="UD966" s="773"/>
      <c r="UE966" s="773"/>
      <c r="UF966" s="773"/>
      <c r="UG966" s="773"/>
      <c r="UH966" s="773"/>
      <c r="UI966" s="773"/>
      <c r="UJ966" s="773"/>
      <c r="UK966" s="773"/>
      <c r="UL966" s="773"/>
      <c r="UM966" s="773"/>
      <c r="UN966" s="773"/>
      <c r="UO966" s="773"/>
      <c r="UP966" s="773"/>
      <c r="UQ966" s="773"/>
      <c r="UR966" s="773"/>
      <c r="US966" s="773"/>
      <c r="UT966" s="773"/>
      <c r="UU966" s="773"/>
      <c r="UV966" s="773"/>
      <c r="UW966" s="773"/>
      <c r="UX966" s="773"/>
      <c r="UY966" s="773"/>
      <c r="UZ966" s="773"/>
      <c r="VA966" s="773"/>
      <c r="VB966" s="773"/>
      <c r="VC966" s="773"/>
      <c r="VD966" s="773"/>
      <c r="VE966" s="773"/>
      <c r="VF966" s="773"/>
      <c r="VG966" s="773"/>
      <c r="VH966" s="773"/>
      <c r="VI966" s="773"/>
      <c r="VJ966" s="773"/>
      <c r="VK966" s="773"/>
      <c r="VL966" s="773"/>
      <c r="VM966" s="773"/>
      <c r="VN966" s="773"/>
      <c r="VO966" s="773"/>
      <c r="VP966" s="773"/>
      <c r="VQ966" s="773"/>
      <c r="VR966" s="773"/>
      <c r="VS966" s="773"/>
      <c r="VT966" s="773"/>
      <c r="VU966" s="773"/>
      <c r="VV966" s="773"/>
      <c r="VW966" s="773"/>
      <c r="VX966" s="773"/>
      <c r="VY966" s="773"/>
      <c r="VZ966" s="773"/>
      <c r="WA966" s="773"/>
      <c r="WB966" s="773"/>
      <c r="WC966" s="773"/>
      <c r="WD966" s="773"/>
      <c r="WE966" s="773"/>
      <c r="WF966" s="773"/>
      <c r="WG966" s="773"/>
      <c r="WH966" s="773"/>
      <c r="WI966" s="773"/>
      <c r="WJ966" s="773"/>
      <c r="WK966" s="773"/>
      <c r="WL966" s="773"/>
      <c r="WM966" s="773"/>
      <c r="WN966" s="773"/>
      <c r="WO966" s="773"/>
      <c r="WP966" s="773"/>
      <c r="WQ966" s="773"/>
      <c r="WR966" s="773"/>
      <c r="WS966" s="773"/>
      <c r="WT966" s="773"/>
      <c r="WU966" s="773"/>
      <c r="WV966" s="773"/>
      <c r="WW966" s="773"/>
      <c r="WX966" s="773"/>
      <c r="WY966" s="773"/>
      <c r="WZ966" s="773"/>
      <c r="XA966" s="773"/>
      <c r="XB966" s="773"/>
      <c r="XC966" s="773"/>
      <c r="XD966" s="773"/>
      <c r="XE966" s="773"/>
      <c r="XF966" s="773"/>
      <c r="XG966" s="773"/>
      <c r="XH966" s="773"/>
      <c r="XI966" s="773"/>
      <c r="XJ966" s="773"/>
      <c r="XK966" s="773"/>
      <c r="XL966" s="773"/>
      <c r="XM966" s="773"/>
      <c r="XN966" s="773"/>
      <c r="XO966" s="773"/>
      <c r="XP966" s="773"/>
      <c r="XQ966" s="773"/>
      <c r="XR966" s="773"/>
      <c r="XS966" s="773"/>
      <c r="XT966" s="773"/>
      <c r="XU966" s="773"/>
      <c r="XV966" s="773"/>
      <c r="XW966" s="773"/>
      <c r="XX966" s="773"/>
      <c r="XY966" s="773"/>
      <c r="XZ966" s="773"/>
      <c r="YA966" s="773"/>
      <c r="YB966" s="773"/>
      <c r="YC966" s="773"/>
      <c r="YD966" s="773"/>
      <c r="YE966" s="773"/>
      <c r="YF966" s="773"/>
      <c r="YG966" s="773"/>
      <c r="YH966" s="773"/>
      <c r="YI966" s="773"/>
      <c r="YJ966" s="773"/>
      <c r="YK966" s="773"/>
      <c r="YL966" s="773"/>
      <c r="YM966" s="773"/>
      <c r="YN966" s="773"/>
      <c r="YO966" s="773"/>
      <c r="YP966" s="773"/>
      <c r="YQ966" s="773"/>
      <c r="YR966" s="773"/>
      <c r="YS966" s="773"/>
      <c r="YT966" s="773"/>
      <c r="YU966" s="773"/>
      <c r="YV966" s="773"/>
      <c r="YW966" s="773"/>
      <c r="YX966" s="773"/>
      <c r="YY966" s="773"/>
      <c r="YZ966" s="773"/>
      <c r="ZA966" s="773"/>
      <c r="ZB966" s="773"/>
      <c r="ZC966" s="773"/>
      <c r="ZD966" s="773"/>
      <c r="ZE966" s="773"/>
      <c r="ZF966" s="773"/>
      <c r="ZG966" s="773"/>
      <c r="ZH966" s="773"/>
      <c r="ZI966" s="773"/>
      <c r="ZJ966" s="773"/>
      <c r="ZK966" s="773"/>
      <c r="ZL966" s="773"/>
      <c r="ZM966" s="773"/>
      <c r="ZN966" s="773"/>
      <c r="ZO966" s="773"/>
      <c r="ZP966" s="773"/>
      <c r="ZQ966" s="773"/>
      <c r="ZR966" s="773"/>
      <c r="ZS966" s="773"/>
      <c r="ZT966" s="773"/>
      <c r="ZU966" s="773"/>
      <c r="ZV966" s="773"/>
      <c r="ZW966" s="773"/>
      <c r="ZX966" s="773"/>
      <c r="ZY966" s="773"/>
      <c r="ZZ966" s="773"/>
      <c r="AAA966" s="773"/>
      <c r="AAB966" s="773"/>
      <c r="AAC966" s="773"/>
      <c r="AAD966" s="773"/>
      <c r="AAE966" s="773"/>
      <c r="AAF966" s="773"/>
      <c r="AAG966" s="773"/>
      <c r="AAH966" s="773"/>
      <c r="AAI966" s="773"/>
      <c r="AAJ966" s="773"/>
      <c r="AAK966" s="773"/>
      <c r="AAL966" s="773"/>
      <c r="AAM966" s="773"/>
      <c r="AAN966" s="773"/>
      <c r="AAO966" s="773"/>
      <c r="AAP966" s="773"/>
      <c r="AAQ966" s="773"/>
      <c r="AAR966" s="773"/>
      <c r="AAS966" s="773"/>
      <c r="AAT966" s="773"/>
      <c r="AAU966" s="773"/>
      <c r="AAV966" s="773"/>
      <c r="AAW966" s="773"/>
      <c r="AAX966" s="773"/>
      <c r="AAY966" s="773"/>
      <c r="AAZ966" s="773"/>
      <c r="ABA966" s="773"/>
      <c r="ABB966" s="773"/>
      <c r="ABC966" s="773"/>
      <c r="ABD966" s="773"/>
      <c r="ABE966" s="773"/>
      <c r="ABF966" s="773"/>
      <c r="ABG966" s="773"/>
      <c r="ABH966" s="773"/>
      <c r="ABI966" s="773"/>
      <c r="ABJ966" s="773"/>
      <c r="ABK966" s="773"/>
      <c r="ABL966" s="773"/>
      <c r="ABM966" s="773"/>
      <c r="ABN966" s="773"/>
      <c r="ABO966" s="773"/>
      <c r="ABP966" s="773"/>
      <c r="ABQ966" s="773"/>
      <c r="ABR966" s="773"/>
      <c r="ABS966" s="773"/>
      <c r="ABT966" s="773"/>
      <c r="ABU966" s="773"/>
      <c r="ABV966" s="773"/>
      <c r="ABW966" s="773"/>
      <c r="ABX966" s="773"/>
      <c r="ABY966" s="773"/>
      <c r="ABZ966" s="773"/>
      <c r="ACA966" s="773"/>
      <c r="ACB966" s="773"/>
      <c r="ACC966" s="773"/>
      <c r="ACD966" s="773"/>
      <c r="ACE966" s="773"/>
      <c r="ACF966" s="773"/>
      <c r="ACG966" s="773"/>
      <c r="ACH966" s="773"/>
      <c r="ACI966" s="773"/>
      <c r="ACJ966" s="773"/>
      <c r="ACK966" s="773"/>
      <c r="ACL966" s="773"/>
      <c r="ACM966" s="773"/>
      <c r="ACN966" s="773"/>
      <c r="ACO966" s="773"/>
      <c r="ACP966" s="773"/>
      <c r="ACQ966" s="773"/>
      <c r="ACR966" s="773"/>
      <c r="ACS966" s="773"/>
      <c r="ACT966" s="773"/>
      <c r="ACU966" s="773"/>
      <c r="ACV966" s="773"/>
      <c r="ACW966" s="773"/>
      <c r="ACX966" s="773"/>
      <c r="ACY966" s="773"/>
      <c r="ACZ966" s="773"/>
      <c r="ADA966" s="773"/>
      <c r="ADB966" s="773"/>
      <c r="ADC966" s="773"/>
      <c r="ADD966" s="773"/>
      <c r="ADE966" s="773"/>
      <c r="ADF966" s="773"/>
      <c r="ADG966" s="773"/>
      <c r="ADH966" s="773"/>
      <c r="ADI966" s="773"/>
      <c r="ADJ966" s="773"/>
      <c r="ADK966" s="773"/>
      <c r="ADL966" s="773"/>
      <c r="ADM966" s="773"/>
      <c r="ADN966" s="773"/>
      <c r="ADO966" s="773"/>
      <c r="ADP966" s="773"/>
      <c r="ADQ966" s="773"/>
      <c r="ADR966" s="773"/>
      <c r="ADS966" s="773"/>
      <c r="ADT966" s="773"/>
      <c r="ADU966" s="773"/>
      <c r="ADV966" s="773"/>
      <c r="ADW966" s="773"/>
      <c r="ADX966" s="773"/>
      <c r="ADY966" s="773"/>
      <c r="ADZ966" s="773"/>
      <c r="AEA966" s="773"/>
      <c r="AEB966" s="773"/>
      <c r="AEC966" s="773"/>
      <c r="AED966" s="773"/>
      <c r="AEE966" s="773"/>
      <c r="AEF966" s="773"/>
      <c r="AEG966" s="773"/>
      <c r="AEH966" s="773"/>
      <c r="AEI966" s="773"/>
      <c r="AEJ966" s="773"/>
      <c r="AEK966" s="773"/>
      <c r="AEL966" s="773"/>
      <c r="AEM966" s="773"/>
      <c r="AEN966" s="773"/>
      <c r="AEO966" s="773"/>
      <c r="AEP966" s="773"/>
      <c r="AEQ966" s="773"/>
      <c r="AER966" s="773"/>
      <c r="AES966" s="773"/>
      <c r="AET966" s="773"/>
      <c r="AEU966" s="773"/>
      <c r="AEV966" s="773"/>
      <c r="AEW966" s="773"/>
      <c r="AEX966" s="773"/>
      <c r="AEY966" s="773"/>
      <c r="AEZ966" s="773"/>
      <c r="AFA966" s="773"/>
      <c r="AFB966" s="773"/>
      <c r="AFC966" s="773"/>
      <c r="AFD966" s="773"/>
      <c r="AFE966" s="773"/>
      <c r="AFF966" s="773"/>
      <c r="AFG966" s="773"/>
      <c r="AFH966" s="773"/>
      <c r="AFI966" s="773"/>
      <c r="AFJ966" s="773"/>
      <c r="AFK966" s="773"/>
      <c r="AFL966" s="773"/>
      <c r="AFM966" s="773"/>
      <c r="AFN966" s="773"/>
      <c r="AFO966" s="773"/>
      <c r="AFP966" s="773"/>
      <c r="AFQ966" s="773"/>
      <c r="AFR966" s="773"/>
      <c r="AFS966" s="773"/>
      <c r="AFT966" s="773"/>
      <c r="AFU966" s="773"/>
      <c r="AFV966" s="773"/>
      <c r="AFW966" s="773"/>
      <c r="AFX966" s="773"/>
      <c r="AFY966" s="773"/>
      <c r="AFZ966" s="773"/>
      <c r="AGA966" s="773"/>
      <c r="AGB966" s="773"/>
      <c r="AGC966" s="773"/>
      <c r="AGD966" s="773"/>
      <c r="AGE966" s="773"/>
      <c r="AGF966" s="773"/>
      <c r="AGG966" s="773"/>
      <c r="AGH966" s="773"/>
      <c r="AGI966" s="773"/>
      <c r="AGJ966" s="773"/>
      <c r="AGK966" s="773"/>
      <c r="AGL966" s="773"/>
      <c r="AGM966" s="773"/>
      <c r="AGN966" s="773"/>
      <c r="AGO966" s="773"/>
      <c r="AGP966" s="773"/>
      <c r="AGQ966" s="773"/>
      <c r="AGR966" s="773"/>
      <c r="AGS966" s="773"/>
      <c r="AGT966" s="773"/>
      <c r="AGU966" s="773"/>
      <c r="AGV966" s="773"/>
      <c r="AGW966" s="773"/>
      <c r="AGX966" s="773"/>
      <c r="AGY966" s="773"/>
      <c r="AGZ966" s="773"/>
      <c r="AHA966" s="773"/>
      <c r="AHB966" s="773"/>
      <c r="AHC966" s="773"/>
      <c r="AHD966" s="773"/>
      <c r="AHE966" s="773"/>
      <c r="AHF966" s="773"/>
      <c r="AHG966" s="773"/>
      <c r="AHH966" s="773"/>
      <c r="AHI966" s="773"/>
      <c r="AHJ966" s="773"/>
      <c r="AHK966" s="773"/>
      <c r="AHL966" s="773"/>
      <c r="AHM966" s="773"/>
      <c r="AHN966" s="773"/>
      <c r="AHO966" s="773"/>
      <c r="AHP966" s="773"/>
      <c r="AHQ966" s="773"/>
      <c r="AHR966" s="773"/>
      <c r="AHS966" s="773"/>
      <c r="AHT966" s="773"/>
      <c r="AHU966" s="773"/>
      <c r="AHV966" s="773"/>
      <c r="AHW966" s="773"/>
      <c r="AHX966" s="773"/>
      <c r="AHY966" s="773"/>
      <c r="AHZ966" s="773"/>
      <c r="AIA966" s="773"/>
      <c r="AIB966" s="773"/>
      <c r="AIC966" s="773"/>
      <c r="AID966" s="773"/>
      <c r="AIE966" s="773"/>
      <c r="AIF966" s="773"/>
      <c r="AIG966" s="773"/>
      <c r="AIH966" s="773"/>
      <c r="AII966" s="773"/>
      <c r="AIJ966" s="773"/>
      <c r="AIK966" s="773"/>
      <c r="AIL966" s="773"/>
      <c r="AIM966" s="773"/>
      <c r="AIN966" s="773"/>
      <c r="AIO966" s="773"/>
      <c r="AIP966" s="773"/>
      <c r="AIQ966" s="773"/>
      <c r="AIR966" s="773"/>
      <c r="AIS966" s="773"/>
      <c r="AIT966" s="773"/>
      <c r="AIU966" s="773"/>
      <c r="AIV966" s="773"/>
      <c r="AIW966" s="773"/>
      <c r="AIX966" s="773"/>
      <c r="AIY966" s="773"/>
      <c r="AIZ966" s="773"/>
      <c r="AJA966" s="773"/>
      <c r="AJB966" s="773"/>
      <c r="AJC966" s="773"/>
      <c r="AJD966" s="773"/>
      <c r="AJE966" s="773"/>
      <c r="AJF966" s="773"/>
      <c r="AJG966" s="773"/>
      <c r="AJH966" s="773"/>
      <c r="AJI966" s="773"/>
      <c r="AJJ966" s="773"/>
      <c r="AJK966" s="773"/>
      <c r="AJL966" s="773"/>
      <c r="AJM966" s="773"/>
      <c r="AJN966" s="773"/>
      <c r="AJO966" s="773"/>
      <c r="AJP966" s="773"/>
      <c r="AJQ966" s="773"/>
      <c r="AJR966" s="773"/>
      <c r="AJS966" s="773"/>
      <c r="AJT966" s="773"/>
      <c r="AJU966" s="773"/>
      <c r="AJV966" s="773"/>
      <c r="AJW966" s="773"/>
      <c r="AJX966" s="773"/>
      <c r="AJY966" s="773"/>
      <c r="AJZ966" s="773"/>
      <c r="AKA966" s="773"/>
      <c r="AKB966" s="773"/>
      <c r="AKC966" s="773"/>
      <c r="AKD966" s="773"/>
      <c r="AKE966" s="773"/>
      <c r="AKF966" s="773"/>
      <c r="AKG966" s="773"/>
      <c r="AKH966" s="773"/>
      <c r="AKI966" s="773"/>
      <c r="AKJ966" s="773"/>
      <c r="AKK966" s="773"/>
      <c r="AKL966" s="773"/>
      <c r="AKM966" s="773"/>
      <c r="AKN966" s="773"/>
      <c r="AKO966" s="773"/>
      <c r="AKP966" s="773"/>
      <c r="AKQ966" s="773"/>
      <c r="AKR966" s="773"/>
      <c r="AKS966" s="773"/>
      <c r="AKT966" s="773"/>
      <c r="AKU966" s="773"/>
      <c r="AKV966" s="773"/>
      <c r="AKW966" s="773"/>
      <c r="AKX966" s="773"/>
      <c r="AKY966" s="773"/>
      <c r="AKZ966" s="773"/>
      <c r="ALA966" s="773"/>
      <c r="ALB966" s="773"/>
      <c r="ALC966" s="773"/>
      <c r="ALD966" s="773"/>
      <c r="ALE966" s="773"/>
      <c r="ALF966" s="773"/>
      <c r="ALG966" s="773"/>
      <c r="ALH966" s="773"/>
      <c r="ALI966" s="773"/>
      <c r="ALJ966" s="773"/>
      <c r="ALK966" s="773"/>
      <c r="ALL966" s="773"/>
      <c r="ALM966" s="773"/>
      <c r="ALN966" s="773"/>
      <c r="ALO966" s="773"/>
      <c r="ALP966" s="773"/>
      <c r="ALQ966" s="773"/>
      <c r="ALR966" s="773"/>
      <c r="ALS966" s="773"/>
      <c r="ALT966" s="773"/>
      <c r="ALU966" s="773"/>
      <c r="ALV966" s="773"/>
      <c r="ALW966" s="773"/>
      <c r="ALX966" s="773"/>
      <c r="ALY966" s="773"/>
      <c r="ALZ966" s="773"/>
      <c r="AMA966" s="773"/>
      <c r="AMB966" s="773"/>
      <c r="AMC966" s="773"/>
      <c r="AMD966" s="773"/>
      <c r="AME966" s="773"/>
      <c r="AMF966" s="773"/>
      <c r="AMG966" s="773"/>
      <c r="AMH966" s="773"/>
      <c r="AMI966" s="773"/>
      <c r="AMJ966" s="773"/>
    </row>
    <row r="967" spans="1:1024" s="774" customFormat="1" ht="36" x14ac:dyDescent="0.25">
      <c r="A967" s="764"/>
      <c r="B967" s="767"/>
      <c r="C967" s="766"/>
      <c r="D967" s="766"/>
      <c r="E967" s="777" t="s">
        <v>144</v>
      </c>
      <c r="F967" s="777" t="s">
        <v>308</v>
      </c>
      <c r="G967" s="770" t="s">
        <v>1575</v>
      </c>
      <c r="H967" s="771"/>
      <c r="I967" s="770" t="s">
        <v>2673</v>
      </c>
      <c r="J967" s="769" t="s">
        <v>6</v>
      </c>
      <c r="K967" s="776" t="s">
        <v>1074</v>
      </c>
      <c r="L967" s="770" t="str">
        <f>VLOOKUP(K967,CódigosRetorno!$A$2:$B$1795,2,FALSE())</f>
        <v>La moneda debe ser la misma en todo el documento. Salvo las percepciones que sólo son en moneda nacional</v>
      </c>
      <c r="M967" s="771" t="s">
        <v>1297</v>
      </c>
      <c r="N967" s="773"/>
      <c r="O967" s="773"/>
      <c r="P967" s="773"/>
      <c r="Q967" s="773"/>
      <c r="R967" s="773"/>
      <c r="S967" s="773"/>
      <c r="T967" s="773"/>
      <c r="U967" s="773"/>
      <c r="V967" s="773"/>
      <c r="W967" s="773"/>
      <c r="X967" s="773"/>
      <c r="Y967" s="773"/>
      <c r="Z967" s="773"/>
      <c r="AA967" s="773"/>
      <c r="AB967" s="773"/>
      <c r="AC967" s="773"/>
      <c r="AD967" s="773"/>
      <c r="AE967" s="773"/>
      <c r="AF967" s="773"/>
      <c r="AG967" s="773"/>
      <c r="AH967" s="773"/>
      <c r="AI967" s="773"/>
      <c r="AJ967" s="773"/>
      <c r="AK967" s="773"/>
      <c r="AL967" s="773"/>
      <c r="AM967" s="773"/>
      <c r="AN967" s="773"/>
      <c r="AO967" s="773"/>
      <c r="AP967" s="773"/>
      <c r="AQ967" s="773"/>
      <c r="AR967" s="773"/>
      <c r="AS967" s="773"/>
      <c r="AT967" s="773"/>
      <c r="AU967" s="773"/>
      <c r="AV967" s="773"/>
      <c r="AW967" s="773"/>
      <c r="AX967" s="773"/>
      <c r="AY967" s="773"/>
      <c r="AZ967" s="773"/>
      <c r="BA967" s="773"/>
      <c r="BB967" s="773"/>
      <c r="BC967" s="773"/>
      <c r="BD967" s="773"/>
      <c r="BE967" s="773"/>
      <c r="BF967" s="773"/>
      <c r="BG967" s="773"/>
      <c r="BH967" s="773"/>
      <c r="BI967" s="773"/>
      <c r="BJ967" s="773"/>
      <c r="BK967" s="773"/>
      <c r="BL967" s="773"/>
      <c r="BM967" s="773"/>
      <c r="BN967" s="773"/>
      <c r="BO967" s="773"/>
      <c r="BP967" s="773"/>
      <c r="BQ967" s="773"/>
      <c r="BR967" s="773"/>
      <c r="BS967" s="773"/>
      <c r="BT967" s="773"/>
      <c r="BU967" s="773"/>
      <c r="BV967" s="773"/>
      <c r="BW967" s="773"/>
      <c r="BX967" s="773"/>
      <c r="BY967" s="773"/>
      <c r="BZ967" s="773"/>
      <c r="CA967" s="773"/>
      <c r="CB967" s="773"/>
      <c r="CC967" s="773"/>
      <c r="CD967" s="773"/>
      <c r="CE967" s="773"/>
      <c r="CF967" s="773"/>
      <c r="CG967" s="773"/>
      <c r="CH967" s="773"/>
      <c r="CI967" s="773"/>
      <c r="CJ967" s="773"/>
      <c r="CK967" s="773"/>
      <c r="CL967" s="773"/>
      <c r="CM967" s="773"/>
      <c r="CN967" s="773"/>
      <c r="CO967" s="773"/>
      <c r="CP967" s="773"/>
      <c r="CQ967" s="773"/>
      <c r="CR967" s="773"/>
      <c r="CS967" s="773"/>
      <c r="CT967" s="773"/>
      <c r="CU967" s="773"/>
      <c r="CV967" s="773"/>
      <c r="CW967" s="773"/>
      <c r="CX967" s="773"/>
      <c r="CY967" s="773"/>
      <c r="CZ967" s="773"/>
      <c r="DA967" s="773"/>
      <c r="DB967" s="773"/>
      <c r="DC967" s="773"/>
      <c r="DD967" s="773"/>
      <c r="DE967" s="773"/>
      <c r="DF967" s="773"/>
      <c r="DG967" s="773"/>
      <c r="DH967" s="773"/>
      <c r="DI967" s="773"/>
      <c r="DJ967" s="773"/>
      <c r="DK967" s="773"/>
      <c r="DL967" s="773"/>
      <c r="DM967" s="773"/>
      <c r="DN967" s="773"/>
      <c r="DO967" s="773"/>
      <c r="DP967" s="773"/>
      <c r="DQ967" s="773"/>
      <c r="DR967" s="773"/>
      <c r="DS967" s="773"/>
      <c r="DT967" s="773"/>
      <c r="DU967" s="773"/>
      <c r="DV967" s="773"/>
      <c r="DW967" s="773"/>
      <c r="DX967" s="773"/>
      <c r="DY967" s="773"/>
      <c r="DZ967" s="773"/>
      <c r="EA967" s="773"/>
      <c r="EB967" s="773"/>
      <c r="EC967" s="773"/>
      <c r="ED967" s="773"/>
      <c r="EE967" s="773"/>
      <c r="EF967" s="773"/>
      <c r="EG967" s="773"/>
      <c r="EH967" s="773"/>
      <c r="EI967" s="773"/>
      <c r="EJ967" s="773"/>
      <c r="EK967" s="773"/>
      <c r="EL967" s="773"/>
      <c r="EM967" s="773"/>
      <c r="EN967" s="773"/>
      <c r="EO967" s="773"/>
      <c r="EP967" s="773"/>
      <c r="EQ967" s="773"/>
      <c r="ER967" s="773"/>
      <c r="ES967" s="773"/>
      <c r="ET967" s="773"/>
      <c r="EU967" s="773"/>
      <c r="EV967" s="773"/>
      <c r="EW967" s="773"/>
      <c r="EX967" s="773"/>
      <c r="EY967" s="773"/>
      <c r="EZ967" s="773"/>
      <c r="FA967" s="773"/>
      <c r="FB967" s="773"/>
      <c r="FC967" s="773"/>
      <c r="FD967" s="773"/>
      <c r="FE967" s="773"/>
      <c r="FF967" s="773"/>
      <c r="FG967" s="773"/>
      <c r="FH967" s="773"/>
      <c r="FI967" s="773"/>
      <c r="FJ967" s="773"/>
      <c r="FK967" s="773"/>
      <c r="FL967" s="773"/>
      <c r="FM967" s="773"/>
      <c r="FN967" s="773"/>
      <c r="FO967" s="773"/>
      <c r="FP967" s="773"/>
      <c r="FQ967" s="773"/>
      <c r="FR967" s="773"/>
      <c r="FS967" s="773"/>
      <c r="FT967" s="773"/>
      <c r="FU967" s="773"/>
      <c r="FV967" s="773"/>
      <c r="FW967" s="773"/>
      <c r="FX967" s="773"/>
      <c r="FY967" s="773"/>
      <c r="FZ967" s="773"/>
      <c r="GA967" s="773"/>
      <c r="GB967" s="773"/>
      <c r="GC967" s="773"/>
      <c r="GD967" s="773"/>
      <c r="GE967" s="773"/>
      <c r="GF967" s="773"/>
      <c r="GG967" s="773"/>
      <c r="GH967" s="773"/>
      <c r="GI967" s="773"/>
      <c r="GJ967" s="773"/>
      <c r="GK967" s="773"/>
      <c r="GL967" s="773"/>
      <c r="GM967" s="773"/>
      <c r="GN967" s="773"/>
      <c r="GO967" s="773"/>
      <c r="GP967" s="773"/>
      <c r="GQ967" s="773"/>
      <c r="GR967" s="773"/>
      <c r="GS967" s="773"/>
      <c r="GT967" s="773"/>
      <c r="GU967" s="773"/>
      <c r="GV967" s="773"/>
      <c r="GW967" s="773"/>
      <c r="GX967" s="773"/>
      <c r="GY967" s="773"/>
      <c r="GZ967" s="773"/>
      <c r="HA967" s="773"/>
      <c r="HB967" s="773"/>
      <c r="HC967" s="773"/>
      <c r="HD967" s="773"/>
      <c r="HE967" s="773"/>
      <c r="HF967" s="773"/>
      <c r="HG967" s="773"/>
      <c r="HH967" s="773"/>
      <c r="HI967" s="773"/>
      <c r="HJ967" s="773"/>
      <c r="HK967" s="773"/>
      <c r="HL967" s="773"/>
      <c r="HM967" s="773"/>
      <c r="HN967" s="773"/>
      <c r="HO967" s="773"/>
      <c r="HP967" s="773"/>
      <c r="HQ967" s="773"/>
      <c r="HR967" s="773"/>
      <c r="HS967" s="773"/>
      <c r="HT967" s="773"/>
      <c r="HU967" s="773"/>
      <c r="HV967" s="773"/>
      <c r="HW967" s="773"/>
      <c r="HX967" s="773"/>
      <c r="HY967" s="773"/>
      <c r="HZ967" s="773"/>
      <c r="IA967" s="773"/>
      <c r="IB967" s="773"/>
      <c r="IC967" s="773"/>
      <c r="ID967" s="773"/>
      <c r="IE967" s="773"/>
      <c r="IF967" s="773"/>
      <c r="IG967" s="773"/>
      <c r="IH967" s="773"/>
      <c r="II967" s="773"/>
      <c r="IJ967" s="773"/>
      <c r="IK967" s="773"/>
      <c r="IL967" s="773"/>
      <c r="IM967" s="773"/>
      <c r="IN967" s="773"/>
      <c r="IO967" s="773"/>
      <c r="IP967" s="773"/>
      <c r="IQ967" s="773"/>
      <c r="IR967" s="773"/>
      <c r="IS967" s="773"/>
      <c r="IT967" s="773"/>
      <c r="IU967" s="773"/>
      <c r="IV967" s="773"/>
      <c r="IW967" s="773"/>
      <c r="IX967" s="773"/>
      <c r="IY967" s="773"/>
      <c r="IZ967" s="773"/>
      <c r="JA967" s="773"/>
      <c r="JB967" s="773"/>
      <c r="JC967" s="773"/>
      <c r="JD967" s="773"/>
      <c r="JE967" s="773"/>
      <c r="JF967" s="773"/>
      <c r="JG967" s="773"/>
      <c r="JH967" s="773"/>
      <c r="JI967" s="773"/>
      <c r="JJ967" s="773"/>
      <c r="JK967" s="773"/>
      <c r="JL967" s="773"/>
      <c r="JM967" s="773"/>
      <c r="JN967" s="773"/>
      <c r="JO967" s="773"/>
      <c r="JP967" s="773"/>
      <c r="JQ967" s="773"/>
      <c r="JR967" s="773"/>
      <c r="JS967" s="773"/>
      <c r="JT967" s="773"/>
      <c r="JU967" s="773"/>
      <c r="JV967" s="773"/>
      <c r="JW967" s="773"/>
      <c r="JX967" s="773"/>
      <c r="JY967" s="773"/>
      <c r="JZ967" s="773"/>
      <c r="KA967" s="773"/>
      <c r="KB967" s="773"/>
      <c r="KC967" s="773"/>
      <c r="KD967" s="773"/>
      <c r="KE967" s="773"/>
      <c r="KF967" s="773"/>
      <c r="KG967" s="773"/>
      <c r="KH967" s="773"/>
      <c r="KI967" s="773"/>
      <c r="KJ967" s="773"/>
      <c r="KK967" s="773"/>
      <c r="KL967" s="773"/>
      <c r="KM967" s="773"/>
      <c r="KN967" s="773"/>
      <c r="KO967" s="773"/>
      <c r="KP967" s="773"/>
      <c r="KQ967" s="773"/>
      <c r="KR967" s="773"/>
      <c r="KS967" s="773"/>
      <c r="KT967" s="773"/>
      <c r="KU967" s="773"/>
      <c r="KV967" s="773"/>
      <c r="KW967" s="773"/>
      <c r="KX967" s="773"/>
      <c r="KY967" s="773"/>
      <c r="KZ967" s="773"/>
      <c r="LA967" s="773"/>
      <c r="LB967" s="773"/>
      <c r="LC967" s="773"/>
      <c r="LD967" s="773"/>
      <c r="LE967" s="773"/>
      <c r="LF967" s="773"/>
      <c r="LG967" s="773"/>
      <c r="LH967" s="773"/>
      <c r="LI967" s="773"/>
      <c r="LJ967" s="773"/>
      <c r="LK967" s="773"/>
      <c r="LL967" s="773"/>
      <c r="LM967" s="773"/>
      <c r="LN967" s="773"/>
      <c r="LO967" s="773"/>
      <c r="LP967" s="773"/>
      <c r="LQ967" s="773"/>
      <c r="LR967" s="773"/>
      <c r="LS967" s="773"/>
      <c r="LT967" s="773"/>
      <c r="LU967" s="773"/>
      <c r="LV967" s="773"/>
      <c r="LW967" s="773"/>
      <c r="LX967" s="773"/>
      <c r="LY967" s="773"/>
      <c r="LZ967" s="773"/>
      <c r="MA967" s="773"/>
      <c r="MB967" s="773"/>
      <c r="MC967" s="773"/>
      <c r="MD967" s="773"/>
      <c r="ME967" s="773"/>
      <c r="MF967" s="773"/>
      <c r="MG967" s="773"/>
      <c r="MH967" s="773"/>
      <c r="MI967" s="773"/>
      <c r="MJ967" s="773"/>
      <c r="MK967" s="773"/>
      <c r="ML967" s="773"/>
      <c r="MM967" s="773"/>
      <c r="MN967" s="773"/>
      <c r="MO967" s="773"/>
      <c r="MP967" s="773"/>
      <c r="MQ967" s="773"/>
      <c r="MR967" s="773"/>
      <c r="MS967" s="773"/>
      <c r="MT967" s="773"/>
      <c r="MU967" s="773"/>
      <c r="MV967" s="773"/>
      <c r="MW967" s="773"/>
      <c r="MX967" s="773"/>
      <c r="MY967" s="773"/>
      <c r="MZ967" s="773"/>
      <c r="NA967" s="773"/>
      <c r="NB967" s="773"/>
      <c r="NC967" s="773"/>
      <c r="ND967" s="773"/>
      <c r="NE967" s="773"/>
      <c r="NF967" s="773"/>
      <c r="NG967" s="773"/>
      <c r="NH967" s="773"/>
      <c r="NI967" s="773"/>
      <c r="NJ967" s="773"/>
      <c r="NK967" s="773"/>
      <c r="NL967" s="773"/>
      <c r="NM967" s="773"/>
      <c r="NN967" s="773"/>
      <c r="NO967" s="773"/>
      <c r="NP967" s="773"/>
      <c r="NQ967" s="773"/>
      <c r="NR967" s="773"/>
      <c r="NS967" s="773"/>
      <c r="NT967" s="773"/>
      <c r="NU967" s="773"/>
      <c r="NV967" s="773"/>
      <c r="NW967" s="773"/>
      <c r="NX967" s="773"/>
      <c r="NY967" s="773"/>
      <c r="NZ967" s="773"/>
      <c r="OA967" s="773"/>
      <c r="OB967" s="773"/>
      <c r="OC967" s="773"/>
      <c r="OD967" s="773"/>
      <c r="OE967" s="773"/>
      <c r="OF967" s="773"/>
      <c r="OG967" s="773"/>
      <c r="OH967" s="773"/>
      <c r="OI967" s="773"/>
      <c r="OJ967" s="773"/>
      <c r="OK967" s="773"/>
      <c r="OL967" s="773"/>
      <c r="OM967" s="773"/>
      <c r="ON967" s="773"/>
      <c r="OO967" s="773"/>
      <c r="OP967" s="773"/>
      <c r="OQ967" s="773"/>
      <c r="OR967" s="773"/>
      <c r="OS967" s="773"/>
      <c r="OT967" s="773"/>
      <c r="OU967" s="773"/>
      <c r="OV967" s="773"/>
      <c r="OW967" s="773"/>
      <c r="OX967" s="773"/>
      <c r="OY967" s="773"/>
      <c r="OZ967" s="773"/>
      <c r="PA967" s="773"/>
      <c r="PB967" s="773"/>
      <c r="PC967" s="773"/>
      <c r="PD967" s="773"/>
      <c r="PE967" s="773"/>
      <c r="PF967" s="773"/>
      <c r="PG967" s="773"/>
      <c r="PH967" s="773"/>
      <c r="PI967" s="773"/>
      <c r="PJ967" s="773"/>
      <c r="PK967" s="773"/>
      <c r="PL967" s="773"/>
      <c r="PM967" s="773"/>
      <c r="PN967" s="773"/>
      <c r="PO967" s="773"/>
      <c r="PP967" s="773"/>
      <c r="PQ967" s="773"/>
      <c r="PR967" s="773"/>
      <c r="PS967" s="773"/>
      <c r="PT967" s="773"/>
      <c r="PU967" s="773"/>
      <c r="PV967" s="773"/>
      <c r="PW967" s="773"/>
      <c r="PX967" s="773"/>
      <c r="PY967" s="773"/>
      <c r="PZ967" s="773"/>
      <c r="QA967" s="773"/>
      <c r="QB967" s="773"/>
      <c r="QC967" s="773"/>
      <c r="QD967" s="773"/>
      <c r="QE967" s="773"/>
      <c r="QF967" s="773"/>
      <c r="QG967" s="773"/>
      <c r="QH967" s="773"/>
      <c r="QI967" s="773"/>
      <c r="QJ967" s="773"/>
      <c r="QK967" s="773"/>
      <c r="QL967" s="773"/>
      <c r="QM967" s="773"/>
      <c r="QN967" s="773"/>
      <c r="QO967" s="773"/>
      <c r="QP967" s="773"/>
      <c r="QQ967" s="773"/>
      <c r="QR967" s="773"/>
      <c r="QS967" s="773"/>
      <c r="QT967" s="773"/>
      <c r="QU967" s="773"/>
      <c r="QV967" s="773"/>
      <c r="QW967" s="773"/>
      <c r="QX967" s="773"/>
      <c r="QY967" s="773"/>
      <c r="QZ967" s="773"/>
      <c r="RA967" s="773"/>
      <c r="RB967" s="773"/>
      <c r="RC967" s="773"/>
      <c r="RD967" s="773"/>
      <c r="RE967" s="773"/>
      <c r="RF967" s="773"/>
      <c r="RG967" s="773"/>
      <c r="RH967" s="773"/>
      <c r="RI967" s="773"/>
      <c r="RJ967" s="773"/>
      <c r="RK967" s="773"/>
      <c r="RL967" s="773"/>
      <c r="RM967" s="773"/>
      <c r="RN967" s="773"/>
      <c r="RO967" s="773"/>
      <c r="RP967" s="773"/>
      <c r="RQ967" s="773"/>
      <c r="RR967" s="773"/>
      <c r="RS967" s="773"/>
      <c r="RT967" s="773"/>
      <c r="RU967" s="773"/>
      <c r="RV967" s="773"/>
      <c r="RW967" s="773"/>
      <c r="RX967" s="773"/>
      <c r="RY967" s="773"/>
      <c r="RZ967" s="773"/>
      <c r="SA967" s="773"/>
      <c r="SB967" s="773"/>
      <c r="SC967" s="773"/>
      <c r="SD967" s="773"/>
      <c r="SE967" s="773"/>
      <c r="SF967" s="773"/>
      <c r="SG967" s="773"/>
      <c r="SH967" s="773"/>
      <c r="SI967" s="773"/>
      <c r="SJ967" s="773"/>
      <c r="SK967" s="773"/>
      <c r="SL967" s="773"/>
      <c r="SM967" s="773"/>
      <c r="SN967" s="773"/>
      <c r="SO967" s="773"/>
      <c r="SP967" s="773"/>
      <c r="SQ967" s="773"/>
      <c r="SR967" s="773"/>
      <c r="SS967" s="773"/>
      <c r="ST967" s="773"/>
      <c r="SU967" s="773"/>
      <c r="SV967" s="773"/>
      <c r="SW967" s="773"/>
      <c r="SX967" s="773"/>
      <c r="SY967" s="773"/>
      <c r="SZ967" s="773"/>
      <c r="TA967" s="773"/>
      <c r="TB967" s="773"/>
      <c r="TC967" s="773"/>
      <c r="TD967" s="773"/>
      <c r="TE967" s="773"/>
      <c r="TF967" s="773"/>
      <c r="TG967" s="773"/>
      <c r="TH967" s="773"/>
      <c r="TI967" s="773"/>
      <c r="TJ967" s="773"/>
      <c r="TK967" s="773"/>
      <c r="TL967" s="773"/>
      <c r="TM967" s="773"/>
      <c r="TN967" s="773"/>
      <c r="TO967" s="773"/>
      <c r="TP967" s="773"/>
      <c r="TQ967" s="773"/>
      <c r="TR967" s="773"/>
      <c r="TS967" s="773"/>
      <c r="TT967" s="773"/>
      <c r="TU967" s="773"/>
      <c r="TV967" s="773"/>
      <c r="TW967" s="773"/>
      <c r="TX967" s="773"/>
      <c r="TY967" s="773"/>
      <c r="TZ967" s="773"/>
      <c r="UA967" s="773"/>
      <c r="UB967" s="773"/>
      <c r="UC967" s="773"/>
      <c r="UD967" s="773"/>
      <c r="UE967" s="773"/>
      <c r="UF967" s="773"/>
      <c r="UG967" s="773"/>
      <c r="UH967" s="773"/>
      <c r="UI967" s="773"/>
      <c r="UJ967" s="773"/>
      <c r="UK967" s="773"/>
      <c r="UL967" s="773"/>
      <c r="UM967" s="773"/>
      <c r="UN967" s="773"/>
      <c r="UO967" s="773"/>
      <c r="UP967" s="773"/>
      <c r="UQ967" s="773"/>
      <c r="UR967" s="773"/>
      <c r="US967" s="773"/>
      <c r="UT967" s="773"/>
      <c r="UU967" s="773"/>
      <c r="UV967" s="773"/>
      <c r="UW967" s="773"/>
      <c r="UX967" s="773"/>
      <c r="UY967" s="773"/>
      <c r="UZ967" s="773"/>
      <c r="VA967" s="773"/>
      <c r="VB967" s="773"/>
      <c r="VC967" s="773"/>
      <c r="VD967" s="773"/>
      <c r="VE967" s="773"/>
      <c r="VF967" s="773"/>
      <c r="VG967" s="773"/>
      <c r="VH967" s="773"/>
      <c r="VI967" s="773"/>
      <c r="VJ967" s="773"/>
      <c r="VK967" s="773"/>
      <c r="VL967" s="773"/>
      <c r="VM967" s="773"/>
      <c r="VN967" s="773"/>
      <c r="VO967" s="773"/>
      <c r="VP967" s="773"/>
      <c r="VQ967" s="773"/>
      <c r="VR967" s="773"/>
      <c r="VS967" s="773"/>
      <c r="VT967" s="773"/>
      <c r="VU967" s="773"/>
      <c r="VV967" s="773"/>
      <c r="VW967" s="773"/>
      <c r="VX967" s="773"/>
      <c r="VY967" s="773"/>
      <c r="VZ967" s="773"/>
      <c r="WA967" s="773"/>
      <c r="WB967" s="773"/>
      <c r="WC967" s="773"/>
      <c r="WD967" s="773"/>
      <c r="WE967" s="773"/>
      <c r="WF967" s="773"/>
      <c r="WG967" s="773"/>
      <c r="WH967" s="773"/>
      <c r="WI967" s="773"/>
      <c r="WJ967" s="773"/>
      <c r="WK967" s="773"/>
      <c r="WL967" s="773"/>
      <c r="WM967" s="773"/>
      <c r="WN967" s="773"/>
      <c r="WO967" s="773"/>
      <c r="WP967" s="773"/>
      <c r="WQ967" s="773"/>
      <c r="WR967" s="773"/>
      <c r="WS967" s="773"/>
      <c r="WT967" s="773"/>
      <c r="WU967" s="773"/>
      <c r="WV967" s="773"/>
      <c r="WW967" s="773"/>
      <c r="WX967" s="773"/>
      <c r="WY967" s="773"/>
      <c r="WZ967" s="773"/>
      <c r="XA967" s="773"/>
      <c r="XB967" s="773"/>
      <c r="XC967" s="773"/>
      <c r="XD967" s="773"/>
      <c r="XE967" s="773"/>
      <c r="XF967" s="773"/>
      <c r="XG967" s="773"/>
      <c r="XH967" s="773"/>
      <c r="XI967" s="773"/>
      <c r="XJ967" s="773"/>
      <c r="XK967" s="773"/>
      <c r="XL967" s="773"/>
      <c r="XM967" s="773"/>
      <c r="XN967" s="773"/>
      <c r="XO967" s="773"/>
      <c r="XP967" s="773"/>
      <c r="XQ967" s="773"/>
      <c r="XR967" s="773"/>
      <c r="XS967" s="773"/>
      <c r="XT967" s="773"/>
      <c r="XU967" s="773"/>
      <c r="XV967" s="773"/>
      <c r="XW967" s="773"/>
      <c r="XX967" s="773"/>
      <c r="XY967" s="773"/>
      <c r="XZ967" s="773"/>
      <c r="YA967" s="773"/>
      <c r="YB967" s="773"/>
      <c r="YC967" s="773"/>
      <c r="YD967" s="773"/>
      <c r="YE967" s="773"/>
      <c r="YF967" s="773"/>
      <c r="YG967" s="773"/>
      <c r="YH967" s="773"/>
      <c r="YI967" s="773"/>
      <c r="YJ967" s="773"/>
      <c r="YK967" s="773"/>
      <c r="YL967" s="773"/>
      <c r="YM967" s="773"/>
      <c r="YN967" s="773"/>
      <c r="YO967" s="773"/>
      <c r="YP967" s="773"/>
      <c r="YQ967" s="773"/>
      <c r="YR967" s="773"/>
      <c r="YS967" s="773"/>
      <c r="YT967" s="773"/>
      <c r="YU967" s="773"/>
      <c r="YV967" s="773"/>
      <c r="YW967" s="773"/>
      <c r="YX967" s="773"/>
      <c r="YY967" s="773"/>
      <c r="YZ967" s="773"/>
      <c r="ZA967" s="773"/>
      <c r="ZB967" s="773"/>
      <c r="ZC967" s="773"/>
      <c r="ZD967" s="773"/>
      <c r="ZE967" s="773"/>
      <c r="ZF967" s="773"/>
      <c r="ZG967" s="773"/>
      <c r="ZH967" s="773"/>
      <c r="ZI967" s="773"/>
      <c r="ZJ967" s="773"/>
      <c r="ZK967" s="773"/>
      <c r="ZL967" s="773"/>
      <c r="ZM967" s="773"/>
      <c r="ZN967" s="773"/>
      <c r="ZO967" s="773"/>
      <c r="ZP967" s="773"/>
      <c r="ZQ967" s="773"/>
      <c r="ZR967" s="773"/>
      <c r="ZS967" s="773"/>
      <c r="ZT967" s="773"/>
      <c r="ZU967" s="773"/>
      <c r="ZV967" s="773"/>
      <c r="ZW967" s="773"/>
      <c r="ZX967" s="773"/>
      <c r="ZY967" s="773"/>
      <c r="ZZ967" s="773"/>
      <c r="AAA967" s="773"/>
      <c r="AAB967" s="773"/>
      <c r="AAC967" s="773"/>
      <c r="AAD967" s="773"/>
      <c r="AAE967" s="773"/>
      <c r="AAF967" s="773"/>
      <c r="AAG967" s="773"/>
      <c r="AAH967" s="773"/>
      <c r="AAI967" s="773"/>
      <c r="AAJ967" s="773"/>
      <c r="AAK967" s="773"/>
      <c r="AAL967" s="773"/>
      <c r="AAM967" s="773"/>
      <c r="AAN967" s="773"/>
      <c r="AAO967" s="773"/>
      <c r="AAP967" s="773"/>
      <c r="AAQ967" s="773"/>
      <c r="AAR967" s="773"/>
      <c r="AAS967" s="773"/>
      <c r="AAT967" s="773"/>
      <c r="AAU967" s="773"/>
      <c r="AAV967" s="773"/>
      <c r="AAW967" s="773"/>
      <c r="AAX967" s="773"/>
      <c r="AAY967" s="773"/>
      <c r="AAZ967" s="773"/>
      <c r="ABA967" s="773"/>
      <c r="ABB967" s="773"/>
      <c r="ABC967" s="773"/>
      <c r="ABD967" s="773"/>
      <c r="ABE967" s="773"/>
      <c r="ABF967" s="773"/>
      <c r="ABG967" s="773"/>
      <c r="ABH967" s="773"/>
      <c r="ABI967" s="773"/>
      <c r="ABJ967" s="773"/>
      <c r="ABK967" s="773"/>
      <c r="ABL967" s="773"/>
      <c r="ABM967" s="773"/>
      <c r="ABN967" s="773"/>
      <c r="ABO967" s="773"/>
      <c r="ABP967" s="773"/>
      <c r="ABQ967" s="773"/>
      <c r="ABR967" s="773"/>
      <c r="ABS967" s="773"/>
      <c r="ABT967" s="773"/>
      <c r="ABU967" s="773"/>
      <c r="ABV967" s="773"/>
      <c r="ABW967" s="773"/>
      <c r="ABX967" s="773"/>
      <c r="ABY967" s="773"/>
      <c r="ABZ967" s="773"/>
      <c r="ACA967" s="773"/>
      <c r="ACB967" s="773"/>
      <c r="ACC967" s="773"/>
      <c r="ACD967" s="773"/>
      <c r="ACE967" s="773"/>
      <c r="ACF967" s="773"/>
      <c r="ACG967" s="773"/>
      <c r="ACH967" s="773"/>
      <c r="ACI967" s="773"/>
      <c r="ACJ967" s="773"/>
      <c r="ACK967" s="773"/>
      <c r="ACL967" s="773"/>
      <c r="ACM967" s="773"/>
      <c r="ACN967" s="773"/>
      <c r="ACO967" s="773"/>
      <c r="ACP967" s="773"/>
      <c r="ACQ967" s="773"/>
      <c r="ACR967" s="773"/>
      <c r="ACS967" s="773"/>
      <c r="ACT967" s="773"/>
      <c r="ACU967" s="773"/>
      <c r="ACV967" s="773"/>
      <c r="ACW967" s="773"/>
      <c r="ACX967" s="773"/>
      <c r="ACY967" s="773"/>
      <c r="ACZ967" s="773"/>
      <c r="ADA967" s="773"/>
      <c r="ADB967" s="773"/>
      <c r="ADC967" s="773"/>
      <c r="ADD967" s="773"/>
      <c r="ADE967" s="773"/>
      <c r="ADF967" s="773"/>
      <c r="ADG967" s="773"/>
      <c r="ADH967" s="773"/>
      <c r="ADI967" s="773"/>
      <c r="ADJ967" s="773"/>
      <c r="ADK967" s="773"/>
      <c r="ADL967" s="773"/>
      <c r="ADM967" s="773"/>
      <c r="ADN967" s="773"/>
      <c r="ADO967" s="773"/>
      <c r="ADP967" s="773"/>
      <c r="ADQ967" s="773"/>
      <c r="ADR967" s="773"/>
      <c r="ADS967" s="773"/>
      <c r="ADT967" s="773"/>
      <c r="ADU967" s="773"/>
      <c r="ADV967" s="773"/>
      <c r="ADW967" s="773"/>
      <c r="ADX967" s="773"/>
      <c r="ADY967" s="773"/>
      <c r="ADZ967" s="773"/>
      <c r="AEA967" s="773"/>
      <c r="AEB967" s="773"/>
      <c r="AEC967" s="773"/>
      <c r="AED967" s="773"/>
      <c r="AEE967" s="773"/>
      <c r="AEF967" s="773"/>
      <c r="AEG967" s="773"/>
      <c r="AEH967" s="773"/>
      <c r="AEI967" s="773"/>
      <c r="AEJ967" s="773"/>
      <c r="AEK967" s="773"/>
      <c r="AEL967" s="773"/>
      <c r="AEM967" s="773"/>
      <c r="AEN967" s="773"/>
      <c r="AEO967" s="773"/>
      <c r="AEP967" s="773"/>
      <c r="AEQ967" s="773"/>
      <c r="AER967" s="773"/>
      <c r="AES967" s="773"/>
      <c r="AET967" s="773"/>
      <c r="AEU967" s="773"/>
      <c r="AEV967" s="773"/>
      <c r="AEW967" s="773"/>
      <c r="AEX967" s="773"/>
      <c r="AEY967" s="773"/>
      <c r="AEZ967" s="773"/>
      <c r="AFA967" s="773"/>
      <c r="AFB967" s="773"/>
      <c r="AFC967" s="773"/>
      <c r="AFD967" s="773"/>
      <c r="AFE967" s="773"/>
      <c r="AFF967" s="773"/>
      <c r="AFG967" s="773"/>
      <c r="AFH967" s="773"/>
      <c r="AFI967" s="773"/>
      <c r="AFJ967" s="773"/>
      <c r="AFK967" s="773"/>
      <c r="AFL967" s="773"/>
      <c r="AFM967" s="773"/>
      <c r="AFN967" s="773"/>
      <c r="AFO967" s="773"/>
      <c r="AFP967" s="773"/>
      <c r="AFQ967" s="773"/>
      <c r="AFR967" s="773"/>
      <c r="AFS967" s="773"/>
      <c r="AFT967" s="773"/>
      <c r="AFU967" s="773"/>
      <c r="AFV967" s="773"/>
      <c r="AFW967" s="773"/>
      <c r="AFX967" s="773"/>
      <c r="AFY967" s="773"/>
      <c r="AFZ967" s="773"/>
      <c r="AGA967" s="773"/>
      <c r="AGB967" s="773"/>
      <c r="AGC967" s="773"/>
      <c r="AGD967" s="773"/>
      <c r="AGE967" s="773"/>
      <c r="AGF967" s="773"/>
      <c r="AGG967" s="773"/>
      <c r="AGH967" s="773"/>
      <c r="AGI967" s="773"/>
      <c r="AGJ967" s="773"/>
      <c r="AGK967" s="773"/>
      <c r="AGL967" s="773"/>
      <c r="AGM967" s="773"/>
      <c r="AGN967" s="773"/>
      <c r="AGO967" s="773"/>
      <c r="AGP967" s="773"/>
      <c r="AGQ967" s="773"/>
      <c r="AGR967" s="773"/>
      <c r="AGS967" s="773"/>
      <c r="AGT967" s="773"/>
      <c r="AGU967" s="773"/>
      <c r="AGV967" s="773"/>
      <c r="AGW967" s="773"/>
      <c r="AGX967" s="773"/>
      <c r="AGY967" s="773"/>
      <c r="AGZ967" s="773"/>
      <c r="AHA967" s="773"/>
      <c r="AHB967" s="773"/>
      <c r="AHC967" s="773"/>
      <c r="AHD967" s="773"/>
      <c r="AHE967" s="773"/>
      <c r="AHF967" s="773"/>
      <c r="AHG967" s="773"/>
      <c r="AHH967" s="773"/>
      <c r="AHI967" s="773"/>
      <c r="AHJ967" s="773"/>
      <c r="AHK967" s="773"/>
      <c r="AHL967" s="773"/>
      <c r="AHM967" s="773"/>
      <c r="AHN967" s="773"/>
      <c r="AHO967" s="773"/>
      <c r="AHP967" s="773"/>
      <c r="AHQ967" s="773"/>
      <c r="AHR967" s="773"/>
      <c r="AHS967" s="773"/>
      <c r="AHT967" s="773"/>
      <c r="AHU967" s="773"/>
      <c r="AHV967" s="773"/>
      <c r="AHW967" s="773"/>
      <c r="AHX967" s="773"/>
      <c r="AHY967" s="773"/>
      <c r="AHZ967" s="773"/>
      <c r="AIA967" s="773"/>
      <c r="AIB967" s="773"/>
      <c r="AIC967" s="773"/>
      <c r="AID967" s="773"/>
      <c r="AIE967" s="773"/>
      <c r="AIF967" s="773"/>
      <c r="AIG967" s="773"/>
      <c r="AIH967" s="773"/>
      <c r="AII967" s="773"/>
      <c r="AIJ967" s="773"/>
      <c r="AIK967" s="773"/>
      <c r="AIL967" s="773"/>
      <c r="AIM967" s="773"/>
      <c r="AIN967" s="773"/>
      <c r="AIO967" s="773"/>
      <c r="AIP967" s="773"/>
      <c r="AIQ967" s="773"/>
      <c r="AIR967" s="773"/>
      <c r="AIS967" s="773"/>
      <c r="AIT967" s="773"/>
      <c r="AIU967" s="773"/>
      <c r="AIV967" s="773"/>
      <c r="AIW967" s="773"/>
      <c r="AIX967" s="773"/>
      <c r="AIY967" s="773"/>
      <c r="AIZ967" s="773"/>
      <c r="AJA967" s="773"/>
      <c r="AJB967" s="773"/>
      <c r="AJC967" s="773"/>
      <c r="AJD967" s="773"/>
      <c r="AJE967" s="773"/>
      <c r="AJF967" s="773"/>
      <c r="AJG967" s="773"/>
      <c r="AJH967" s="773"/>
      <c r="AJI967" s="773"/>
      <c r="AJJ967" s="773"/>
      <c r="AJK967" s="773"/>
      <c r="AJL967" s="773"/>
      <c r="AJM967" s="773"/>
      <c r="AJN967" s="773"/>
      <c r="AJO967" s="773"/>
      <c r="AJP967" s="773"/>
      <c r="AJQ967" s="773"/>
      <c r="AJR967" s="773"/>
      <c r="AJS967" s="773"/>
      <c r="AJT967" s="773"/>
      <c r="AJU967" s="773"/>
      <c r="AJV967" s="773"/>
      <c r="AJW967" s="773"/>
      <c r="AJX967" s="773"/>
      <c r="AJY967" s="773"/>
      <c r="AJZ967" s="773"/>
      <c r="AKA967" s="773"/>
      <c r="AKB967" s="773"/>
      <c r="AKC967" s="773"/>
      <c r="AKD967" s="773"/>
      <c r="AKE967" s="773"/>
      <c r="AKF967" s="773"/>
      <c r="AKG967" s="773"/>
      <c r="AKH967" s="773"/>
      <c r="AKI967" s="773"/>
      <c r="AKJ967" s="773"/>
      <c r="AKK967" s="773"/>
      <c r="AKL967" s="773"/>
      <c r="AKM967" s="773"/>
      <c r="AKN967" s="773"/>
      <c r="AKO967" s="773"/>
      <c r="AKP967" s="773"/>
      <c r="AKQ967" s="773"/>
      <c r="AKR967" s="773"/>
      <c r="AKS967" s="773"/>
      <c r="AKT967" s="773"/>
      <c r="AKU967" s="773"/>
      <c r="AKV967" s="773"/>
      <c r="AKW967" s="773"/>
      <c r="AKX967" s="773"/>
      <c r="AKY967" s="773"/>
      <c r="AKZ967" s="773"/>
      <c r="ALA967" s="773"/>
      <c r="ALB967" s="773"/>
      <c r="ALC967" s="773"/>
      <c r="ALD967" s="773"/>
      <c r="ALE967" s="773"/>
      <c r="ALF967" s="773"/>
      <c r="ALG967" s="773"/>
      <c r="ALH967" s="773"/>
      <c r="ALI967" s="773"/>
      <c r="ALJ967" s="773"/>
      <c r="ALK967" s="773"/>
      <c r="ALL967" s="773"/>
      <c r="ALM967" s="773"/>
      <c r="ALN967" s="773"/>
      <c r="ALO967" s="773"/>
      <c r="ALP967" s="773"/>
      <c r="ALQ967" s="773"/>
      <c r="ALR967" s="773"/>
      <c r="ALS967" s="773"/>
      <c r="ALT967" s="773"/>
      <c r="ALU967" s="773"/>
      <c r="ALV967" s="773"/>
      <c r="ALW967" s="773"/>
      <c r="ALX967" s="773"/>
      <c r="ALY967" s="773"/>
      <c r="ALZ967" s="773"/>
      <c r="AMA967" s="773"/>
      <c r="AMB967" s="773"/>
      <c r="AMC967" s="773"/>
      <c r="AMD967" s="773"/>
      <c r="AME967" s="773"/>
      <c r="AMF967" s="773"/>
      <c r="AMG967" s="773"/>
      <c r="AMH967" s="773"/>
      <c r="AMI967" s="773"/>
      <c r="AMJ967" s="773"/>
    </row>
    <row r="968" spans="1:1024" s="774" customFormat="1" ht="36" customHeight="1" x14ac:dyDescent="0.25">
      <c r="A968" s="782" t="s">
        <v>2674</v>
      </c>
      <c r="B968" s="783" t="s">
        <v>2675</v>
      </c>
      <c r="C968" s="784" t="s">
        <v>63</v>
      </c>
      <c r="D968" s="784" t="s">
        <v>184</v>
      </c>
      <c r="E968" s="785" t="s">
        <v>2658</v>
      </c>
      <c r="F968" s="785" t="s">
        <v>2642</v>
      </c>
      <c r="G968" s="787" t="s">
        <v>1985</v>
      </c>
      <c r="H968" s="771"/>
      <c r="I968" s="770" t="s">
        <v>2643</v>
      </c>
      <c r="J968" s="769" t="s">
        <v>6</v>
      </c>
      <c r="K968" s="776" t="s">
        <v>2644</v>
      </c>
      <c r="L968" s="770" t="str">
        <f>VLOOKUP(K968,CódigosRetorno!$A$2:$B$1795,2,FALSE())</f>
        <v>Debe consignar la informacion del tipo de transaccion del comprobante</v>
      </c>
      <c r="M968" s="771" t="s">
        <v>8</v>
      </c>
      <c r="N968" s="773"/>
      <c r="O968" s="773"/>
      <c r="P968" s="773"/>
      <c r="Q968" s="773"/>
      <c r="R968" s="773"/>
      <c r="S968" s="773"/>
      <c r="T968" s="773"/>
      <c r="U968" s="773"/>
      <c r="V968" s="773"/>
      <c r="W968" s="773"/>
      <c r="X968" s="773"/>
      <c r="Y968" s="773"/>
      <c r="Z968" s="773"/>
      <c r="AA968" s="773"/>
      <c r="AB968" s="773"/>
      <c r="AC968" s="773"/>
      <c r="AD968" s="773"/>
      <c r="AE968" s="773"/>
      <c r="AF968" s="773"/>
      <c r="AG968" s="773"/>
      <c r="AH968" s="773"/>
      <c r="AI968" s="773"/>
      <c r="AJ968" s="773"/>
      <c r="AK968" s="773"/>
      <c r="AL968" s="773"/>
      <c r="AM968" s="773"/>
      <c r="AN968" s="773"/>
      <c r="AO968" s="773"/>
      <c r="AP968" s="773"/>
      <c r="AQ968" s="773"/>
      <c r="AR968" s="773"/>
      <c r="AS968" s="773"/>
      <c r="AT968" s="773"/>
      <c r="AU968" s="773"/>
      <c r="AV968" s="773"/>
      <c r="AW968" s="773"/>
      <c r="AX968" s="773"/>
      <c r="AY968" s="773"/>
      <c r="AZ968" s="773"/>
      <c r="BA968" s="773"/>
      <c r="BB968" s="773"/>
      <c r="BC968" s="773"/>
      <c r="BD968" s="773"/>
      <c r="BE968" s="773"/>
      <c r="BF968" s="773"/>
      <c r="BG968" s="773"/>
      <c r="BH968" s="773"/>
      <c r="BI968" s="773"/>
      <c r="BJ968" s="773"/>
      <c r="BK968" s="773"/>
      <c r="BL968" s="773"/>
      <c r="BM968" s="773"/>
      <c r="BN968" s="773"/>
      <c r="BO968" s="773"/>
      <c r="BP968" s="773"/>
      <c r="BQ968" s="773"/>
      <c r="BR968" s="773"/>
      <c r="BS968" s="773"/>
      <c r="BT968" s="773"/>
      <c r="BU968" s="773"/>
      <c r="BV968" s="773"/>
      <c r="BW968" s="773"/>
      <c r="BX968" s="773"/>
      <c r="BY968" s="773"/>
      <c r="BZ968" s="773"/>
      <c r="CA968" s="773"/>
      <c r="CB968" s="773"/>
      <c r="CC968" s="773"/>
      <c r="CD968" s="773"/>
      <c r="CE968" s="773"/>
      <c r="CF968" s="773"/>
      <c r="CG968" s="773"/>
      <c r="CH968" s="773"/>
      <c r="CI968" s="773"/>
      <c r="CJ968" s="773"/>
      <c r="CK968" s="773"/>
      <c r="CL968" s="773"/>
      <c r="CM968" s="773"/>
      <c r="CN968" s="773"/>
      <c r="CO968" s="773"/>
      <c r="CP968" s="773"/>
      <c r="CQ968" s="773"/>
      <c r="CR968" s="773"/>
      <c r="CS968" s="773"/>
      <c r="CT968" s="773"/>
      <c r="CU968" s="773"/>
      <c r="CV968" s="773"/>
      <c r="CW968" s="773"/>
      <c r="CX968" s="773"/>
      <c r="CY968" s="773"/>
      <c r="CZ968" s="773"/>
      <c r="DA968" s="773"/>
      <c r="DB968" s="773"/>
      <c r="DC968" s="773"/>
      <c r="DD968" s="773"/>
      <c r="DE968" s="773"/>
      <c r="DF968" s="773"/>
      <c r="DG968" s="773"/>
      <c r="DH968" s="773"/>
      <c r="DI968" s="773"/>
      <c r="DJ968" s="773"/>
      <c r="DK968" s="773"/>
      <c r="DL968" s="773"/>
      <c r="DM968" s="773"/>
      <c r="DN968" s="773"/>
      <c r="DO968" s="773"/>
      <c r="DP968" s="773"/>
      <c r="DQ968" s="773"/>
      <c r="DR968" s="773"/>
      <c r="DS968" s="773"/>
      <c r="DT968" s="773"/>
      <c r="DU968" s="773"/>
      <c r="DV968" s="773"/>
      <c r="DW968" s="773"/>
      <c r="DX968" s="773"/>
      <c r="DY968" s="773"/>
      <c r="DZ968" s="773"/>
      <c r="EA968" s="773"/>
      <c r="EB968" s="773"/>
      <c r="EC968" s="773"/>
      <c r="ED968" s="773"/>
      <c r="EE968" s="773"/>
      <c r="EF968" s="773"/>
      <c r="EG968" s="773"/>
      <c r="EH968" s="773"/>
      <c r="EI968" s="773"/>
      <c r="EJ968" s="773"/>
      <c r="EK968" s="773"/>
      <c r="EL968" s="773"/>
      <c r="EM968" s="773"/>
      <c r="EN968" s="773"/>
      <c r="EO968" s="773"/>
      <c r="EP968" s="773"/>
      <c r="EQ968" s="773"/>
      <c r="ER968" s="773"/>
      <c r="ES968" s="773"/>
      <c r="ET968" s="773"/>
      <c r="EU968" s="773"/>
      <c r="EV968" s="773"/>
      <c r="EW968" s="773"/>
      <c r="EX968" s="773"/>
      <c r="EY968" s="773"/>
      <c r="EZ968" s="773"/>
      <c r="FA968" s="773"/>
      <c r="FB968" s="773"/>
      <c r="FC968" s="773"/>
      <c r="FD968" s="773"/>
      <c r="FE968" s="773"/>
      <c r="FF968" s="773"/>
      <c r="FG968" s="773"/>
      <c r="FH968" s="773"/>
      <c r="FI968" s="773"/>
      <c r="FJ968" s="773"/>
      <c r="FK968" s="773"/>
      <c r="FL968" s="773"/>
      <c r="FM968" s="773"/>
      <c r="FN968" s="773"/>
      <c r="FO968" s="773"/>
      <c r="FP968" s="773"/>
      <c r="FQ968" s="773"/>
      <c r="FR968" s="773"/>
      <c r="FS968" s="773"/>
      <c r="FT968" s="773"/>
      <c r="FU968" s="773"/>
      <c r="FV968" s="773"/>
      <c r="FW968" s="773"/>
      <c r="FX968" s="773"/>
      <c r="FY968" s="773"/>
      <c r="FZ968" s="773"/>
      <c r="GA968" s="773"/>
      <c r="GB968" s="773"/>
      <c r="GC968" s="773"/>
      <c r="GD968" s="773"/>
      <c r="GE968" s="773"/>
      <c r="GF968" s="773"/>
      <c r="GG968" s="773"/>
      <c r="GH968" s="773"/>
      <c r="GI968" s="773"/>
      <c r="GJ968" s="773"/>
      <c r="GK968" s="773"/>
      <c r="GL968" s="773"/>
      <c r="GM968" s="773"/>
      <c r="GN968" s="773"/>
      <c r="GO968" s="773"/>
      <c r="GP968" s="773"/>
      <c r="GQ968" s="773"/>
      <c r="GR968" s="773"/>
      <c r="GS968" s="773"/>
      <c r="GT968" s="773"/>
      <c r="GU968" s="773"/>
      <c r="GV968" s="773"/>
      <c r="GW968" s="773"/>
      <c r="GX968" s="773"/>
      <c r="GY968" s="773"/>
      <c r="GZ968" s="773"/>
      <c r="HA968" s="773"/>
      <c r="HB968" s="773"/>
      <c r="HC968" s="773"/>
      <c r="HD968" s="773"/>
      <c r="HE968" s="773"/>
      <c r="HF968" s="773"/>
      <c r="HG968" s="773"/>
      <c r="HH968" s="773"/>
      <c r="HI968" s="773"/>
      <c r="HJ968" s="773"/>
      <c r="HK968" s="773"/>
      <c r="HL968" s="773"/>
      <c r="HM968" s="773"/>
      <c r="HN968" s="773"/>
      <c r="HO968" s="773"/>
      <c r="HP968" s="773"/>
      <c r="HQ968" s="773"/>
      <c r="HR968" s="773"/>
      <c r="HS968" s="773"/>
      <c r="HT968" s="773"/>
      <c r="HU968" s="773"/>
      <c r="HV968" s="773"/>
      <c r="HW968" s="773"/>
      <c r="HX968" s="773"/>
      <c r="HY968" s="773"/>
      <c r="HZ968" s="773"/>
      <c r="IA968" s="773"/>
      <c r="IB968" s="773"/>
      <c r="IC968" s="773"/>
      <c r="ID968" s="773"/>
      <c r="IE968" s="773"/>
      <c r="IF968" s="773"/>
      <c r="IG968" s="773"/>
      <c r="IH968" s="773"/>
      <c r="II968" s="773"/>
      <c r="IJ968" s="773"/>
      <c r="IK968" s="773"/>
      <c r="IL968" s="773"/>
      <c r="IM968" s="773"/>
      <c r="IN968" s="773"/>
      <c r="IO968" s="773"/>
      <c r="IP968" s="773"/>
      <c r="IQ968" s="773"/>
      <c r="IR968" s="773"/>
      <c r="IS968" s="773"/>
      <c r="IT968" s="773"/>
      <c r="IU968" s="773"/>
      <c r="IV968" s="773"/>
      <c r="IW968" s="773"/>
      <c r="IX968" s="773"/>
      <c r="IY968" s="773"/>
      <c r="IZ968" s="773"/>
      <c r="JA968" s="773"/>
      <c r="JB968" s="773"/>
      <c r="JC968" s="773"/>
      <c r="JD968" s="773"/>
      <c r="JE968" s="773"/>
      <c r="JF968" s="773"/>
      <c r="JG968" s="773"/>
      <c r="JH968" s="773"/>
      <c r="JI968" s="773"/>
      <c r="JJ968" s="773"/>
      <c r="JK968" s="773"/>
      <c r="JL968" s="773"/>
      <c r="JM968" s="773"/>
      <c r="JN968" s="773"/>
      <c r="JO968" s="773"/>
      <c r="JP968" s="773"/>
      <c r="JQ968" s="773"/>
      <c r="JR968" s="773"/>
      <c r="JS968" s="773"/>
      <c r="JT968" s="773"/>
      <c r="JU968" s="773"/>
      <c r="JV968" s="773"/>
      <c r="JW968" s="773"/>
      <c r="JX968" s="773"/>
      <c r="JY968" s="773"/>
      <c r="JZ968" s="773"/>
      <c r="KA968" s="773"/>
      <c r="KB968" s="773"/>
      <c r="KC968" s="773"/>
      <c r="KD968" s="773"/>
      <c r="KE968" s="773"/>
      <c r="KF968" s="773"/>
      <c r="KG968" s="773"/>
      <c r="KH968" s="773"/>
      <c r="KI968" s="773"/>
      <c r="KJ968" s="773"/>
      <c r="KK968" s="773"/>
      <c r="KL968" s="773"/>
      <c r="KM968" s="773"/>
      <c r="KN968" s="773"/>
      <c r="KO968" s="773"/>
      <c r="KP968" s="773"/>
      <c r="KQ968" s="773"/>
      <c r="KR968" s="773"/>
      <c r="KS968" s="773"/>
      <c r="KT968" s="773"/>
      <c r="KU968" s="773"/>
      <c r="KV968" s="773"/>
      <c r="KW968" s="773"/>
      <c r="KX968" s="773"/>
      <c r="KY968" s="773"/>
      <c r="KZ968" s="773"/>
      <c r="LA968" s="773"/>
      <c r="LB968" s="773"/>
      <c r="LC968" s="773"/>
      <c r="LD968" s="773"/>
      <c r="LE968" s="773"/>
      <c r="LF968" s="773"/>
      <c r="LG968" s="773"/>
      <c r="LH968" s="773"/>
      <c r="LI968" s="773"/>
      <c r="LJ968" s="773"/>
      <c r="LK968" s="773"/>
      <c r="LL968" s="773"/>
      <c r="LM968" s="773"/>
      <c r="LN968" s="773"/>
      <c r="LO968" s="773"/>
      <c r="LP968" s="773"/>
      <c r="LQ968" s="773"/>
      <c r="LR968" s="773"/>
      <c r="LS968" s="773"/>
      <c r="LT968" s="773"/>
      <c r="LU968" s="773"/>
      <c r="LV968" s="773"/>
      <c r="LW968" s="773"/>
      <c r="LX968" s="773"/>
      <c r="LY968" s="773"/>
      <c r="LZ968" s="773"/>
      <c r="MA968" s="773"/>
      <c r="MB968" s="773"/>
      <c r="MC968" s="773"/>
      <c r="MD968" s="773"/>
      <c r="ME968" s="773"/>
      <c r="MF968" s="773"/>
      <c r="MG968" s="773"/>
      <c r="MH968" s="773"/>
      <c r="MI968" s="773"/>
      <c r="MJ968" s="773"/>
      <c r="MK968" s="773"/>
      <c r="ML968" s="773"/>
      <c r="MM968" s="773"/>
      <c r="MN968" s="773"/>
      <c r="MO968" s="773"/>
      <c r="MP968" s="773"/>
      <c r="MQ968" s="773"/>
      <c r="MR968" s="773"/>
      <c r="MS968" s="773"/>
      <c r="MT968" s="773"/>
      <c r="MU968" s="773"/>
      <c r="MV968" s="773"/>
      <c r="MW968" s="773"/>
      <c r="MX968" s="773"/>
      <c r="MY968" s="773"/>
      <c r="MZ968" s="773"/>
      <c r="NA968" s="773"/>
      <c r="NB968" s="773"/>
      <c r="NC968" s="773"/>
      <c r="ND968" s="773"/>
      <c r="NE968" s="773"/>
      <c r="NF968" s="773"/>
      <c r="NG968" s="773"/>
      <c r="NH968" s="773"/>
      <c r="NI968" s="773"/>
      <c r="NJ968" s="773"/>
      <c r="NK968" s="773"/>
      <c r="NL968" s="773"/>
      <c r="NM968" s="773"/>
      <c r="NN968" s="773"/>
      <c r="NO968" s="773"/>
      <c r="NP968" s="773"/>
      <c r="NQ968" s="773"/>
      <c r="NR968" s="773"/>
      <c r="NS968" s="773"/>
      <c r="NT968" s="773"/>
      <c r="NU968" s="773"/>
      <c r="NV968" s="773"/>
      <c r="NW968" s="773"/>
      <c r="NX968" s="773"/>
      <c r="NY968" s="773"/>
      <c r="NZ968" s="773"/>
      <c r="OA968" s="773"/>
      <c r="OB968" s="773"/>
      <c r="OC968" s="773"/>
      <c r="OD968" s="773"/>
      <c r="OE968" s="773"/>
      <c r="OF968" s="773"/>
      <c r="OG968" s="773"/>
      <c r="OH968" s="773"/>
      <c r="OI968" s="773"/>
      <c r="OJ968" s="773"/>
      <c r="OK968" s="773"/>
      <c r="OL968" s="773"/>
      <c r="OM968" s="773"/>
      <c r="ON968" s="773"/>
      <c r="OO968" s="773"/>
      <c r="OP968" s="773"/>
      <c r="OQ968" s="773"/>
      <c r="OR968" s="773"/>
      <c r="OS968" s="773"/>
      <c r="OT968" s="773"/>
      <c r="OU968" s="773"/>
      <c r="OV968" s="773"/>
      <c r="OW968" s="773"/>
      <c r="OX968" s="773"/>
      <c r="OY968" s="773"/>
      <c r="OZ968" s="773"/>
      <c r="PA968" s="773"/>
      <c r="PB968" s="773"/>
      <c r="PC968" s="773"/>
      <c r="PD968" s="773"/>
      <c r="PE968" s="773"/>
      <c r="PF968" s="773"/>
      <c r="PG968" s="773"/>
      <c r="PH968" s="773"/>
      <c r="PI968" s="773"/>
      <c r="PJ968" s="773"/>
      <c r="PK968" s="773"/>
      <c r="PL968" s="773"/>
      <c r="PM968" s="773"/>
      <c r="PN968" s="773"/>
      <c r="PO968" s="773"/>
      <c r="PP968" s="773"/>
      <c r="PQ968" s="773"/>
      <c r="PR968" s="773"/>
      <c r="PS968" s="773"/>
      <c r="PT968" s="773"/>
      <c r="PU968" s="773"/>
      <c r="PV968" s="773"/>
      <c r="PW968" s="773"/>
      <c r="PX968" s="773"/>
      <c r="PY968" s="773"/>
      <c r="PZ968" s="773"/>
      <c r="QA968" s="773"/>
      <c r="QB968" s="773"/>
      <c r="QC968" s="773"/>
      <c r="QD968" s="773"/>
      <c r="QE968" s="773"/>
      <c r="QF968" s="773"/>
      <c r="QG968" s="773"/>
      <c r="QH968" s="773"/>
      <c r="QI968" s="773"/>
      <c r="QJ968" s="773"/>
      <c r="QK968" s="773"/>
      <c r="QL968" s="773"/>
      <c r="QM968" s="773"/>
      <c r="QN968" s="773"/>
      <c r="QO968" s="773"/>
      <c r="QP968" s="773"/>
      <c r="QQ968" s="773"/>
      <c r="QR968" s="773"/>
      <c r="QS968" s="773"/>
      <c r="QT968" s="773"/>
      <c r="QU968" s="773"/>
      <c r="QV968" s="773"/>
      <c r="QW968" s="773"/>
      <c r="QX968" s="773"/>
      <c r="QY968" s="773"/>
      <c r="QZ968" s="773"/>
      <c r="RA968" s="773"/>
      <c r="RB968" s="773"/>
      <c r="RC968" s="773"/>
      <c r="RD968" s="773"/>
      <c r="RE968" s="773"/>
      <c r="RF968" s="773"/>
      <c r="RG968" s="773"/>
      <c r="RH968" s="773"/>
      <c r="RI968" s="773"/>
      <c r="RJ968" s="773"/>
      <c r="RK968" s="773"/>
      <c r="RL968" s="773"/>
      <c r="RM968" s="773"/>
      <c r="RN968" s="773"/>
      <c r="RO968" s="773"/>
      <c r="RP968" s="773"/>
      <c r="RQ968" s="773"/>
      <c r="RR968" s="773"/>
      <c r="RS968" s="773"/>
      <c r="RT968" s="773"/>
      <c r="RU968" s="773"/>
      <c r="RV968" s="773"/>
      <c r="RW968" s="773"/>
      <c r="RX968" s="773"/>
      <c r="RY968" s="773"/>
      <c r="RZ968" s="773"/>
      <c r="SA968" s="773"/>
      <c r="SB968" s="773"/>
      <c r="SC968" s="773"/>
      <c r="SD968" s="773"/>
      <c r="SE968" s="773"/>
      <c r="SF968" s="773"/>
      <c r="SG968" s="773"/>
      <c r="SH968" s="773"/>
      <c r="SI968" s="773"/>
      <c r="SJ968" s="773"/>
      <c r="SK968" s="773"/>
      <c r="SL968" s="773"/>
      <c r="SM968" s="773"/>
      <c r="SN968" s="773"/>
      <c r="SO968" s="773"/>
      <c r="SP968" s="773"/>
      <c r="SQ968" s="773"/>
      <c r="SR968" s="773"/>
      <c r="SS968" s="773"/>
      <c r="ST968" s="773"/>
      <c r="SU968" s="773"/>
      <c r="SV968" s="773"/>
      <c r="SW968" s="773"/>
      <c r="SX968" s="773"/>
      <c r="SY968" s="773"/>
      <c r="SZ968" s="773"/>
      <c r="TA968" s="773"/>
      <c r="TB968" s="773"/>
      <c r="TC968" s="773"/>
      <c r="TD968" s="773"/>
      <c r="TE968" s="773"/>
      <c r="TF968" s="773"/>
      <c r="TG968" s="773"/>
      <c r="TH968" s="773"/>
      <c r="TI968" s="773"/>
      <c r="TJ968" s="773"/>
      <c r="TK968" s="773"/>
      <c r="TL968" s="773"/>
      <c r="TM968" s="773"/>
      <c r="TN968" s="773"/>
      <c r="TO968" s="773"/>
      <c r="TP968" s="773"/>
      <c r="TQ968" s="773"/>
      <c r="TR968" s="773"/>
      <c r="TS968" s="773"/>
      <c r="TT968" s="773"/>
      <c r="TU968" s="773"/>
      <c r="TV968" s="773"/>
      <c r="TW968" s="773"/>
      <c r="TX968" s="773"/>
      <c r="TY968" s="773"/>
      <c r="TZ968" s="773"/>
      <c r="UA968" s="773"/>
      <c r="UB968" s="773"/>
      <c r="UC968" s="773"/>
      <c r="UD968" s="773"/>
      <c r="UE968" s="773"/>
      <c r="UF968" s="773"/>
      <c r="UG968" s="773"/>
      <c r="UH968" s="773"/>
      <c r="UI968" s="773"/>
      <c r="UJ968" s="773"/>
      <c r="UK968" s="773"/>
      <c r="UL968" s="773"/>
      <c r="UM968" s="773"/>
      <c r="UN968" s="773"/>
      <c r="UO968" s="773"/>
      <c r="UP968" s="773"/>
      <c r="UQ968" s="773"/>
      <c r="UR968" s="773"/>
      <c r="US968" s="773"/>
      <c r="UT968" s="773"/>
      <c r="UU968" s="773"/>
      <c r="UV968" s="773"/>
      <c r="UW968" s="773"/>
      <c r="UX968" s="773"/>
      <c r="UY968" s="773"/>
      <c r="UZ968" s="773"/>
      <c r="VA968" s="773"/>
      <c r="VB968" s="773"/>
      <c r="VC968" s="773"/>
      <c r="VD968" s="773"/>
      <c r="VE968" s="773"/>
      <c r="VF968" s="773"/>
      <c r="VG968" s="773"/>
      <c r="VH968" s="773"/>
      <c r="VI968" s="773"/>
      <c r="VJ968" s="773"/>
      <c r="VK968" s="773"/>
      <c r="VL968" s="773"/>
      <c r="VM968" s="773"/>
      <c r="VN968" s="773"/>
      <c r="VO968" s="773"/>
      <c r="VP968" s="773"/>
      <c r="VQ968" s="773"/>
      <c r="VR968" s="773"/>
      <c r="VS968" s="773"/>
      <c r="VT968" s="773"/>
      <c r="VU968" s="773"/>
      <c r="VV968" s="773"/>
      <c r="VW968" s="773"/>
      <c r="VX968" s="773"/>
      <c r="VY968" s="773"/>
      <c r="VZ968" s="773"/>
      <c r="WA968" s="773"/>
      <c r="WB968" s="773"/>
      <c r="WC968" s="773"/>
      <c r="WD968" s="773"/>
      <c r="WE968" s="773"/>
      <c r="WF968" s="773"/>
      <c r="WG968" s="773"/>
      <c r="WH968" s="773"/>
      <c r="WI968" s="773"/>
      <c r="WJ968" s="773"/>
      <c r="WK968" s="773"/>
      <c r="WL968" s="773"/>
      <c r="WM968" s="773"/>
      <c r="WN968" s="773"/>
      <c r="WO968" s="773"/>
      <c r="WP968" s="773"/>
      <c r="WQ968" s="773"/>
      <c r="WR968" s="773"/>
      <c r="WS968" s="773"/>
      <c r="WT968" s="773"/>
      <c r="WU968" s="773"/>
      <c r="WV968" s="773"/>
      <c r="WW968" s="773"/>
      <c r="WX968" s="773"/>
      <c r="WY968" s="773"/>
      <c r="WZ968" s="773"/>
      <c r="XA968" s="773"/>
      <c r="XB968" s="773"/>
      <c r="XC968" s="773"/>
      <c r="XD968" s="773"/>
      <c r="XE968" s="773"/>
      <c r="XF968" s="773"/>
      <c r="XG968" s="773"/>
      <c r="XH968" s="773"/>
      <c r="XI968" s="773"/>
      <c r="XJ968" s="773"/>
      <c r="XK968" s="773"/>
      <c r="XL968" s="773"/>
      <c r="XM968" s="773"/>
      <c r="XN968" s="773"/>
      <c r="XO968" s="773"/>
      <c r="XP968" s="773"/>
      <c r="XQ968" s="773"/>
      <c r="XR968" s="773"/>
      <c r="XS968" s="773"/>
      <c r="XT968" s="773"/>
      <c r="XU968" s="773"/>
      <c r="XV968" s="773"/>
      <c r="XW968" s="773"/>
      <c r="XX968" s="773"/>
      <c r="XY968" s="773"/>
      <c r="XZ968" s="773"/>
      <c r="YA968" s="773"/>
      <c r="YB968" s="773"/>
      <c r="YC968" s="773"/>
      <c r="YD968" s="773"/>
      <c r="YE968" s="773"/>
      <c r="YF968" s="773"/>
      <c r="YG968" s="773"/>
      <c r="YH968" s="773"/>
      <c r="YI968" s="773"/>
      <c r="YJ968" s="773"/>
      <c r="YK968" s="773"/>
      <c r="YL968" s="773"/>
      <c r="YM968" s="773"/>
      <c r="YN968" s="773"/>
      <c r="YO968" s="773"/>
      <c r="YP968" s="773"/>
      <c r="YQ968" s="773"/>
      <c r="YR968" s="773"/>
      <c r="YS968" s="773"/>
      <c r="YT968" s="773"/>
      <c r="YU968" s="773"/>
      <c r="YV968" s="773"/>
      <c r="YW968" s="773"/>
      <c r="YX968" s="773"/>
      <c r="YY968" s="773"/>
      <c r="YZ968" s="773"/>
      <c r="ZA968" s="773"/>
      <c r="ZB968" s="773"/>
      <c r="ZC968" s="773"/>
      <c r="ZD968" s="773"/>
      <c r="ZE968" s="773"/>
      <c r="ZF968" s="773"/>
      <c r="ZG968" s="773"/>
      <c r="ZH968" s="773"/>
      <c r="ZI968" s="773"/>
      <c r="ZJ968" s="773"/>
      <c r="ZK968" s="773"/>
      <c r="ZL968" s="773"/>
      <c r="ZM968" s="773"/>
      <c r="ZN968" s="773"/>
      <c r="ZO968" s="773"/>
      <c r="ZP968" s="773"/>
      <c r="ZQ968" s="773"/>
      <c r="ZR968" s="773"/>
      <c r="ZS968" s="773"/>
      <c r="ZT968" s="773"/>
      <c r="ZU968" s="773"/>
      <c r="ZV968" s="773"/>
      <c r="ZW968" s="773"/>
      <c r="ZX968" s="773"/>
      <c r="ZY968" s="773"/>
      <c r="ZZ968" s="773"/>
      <c r="AAA968" s="773"/>
      <c r="AAB968" s="773"/>
      <c r="AAC968" s="773"/>
      <c r="AAD968" s="773"/>
      <c r="AAE968" s="773"/>
      <c r="AAF968" s="773"/>
      <c r="AAG968" s="773"/>
      <c r="AAH968" s="773"/>
      <c r="AAI968" s="773"/>
      <c r="AAJ968" s="773"/>
      <c r="AAK968" s="773"/>
      <c r="AAL968" s="773"/>
      <c r="AAM968" s="773"/>
      <c r="AAN968" s="773"/>
      <c r="AAO968" s="773"/>
      <c r="AAP968" s="773"/>
      <c r="AAQ968" s="773"/>
      <c r="AAR968" s="773"/>
      <c r="AAS968" s="773"/>
      <c r="AAT968" s="773"/>
      <c r="AAU968" s="773"/>
      <c r="AAV968" s="773"/>
      <c r="AAW968" s="773"/>
      <c r="AAX968" s="773"/>
      <c r="AAY968" s="773"/>
      <c r="AAZ968" s="773"/>
      <c r="ABA968" s="773"/>
      <c r="ABB968" s="773"/>
      <c r="ABC968" s="773"/>
      <c r="ABD968" s="773"/>
      <c r="ABE968" s="773"/>
      <c r="ABF968" s="773"/>
      <c r="ABG968" s="773"/>
      <c r="ABH968" s="773"/>
      <c r="ABI968" s="773"/>
      <c r="ABJ968" s="773"/>
      <c r="ABK968" s="773"/>
      <c r="ABL968" s="773"/>
      <c r="ABM968" s="773"/>
      <c r="ABN968" s="773"/>
      <c r="ABO968" s="773"/>
      <c r="ABP968" s="773"/>
      <c r="ABQ968" s="773"/>
      <c r="ABR968" s="773"/>
      <c r="ABS968" s="773"/>
      <c r="ABT968" s="773"/>
      <c r="ABU968" s="773"/>
      <c r="ABV968" s="773"/>
      <c r="ABW968" s="773"/>
      <c r="ABX968" s="773"/>
      <c r="ABY968" s="773"/>
      <c r="ABZ968" s="773"/>
      <c r="ACA968" s="773"/>
      <c r="ACB968" s="773"/>
      <c r="ACC968" s="773"/>
      <c r="ACD968" s="773"/>
      <c r="ACE968" s="773"/>
      <c r="ACF968" s="773"/>
      <c r="ACG968" s="773"/>
      <c r="ACH968" s="773"/>
      <c r="ACI968" s="773"/>
      <c r="ACJ968" s="773"/>
      <c r="ACK968" s="773"/>
      <c r="ACL968" s="773"/>
      <c r="ACM968" s="773"/>
      <c r="ACN968" s="773"/>
      <c r="ACO968" s="773"/>
      <c r="ACP968" s="773"/>
      <c r="ACQ968" s="773"/>
      <c r="ACR968" s="773"/>
      <c r="ACS968" s="773"/>
      <c r="ACT968" s="773"/>
      <c r="ACU968" s="773"/>
      <c r="ACV968" s="773"/>
      <c r="ACW968" s="773"/>
      <c r="ACX968" s="773"/>
      <c r="ACY968" s="773"/>
      <c r="ACZ968" s="773"/>
      <c r="ADA968" s="773"/>
      <c r="ADB968" s="773"/>
      <c r="ADC968" s="773"/>
      <c r="ADD968" s="773"/>
      <c r="ADE968" s="773"/>
      <c r="ADF968" s="773"/>
      <c r="ADG968" s="773"/>
      <c r="ADH968" s="773"/>
      <c r="ADI968" s="773"/>
      <c r="ADJ968" s="773"/>
      <c r="ADK968" s="773"/>
      <c r="ADL968" s="773"/>
      <c r="ADM968" s="773"/>
      <c r="ADN968" s="773"/>
      <c r="ADO968" s="773"/>
      <c r="ADP968" s="773"/>
      <c r="ADQ968" s="773"/>
      <c r="ADR968" s="773"/>
      <c r="ADS968" s="773"/>
      <c r="ADT968" s="773"/>
      <c r="ADU968" s="773"/>
      <c r="ADV968" s="773"/>
      <c r="ADW968" s="773"/>
      <c r="ADX968" s="773"/>
      <c r="ADY968" s="773"/>
      <c r="ADZ968" s="773"/>
      <c r="AEA968" s="773"/>
      <c r="AEB968" s="773"/>
      <c r="AEC968" s="773"/>
      <c r="AED968" s="773"/>
      <c r="AEE968" s="773"/>
      <c r="AEF968" s="773"/>
      <c r="AEG968" s="773"/>
      <c r="AEH968" s="773"/>
      <c r="AEI968" s="773"/>
      <c r="AEJ968" s="773"/>
      <c r="AEK968" s="773"/>
      <c r="AEL968" s="773"/>
      <c r="AEM968" s="773"/>
      <c r="AEN968" s="773"/>
      <c r="AEO968" s="773"/>
      <c r="AEP968" s="773"/>
      <c r="AEQ968" s="773"/>
      <c r="AER968" s="773"/>
      <c r="AES968" s="773"/>
      <c r="AET968" s="773"/>
      <c r="AEU968" s="773"/>
      <c r="AEV968" s="773"/>
      <c r="AEW968" s="773"/>
      <c r="AEX968" s="773"/>
      <c r="AEY968" s="773"/>
      <c r="AEZ968" s="773"/>
      <c r="AFA968" s="773"/>
      <c r="AFB968" s="773"/>
      <c r="AFC968" s="773"/>
      <c r="AFD968" s="773"/>
      <c r="AFE968" s="773"/>
      <c r="AFF968" s="773"/>
      <c r="AFG968" s="773"/>
      <c r="AFH968" s="773"/>
      <c r="AFI968" s="773"/>
      <c r="AFJ968" s="773"/>
      <c r="AFK968" s="773"/>
      <c r="AFL968" s="773"/>
      <c r="AFM968" s="773"/>
      <c r="AFN968" s="773"/>
      <c r="AFO968" s="773"/>
      <c r="AFP968" s="773"/>
      <c r="AFQ968" s="773"/>
      <c r="AFR968" s="773"/>
      <c r="AFS968" s="773"/>
      <c r="AFT968" s="773"/>
      <c r="AFU968" s="773"/>
      <c r="AFV968" s="773"/>
      <c r="AFW968" s="773"/>
      <c r="AFX968" s="773"/>
      <c r="AFY968" s="773"/>
      <c r="AFZ968" s="773"/>
      <c r="AGA968" s="773"/>
      <c r="AGB968" s="773"/>
      <c r="AGC968" s="773"/>
      <c r="AGD968" s="773"/>
      <c r="AGE968" s="773"/>
      <c r="AGF968" s="773"/>
      <c r="AGG968" s="773"/>
      <c r="AGH968" s="773"/>
      <c r="AGI968" s="773"/>
      <c r="AGJ968" s="773"/>
      <c r="AGK968" s="773"/>
      <c r="AGL968" s="773"/>
      <c r="AGM968" s="773"/>
      <c r="AGN968" s="773"/>
      <c r="AGO968" s="773"/>
      <c r="AGP968" s="773"/>
      <c r="AGQ968" s="773"/>
      <c r="AGR968" s="773"/>
      <c r="AGS968" s="773"/>
      <c r="AGT968" s="773"/>
      <c r="AGU968" s="773"/>
      <c r="AGV968" s="773"/>
      <c r="AGW968" s="773"/>
      <c r="AGX968" s="773"/>
      <c r="AGY968" s="773"/>
      <c r="AGZ968" s="773"/>
      <c r="AHA968" s="773"/>
      <c r="AHB968" s="773"/>
      <c r="AHC968" s="773"/>
      <c r="AHD968" s="773"/>
      <c r="AHE968" s="773"/>
      <c r="AHF968" s="773"/>
      <c r="AHG968" s="773"/>
      <c r="AHH968" s="773"/>
      <c r="AHI968" s="773"/>
      <c r="AHJ968" s="773"/>
      <c r="AHK968" s="773"/>
      <c r="AHL968" s="773"/>
      <c r="AHM968" s="773"/>
      <c r="AHN968" s="773"/>
      <c r="AHO968" s="773"/>
      <c r="AHP968" s="773"/>
      <c r="AHQ968" s="773"/>
      <c r="AHR968" s="773"/>
      <c r="AHS968" s="773"/>
      <c r="AHT968" s="773"/>
      <c r="AHU968" s="773"/>
      <c r="AHV968" s="773"/>
      <c r="AHW968" s="773"/>
      <c r="AHX968" s="773"/>
      <c r="AHY968" s="773"/>
      <c r="AHZ968" s="773"/>
      <c r="AIA968" s="773"/>
      <c r="AIB968" s="773"/>
      <c r="AIC968" s="773"/>
      <c r="AID968" s="773"/>
      <c r="AIE968" s="773"/>
      <c r="AIF968" s="773"/>
      <c r="AIG968" s="773"/>
      <c r="AIH968" s="773"/>
      <c r="AII968" s="773"/>
      <c r="AIJ968" s="773"/>
      <c r="AIK968" s="773"/>
      <c r="AIL968" s="773"/>
      <c r="AIM968" s="773"/>
      <c r="AIN968" s="773"/>
      <c r="AIO968" s="773"/>
      <c r="AIP968" s="773"/>
      <c r="AIQ968" s="773"/>
      <c r="AIR968" s="773"/>
      <c r="AIS968" s="773"/>
      <c r="AIT968" s="773"/>
      <c r="AIU968" s="773"/>
      <c r="AIV968" s="773"/>
      <c r="AIW968" s="773"/>
      <c r="AIX968" s="773"/>
      <c r="AIY968" s="773"/>
      <c r="AIZ968" s="773"/>
      <c r="AJA968" s="773"/>
      <c r="AJB968" s="773"/>
      <c r="AJC968" s="773"/>
      <c r="AJD968" s="773"/>
      <c r="AJE968" s="773"/>
      <c r="AJF968" s="773"/>
      <c r="AJG968" s="773"/>
      <c r="AJH968" s="773"/>
      <c r="AJI968" s="773"/>
      <c r="AJJ968" s="773"/>
      <c r="AJK968" s="773"/>
      <c r="AJL968" s="773"/>
      <c r="AJM968" s="773"/>
      <c r="AJN968" s="773"/>
      <c r="AJO968" s="773"/>
      <c r="AJP968" s="773"/>
      <c r="AJQ968" s="773"/>
      <c r="AJR968" s="773"/>
      <c r="AJS968" s="773"/>
      <c r="AJT968" s="773"/>
      <c r="AJU968" s="773"/>
      <c r="AJV968" s="773"/>
      <c r="AJW968" s="773"/>
      <c r="AJX968" s="773"/>
      <c r="AJY968" s="773"/>
      <c r="AJZ968" s="773"/>
      <c r="AKA968" s="773"/>
      <c r="AKB968" s="773"/>
      <c r="AKC968" s="773"/>
      <c r="AKD968" s="773"/>
      <c r="AKE968" s="773"/>
      <c r="AKF968" s="773"/>
      <c r="AKG968" s="773"/>
      <c r="AKH968" s="773"/>
      <c r="AKI968" s="773"/>
      <c r="AKJ968" s="773"/>
      <c r="AKK968" s="773"/>
      <c r="AKL968" s="773"/>
      <c r="AKM968" s="773"/>
      <c r="AKN968" s="773"/>
      <c r="AKO968" s="773"/>
      <c r="AKP968" s="773"/>
      <c r="AKQ968" s="773"/>
      <c r="AKR968" s="773"/>
      <c r="AKS968" s="773"/>
      <c r="AKT968" s="773"/>
      <c r="AKU968" s="773"/>
      <c r="AKV968" s="773"/>
      <c r="AKW968" s="773"/>
      <c r="AKX968" s="773"/>
      <c r="AKY968" s="773"/>
      <c r="AKZ968" s="773"/>
      <c r="ALA968" s="773"/>
      <c r="ALB968" s="773"/>
      <c r="ALC968" s="773"/>
      <c r="ALD968" s="773"/>
      <c r="ALE968" s="773"/>
      <c r="ALF968" s="773"/>
      <c r="ALG968" s="773"/>
      <c r="ALH968" s="773"/>
      <c r="ALI968" s="773"/>
      <c r="ALJ968" s="773"/>
      <c r="ALK968" s="773"/>
      <c r="ALL968" s="773"/>
      <c r="ALM968" s="773"/>
      <c r="ALN968" s="773"/>
      <c r="ALO968" s="773"/>
      <c r="ALP968" s="773"/>
      <c r="ALQ968" s="773"/>
      <c r="ALR968" s="773"/>
      <c r="ALS968" s="773"/>
      <c r="ALT968" s="773"/>
      <c r="ALU968" s="773"/>
      <c r="ALV968" s="773"/>
      <c r="ALW968" s="773"/>
      <c r="ALX968" s="773"/>
      <c r="ALY968" s="773"/>
      <c r="ALZ968" s="773"/>
      <c r="AMA968" s="773"/>
      <c r="AMB968" s="773"/>
      <c r="AMC968" s="773"/>
      <c r="AMD968" s="773"/>
      <c r="AME968" s="773"/>
      <c r="AMF968" s="773"/>
      <c r="AMG968" s="773"/>
      <c r="AMH968" s="773"/>
      <c r="AMI968" s="773"/>
      <c r="AMJ968" s="773"/>
    </row>
    <row r="969" spans="1:1024" s="774" customFormat="1" ht="36" customHeight="1" x14ac:dyDescent="0.25">
      <c r="A969" s="782"/>
      <c r="B969" s="783"/>
      <c r="C969" s="784"/>
      <c r="D969" s="784"/>
      <c r="E969" s="784" t="s">
        <v>829</v>
      </c>
      <c r="F969" s="782" t="s">
        <v>2676</v>
      </c>
      <c r="G969" s="783" t="s">
        <v>2677</v>
      </c>
      <c r="H969" s="771"/>
      <c r="I969" s="770" t="s">
        <v>2648</v>
      </c>
      <c r="J969" s="769" t="s">
        <v>6</v>
      </c>
      <c r="K969" s="776" t="s">
        <v>2649</v>
      </c>
      <c r="L969" s="770" t="str">
        <f>VLOOKUP(K969,CódigosRetorno!$A$2:$B$1795,2,FALSE())</f>
        <v>Debe informar si el tipo de transaccion es al Contado o al Credito</v>
      </c>
      <c r="M969" s="771" t="s">
        <v>8</v>
      </c>
      <c r="N969" s="773"/>
      <c r="O969" s="773"/>
      <c r="P969" s="773"/>
      <c r="Q969" s="773"/>
      <c r="R969" s="773"/>
      <c r="S969" s="773"/>
      <c r="T969" s="773"/>
      <c r="U969" s="773"/>
      <c r="V969" s="773"/>
      <c r="W969" s="773"/>
      <c r="X969" s="773"/>
      <c r="Y969" s="773"/>
      <c r="Z969" s="773"/>
      <c r="AA969" s="773"/>
      <c r="AB969" s="773"/>
      <c r="AC969" s="773"/>
      <c r="AD969" s="773"/>
      <c r="AE969" s="773"/>
      <c r="AF969" s="773"/>
      <c r="AG969" s="773"/>
      <c r="AH969" s="773"/>
      <c r="AI969" s="773"/>
      <c r="AJ969" s="773"/>
      <c r="AK969" s="773"/>
      <c r="AL969" s="773"/>
      <c r="AM969" s="773"/>
      <c r="AN969" s="773"/>
      <c r="AO969" s="773"/>
      <c r="AP969" s="773"/>
      <c r="AQ969" s="773"/>
      <c r="AR969" s="773"/>
      <c r="AS969" s="773"/>
      <c r="AT969" s="773"/>
      <c r="AU969" s="773"/>
      <c r="AV969" s="773"/>
      <c r="AW969" s="773"/>
      <c r="AX969" s="773"/>
      <c r="AY969" s="773"/>
      <c r="AZ969" s="773"/>
      <c r="BA969" s="773"/>
      <c r="BB969" s="773"/>
      <c r="BC969" s="773"/>
      <c r="BD969" s="773"/>
      <c r="BE969" s="773"/>
      <c r="BF969" s="773"/>
      <c r="BG969" s="773"/>
      <c r="BH969" s="773"/>
      <c r="BI969" s="773"/>
      <c r="BJ969" s="773"/>
      <c r="BK969" s="773"/>
      <c r="BL969" s="773"/>
      <c r="BM969" s="773"/>
      <c r="BN969" s="773"/>
      <c r="BO969" s="773"/>
      <c r="BP969" s="773"/>
      <c r="BQ969" s="773"/>
      <c r="BR969" s="773"/>
      <c r="BS969" s="773"/>
      <c r="BT969" s="773"/>
      <c r="BU969" s="773"/>
      <c r="BV969" s="773"/>
      <c r="BW969" s="773"/>
      <c r="BX969" s="773"/>
      <c r="BY969" s="773"/>
      <c r="BZ969" s="773"/>
      <c r="CA969" s="773"/>
      <c r="CB969" s="773"/>
      <c r="CC969" s="773"/>
      <c r="CD969" s="773"/>
      <c r="CE969" s="773"/>
      <c r="CF969" s="773"/>
      <c r="CG969" s="773"/>
      <c r="CH969" s="773"/>
      <c r="CI969" s="773"/>
      <c r="CJ969" s="773"/>
      <c r="CK969" s="773"/>
      <c r="CL969" s="773"/>
      <c r="CM969" s="773"/>
      <c r="CN969" s="773"/>
      <c r="CO969" s="773"/>
      <c r="CP969" s="773"/>
      <c r="CQ969" s="773"/>
      <c r="CR969" s="773"/>
      <c r="CS969" s="773"/>
      <c r="CT969" s="773"/>
      <c r="CU969" s="773"/>
      <c r="CV969" s="773"/>
      <c r="CW969" s="773"/>
      <c r="CX969" s="773"/>
      <c r="CY969" s="773"/>
      <c r="CZ969" s="773"/>
      <c r="DA969" s="773"/>
      <c r="DB969" s="773"/>
      <c r="DC969" s="773"/>
      <c r="DD969" s="773"/>
      <c r="DE969" s="773"/>
      <c r="DF969" s="773"/>
      <c r="DG969" s="773"/>
      <c r="DH969" s="773"/>
      <c r="DI969" s="773"/>
      <c r="DJ969" s="773"/>
      <c r="DK969" s="773"/>
      <c r="DL969" s="773"/>
      <c r="DM969" s="773"/>
      <c r="DN969" s="773"/>
      <c r="DO969" s="773"/>
      <c r="DP969" s="773"/>
      <c r="DQ969" s="773"/>
      <c r="DR969" s="773"/>
      <c r="DS969" s="773"/>
      <c r="DT969" s="773"/>
      <c r="DU969" s="773"/>
      <c r="DV969" s="773"/>
      <c r="DW969" s="773"/>
      <c r="DX969" s="773"/>
      <c r="DY969" s="773"/>
      <c r="DZ969" s="773"/>
      <c r="EA969" s="773"/>
      <c r="EB969" s="773"/>
      <c r="EC969" s="773"/>
      <c r="ED969" s="773"/>
      <c r="EE969" s="773"/>
      <c r="EF969" s="773"/>
      <c r="EG969" s="773"/>
      <c r="EH969" s="773"/>
      <c r="EI969" s="773"/>
      <c r="EJ969" s="773"/>
      <c r="EK969" s="773"/>
      <c r="EL969" s="773"/>
      <c r="EM969" s="773"/>
      <c r="EN969" s="773"/>
      <c r="EO969" s="773"/>
      <c r="EP969" s="773"/>
      <c r="EQ969" s="773"/>
      <c r="ER969" s="773"/>
      <c r="ES969" s="773"/>
      <c r="ET969" s="773"/>
      <c r="EU969" s="773"/>
      <c r="EV969" s="773"/>
      <c r="EW969" s="773"/>
      <c r="EX969" s="773"/>
      <c r="EY969" s="773"/>
      <c r="EZ969" s="773"/>
      <c r="FA969" s="773"/>
      <c r="FB969" s="773"/>
      <c r="FC969" s="773"/>
      <c r="FD969" s="773"/>
      <c r="FE969" s="773"/>
      <c r="FF969" s="773"/>
      <c r="FG969" s="773"/>
      <c r="FH969" s="773"/>
      <c r="FI969" s="773"/>
      <c r="FJ969" s="773"/>
      <c r="FK969" s="773"/>
      <c r="FL969" s="773"/>
      <c r="FM969" s="773"/>
      <c r="FN969" s="773"/>
      <c r="FO969" s="773"/>
      <c r="FP969" s="773"/>
      <c r="FQ969" s="773"/>
      <c r="FR969" s="773"/>
      <c r="FS969" s="773"/>
      <c r="FT969" s="773"/>
      <c r="FU969" s="773"/>
      <c r="FV969" s="773"/>
      <c r="FW969" s="773"/>
      <c r="FX969" s="773"/>
      <c r="FY969" s="773"/>
      <c r="FZ969" s="773"/>
      <c r="GA969" s="773"/>
      <c r="GB969" s="773"/>
      <c r="GC969" s="773"/>
      <c r="GD969" s="773"/>
      <c r="GE969" s="773"/>
      <c r="GF969" s="773"/>
      <c r="GG969" s="773"/>
      <c r="GH969" s="773"/>
      <c r="GI969" s="773"/>
      <c r="GJ969" s="773"/>
      <c r="GK969" s="773"/>
      <c r="GL969" s="773"/>
      <c r="GM969" s="773"/>
      <c r="GN969" s="773"/>
      <c r="GO969" s="773"/>
      <c r="GP969" s="773"/>
      <c r="GQ969" s="773"/>
      <c r="GR969" s="773"/>
      <c r="GS969" s="773"/>
      <c r="GT969" s="773"/>
      <c r="GU969" s="773"/>
      <c r="GV969" s="773"/>
      <c r="GW969" s="773"/>
      <c r="GX969" s="773"/>
      <c r="GY969" s="773"/>
      <c r="GZ969" s="773"/>
      <c r="HA969" s="773"/>
      <c r="HB969" s="773"/>
      <c r="HC969" s="773"/>
      <c r="HD969" s="773"/>
      <c r="HE969" s="773"/>
      <c r="HF969" s="773"/>
      <c r="HG969" s="773"/>
      <c r="HH969" s="773"/>
      <c r="HI969" s="773"/>
      <c r="HJ969" s="773"/>
      <c r="HK969" s="773"/>
      <c r="HL969" s="773"/>
      <c r="HM969" s="773"/>
      <c r="HN969" s="773"/>
      <c r="HO969" s="773"/>
      <c r="HP969" s="773"/>
      <c r="HQ969" s="773"/>
      <c r="HR969" s="773"/>
      <c r="HS969" s="773"/>
      <c r="HT969" s="773"/>
      <c r="HU969" s="773"/>
      <c r="HV969" s="773"/>
      <c r="HW969" s="773"/>
      <c r="HX969" s="773"/>
      <c r="HY969" s="773"/>
      <c r="HZ969" s="773"/>
      <c r="IA969" s="773"/>
      <c r="IB969" s="773"/>
      <c r="IC969" s="773"/>
      <c r="ID969" s="773"/>
      <c r="IE969" s="773"/>
      <c r="IF969" s="773"/>
      <c r="IG969" s="773"/>
      <c r="IH969" s="773"/>
      <c r="II969" s="773"/>
      <c r="IJ969" s="773"/>
      <c r="IK969" s="773"/>
      <c r="IL969" s="773"/>
      <c r="IM969" s="773"/>
      <c r="IN969" s="773"/>
      <c r="IO969" s="773"/>
      <c r="IP969" s="773"/>
      <c r="IQ969" s="773"/>
      <c r="IR969" s="773"/>
      <c r="IS969" s="773"/>
      <c r="IT969" s="773"/>
      <c r="IU969" s="773"/>
      <c r="IV969" s="773"/>
      <c r="IW969" s="773"/>
      <c r="IX969" s="773"/>
      <c r="IY969" s="773"/>
      <c r="IZ969" s="773"/>
      <c r="JA969" s="773"/>
      <c r="JB969" s="773"/>
      <c r="JC969" s="773"/>
      <c r="JD969" s="773"/>
      <c r="JE969" s="773"/>
      <c r="JF969" s="773"/>
      <c r="JG969" s="773"/>
      <c r="JH969" s="773"/>
      <c r="JI969" s="773"/>
      <c r="JJ969" s="773"/>
      <c r="JK969" s="773"/>
      <c r="JL969" s="773"/>
      <c r="JM969" s="773"/>
      <c r="JN969" s="773"/>
      <c r="JO969" s="773"/>
      <c r="JP969" s="773"/>
      <c r="JQ969" s="773"/>
      <c r="JR969" s="773"/>
      <c r="JS969" s="773"/>
      <c r="JT969" s="773"/>
      <c r="JU969" s="773"/>
      <c r="JV969" s="773"/>
      <c r="JW969" s="773"/>
      <c r="JX969" s="773"/>
      <c r="JY969" s="773"/>
      <c r="JZ969" s="773"/>
      <c r="KA969" s="773"/>
      <c r="KB969" s="773"/>
      <c r="KC969" s="773"/>
      <c r="KD969" s="773"/>
      <c r="KE969" s="773"/>
      <c r="KF969" s="773"/>
      <c r="KG969" s="773"/>
      <c r="KH969" s="773"/>
      <c r="KI969" s="773"/>
      <c r="KJ969" s="773"/>
      <c r="KK969" s="773"/>
      <c r="KL969" s="773"/>
      <c r="KM969" s="773"/>
      <c r="KN969" s="773"/>
      <c r="KO969" s="773"/>
      <c r="KP969" s="773"/>
      <c r="KQ969" s="773"/>
      <c r="KR969" s="773"/>
      <c r="KS969" s="773"/>
      <c r="KT969" s="773"/>
      <c r="KU969" s="773"/>
      <c r="KV969" s="773"/>
      <c r="KW969" s="773"/>
      <c r="KX969" s="773"/>
      <c r="KY969" s="773"/>
      <c r="KZ969" s="773"/>
      <c r="LA969" s="773"/>
      <c r="LB969" s="773"/>
      <c r="LC969" s="773"/>
      <c r="LD969" s="773"/>
      <c r="LE969" s="773"/>
      <c r="LF969" s="773"/>
      <c r="LG969" s="773"/>
      <c r="LH969" s="773"/>
      <c r="LI969" s="773"/>
      <c r="LJ969" s="773"/>
      <c r="LK969" s="773"/>
      <c r="LL969" s="773"/>
      <c r="LM969" s="773"/>
      <c r="LN969" s="773"/>
      <c r="LO969" s="773"/>
      <c r="LP969" s="773"/>
      <c r="LQ969" s="773"/>
      <c r="LR969" s="773"/>
      <c r="LS969" s="773"/>
      <c r="LT969" s="773"/>
      <c r="LU969" s="773"/>
      <c r="LV969" s="773"/>
      <c r="LW969" s="773"/>
      <c r="LX969" s="773"/>
      <c r="LY969" s="773"/>
      <c r="LZ969" s="773"/>
      <c r="MA969" s="773"/>
      <c r="MB969" s="773"/>
      <c r="MC969" s="773"/>
      <c r="MD969" s="773"/>
      <c r="ME969" s="773"/>
      <c r="MF969" s="773"/>
      <c r="MG969" s="773"/>
      <c r="MH969" s="773"/>
      <c r="MI969" s="773"/>
      <c r="MJ969" s="773"/>
      <c r="MK969" s="773"/>
      <c r="ML969" s="773"/>
      <c r="MM969" s="773"/>
      <c r="MN969" s="773"/>
      <c r="MO969" s="773"/>
      <c r="MP969" s="773"/>
      <c r="MQ969" s="773"/>
      <c r="MR969" s="773"/>
      <c r="MS969" s="773"/>
      <c r="MT969" s="773"/>
      <c r="MU969" s="773"/>
      <c r="MV969" s="773"/>
      <c r="MW969" s="773"/>
      <c r="MX969" s="773"/>
      <c r="MY969" s="773"/>
      <c r="MZ969" s="773"/>
      <c r="NA969" s="773"/>
      <c r="NB969" s="773"/>
      <c r="NC969" s="773"/>
      <c r="ND969" s="773"/>
      <c r="NE969" s="773"/>
      <c r="NF969" s="773"/>
      <c r="NG969" s="773"/>
      <c r="NH969" s="773"/>
      <c r="NI969" s="773"/>
      <c r="NJ969" s="773"/>
      <c r="NK969" s="773"/>
      <c r="NL969" s="773"/>
      <c r="NM969" s="773"/>
      <c r="NN969" s="773"/>
      <c r="NO969" s="773"/>
      <c r="NP969" s="773"/>
      <c r="NQ969" s="773"/>
      <c r="NR969" s="773"/>
      <c r="NS969" s="773"/>
      <c r="NT969" s="773"/>
      <c r="NU969" s="773"/>
      <c r="NV969" s="773"/>
      <c r="NW969" s="773"/>
      <c r="NX969" s="773"/>
      <c r="NY969" s="773"/>
      <c r="NZ969" s="773"/>
      <c r="OA969" s="773"/>
      <c r="OB969" s="773"/>
      <c r="OC969" s="773"/>
      <c r="OD969" s="773"/>
      <c r="OE969" s="773"/>
      <c r="OF969" s="773"/>
      <c r="OG969" s="773"/>
      <c r="OH969" s="773"/>
      <c r="OI969" s="773"/>
      <c r="OJ969" s="773"/>
      <c r="OK969" s="773"/>
      <c r="OL969" s="773"/>
      <c r="OM969" s="773"/>
      <c r="ON969" s="773"/>
      <c r="OO969" s="773"/>
      <c r="OP969" s="773"/>
      <c r="OQ969" s="773"/>
      <c r="OR969" s="773"/>
      <c r="OS969" s="773"/>
      <c r="OT969" s="773"/>
      <c r="OU969" s="773"/>
      <c r="OV969" s="773"/>
      <c r="OW969" s="773"/>
      <c r="OX969" s="773"/>
      <c r="OY969" s="773"/>
      <c r="OZ969" s="773"/>
      <c r="PA969" s="773"/>
      <c r="PB969" s="773"/>
      <c r="PC969" s="773"/>
      <c r="PD969" s="773"/>
      <c r="PE969" s="773"/>
      <c r="PF969" s="773"/>
      <c r="PG969" s="773"/>
      <c r="PH969" s="773"/>
      <c r="PI969" s="773"/>
      <c r="PJ969" s="773"/>
      <c r="PK969" s="773"/>
      <c r="PL969" s="773"/>
      <c r="PM969" s="773"/>
      <c r="PN969" s="773"/>
      <c r="PO969" s="773"/>
      <c r="PP969" s="773"/>
      <c r="PQ969" s="773"/>
      <c r="PR969" s="773"/>
      <c r="PS969" s="773"/>
      <c r="PT969" s="773"/>
      <c r="PU969" s="773"/>
      <c r="PV969" s="773"/>
      <c r="PW969" s="773"/>
      <c r="PX969" s="773"/>
      <c r="PY969" s="773"/>
      <c r="PZ969" s="773"/>
      <c r="QA969" s="773"/>
      <c r="QB969" s="773"/>
      <c r="QC969" s="773"/>
      <c r="QD969" s="773"/>
      <c r="QE969" s="773"/>
      <c r="QF969" s="773"/>
      <c r="QG969" s="773"/>
      <c r="QH969" s="773"/>
      <c r="QI969" s="773"/>
      <c r="QJ969" s="773"/>
      <c r="QK969" s="773"/>
      <c r="QL969" s="773"/>
      <c r="QM969" s="773"/>
      <c r="QN969" s="773"/>
      <c r="QO969" s="773"/>
      <c r="QP969" s="773"/>
      <c r="QQ969" s="773"/>
      <c r="QR969" s="773"/>
      <c r="QS969" s="773"/>
      <c r="QT969" s="773"/>
      <c r="QU969" s="773"/>
      <c r="QV969" s="773"/>
      <c r="QW969" s="773"/>
      <c r="QX969" s="773"/>
      <c r="QY969" s="773"/>
      <c r="QZ969" s="773"/>
      <c r="RA969" s="773"/>
      <c r="RB969" s="773"/>
      <c r="RC969" s="773"/>
      <c r="RD969" s="773"/>
      <c r="RE969" s="773"/>
      <c r="RF969" s="773"/>
      <c r="RG969" s="773"/>
      <c r="RH969" s="773"/>
      <c r="RI969" s="773"/>
      <c r="RJ969" s="773"/>
      <c r="RK969" s="773"/>
      <c r="RL969" s="773"/>
      <c r="RM969" s="773"/>
      <c r="RN969" s="773"/>
      <c r="RO969" s="773"/>
      <c r="RP969" s="773"/>
      <c r="RQ969" s="773"/>
      <c r="RR969" s="773"/>
      <c r="RS969" s="773"/>
      <c r="RT969" s="773"/>
      <c r="RU969" s="773"/>
      <c r="RV969" s="773"/>
      <c r="RW969" s="773"/>
      <c r="RX969" s="773"/>
      <c r="RY969" s="773"/>
      <c r="RZ969" s="773"/>
      <c r="SA969" s="773"/>
      <c r="SB969" s="773"/>
      <c r="SC969" s="773"/>
      <c r="SD969" s="773"/>
      <c r="SE969" s="773"/>
      <c r="SF969" s="773"/>
      <c r="SG969" s="773"/>
      <c r="SH969" s="773"/>
      <c r="SI969" s="773"/>
      <c r="SJ969" s="773"/>
      <c r="SK969" s="773"/>
      <c r="SL969" s="773"/>
      <c r="SM969" s="773"/>
      <c r="SN969" s="773"/>
      <c r="SO969" s="773"/>
      <c r="SP969" s="773"/>
      <c r="SQ969" s="773"/>
      <c r="SR969" s="773"/>
      <c r="SS969" s="773"/>
      <c r="ST969" s="773"/>
      <c r="SU969" s="773"/>
      <c r="SV969" s="773"/>
      <c r="SW969" s="773"/>
      <c r="SX969" s="773"/>
      <c r="SY969" s="773"/>
      <c r="SZ969" s="773"/>
      <c r="TA969" s="773"/>
      <c r="TB969" s="773"/>
      <c r="TC969" s="773"/>
      <c r="TD969" s="773"/>
      <c r="TE969" s="773"/>
      <c r="TF969" s="773"/>
      <c r="TG969" s="773"/>
      <c r="TH969" s="773"/>
      <c r="TI969" s="773"/>
      <c r="TJ969" s="773"/>
      <c r="TK969" s="773"/>
      <c r="TL969" s="773"/>
      <c r="TM969" s="773"/>
      <c r="TN969" s="773"/>
      <c r="TO969" s="773"/>
      <c r="TP969" s="773"/>
      <c r="TQ969" s="773"/>
      <c r="TR969" s="773"/>
      <c r="TS969" s="773"/>
      <c r="TT969" s="773"/>
      <c r="TU969" s="773"/>
      <c r="TV969" s="773"/>
      <c r="TW969" s="773"/>
      <c r="TX969" s="773"/>
      <c r="TY969" s="773"/>
      <c r="TZ969" s="773"/>
      <c r="UA969" s="773"/>
      <c r="UB969" s="773"/>
      <c r="UC969" s="773"/>
      <c r="UD969" s="773"/>
      <c r="UE969" s="773"/>
      <c r="UF969" s="773"/>
      <c r="UG969" s="773"/>
      <c r="UH969" s="773"/>
      <c r="UI969" s="773"/>
      <c r="UJ969" s="773"/>
      <c r="UK969" s="773"/>
      <c r="UL969" s="773"/>
      <c r="UM969" s="773"/>
      <c r="UN969" s="773"/>
      <c r="UO969" s="773"/>
      <c r="UP969" s="773"/>
      <c r="UQ969" s="773"/>
      <c r="UR969" s="773"/>
      <c r="US969" s="773"/>
      <c r="UT969" s="773"/>
      <c r="UU969" s="773"/>
      <c r="UV969" s="773"/>
      <c r="UW969" s="773"/>
      <c r="UX969" s="773"/>
      <c r="UY969" s="773"/>
      <c r="UZ969" s="773"/>
      <c r="VA969" s="773"/>
      <c r="VB969" s="773"/>
      <c r="VC969" s="773"/>
      <c r="VD969" s="773"/>
      <c r="VE969" s="773"/>
      <c r="VF969" s="773"/>
      <c r="VG969" s="773"/>
      <c r="VH969" s="773"/>
      <c r="VI969" s="773"/>
      <c r="VJ969" s="773"/>
      <c r="VK969" s="773"/>
      <c r="VL969" s="773"/>
      <c r="VM969" s="773"/>
      <c r="VN969" s="773"/>
      <c r="VO969" s="773"/>
      <c r="VP969" s="773"/>
      <c r="VQ969" s="773"/>
      <c r="VR969" s="773"/>
      <c r="VS969" s="773"/>
      <c r="VT969" s="773"/>
      <c r="VU969" s="773"/>
      <c r="VV969" s="773"/>
      <c r="VW969" s="773"/>
      <c r="VX969" s="773"/>
      <c r="VY969" s="773"/>
      <c r="VZ969" s="773"/>
      <c r="WA969" s="773"/>
      <c r="WB969" s="773"/>
      <c r="WC969" s="773"/>
      <c r="WD969" s="773"/>
      <c r="WE969" s="773"/>
      <c r="WF969" s="773"/>
      <c r="WG969" s="773"/>
      <c r="WH969" s="773"/>
      <c r="WI969" s="773"/>
      <c r="WJ969" s="773"/>
      <c r="WK969" s="773"/>
      <c r="WL969" s="773"/>
      <c r="WM969" s="773"/>
      <c r="WN969" s="773"/>
      <c r="WO969" s="773"/>
      <c r="WP969" s="773"/>
      <c r="WQ969" s="773"/>
      <c r="WR969" s="773"/>
      <c r="WS969" s="773"/>
      <c r="WT969" s="773"/>
      <c r="WU969" s="773"/>
      <c r="WV969" s="773"/>
      <c r="WW969" s="773"/>
      <c r="WX969" s="773"/>
      <c r="WY969" s="773"/>
      <c r="WZ969" s="773"/>
      <c r="XA969" s="773"/>
      <c r="XB969" s="773"/>
      <c r="XC969" s="773"/>
      <c r="XD969" s="773"/>
      <c r="XE969" s="773"/>
      <c r="XF969" s="773"/>
      <c r="XG969" s="773"/>
      <c r="XH969" s="773"/>
      <c r="XI969" s="773"/>
      <c r="XJ969" s="773"/>
      <c r="XK969" s="773"/>
      <c r="XL969" s="773"/>
      <c r="XM969" s="773"/>
      <c r="XN969" s="773"/>
      <c r="XO969" s="773"/>
      <c r="XP969" s="773"/>
      <c r="XQ969" s="773"/>
      <c r="XR969" s="773"/>
      <c r="XS969" s="773"/>
      <c r="XT969" s="773"/>
      <c r="XU969" s="773"/>
      <c r="XV969" s="773"/>
      <c r="XW969" s="773"/>
      <c r="XX969" s="773"/>
      <c r="XY969" s="773"/>
      <c r="XZ969" s="773"/>
      <c r="YA969" s="773"/>
      <c r="YB969" s="773"/>
      <c r="YC969" s="773"/>
      <c r="YD969" s="773"/>
      <c r="YE969" s="773"/>
      <c r="YF969" s="773"/>
      <c r="YG969" s="773"/>
      <c r="YH969" s="773"/>
      <c r="YI969" s="773"/>
      <c r="YJ969" s="773"/>
      <c r="YK969" s="773"/>
      <c r="YL969" s="773"/>
      <c r="YM969" s="773"/>
      <c r="YN969" s="773"/>
      <c r="YO969" s="773"/>
      <c r="YP969" s="773"/>
      <c r="YQ969" s="773"/>
      <c r="YR969" s="773"/>
      <c r="YS969" s="773"/>
      <c r="YT969" s="773"/>
      <c r="YU969" s="773"/>
      <c r="YV969" s="773"/>
      <c r="YW969" s="773"/>
      <c r="YX969" s="773"/>
      <c r="YY969" s="773"/>
      <c r="YZ969" s="773"/>
      <c r="ZA969" s="773"/>
      <c r="ZB969" s="773"/>
      <c r="ZC969" s="773"/>
      <c r="ZD969" s="773"/>
      <c r="ZE969" s="773"/>
      <c r="ZF969" s="773"/>
      <c r="ZG969" s="773"/>
      <c r="ZH969" s="773"/>
      <c r="ZI969" s="773"/>
      <c r="ZJ969" s="773"/>
      <c r="ZK969" s="773"/>
      <c r="ZL969" s="773"/>
      <c r="ZM969" s="773"/>
      <c r="ZN969" s="773"/>
      <c r="ZO969" s="773"/>
      <c r="ZP969" s="773"/>
      <c r="ZQ969" s="773"/>
      <c r="ZR969" s="773"/>
      <c r="ZS969" s="773"/>
      <c r="ZT969" s="773"/>
      <c r="ZU969" s="773"/>
      <c r="ZV969" s="773"/>
      <c r="ZW969" s="773"/>
      <c r="ZX969" s="773"/>
      <c r="ZY969" s="773"/>
      <c r="ZZ969" s="773"/>
      <c r="AAA969" s="773"/>
      <c r="AAB969" s="773"/>
      <c r="AAC969" s="773"/>
      <c r="AAD969" s="773"/>
      <c r="AAE969" s="773"/>
      <c r="AAF969" s="773"/>
      <c r="AAG969" s="773"/>
      <c r="AAH969" s="773"/>
      <c r="AAI969" s="773"/>
      <c r="AAJ969" s="773"/>
      <c r="AAK969" s="773"/>
      <c r="AAL969" s="773"/>
      <c r="AAM969" s="773"/>
      <c r="AAN969" s="773"/>
      <c r="AAO969" s="773"/>
      <c r="AAP969" s="773"/>
      <c r="AAQ969" s="773"/>
      <c r="AAR969" s="773"/>
      <c r="AAS969" s="773"/>
      <c r="AAT969" s="773"/>
      <c r="AAU969" s="773"/>
      <c r="AAV969" s="773"/>
      <c r="AAW969" s="773"/>
      <c r="AAX969" s="773"/>
      <c r="AAY969" s="773"/>
      <c r="AAZ969" s="773"/>
      <c r="ABA969" s="773"/>
      <c r="ABB969" s="773"/>
      <c r="ABC969" s="773"/>
      <c r="ABD969" s="773"/>
      <c r="ABE969" s="773"/>
      <c r="ABF969" s="773"/>
      <c r="ABG969" s="773"/>
      <c r="ABH969" s="773"/>
      <c r="ABI969" s="773"/>
      <c r="ABJ969" s="773"/>
      <c r="ABK969" s="773"/>
      <c r="ABL969" s="773"/>
      <c r="ABM969" s="773"/>
      <c r="ABN969" s="773"/>
      <c r="ABO969" s="773"/>
      <c r="ABP969" s="773"/>
      <c r="ABQ969" s="773"/>
      <c r="ABR969" s="773"/>
      <c r="ABS969" s="773"/>
      <c r="ABT969" s="773"/>
      <c r="ABU969" s="773"/>
      <c r="ABV969" s="773"/>
      <c r="ABW969" s="773"/>
      <c r="ABX969" s="773"/>
      <c r="ABY969" s="773"/>
      <c r="ABZ969" s="773"/>
      <c r="ACA969" s="773"/>
      <c r="ACB969" s="773"/>
      <c r="ACC969" s="773"/>
      <c r="ACD969" s="773"/>
      <c r="ACE969" s="773"/>
      <c r="ACF969" s="773"/>
      <c r="ACG969" s="773"/>
      <c r="ACH969" s="773"/>
      <c r="ACI969" s="773"/>
      <c r="ACJ969" s="773"/>
      <c r="ACK969" s="773"/>
      <c r="ACL969" s="773"/>
      <c r="ACM969" s="773"/>
      <c r="ACN969" s="773"/>
      <c r="ACO969" s="773"/>
      <c r="ACP969" s="773"/>
      <c r="ACQ969" s="773"/>
      <c r="ACR969" s="773"/>
      <c r="ACS969" s="773"/>
      <c r="ACT969" s="773"/>
      <c r="ACU969" s="773"/>
      <c r="ACV969" s="773"/>
      <c r="ACW969" s="773"/>
      <c r="ACX969" s="773"/>
      <c r="ACY969" s="773"/>
      <c r="ACZ969" s="773"/>
      <c r="ADA969" s="773"/>
      <c r="ADB969" s="773"/>
      <c r="ADC969" s="773"/>
      <c r="ADD969" s="773"/>
      <c r="ADE969" s="773"/>
      <c r="ADF969" s="773"/>
      <c r="ADG969" s="773"/>
      <c r="ADH969" s="773"/>
      <c r="ADI969" s="773"/>
      <c r="ADJ969" s="773"/>
      <c r="ADK969" s="773"/>
      <c r="ADL969" s="773"/>
      <c r="ADM969" s="773"/>
      <c r="ADN969" s="773"/>
      <c r="ADO969" s="773"/>
      <c r="ADP969" s="773"/>
      <c r="ADQ969" s="773"/>
      <c r="ADR969" s="773"/>
      <c r="ADS969" s="773"/>
      <c r="ADT969" s="773"/>
      <c r="ADU969" s="773"/>
      <c r="ADV969" s="773"/>
      <c r="ADW969" s="773"/>
      <c r="ADX969" s="773"/>
      <c r="ADY969" s="773"/>
      <c r="ADZ969" s="773"/>
      <c r="AEA969" s="773"/>
      <c r="AEB969" s="773"/>
      <c r="AEC969" s="773"/>
      <c r="AED969" s="773"/>
      <c r="AEE969" s="773"/>
      <c r="AEF969" s="773"/>
      <c r="AEG969" s="773"/>
      <c r="AEH969" s="773"/>
      <c r="AEI969" s="773"/>
      <c r="AEJ969" s="773"/>
      <c r="AEK969" s="773"/>
      <c r="AEL969" s="773"/>
      <c r="AEM969" s="773"/>
      <c r="AEN969" s="773"/>
      <c r="AEO969" s="773"/>
      <c r="AEP969" s="773"/>
      <c r="AEQ969" s="773"/>
      <c r="AER969" s="773"/>
      <c r="AES969" s="773"/>
      <c r="AET969" s="773"/>
      <c r="AEU969" s="773"/>
      <c r="AEV969" s="773"/>
      <c r="AEW969" s="773"/>
      <c r="AEX969" s="773"/>
      <c r="AEY969" s="773"/>
      <c r="AEZ969" s="773"/>
      <c r="AFA969" s="773"/>
      <c r="AFB969" s="773"/>
      <c r="AFC969" s="773"/>
      <c r="AFD969" s="773"/>
      <c r="AFE969" s="773"/>
      <c r="AFF969" s="773"/>
      <c r="AFG969" s="773"/>
      <c r="AFH969" s="773"/>
      <c r="AFI969" s="773"/>
      <c r="AFJ969" s="773"/>
      <c r="AFK969" s="773"/>
      <c r="AFL969" s="773"/>
      <c r="AFM969" s="773"/>
      <c r="AFN969" s="773"/>
      <c r="AFO969" s="773"/>
      <c r="AFP969" s="773"/>
      <c r="AFQ969" s="773"/>
      <c r="AFR969" s="773"/>
      <c r="AFS969" s="773"/>
      <c r="AFT969" s="773"/>
      <c r="AFU969" s="773"/>
      <c r="AFV969" s="773"/>
      <c r="AFW969" s="773"/>
      <c r="AFX969" s="773"/>
      <c r="AFY969" s="773"/>
      <c r="AFZ969" s="773"/>
      <c r="AGA969" s="773"/>
      <c r="AGB969" s="773"/>
      <c r="AGC969" s="773"/>
      <c r="AGD969" s="773"/>
      <c r="AGE969" s="773"/>
      <c r="AGF969" s="773"/>
      <c r="AGG969" s="773"/>
      <c r="AGH969" s="773"/>
      <c r="AGI969" s="773"/>
      <c r="AGJ969" s="773"/>
      <c r="AGK969" s="773"/>
      <c r="AGL969" s="773"/>
      <c r="AGM969" s="773"/>
      <c r="AGN969" s="773"/>
      <c r="AGO969" s="773"/>
      <c r="AGP969" s="773"/>
      <c r="AGQ969" s="773"/>
      <c r="AGR969" s="773"/>
      <c r="AGS969" s="773"/>
      <c r="AGT969" s="773"/>
      <c r="AGU969" s="773"/>
      <c r="AGV969" s="773"/>
      <c r="AGW969" s="773"/>
      <c r="AGX969" s="773"/>
      <c r="AGY969" s="773"/>
      <c r="AGZ969" s="773"/>
      <c r="AHA969" s="773"/>
      <c r="AHB969" s="773"/>
      <c r="AHC969" s="773"/>
      <c r="AHD969" s="773"/>
      <c r="AHE969" s="773"/>
      <c r="AHF969" s="773"/>
      <c r="AHG969" s="773"/>
      <c r="AHH969" s="773"/>
      <c r="AHI969" s="773"/>
      <c r="AHJ969" s="773"/>
      <c r="AHK969" s="773"/>
      <c r="AHL969" s="773"/>
      <c r="AHM969" s="773"/>
      <c r="AHN969" s="773"/>
      <c r="AHO969" s="773"/>
      <c r="AHP969" s="773"/>
      <c r="AHQ969" s="773"/>
      <c r="AHR969" s="773"/>
      <c r="AHS969" s="773"/>
      <c r="AHT969" s="773"/>
      <c r="AHU969" s="773"/>
      <c r="AHV969" s="773"/>
      <c r="AHW969" s="773"/>
      <c r="AHX969" s="773"/>
      <c r="AHY969" s="773"/>
      <c r="AHZ969" s="773"/>
      <c r="AIA969" s="773"/>
      <c r="AIB969" s="773"/>
      <c r="AIC969" s="773"/>
      <c r="AID969" s="773"/>
      <c r="AIE969" s="773"/>
      <c r="AIF969" s="773"/>
      <c r="AIG969" s="773"/>
      <c r="AIH969" s="773"/>
      <c r="AII969" s="773"/>
      <c r="AIJ969" s="773"/>
      <c r="AIK969" s="773"/>
      <c r="AIL969" s="773"/>
      <c r="AIM969" s="773"/>
      <c r="AIN969" s="773"/>
      <c r="AIO969" s="773"/>
      <c r="AIP969" s="773"/>
      <c r="AIQ969" s="773"/>
      <c r="AIR969" s="773"/>
      <c r="AIS969" s="773"/>
      <c r="AIT969" s="773"/>
      <c r="AIU969" s="773"/>
      <c r="AIV969" s="773"/>
      <c r="AIW969" s="773"/>
      <c r="AIX969" s="773"/>
      <c r="AIY969" s="773"/>
      <c r="AIZ969" s="773"/>
      <c r="AJA969" s="773"/>
      <c r="AJB969" s="773"/>
      <c r="AJC969" s="773"/>
      <c r="AJD969" s="773"/>
      <c r="AJE969" s="773"/>
      <c r="AJF969" s="773"/>
      <c r="AJG969" s="773"/>
      <c r="AJH969" s="773"/>
      <c r="AJI969" s="773"/>
      <c r="AJJ969" s="773"/>
      <c r="AJK969" s="773"/>
      <c r="AJL969" s="773"/>
      <c r="AJM969" s="773"/>
      <c r="AJN969" s="773"/>
      <c r="AJO969" s="773"/>
      <c r="AJP969" s="773"/>
      <c r="AJQ969" s="773"/>
      <c r="AJR969" s="773"/>
      <c r="AJS969" s="773"/>
      <c r="AJT969" s="773"/>
      <c r="AJU969" s="773"/>
      <c r="AJV969" s="773"/>
      <c r="AJW969" s="773"/>
      <c r="AJX969" s="773"/>
      <c r="AJY969" s="773"/>
      <c r="AJZ969" s="773"/>
      <c r="AKA969" s="773"/>
      <c r="AKB969" s="773"/>
      <c r="AKC969" s="773"/>
      <c r="AKD969" s="773"/>
      <c r="AKE969" s="773"/>
      <c r="AKF969" s="773"/>
      <c r="AKG969" s="773"/>
      <c r="AKH969" s="773"/>
      <c r="AKI969" s="773"/>
      <c r="AKJ969" s="773"/>
      <c r="AKK969" s="773"/>
      <c r="AKL969" s="773"/>
      <c r="AKM969" s="773"/>
      <c r="AKN969" s="773"/>
      <c r="AKO969" s="773"/>
      <c r="AKP969" s="773"/>
      <c r="AKQ969" s="773"/>
      <c r="AKR969" s="773"/>
      <c r="AKS969" s="773"/>
      <c r="AKT969" s="773"/>
      <c r="AKU969" s="773"/>
      <c r="AKV969" s="773"/>
      <c r="AKW969" s="773"/>
      <c r="AKX969" s="773"/>
      <c r="AKY969" s="773"/>
      <c r="AKZ969" s="773"/>
      <c r="ALA969" s="773"/>
      <c r="ALB969" s="773"/>
      <c r="ALC969" s="773"/>
      <c r="ALD969" s="773"/>
      <c r="ALE969" s="773"/>
      <c r="ALF969" s="773"/>
      <c r="ALG969" s="773"/>
      <c r="ALH969" s="773"/>
      <c r="ALI969" s="773"/>
      <c r="ALJ969" s="773"/>
      <c r="ALK969" s="773"/>
      <c r="ALL969" s="773"/>
      <c r="ALM969" s="773"/>
      <c r="ALN969" s="773"/>
      <c r="ALO969" s="773"/>
      <c r="ALP969" s="773"/>
      <c r="ALQ969" s="773"/>
      <c r="ALR969" s="773"/>
      <c r="ALS969" s="773"/>
      <c r="ALT969" s="773"/>
      <c r="ALU969" s="773"/>
      <c r="ALV969" s="773"/>
      <c r="ALW969" s="773"/>
      <c r="ALX969" s="773"/>
      <c r="ALY969" s="773"/>
      <c r="ALZ969" s="773"/>
      <c r="AMA969" s="773"/>
      <c r="AMB969" s="773"/>
      <c r="AMC969" s="773"/>
      <c r="AMD969" s="773"/>
      <c r="AME969" s="773"/>
      <c r="AMF969" s="773"/>
      <c r="AMG969" s="773"/>
      <c r="AMH969" s="773"/>
      <c r="AMI969" s="773"/>
      <c r="AMJ969" s="773"/>
    </row>
    <row r="970" spans="1:1024" s="774" customFormat="1" ht="84" x14ac:dyDescent="0.25">
      <c r="A970" s="782"/>
      <c r="B970" s="783"/>
      <c r="C970" s="784"/>
      <c r="D970" s="784"/>
      <c r="E970" s="784"/>
      <c r="F970" s="782"/>
      <c r="G970" s="783"/>
      <c r="H970" s="771"/>
      <c r="I970" s="770" t="s">
        <v>2678</v>
      </c>
      <c r="J970" s="769" t="s">
        <v>6</v>
      </c>
      <c r="K970" s="776" t="s">
        <v>2651</v>
      </c>
      <c r="L970" s="770" t="str">
        <f>VLOOKUP(K970,CódigosRetorno!$A$2:$B$1795,2,FALSE())</f>
        <v>El tipo de transaccion o el identificador de la cuota no cumple con el formato esperado</v>
      </c>
      <c r="M970" s="771" t="s">
        <v>8</v>
      </c>
      <c r="N970" s="773"/>
      <c r="O970" s="773"/>
      <c r="P970" s="773"/>
      <c r="Q970" s="773"/>
      <c r="R970" s="773"/>
      <c r="S970" s="773"/>
      <c r="T970" s="773"/>
      <c r="U970" s="773"/>
      <c r="V970" s="773"/>
      <c r="W970" s="773"/>
      <c r="X970" s="773"/>
      <c r="Y970" s="773"/>
      <c r="Z970" s="773"/>
      <c r="AA970" s="773"/>
      <c r="AB970" s="773"/>
      <c r="AC970" s="773"/>
      <c r="AD970" s="773"/>
      <c r="AE970" s="773"/>
      <c r="AF970" s="773"/>
      <c r="AG970" s="773"/>
      <c r="AH970" s="773"/>
      <c r="AI970" s="773"/>
      <c r="AJ970" s="773"/>
      <c r="AK970" s="773"/>
      <c r="AL970" s="773"/>
      <c r="AM970" s="773"/>
      <c r="AN970" s="773"/>
      <c r="AO970" s="773"/>
      <c r="AP970" s="773"/>
      <c r="AQ970" s="773"/>
      <c r="AR970" s="773"/>
      <c r="AS970" s="773"/>
      <c r="AT970" s="773"/>
      <c r="AU970" s="773"/>
      <c r="AV970" s="773"/>
      <c r="AW970" s="773"/>
      <c r="AX970" s="773"/>
      <c r="AY970" s="773"/>
      <c r="AZ970" s="773"/>
      <c r="BA970" s="773"/>
      <c r="BB970" s="773"/>
      <c r="BC970" s="773"/>
      <c r="BD970" s="773"/>
      <c r="BE970" s="773"/>
      <c r="BF970" s="773"/>
      <c r="BG970" s="773"/>
      <c r="BH970" s="773"/>
      <c r="BI970" s="773"/>
      <c r="BJ970" s="773"/>
      <c r="BK970" s="773"/>
      <c r="BL970" s="773"/>
      <c r="BM970" s="773"/>
      <c r="BN970" s="773"/>
      <c r="BO970" s="773"/>
      <c r="BP970" s="773"/>
      <c r="BQ970" s="773"/>
      <c r="BR970" s="773"/>
      <c r="BS970" s="773"/>
      <c r="BT970" s="773"/>
      <c r="BU970" s="773"/>
      <c r="BV970" s="773"/>
      <c r="BW970" s="773"/>
      <c r="BX970" s="773"/>
      <c r="BY970" s="773"/>
      <c r="BZ970" s="773"/>
      <c r="CA970" s="773"/>
      <c r="CB970" s="773"/>
      <c r="CC970" s="773"/>
      <c r="CD970" s="773"/>
      <c r="CE970" s="773"/>
      <c r="CF970" s="773"/>
      <c r="CG970" s="773"/>
      <c r="CH970" s="773"/>
      <c r="CI970" s="773"/>
      <c r="CJ970" s="773"/>
      <c r="CK970" s="773"/>
      <c r="CL970" s="773"/>
      <c r="CM970" s="773"/>
      <c r="CN970" s="773"/>
      <c r="CO970" s="773"/>
      <c r="CP970" s="773"/>
      <c r="CQ970" s="773"/>
      <c r="CR970" s="773"/>
      <c r="CS970" s="773"/>
      <c r="CT970" s="773"/>
      <c r="CU970" s="773"/>
      <c r="CV970" s="773"/>
      <c r="CW970" s="773"/>
      <c r="CX970" s="773"/>
      <c r="CY970" s="773"/>
      <c r="CZ970" s="773"/>
      <c r="DA970" s="773"/>
      <c r="DB970" s="773"/>
      <c r="DC970" s="773"/>
      <c r="DD970" s="773"/>
      <c r="DE970" s="773"/>
      <c r="DF970" s="773"/>
      <c r="DG970" s="773"/>
      <c r="DH970" s="773"/>
      <c r="DI970" s="773"/>
      <c r="DJ970" s="773"/>
      <c r="DK970" s="773"/>
      <c r="DL970" s="773"/>
      <c r="DM970" s="773"/>
      <c r="DN970" s="773"/>
      <c r="DO970" s="773"/>
      <c r="DP970" s="773"/>
      <c r="DQ970" s="773"/>
      <c r="DR970" s="773"/>
      <c r="DS970" s="773"/>
      <c r="DT970" s="773"/>
      <c r="DU970" s="773"/>
      <c r="DV970" s="773"/>
      <c r="DW970" s="773"/>
      <c r="DX970" s="773"/>
      <c r="DY970" s="773"/>
      <c r="DZ970" s="773"/>
      <c r="EA970" s="773"/>
      <c r="EB970" s="773"/>
      <c r="EC970" s="773"/>
      <c r="ED970" s="773"/>
      <c r="EE970" s="773"/>
      <c r="EF970" s="773"/>
      <c r="EG970" s="773"/>
      <c r="EH970" s="773"/>
      <c r="EI970" s="773"/>
      <c r="EJ970" s="773"/>
      <c r="EK970" s="773"/>
      <c r="EL970" s="773"/>
      <c r="EM970" s="773"/>
      <c r="EN970" s="773"/>
      <c r="EO970" s="773"/>
      <c r="EP970" s="773"/>
      <c r="EQ970" s="773"/>
      <c r="ER970" s="773"/>
      <c r="ES970" s="773"/>
      <c r="ET970" s="773"/>
      <c r="EU970" s="773"/>
      <c r="EV970" s="773"/>
      <c r="EW970" s="773"/>
      <c r="EX970" s="773"/>
      <c r="EY970" s="773"/>
      <c r="EZ970" s="773"/>
      <c r="FA970" s="773"/>
      <c r="FB970" s="773"/>
      <c r="FC970" s="773"/>
      <c r="FD970" s="773"/>
      <c r="FE970" s="773"/>
      <c r="FF970" s="773"/>
      <c r="FG970" s="773"/>
      <c r="FH970" s="773"/>
      <c r="FI970" s="773"/>
      <c r="FJ970" s="773"/>
      <c r="FK970" s="773"/>
      <c r="FL970" s="773"/>
      <c r="FM970" s="773"/>
      <c r="FN970" s="773"/>
      <c r="FO970" s="773"/>
      <c r="FP970" s="773"/>
      <c r="FQ970" s="773"/>
      <c r="FR970" s="773"/>
      <c r="FS970" s="773"/>
      <c r="FT970" s="773"/>
      <c r="FU970" s="773"/>
      <c r="FV970" s="773"/>
      <c r="FW970" s="773"/>
      <c r="FX970" s="773"/>
      <c r="FY970" s="773"/>
      <c r="FZ970" s="773"/>
      <c r="GA970" s="773"/>
      <c r="GB970" s="773"/>
      <c r="GC970" s="773"/>
      <c r="GD970" s="773"/>
      <c r="GE970" s="773"/>
      <c r="GF970" s="773"/>
      <c r="GG970" s="773"/>
      <c r="GH970" s="773"/>
      <c r="GI970" s="773"/>
      <c r="GJ970" s="773"/>
      <c r="GK970" s="773"/>
      <c r="GL970" s="773"/>
      <c r="GM970" s="773"/>
      <c r="GN970" s="773"/>
      <c r="GO970" s="773"/>
      <c r="GP970" s="773"/>
      <c r="GQ970" s="773"/>
      <c r="GR970" s="773"/>
      <c r="GS970" s="773"/>
      <c r="GT970" s="773"/>
      <c r="GU970" s="773"/>
      <c r="GV970" s="773"/>
      <c r="GW970" s="773"/>
      <c r="GX970" s="773"/>
      <c r="GY970" s="773"/>
      <c r="GZ970" s="773"/>
      <c r="HA970" s="773"/>
      <c r="HB970" s="773"/>
      <c r="HC970" s="773"/>
      <c r="HD970" s="773"/>
      <c r="HE970" s="773"/>
      <c r="HF970" s="773"/>
      <c r="HG970" s="773"/>
      <c r="HH970" s="773"/>
      <c r="HI970" s="773"/>
      <c r="HJ970" s="773"/>
      <c r="HK970" s="773"/>
      <c r="HL970" s="773"/>
      <c r="HM970" s="773"/>
      <c r="HN970" s="773"/>
      <c r="HO970" s="773"/>
      <c r="HP970" s="773"/>
      <c r="HQ970" s="773"/>
      <c r="HR970" s="773"/>
      <c r="HS970" s="773"/>
      <c r="HT970" s="773"/>
      <c r="HU970" s="773"/>
      <c r="HV970" s="773"/>
      <c r="HW970" s="773"/>
      <c r="HX970" s="773"/>
      <c r="HY970" s="773"/>
      <c r="HZ970" s="773"/>
      <c r="IA970" s="773"/>
      <c r="IB970" s="773"/>
      <c r="IC970" s="773"/>
      <c r="ID970" s="773"/>
      <c r="IE970" s="773"/>
      <c r="IF970" s="773"/>
      <c r="IG970" s="773"/>
      <c r="IH970" s="773"/>
      <c r="II970" s="773"/>
      <c r="IJ970" s="773"/>
      <c r="IK970" s="773"/>
      <c r="IL970" s="773"/>
      <c r="IM970" s="773"/>
      <c r="IN970" s="773"/>
      <c r="IO970" s="773"/>
      <c r="IP970" s="773"/>
      <c r="IQ970" s="773"/>
      <c r="IR970" s="773"/>
      <c r="IS970" s="773"/>
      <c r="IT970" s="773"/>
      <c r="IU970" s="773"/>
      <c r="IV970" s="773"/>
      <c r="IW970" s="773"/>
      <c r="IX970" s="773"/>
      <c r="IY970" s="773"/>
      <c r="IZ970" s="773"/>
      <c r="JA970" s="773"/>
      <c r="JB970" s="773"/>
      <c r="JC970" s="773"/>
      <c r="JD970" s="773"/>
      <c r="JE970" s="773"/>
      <c r="JF970" s="773"/>
      <c r="JG970" s="773"/>
      <c r="JH970" s="773"/>
      <c r="JI970" s="773"/>
      <c r="JJ970" s="773"/>
      <c r="JK970" s="773"/>
      <c r="JL970" s="773"/>
      <c r="JM970" s="773"/>
      <c r="JN970" s="773"/>
      <c r="JO970" s="773"/>
      <c r="JP970" s="773"/>
      <c r="JQ970" s="773"/>
      <c r="JR970" s="773"/>
      <c r="JS970" s="773"/>
      <c r="JT970" s="773"/>
      <c r="JU970" s="773"/>
      <c r="JV970" s="773"/>
      <c r="JW970" s="773"/>
      <c r="JX970" s="773"/>
      <c r="JY970" s="773"/>
      <c r="JZ970" s="773"/>
      <c r="KA970" s="773"/>
      <c r="KB970" s="773"/>
      <c r="KC970" s="773"/>
      <c r="KD970" s="773"/>
      <c r="KE970" s="773"/>
      <c r="KF970" s="773"/>
      <c r="KG970" s="773"/>
      <c r="KH970" s="773"/>
      <c r="KI970" s="773"/>
      <c r="KJ970" s="773"/>
      <c r="KK970" s="773"/>
      <c r="KL970" s="773"/>
      <c r="KM970" s="773"/>
      <c r="KN970" s="773"/>
      <c r="KO970" s="773"/>
      <c r="KP970" s="773"/>
      <c r="KQ970" s="773"/>
      <c r="KR970" s="773"/>
      <c r="KS970" s="773"/>
      <c r="KT970" s="773"/>
      <c r="KU970" s="773"/>
      <c r="KV970" s="773"/>
      <c r="KW970" s="773"/>
      <c r="KX970" s="773"/>
      <c r="KY970" s="773"/>
      <c r="KZ970" s="773"/>
      <c r="LA970" s="773"/>
      <c r="LB970" s="773"/>
      <c r="LC970" s="773"/>
      <c r="LD970" s="773"/>
      <c r="LE970" s="773"/>
      <c r="LF970" s="773"/>
      <c r="LG970" s="773"/>
      <c r="LH970" s="773"/>
      <c r="LI970" s="773"/>
      <c r="LJ970" s="773"/>
      <c r="LK970" s="773"/>
      <c r="LL970" s="773"/>
      <c r="LM970" s="773"/>
      <c r="LN970" s="773"/>
      <c r="LO970" s="773"/>
      <c r="LP970" s="773"/>
      <c r="LQ970" s="773"/>
      <c r="LR970" s="773"/>
      <c r="LS970" s="773"/>
      <c r="LT970" s="773"/>
      <c r="LU970" s="773"/>
      <c r="LV970" s="773"/>
      <c r="LW970" s="773"/>
      <c r="LX970" s="773"/>
      <c r="LY970" s="773"/>
      <c r="LZ970" s="773"/>
      <c r="MA970" s="773"/>
      <c r="MB970" s="773"/>
      <c r="MC970" s="773"/>
      <c r="MD970" s="773"/>
      <c r="ME970" s="773"/>
      <c r="MF970" s="773"/>
      <c r="MG970" s="773"/>
      <c r="MH970" s="773"/>
      <c r="MI970" s="773"/>
      <c r="MJ970" s="773"/>
      <c r="MK970" s="773"/>
      <c r="ML970" s="773"/>
      <c r="MM970" s="773"/>
      <c r="MN970" s="773"/>
      <c r="MO970" s="773"/>
      <c r="MP970" s="773"/>
      <c r="MQ970" s="773"/>
      <c r="MR970" s="773"/>
      <c r="MS970" s="773"/>
      <c r="MT970" s="773"/>
      <c r="MU970" s="773"/>
      <c r="MV970" s="773"/>
      <c r="MW970" s="773"/>
      <c r="MX970" s="773"/>
      <c r="MY970" s="773"/>
      <c r="MZ970" s="773"/>
      <c r="NA970" s="773"/>
      <c r="NB970" s="773"/>
      <c r="NC970" s="773"/>
      <c r="ND970" s="773"/>
      <c r="NE970" s="773"/>
      <c r="NF970" s="773"/>
      <c r="NG970" s="773"/>
      <c r="NH970" s="773"/>
      <c r="NI970" s="773"/>
      <c r="NJ970" s="773"/>
      <c r="NK970" s="773"/>
      <c r="NL970" s="773"/>
      <c r="NM970" s="773"/>
      <c r="NN970" s="773"/>
      <c r="NO970" s="773"/>
      <c r="NP970" s="773"/>
      <c r="NQ970" s="773"/>
      <c r="NR970" s="773"/>
      <c r="NS970" s="773"/>
      <c r="NT970" s="773"/>
      <c r="NU970" s="773"/>
      <c r="NV970" s="773"/>
      <c r="NW970" s="773"/>
      <c r="NX970" s="773"/>
      <c r="NY970" s="773"/>
      <c r="NZ970" s="773"/>
      <c r="OA970" s="773"/>
      <c r="OB970" s="773"/>
      <c r="OC970" s="773"/>
      <c r="OD970" s="773"/>
      <c r="OE970" s="773"/>
      <c r="OF970" s="773"/>
      <c r="OG970" s="773"/>
      <c r="OH970" s="773"/>
      <c r="OI970" s="773"/>
      <c r="OJ970" s="773"/>
      <c r="OK970" s="773"/>
      <c r="OL970" s="773"/>
      <c r="OM970" s="773"/>
      <c r="ON970" s="773"/>
      <c r="OO970" s="773"/>
      <c r="OP970" s="773"/>
      <c r="OQ970" s="773"/>
      <c r="OR970" s="773"/>
      <c r="OS970" s="773"/>
      <c r="OT970" s="773"/>
      <c r="OU970" s="773"/>
      <c r="OV970" s="773"/>
      <c r="OW970" s="773"/>
      <c r="OX970" s="773"/>
      <c r="OY970" s="773"/>
      <c r="OZ970" s="773"/>
      <c r="PA970" s="773"/>
      <c r="PB970" s="773"/>
      <c r="PC970" s="773"/>
      <c r="PD970" s="773"/>
      <c r="PE970" s="773"/>
      <c r="PF970" s="773"/>
      <c r="PG970" s="773"/>
      <c r="PH970" s="773"/>
      <c r="PI970" s="773"/>
      <c r="PJ970" s="773"/>
      <c r="PK970" s="773"/>
      <c r="PL970" s="773"/>
      <c r="PM970" s="773"/>
      <c r="PN970" s="773"/>
      <c r="PO970" s="773"/>
      <c r="PP970" s="773"/>
      <c r="PQ970" s="773"/>
      <c r="PR970" s="773"/>
      <c r="PS970" s="773"/>
      <c r="PT970" s="773"/>
      <c r="PU970" s="773"/>
      <c r="PV970" s="773"/>
      <c r="PW970" s="773"/>
      <c r="PX970" s="773"/>
      <c r="PY970" s="773"/>
      <c r="PZ970" s="773"/>
      <c r="QA970" s="773"/>
      <c r="QB970" s="773"/>
      <c r="QC970" s="773"/>
      <c r="QD970" s="773"/>
      <c r="QE970" s="773"/>
      <c r="QF970" s="773"/>
      <c r="QG970" s="773"/>
      <c r="QH970" s="773"/>
      <c r="QI970" s="773"/>
      <c r="QJ970" s="773"/>
      <c r="QK970" s="773"/>
      <c r="QL970" s="773"/>
      <c r="QM970" s="773"/>
      <c r="QN970" s="773"/>
      <c r="QO970" s="773"/>
      <c r="QP970" s="773"/>
      <c r="QQ970" s="773"/>
      <c r="QR970" s="773"/>
      <c r="QS970" s="773"/>
      <c r="QT970" s="773"/>
      <c r="QU970" s="773"/>
      <c r="QV970" s="773"/>
      <c r="QW970" s="773"/>
      <c r="QX970" s="773"/>
      <c r="QY970" s="773"/>
      <c r="QZ970" s="773"/>
      <c r="RA970" s="773"/>
      <c r="RB970" s="773"/>
      <c r="RC970" s="773"/>
      <c r="RD970" s="773"/>
      <c r="RE970" s="773"/>
      <c r="RF970" s="773"/>
      <c r="RG970" s="773"/>
      <c r="RH970" s="773"/>
      <c r="RI970" s="773"/>
      <c r="RJ970" s="773"/>
      <c r="RK970" s="773"/>
      <c r="RL970" s="773"/>
      <c r="RM970" s="773"/>
      <c r="RN970" s="773"/>
      <c r="RO970" s="773"/>
      <c r="RP970" s="773"/>
      <c r="RQ970" s="773"/>
      <c r="RR970" s="773"/>
      <c r="RS970" s="773"/>
      <c r="RT970" s="773"/>
      <c r="RU970" s="773"/>
      <c r="RV970" s="773"/>
      <c r="RW970" s="773"/>
      <c r="RX970" s="773"/>
      <c r="RY970" s="773"/>
      <c r="RZ970" s="773"/>
      <c r="SA970" s="773"/>
      <c r="SB970" s="773"/>
      <c r="SC970" s="773"/>
      <c r="SD970" s="773"/>
      <c r="SE970" s="773"/>
      <c r="SF970" s="773"/>
      <c r="SG970" s="773"/>
      <c r="SH970" s="773"/>
      <c r="SI970" s="773"/>
      <c r="SJ970" s="773"/>
      <c r="SK970" s="773"/>
      <c r="SL970" s="773"/>
      <c r="SM970" s="773"/>
      <c r="SN970" s="773"/>
      <c r="SO970" s="773"/>
      <c r="SP970" s="773"/>
      <c r="SQ970" s="773"/>
      <c r="SR970" s="773"/>
      <c r="SS970" s="773"/>
      <c r="ST970" s="773"/>
      <c r="SU970" s="773"/>
      <c r="SV970" s="773"/>
      <c r="SW970" s="773"/>
      <c r="SX970" s="773"/>
      <c r="SY970" s="773"/>
      <c r="SZ970" s="773"/>
      <c r="TA970" s="773"/>
      <c r="TB970" s="773"/>
      <c r="TC970" s="773"/>
      <c r="TD970" s="773"/>
      <c r="TE970" s="773"/>
      <c r="TF970" s="773"/>
      <c r="TG970" s="773"/>
      <c r="TH970" s="773"/>
      <c r="TI970" s="773"/>
      <c r="TJ970" s="773"/>
      <c r="TK970" s="773"/>
      <c r="TL970" s="773"/>
      <c r="TM970" s="773"/>
      <c r="TN970" s="773"/>
      <c r="TO970" s="773"/>
      <c r="TP970" s="773"/>
      <c r="TQ970" s="773"/>
      <c r="TR970" s="773"/>
      <c r="TS970" s="773"/>
      <c r="TT970" s="773"/>
      <c r="TU970" s="773"/>
      <c r="TV970" s="773"/>
      <c r="TW970" s="773"/>
      <c r="TX970" s="773"/>
      <c r="TY970" s="773"/>
      <c r="TZ970" s="773"/>
      <c r="UA970" s="773"/>
      <c r="UB970" s="773"/>
      <c r="UC970" s="773"/>
      <c r="UD970" s="773"/>
      <c r="UE970" s="773"/>
      <c r="UF970" s="773"/>
      <c r="UG970" s="773"/>
      <c r="UH970" s="773"/>
      <c r="UI970" s="773"/>
      <c r="UJ970" s="773"/>
      <c r="UK970" s="773"/>
      <c r="UL970" s="773"/>
      <c r="UM970" s="773"/>
      <c r="UN970" s="773"/>
      <c r="UO970" s="773"/>
      <c r="UP970" s="773"/>
      <c r="UQ970" s="773"/>
      <c r="UR970" s="773"/>
      <c r="US970" s="773"/>
      <c r="UT970" s="773"/>
      <c r="UU970" s="773"/>
      <c r="UV970" s="773"/>
      <c r="UW970" s="773"/>
      <c r="UX970" s="773"/>
      <c r="UY970" s="773"/>
      <c r="UZ970" s="773"/>
      <c r="VA970" s="773"/>
      <c r="VB970" s="773"/>
      <c r="VC970" s="773"/>
      <c r="VD970" s="773"/>
      <c r="VE970" s="773"/>
      <c r="VF970" s="773"/>
      <c r="VG970" s="773"/>
      <c r="VH970" s="773"/>
      <c r="VI970" s="773"/>
      <c r="VJ970" s="773"/>
      <c r="VK970" s="773"/>
      <c r="VL970" s="773"/>
      <c r="VM970" s="773"/>
      <c r="VN970" s="773"/>
      <c r="VO970" s="773"/>
      <c r="VP970" s="773"/>
      <c r="VQ970" s="773"/>
      <c r="VR970" s="773"/>
      <c r="VS970" s="773"/>
      <c r="VT970" s="773"/>
      <c r="VU970" s="773"/>
      <c r="VV970" s="773"/>
      <c r="VW970" s="773"/>
      <c r="VX970" s="773"/>
      <c r="VY970" s="773"/>
      <c r="VZ970" s="773"/>
      <c r="WA970" s="773"/>
      <c r="WB970" s="773"/>
      <c r="WC970" s="773"/>
      <c r="WD970" s="773"/>
      <c r="WE970" s="773"/>
      <c r="WF970" s="773"/>
      <c r="WG970" s="773"/>
      <c r="WH970" s="773"/>
      <c r="WI970" s="773"/>
      <c r="WJ970" s="773"/>
      <c r="WK970" s="773"/>
      <c r="WL970" s="773"/>
      <c r="WM970" s="773"/>
      <c r="WN970" s="773"/>
      <c r="WO970" s="773"/>
      <c r="WP970" s="773"/>
      <c r="WQ970" s="773"/>
      <c r="WR970" s="773"/>
      <c r="WS970" s="773"/>
      <c r="WT970" s="773"/>
      <c r="WU970" s="773"/>
      <c r="WV970" s="773"/>
      <c r="WW970" s="773"/>
      <c r="WX970" s="773"/>
      <c r="WY970" s="773"/>
      <c r="WZ970" s="773"/>
      <c r="XA970" s="773"/>
      <c r="XB970" s="773"/>
      <c r="XC970" s="773"/>
      <c r="XD970" s="773"/>
      <c r="XE970" s="773"/>
      <c r="XF970" s="773"/>
      <c r="XG970" s="773"/>
      <c r="XH970" s="773"/>
      <c r="XI970" s="773"/>
      <c r="XJ970" s="773"/>
      <c r="XK970" s="773"/>
      <c r="XL970" s="773"/>
      <c r="XM970" s="773"/>
      <c r="XN970" s="773"/>
      <c r="XO970" s="773"/>
      <c r="XP970" s="773"/>
      <c r="XQ970" s="773"/>
      <c r="XR970" s="773"/>
      <c r="XS970" s="773"/>
      <c r="XT970" s="773"/>
      <c r="XU970" s="773"/>
      <c r="XV970" s="773"/>
      <c r="XW970" s="773"/>
      <c r="XX970" s="773"/>
      <c r="XY970" s="773"/>
      <c r="XZ970" s="773"/>
      <c r="YA970" s="773"/>
      <c r="YB970" s="773"/>
      <c r="YC970" s="773"/>
      <c r="YD970" s="773"/>
      <c r="YE970" s="773"/>
      <c r="YF970" s="773"/>
      <c r="YG970" s="773"/>
      <c r="YH970" s="773"/>
      <c r="YI970" s="773"/>
      <c r="YJ970" s="773"/>
      <c r="YK970" s="773"/>
      <c r="YL970" s="773"/>
      <c r="YM970" s="773"/>
      <c r="YN970" s="773"/>
      <c r="YO970" s="773"/>
      <c r="YP970" s="773"/>
      <c r="YQ970" s="773"/>
      <c r="YR970" s="773"/>
      <c r="YS970" s="773"/>
      <c r="YT970" s="773"/>
      <c r="YU970" s="773"/>
      <c r="YV970" s="773"/>
      <c r="YW970" s="773"/>
      <c r="YX970" s="773"/>
      <c r="YY970" s="773"/>
      <c r="YZ970" s="773"/>
      <c r="ZA970" s="773"/>
      <c r="ZB970" s="773"/>
      <c r="ZC970" s="773"/>
      <c r="ZD970" s="773"/>
      <c r="ZE970" s="773"/>
      <c r="ZF970" s="773"/>
      <c r="ZG970" s="773"/>
      <c r="ZH970" s="773"/>
      <c r="ZI970" s="773"/>
      <c r="ZJ970" s="773"/>
      <c r="ZK970" s="773"/>
      <c r="ZL970" s="773"/>
      <c r="ZM970" s="773"/>
      <c r="ZN970" s="773"/>
      <c r="ZO970" s="773"/>
      <c r="ZP970" s="773"/>
      <c r="ZQ970" s="773"/>
      <c r="ZR970" s="773"/>
      <c r="ZS970" s="773"/>
      <c r="ZT970" s="773"/>
      <c r="ZU970" s="773"/>
      <c r="ZV970" s="773"/>
      <c r="ZW970" s="773"/>
      <c r="ZX970" s="773"/>
      <c r="ZY970" s="773"/>
      <c r="ZZ970" s="773"/>
      <c r="AAA970" s="773"/>
      <c r="AAB970" s="773"/>
      <c r="AAC970" s="773"/>
      <c r="AAD970" s="773"/>
      <c r="AAE970" s="773"/>
      <c r="AAF970" s="773"/>
      <c r="AAG970" s="773"/>
      <c r="AAH970" s="773"/>
      <c r="AAI970" s="773"/>
      <c r="AAJ970" s="773"/>
      <c r="AAK970" s="773"/>
      <c r="AAL970" s="773"/>
      <c r="AAM970" s="773"/>
      <c r="AAN970" s="773"/>
      <c r="AAO970" s="773"/>
      <c r="AAP970" s="773"/>
      <c r="AAQ970" s="773"/>
      <c r="AAR970" s="773"/>
      <c r="AAS970" s="773"/>
      <c r="AAT970" s="773"/>
      <c r="AAU970" s="773"/>
      <c r="AAV970" s="773"/>
      <c r="AAW970" s="773"/>
      <c r="AAX970" s="773"/>
      <c r="AAY970" s="773"/>
      <c r="AAZ970" s="773"/>
      <c r="ABA970" s="773"/>
      <c r="ABB970" s="773"/>
      <c r="ABC970" s="773"/>
      <c r="ABD970" s="773"/>
      <c r="ABE970" s="773"/>
      <c r="ABF970" s="773"/>
      <c r="ABG970" s="773"/>
      <c r="ABH970" s="773"/>
      <c r="ABI970" s="773"/>
      <c r="ABJ970" s="773"/>
      <c r="ABK970" s="773"/>
      <c r="ABL970" s="773"/>
      <c r="ABM970" s="773"/>
      <c r="ABN970" s="773"/>
      <c r="ABO970" s="773"/>
      <c r="ABP970" s="773"/>
      <c r="ABQ970" s="773"/>
      <c r="ABR970" s="773"/>
      <c r="ABS970" s="773"/>
      <c r="ABT970" s="773"/>
      <c r="ABU970" s="773"/>
      <c r="ABV970" s="773"/>
      <c r="ABW970" s="773"/>
      <c r="ABX970" s="773"/>
      <c r="ABY970" s="773"/>
      <c r="ABZ970" s="773"/>
      <c r="ACA970" s="773"/>
      <c r="ACB970" s="773"/>
      <c r="ACC970" s="773"/>
      <c r="ACD970" s="773"/>
      <c r="ACE970" s="773"/>
      <c r="ACF970" s="773"/>
      <c r="ACG970" s="773"/>
      <c r="ACH970" s="773"/>
      <c r="ACI970" s="773"/>
      <c r="ACJ970" s="773"/>
      <c r="ACK970" s="773"/>
      <c r="ACL970" s="773"/>
      <c r="ACM970" s="773"/>
      <c r="ACN970" s="773"/>
      <c r="ACO970" s="773"/>
      <c r="ACP970" s="773"/>
      <c r="ACQ970" s="773"/>
      <c r="ACR970" s="773"/>
      <c r="ACS970" s="773"/>
      <c r="ACT970" s="773"/>
      <c r="ACU970" s="773"/>
      <c r="ACV970" s="773"/>
      <c r="ACW970" s="773"/>
      <c r="ACX970" s="773"/>
      <c r="ACY970" s="773"/>
      <c r="ACZ970" s="773"/>
      <c r="ADA970" s="773"/>
      <c r="ADB970" s="773"/>
      <c r="ADC970" s="773"/>
      <c r="ADD970" s="773"/>
      <c r="ADE970" s="773"/>
      <c r="ADF970" s="773"/>
      <c r="ADG970" s="773"/>
      <c r="ADH970" s="773"/>
      <c r="ADI970" s="773"/>
      <c r="ADJ970" s="773"/>
      <c r="ADK970" s="773"/>
      <c r="ADL970" s="773"/>
      <c r="ADM970" s="773"/>
      <c r="ADN970" s="773"/>
      <c r="ADO970" s="773"/>
      <c r="ADP970" s="773"/>
      <c r="ADQ970" s="773"/>
      <c r="ADR970" s="773"/>
      <c r="ADS970" s="773"/>
      <c r="ADT970" s="773"/>
      <c r="ADU970" s="773"/>
      <c r="ADV970" s="773"/>
      <c r="ADW970" s="773"/>
      <c r="ADX970" s="773"/>
      <c r="ADY970" s="773"/>
      <c r="ADZ970" s="773"/>
      <c r="AEA970" s="773"/>
      <c r="AEB970" s="773"/>
      <c r="AEC970" s="773"/>
      <c r="AED970" s="773"/>
      <c r="AEE970" s="773"/>
      <c r="AEF970" s="773"/>
      <c r="AEG970" s="773"/>
      <c r="AEH970" s="773"/>
      <c r="AEI970" s="773"/>
      <c r="AEJ970" s="773"/>
      <c r="AEK970" s="773"/>
      <c r="AEL970" s="773"/>
      <c r="AEM970" s="773"/>
      <c r="AEN970" s="773"/>
      <c r="AEO970" s="773"/>
      <c r="AEP970" s="773"/>
      <c r="AEQ970" s="773"/>
      <c r="AER970" s="773"/>
      <c r="AES970" s="773"/>
      <c r="AET970" s="773"/>
      <c r="AEU970" s="773"/>
      <c r="AEV970" s="773"/>
      <c r="AEW970" s="773"/>
      <c r="AEX970" s="773"/>
      <c r="AEY970" s="773"/>
      <c r="AEZ970" s="773"/>
      <c r="AFA970" s="773"/>
      <c r="AFB970" s="773"/>
      <c r="AFC970" s="773"/>
      <c r="AFD970" s="773"/>
      <c r="AFE970" s="773"/>
      <c r="AFF970" s="773"/>
      <c r="AFG970" s="773"/>
      <c r="AFH970" s="773"/>
      <c r="AFI970" s="773"/>
      <c r="AFJ970" s="773"/>
      <c r="AFK970" s="773"/>
      <c r="AFL970" s="773"/>
      <c r="AFM970" s="773"/>
      <c r="AFN970" s="773"/>
      <c r="AFO970" s="773"/>
      <c r="AFP970" s="773"/>
      <c r="AFQ970" s="773"/>
      <c r="AFR970" s="773"/>
      <c r="AFS970" s="773"/>
      <c r="AFT970" s="773"/>
      <c r="AFU970" s="773"/>
      <c r="AFV970" s="773"/>
      <c r="AFW970" s="773"/>
      <c r="AFX970" s="773"/>
      <c r="AFY970" s="773"/>
      <c r="AFZ970" s="773"/>
      <c r="AGA970" s="773"/>
      <c r="AGB970" s="773"/>
      <c r="AGC970" s="773"/>
      <c r="AGD970" s="773"/>
      <c r="AGE970" s="773"/>
      <c r="AGF970" s="773"/>
      <c r="AGG970" s="773"/>
      <c r="AGH970" s="773"/>
      <c r="AGI970" s="773"/>
      <c r="AGJ970" s="773"/>
      <c r="AGK970" s="773"/>
      <c r="AGL970" s="773"/>
      <c r="AGM970" s="773"/>
      <c r="AGN970" s="773"/>
      <c r="AGO970" s="773"/>
      <c r="AGP970" s="773"/>
      <c r="AGQ970" s="773"/>
      <c r="AGR970" s="773"/>
      <c r="AGS970" s="773"/>
      <c r="AGT970" s="773"/>
      <c r="AGU970" s="773"/>
      <c r="AGV970" s="773"/>
      <c r="AGW970" s="773"/>
      <c r="AGX970" s="773"/>
      <c r="AGY970" s="773"/>
      <c r="AGZ970" s="773"/>
      <c r="AHA970" s="773"/>
      <c r="AHB970" s="773"/>
      <c r="AHC970" s="773"/>
      <c r="AHD970" s="773"/>
      <c r="AHE970" s="773"/>
      <c r="AHF970" s="773"/>
      <c r="AHG970" s="773"/>
      <c r="AHH970" s="773"/>
      <c r="AHI970" s="773"/>
      <c r="AHJ970" s="773"/>
      <c r="AHK970" s="773"/>
      <c r="AHL970" s="773"/>
      <c r="AHM970" s="773"/>
      <c r="AHN970" s="773"/>
      <c r="AHO970" s="773"/>
      <c r="AHP970" s="773"/>
      <c r="AHQ970" s="773"/>
      <c r="AHR970" s="773"/>
      <c r="AHS970" s="773"/>
      <c r="AHT970" s="773"/>
      <c r="AHU970" s="773"/>
      <c r="AHV970" s="773"/>
      <c r="AHW970" s="773"/>
      <c r="AHX970" s="773"/>
      <c r="AHY970" s="773"/>
      <c r="AHZ970" s="773"/>
      <c r="AIA970" s="773"/>
      <c r="AIB970" s="773"/>
      <c r="AIC970" s="773"/>
      <c r="AID970" s="773"/>
      <c r="AIE970" s="773"/>
      <c r="AIF970" s="773"/>
      <c r="AIG970" s="773"/>
      <c r="AIH970" s="773"/>
      <c r="AII970" s="773"/>
      <c r="AIJ970" s="773"/>
      <c r="AIK970" s="773"/>
      <c r="AIL970" s="773"/>
      <c r="AIM970" s="773"/>
      <c r="AIN970" s="773"/>
      <c r="AIO970" s="773"/>
      <c r="AIP970" s="773"/>
      <c r="AIQ970" s="773"/>
      <c r="AIR970" s="773"/>
      <c r="AIS970" s="773"/>
      <c r="AIT970" s="773"/>
      <c r="AIU970" s="773"/>
      <c r="AIV970" s="773"/>
      <c r="AIW970" s="773"/>
      <c r="AIX970" s="773"/>
      <c r="AIY970" s="773"/>
      <c r="AIZ970" s="773"/>
      <c r="AJA970" s="773"/>
      <c r="AJB970" s="773"/>
      <c r="AJC970" s="773"/>
      <c r="AJD970" s="773"/>
      <c r="AJE970" s="773"/>
      <c r="AJF970" s="773"/>
      <c r="AJG970" s="773"/>
      <c r="AJH970" s="773"/>
      <c r="AJI970" s="773"/>
      <c r="AJJ970" s="773"/>
      <c r="AJK970" s="773"/>
      <c r="AJL970" s="773"/>
      <c r="AJM970" s="773"/>
      <c r="AJN970" s="773"/>
      <c r="AJO970" s="773"/>
      <c r="AJP970" s="773"/>
      <c r="AJQ970" s="773"/>
      <c r="AJR970" s="773"/>
      <c r="AJS970" s="773"/>
      <c r="AJT970" s="773"/>
      <c r="AJU970" s="773"/>
      <c r="AJV970" s="773"/>
      <c r="AJW970" s="773"/>
      <c r="AJX970" s="773"/>
      <c r="AJY970" s="773"/>
      <c r="AJZ970" s="773"/>
      <c r="AKA970" s="773"/>
      <c r="AKB970" s="773"/>
      <c r="AKC970" s="773"/>
      <c r="AKD970" s="773"/>
      <c r="AKE970" s="773"/>
      <c r="AKF970" s="773"/>
      <c r="AKG970" s="773"/>
      <c r="AKH970" s="773"/>
      <c r="AKI970" s="773"/>
      <c r="AKJ970" s="773"/>
      <c r="AKK970" s="773"/>
      <c r="AKL970" s="773"/>
      <c r="AKM970" s="773"/>
      <c r="AKN970" s="773"/>
      <c r="AKO970" s="773"/>
      <c r="AKP970" s="773"/>
      <c r="AKQ970" s="773"/>
      <c r="AKR970" s="773"/>
      <c r="AKS970" s="773"/>
      <c r="AKT970" s="773"/>
      <c r="AKU970" s="773"/>
      <c r="AKV970" s="773"/>
      <c r="AKW970" s="773"/>
      <c r="AKX970" s="773"/>
      <c r="AKY970" s="773"/>
      <c r="AKZ970" s="773"/>
      <c r="ALA970" s="773"/>
      <c r="ALB970" s="773"/>
      <c r="ALC970" s="773"/>
      <c r="ALD970" s="773"/>
      <c r="ALE970" s="773"/>
      <c r="ALF970" s="773"/>
      <c r="ALG970" s="773"/>
      <c r="ALH970" s="773"/>
      <c r="ALI970" s="773"/>
      <c r="ALJ970" s="773"/>
      <c r="ALK970" s="773"/>
      <c r="ALL970" s="773"/>
      <c r="ALM970" s="773"/>
      <c r="ALN970" s="773"/>
      <c r="ALO970" s="773"/>
      <c r="ALP970" s="773"/>
      <c r="ALQ970" s="773"/>
      <c r="ALR970" s="773"/>
      <c r="ALS970" s="773"/>
      <c r="ALT970" s="773"/>
      <c r="ALU970" s="773"/>
      <c r="ALV970" s="773"/>
      <c r="ALW970" s="773"/>
      <c r="ALX970" s="773"/>
      <c r="ALY970" s="773"/>
      <c r="ALZ970" s="773"/>
      <c r="AMA970" s="773"/>
      <c r="AMB970" s="773"/>
      <c r="AMC970" s="773"/>
      <c r="AMD970" s="773"/>
      <c r="AME970" s="773"/>
      <c r="AMF970" s="773"/>
      <c r="AMG970" s="773"/>
      <c r="AMH970" s="773"/>
      <c r="AMI970" s="773"/>
      <c r="AMJ970" s="773"/>
    </row>
    <row r="971" spans="1:1024" s="774" customFormat="1" ht="60" x14ac:dyDescent="0.25">
      <c r="A971" s="782"/>
      <c r="B971" s="783"/>
      <c r="C971" s="784"/>
      <c r="D971" s="784"/>
      <c r="E971" s="784"/>
      <c r="F971" s="784"/>
      <c r="G971" s="783"/>
      <c r="H971" s="771"/>
      <c r="I971" s="770" t="s">
        <v>2654</v>
      </c>
      <c r="J971" s="769" t="s">
        <v>6</v>
      </c>
      <c r="K971" s="776" t="s">
        <v>2655</v>
      </c>
      <c r="L971" s="770" t="str">
        <f>VLOOKUP(K971,CódigosRetorno!$A$2:$B$1795,2,FALSE())</f>
        <v>El tipo de transaccion o el identificador de la cuota no debe repetirse en el comprobante</v>
      </c>
      <c r="M971" s="771" t="s">
        <v>8</v>
      </c>
      <c r="N971" s="773"/>
      <c r="O971" s="773"/>
      <c r="P971" s="773"/>
      <c r="Q971" s="773"/>
      <c r="R971" s="773"/>
      <c r="S971" s="773"/>
      <c r="T971" s="773"/>
      <c r="U971" s="773"/>
      <c r="V971" s="773"/>
      <c r="W971" s="773"/>
      <c r="X971" s="773"/>
      <c r="Y971" s="773"/>
      <c r="Z971" s="773"/>
      <c r="AA971" s="773"/>
      <c r="AB971" s="773"/>
      <c r="AC971" s="773"/>
      <c r="AD971" s="773"/>
      <c r="AE971" s="773"/>
      <c r="AF971" s="773"/>
      <c r="AG971" s="773"/>
      <c r="AH971" s="773"/>
      <c r="AI971" s="773"/>
      <c r="AJ971" s="773"/>
      <c r="AK971" s="773"/>
      <c r="AL971" s="773"/>
      <c r="AM971" s="773"/>
      <c r="AN971" s="773"/>
      <c r="AO971" s="773"/>
      <c r="AP971" s="773"/>
      <c r="AQ971" s="773"/>
      <c r="AR971" s="773"/>
      <c r="AS971" s="773"/>
      <c r="AT971" s="773"/>
      <c r="AU971" s="773"/>
      <c r="AV971" s="773"/>
      <c r="AW971" s="773"/>
      <c r="AX971" s="773"/>
      <c r="AY971" s="773"/>
      <c r="AZ971" s="773"/>
      <c r="BA971" s="773"/>
      <c r="BB971" s="773"/>
      <c r="BC971" s="773"/>
      <c r="BD971" s="773"/>
      <c r="BE971" s="773"/>
      <c r="BF971" s="773"/>
      <c r="BG971" s="773"/>
      <c r="BH971" s="773"/>
      <c r="BI971" s="773"/>
      <c r="BJ971" s="773"/>
      <c r="BK971" s="773"/>
      <c r="BL971" s="773"/>
      <c r="BM971" s="773"/>
      <c r="BN971" s="773"/>
      <c r="BO971" s="773"/>
      <c r="BP971" s="773"/>
      <c r="BQ971" s="773"/>
      <c r="BR971" s="773"/>
      <c r="BS971" s="773"/>
      <c r="BT971" s="773"/>
      <c r="BU971" s="773"/>
      <c r="BV971" s="773"/>
      <c r="BW971" s="773"/>
      <c r="BX971" s="773"/>
      <c r="BY971" s="773"/>
      <c r="BZ971" s="773"/>
      <c r="CA971" s="773"/>
      <c r="CB971" s="773"/>
      <c r="CC971" s="773"/>
      <c r="CD971" s="773"/>
      <c r="CE971" s="773"/>
      <c r="CF971" s="773"/>
      <c r="CG971" s="773"/>
      <c r="CH971" s="773"/>
      <c r="CI971" s="773"/>
      <c r="CJ971" s="773"/>
      <c r="CK971" s="773"/>
      <c r="CL971" s="773"/>
      <c r="CM971" s="773"/>
      <c r="CN971" s="773"/>
      <c r="CO971" s="773"/>
      <c r="CP971" s="773"/>
      <c r="CQ971" s="773"/>
      <c r="CR971" s="773"/>
      <c r="CS971" s="773"/>
      <c r="CT971" s="773"/>
      <c r="CU971" s="773"/>
      <c r="CV971" s="773"/>
      <c r="CW971" s="773"/>
      <c r="CX971" s="773"/>
      <c r="CY971" s="773"/>
      <c r="CZ971" s="773"/>
      <c r="DA971" s="773"/>
      <c r="DB971" s="773"/>
      <c r="DC971" s="773"/>
      <c r="DD971" s="773"/>
      <c r="DE971" s="773"/>
      <c r="DF971" s="773"/>
      <c r="DG971" s="773"/>
      <c r="DH971" s="773"/>
      <c r="DI971" s="773"/>
      <c r="DJ971" s="773"/>
      <c r="DK971" s="773"/>
      <c r="DL971" s="773"/>
      <c r="DM971" s="773"/>
      <c r="DN971" s="773"/>
      <c r="DO971" s="773"/>
      <c r="DP971" s="773"/>
      <c r="DQ971" s="773"/>
      <c r="DR971" s="773"/>
      <c r="DS971" s="773"/>
      <c r="DT971" s="773"/>
      <c r="DU971" s="773"/>
      <c r="DV971" s="773"/>
      <c r="DW971" s="773"/>
      <c r="DX971" s="773"/>
      <c r="DY971" s="773"/>
      <c r="DZ971" s="773"/>
      <c r="EA971" s="773"/>
      <c r="EB971" s="773"/>
      <c r="EC971" s="773"/>
      <c r="ED971" s="773"/>
      <c r="EE971" s="773"/>
      <c r="EF971" s="773"/>
      <c r="EG971" s="773"/>
      <c r="EH971" s="773"/>
      <c r="EI971" s="773"/>
      <c r="EJ971" s="773"/>
      <c r="EK971" s="773"/>
      <c r="EL971" s="773"/>
      <c r="EM971" s="773"/>
      <c r="EN971" s="773"/>
      <c r="EO971" s="773"/>
      <c r="EP971" s="773"/>
      <c r="EQ971" s="773"/>
      <c r="ER971" s="773"/>
      <c r="ES971" s="773"/>
      <c r="ET971" s="773"/>
      <c r="EU971" s="773"/>
      <c r="EV971" s="773"/>
      <c r="EW971" s="773"/>
      <c r="EX971" s="773"/>
      <c r="EY971" s="773"/>
      <c r="EZ971" s="773"/>
      <c r="FA971" s="773"/>
      <c r="FB971" s="773"/>
      <c r="FC971" s="773"/>
      <c r="FD971" s="773"/>
      <c r="FE971" s="773"/>
      <c r="FF971" s="773"/>
      <c r="FG971" s="773"/>
      <c r="FH971" s="773"/>
      <c r="FI971" s="773"/>
      <c r="FJ971" s="773"/>
      <c r="FK971" s="773"/>
      <c r="FL971" s="773"/>
      <c r="FM971" s="773"/>
      <c r="FN971" s="773"/>
      <c r="FO971" s="773"/>
      <c r="FP971" s="773"/>
      <c r="FQ971" s="773"/>
      <c r="FR971" s="773"/>
      <c r="FS971" s="773"/>
      <c r="FT971" s="773"/>
      <c r="FU971" s="773"/>
      <c r="FV971" s="773"/>
      <c r="FW971" s="773"/>
      <c r="FX971" s="773"/>
      <c r="FY971" s="773"/>
      <c r="FZ971" s="773"/>
      <c r="GA971" s="773"/>
      <c r="GB971" s="773"/>
      <c r="GC971" s="773"/>
      <c r="GD971" s="773"/>
      <c r="GE971" s="773"/>
      <c r="GF971" s="773"/>
      <c r="GG971" s="773"/>
      <c r="GH971" s="773"/>
      <c r="GI971" s="773"/>
      <c r="GJ971" s="773"/>
      <c r="GK971" s="773"/>
      <c r="GL971" s="773"/>
      <c r="GM971" s="773"/>
      <c r="GN971" s="773"/>
      <c r="GO971" s="773"/>
      <c r="GP971" s="773"/>
      <c r="GQ971" s="773"/>
      <c r="GR971" s="773"/>
      <c r="GS971" s="773"/>
      <c r="GT971" s="773"/>
      <c r="GU971" s="773"/>
      <c r="GV971" s="773"/>
      <c r="GW971" s="773"/>
      <c r="GX971" s="773"/>
      <c r="GY971" s="773"/>
      <c r="GZ971" s="773"/>
      <c r="HA971" s="773"/>
      <c r="HB971" s="773"/>
      <c r="HC971" s="773"/>
      <c r="HD971" s="773"/>
      <c r="HE971" s="773"/>
      <c r="HF971" s="773"/>
      <c r="HG971" s="773"/>
      <c r="HH971" s="773"/>
      <c r="HI971" s="773"/>
      <c r="HJ971" s="773"/>
      <c r="HK971" s="773"/>
      <c r="HL971" s="773"/>
      <c r="HM971" s="773"/>
      <c r="HN971" s="773"/>
      <c r="HO971" s="773"/>
      <c r="HP971" s="773"/>
      <c r="HQ971" s="773"/>
      <c r="HR971" s="773"/>
      <c r="HS971" s="773"/>
      <c r="HT971" s="773"/>
      <c r="HU971" s="773"/>
      <c r="HV971" s="773"/>
      <c r="HW971" s="773"/>
      <c r="HX971" s="773"/>
      <c r="HY971" s="773"/>
      <c r="HZ971" s="773"/>
      <c r="IA971" s="773"/>
      <c r="IB971" s="773"/>
      <c r="IC971" s="773"/>
      <c r="ID971" s="773"/>
      <c r="IE971" s="773"/>
      <c r="IF971" s="773"/>
      <c r="IG971" s="773"/>
      <c r="IH971" s="773"/>
      <c r="II971" s="773"/>
      <c r="IJ971" s="773"/>
      <c r="IK971" s="773"/>
      <c r="IL971" s="773"/>
      <c r="IM971" s="773"/>
      <c r="IN971" s="773"/>
      <c r="IO971" s="773"/>
      <c r="IP971" s="773"/>
      <c r="IQ971" s="773"/>
      <c r="IR971" s="773"/>
      <c r="IS971" s="773"/>
      <c r="IT971" s="773"/>
      <c r="IU971" s="773"/>
      <c r="IV971" s="773"/>
      <c r="IW971" s="773"/>
      <c r="IX971" s="773"/>
      <c r="IY971" s="773"/>
      <c r="IZ971" s="773"/>
      <c r="JA971" s="773"/>
      <c r="JB971" s="773"/>
      <c r="JC971" s="773"/>
      <c r="JD971" s="773"/>
      <c r="JE971" s="773"/>
      <c r="JF971" s="773"/>
      <c r="JG971" s="773"/>
      <c r="JH971" s="773"/>
      <c r="JI971" s="773"/>
      <c r="JJ971" s="773"/>
      <c r="JK971" s="773"/>
      <c r="JL971" s="773"/>
      <c r="JM971" s="773"/>
      <c r="JN971" s="773"/>
      <c r="JO971" s="773"/>
      <c r="JP971" s="773"/>
      <c r="JQ971" s="773"/>
      <c r="JR971" s="773"/>
      <c r="JS971" s="773"/>
      <c r="JT971" s="773"/>
      <c r="JU971" s="773"/>
      <c r="JV971" s="773"/>
      <c r="JW971" s="773"/>
      <c r="JX971" s="773"/>
      <c r="JY971" s="773"/>
      <c r="JZ971" s="773"/>
      <c r="KA971" s="773"/>
      <c r="KB971" s="773"/>
      <c r="KC971" s="773"/>
      <c r="KD971" s="773"/>
      <c r="KE971" s="773"/>
      <c r="KF971" s="773"/>
      <c r="KG971" s="773"/>
      <c r="KH971" s="773"/>
      <c r="KI971" s="773"/>
      <c r="KJ971" s="773"/>
      <c r="KK971" s="773"/>
      <c r="KL971" s="773"/>
      <c r="KM971" s="773"/>
      <c r="KN971" s="773"/>
      <c r="KO971" s="773"/>
      <c r="KP971" s="773"/>
      <c r="KQ971" s="773"/>
      <c r="KR971" s="773"/>
      <c r="KS971" s="773"/>
      <c r="KT971" s="773"/>
      <c r="KU971" s="773"/>
      <c r="KV971" s="773"/>
      <c r="KW971" s="773"/>
      <c r="KX971" s="773"/>
      <c r="KY971" s="773"/>
      <c r="KZ971" s="773"/>
      <c r="LA971" s="773"/>
      <c r="LB971" s="773"/>
      <c r="LC971" s="773"/>
      <c r="LD971" s="773"/>
      <c r="LE971" s="773"/>
      <c r="LF971" s="773"/>
      <c r="LG971" s="773"/>
      <c r="LH971" s="773"/>
      <c r="LI971" s="773"/>
      <c r="LJ971" s="773"/>
      <c r="LK971" s="773"/>
      <c r="LL971" s="773"/>
      <c r="LM971" s="773"/>
      <c r="LN971" s="773"/>
      <c r="LO971" s="773"/>
      <c r="LP971" s="773"/>
      <c r="LQ971" s="773"/>
      <c r="LR971" s="773"/>
      <c r="LS971" s="773"/>
      <c r="LT971" s="773"/>
      <c r="LU971" s="773"/>
      <c r="LV971" s="773"/>
      <c r="LW971" s="773"/>
      <c r="LX971" s="773"/>
      <c r="LY971" s="773"/>
      <c r="LZ971" s="773"/>
      <c r="MA971" s="773"/>
      <c r="MB971" s="773"/>
      <c r="MC971" s="773"/>
      <c r="MD971" s="773"/>
      <c r="ME971" s="773"/>
      <c r="MF971" s="773"/>
      <c r="MG971" s="773"/>
      <c r="MH971" s="773"/>
      <c r="MI971" s="773"/>
      <c r="MJ971" s="773"/>
      <c r="MK971" s="773"/>
      <c r="ML971" s="773"/>
      <c r="MM971" s="773"/>
      <c r="MN971" s="773"/>
      <c r="MO971" s="773"/>
      <c r="MP971" s="773"/>
      <c r="MQ971" s="773"/>
      <c r="MR971" s="773"/>
      <c r="MS971" s="773"/>
      <c r="MT971" s="773"/>
      <c r="MU971" s="773"/>
      <c r="MV971" s="773"/>
      <c r="MW971" s="773"/>
      <c r="MX971" s="773"/>
      <c r="MY971" s="773"/>
      <c r="MZ971" s="773"/>
      <c r="NA971" s="773"/>
      <c r="NB971" s="773"/>
      <c r="NC971" s="773"/>
      <c r="ND971" s="773"/>
      <c r="NE971" s="773"/>
      <c r="NF971" s="773"/>
      <c r="NG971" s="773"/>
      <c r="NH971" s="773"/>
      <c r="NI971" s="773"/>
      <c r="NJ971" s="773"/>
      <c r="NK971" s="773"/>
      <c r="NL971" s="773"/>
      <c r="NM971" s="773"/>
      <c r="NN971" s="773"/>
      <c r="NO971" s="773"/>
      <c r="NP971" s="773"/>
      <c r="NQ971" s="773"/>
      <c r="NR971" s="773"/>
      <c r="NS971" s="773"/>
      <c r="NT971" s="773"/>
      <c r="NU971" s="773"/>
      <c r="NV971" s="773"/>
      <c r="NW971" s="773"/>
      <c r="NX971" s="773"/>
      <c r="NY971" s="773"/>
      <c r="NZ971" s="773"/>
      <c r="OA971" s="773"/>
      <c r="OB971" s="773"/>
      <c r="OC971" s="773"/>
      <c r="OD971" s="773"/>
      <c r="OE971" s="773"/>
      <c r="OF971" s="773"/>
      <c r="OG971" s="773"/>
      <c r="OH971" s="773"/>
      <c r="OI971" s="773"/>
      <c r="OJ971" s="773"/>
      <c r="OK971" s="773"/>
      <c r="OL971" s="773"/>
      <c r="OM971" s="773"/>
      <c r="ON971" s="773"/>
      <c r="OO971" s="773"/>
      <c r="OP971" s="773"/>
      <c r="OQ971" s="773"/>
      <c r="OR971" s="773"/>
      <c r="OS971" s="773"/>
      <c r="OT971" s="773"/>
      <c r="OU971" s="773"/>
      <c r="OV971" s="773"/>
      <c r="OW971" s="773"/>
      <c r="OX971" s="773"/>
      <c r="OY971" s="773"/>
      <c r="OZ971" s="773"/>
      <c r="PA971" s="773"/>
      <c r="PB971" s="773"/>
      <c r="PC971" s="773"/>
      <c r="PD971" s="773"/>
      <c r="PE971" s="773"/>
      <c r="PF971" s="773"/>
      <c r="PG971" s="773"/>
      <c r="PH971" s="773"/>
      <c r="PI971" s="773"/>
      <c r="PJ971" s="773"/>
      <c r="PK971" s="773"/>
      <c r="PL971" s="773"/>
      <c r="PM971" s="773"/>
      <c r="PN971" s="773"/>
      <c r="PO971" s="773"/>
      <c r="PP971" s="773"/>
      <c r="PQ971" s="773"/>
      <c r="PR971" s="773"/>
      <c r="PS971" s="773"/>
      <c r="PT971" s="773"/>
      <c r="PU971" s="773"/>
      <c r="PV971" s="773"/>
      <c r="PW971" s="773"/>
      <c r="PX971" s="773"/>
      <c r="PY971" s="773"/>
      <c r="PZ971" s="773"/>
      <c r="QA971" s="773"/>
      <c r="QB971" s="773"/>
      <c r="QC971" s="773"/>
      <c r="QD971" s="773"/>
      <c r="QE971" s="773"/>
      <c r="QF971" s="773"/>
      <c r="QG971" s="773"/>
      <c r="QH971" s="773"/>
      <c r="QI971" s="773"/>
      <c r="QJ971" s="773"/>
      <c r="QK971" s="773"/>
      <c r="QL971" s="773"/>
      <c r="QM971" s="773"/>
      <c r="QN971" s="773"/>
      <c r="QO971" s="773"/>
      <c r="QP971" s="773"/>
      <c r="QQ971" s="773"/>
      <c r="QR971" s="773"/>
      <c r="QS971" s="773"/>
      <c r="QT971" s="773"/>
      <c r="QU971" s="773"/>
      <c r="QV971" s="773"/>
      <c r="QW971" s="773"/>
      <c r="QX971" s="773"/>
      <c r="QY971" s="773"/>
      <c r="QZ971" s="773"/>
      <c r="RA971" s="773"/>
      <c r="RB971" s="773"/>
      <c r="RC971" s="773"/>
      <c r="RD971" s="773"/>
      <c r="RE971" s="773"/>
      <c r="RF971" s="773"/>
      <c r="RG971" s="773"/>
      <c r="RH971" s="773"/>
      <c r="RI971" s="773"/>
      <c r="RJ971" s="773"/>
      <c r="RK971" s="773"/>
      <c r="RL971" s="773"/>
      <c r="RM971" s="773"/>
      <c r="RN971" s="773"/>
      <c r="RO971" s="773"/>
      <c r="RP971" s="773"/>
      <c r="RQ971" s="773"/>
      <c r="RR971" s="773"/>
      <c r="RS971" s="773"/>
      <c r="RT971" s="773"/>
      <c r="RU971" s="773"/>
      <c r="RV971" s="773"/>
      <c r="RW971" s="773"/>
      <c r="RX971" s="773"/>
      <c r="RY971" s="773"/>
      <c r="RZ971" s="773"/>
      <c r="SA971" s="773"/>
      <c r="SB971" s="773"/>
      <c r="SC971" s="773"/>
      <c r="SD971" s="773"/>
      <c r="SE971" s="773"/>
      <c r="SF971" s="773"/>
      <c r="SG971" s="773"/>
      <c r="SH971" s="773"/>
      <c r="SI971" s="773"/>
      <c r="SJ971" s="773"/>
      <c r="SK971" s="773"/>
      <c r="SL971" s="773"/>
      <c r="SM971" s="773"/>
      <c r="SN971" s="773"/>
      <c r="SO971" s="773"/>
      <c r="SP971" s="773"/>
      <c r="SQ971" s="773"/>
      <c r="SR971" s="773"/>
      <c r="SS971" s="773"/>
      <c r="ST971" s="773"/>
      <c r="SU971" s="773"/>
      <c r="SV971" s="773"/>
      <c r="SW971" s="773"/>
      <c r="SX971" s="773"/>
      <c r="SY971" s="773"/>
      <c r="SZ971" s="773"/>
      <c r="TA971" s="773"/>
      <c r="TB971" s="773"/>
      <c r="TC971" s="773"/>
      <c r="TD971" s="773"/>
      <c r="TE971" s="773"/>
      <c r="TF971" s="773"/>
      <c r="TG971" s="773"/>
      <c r="TH971" s="773"/>
      <c r="TI971" s="773"/>
      <c r="TJ971" s="773"/>
      <c r="TK971" s="773"/>
      <c r="TL971" s="773"/>
      <c r="TM971" s="773"/>
      <c r="TN971" s="773"/>
      <c r="TO971" s="773"/>
      <c r="TP971" s="773"/>
      <c r="TQ971" s="773"/>
      <c r="TR971" s="773"/>
      <c r="TS971" s="773"/>
      <c r="TT971" s="773"/>
      <c r="TU971" s="773"/>
      <c r="TV971" s="773"/>
      <c r="TW971" s="773"/>
      <c r="TX971" s="773"/>
      <c r="TY971" s="773"/>
      <c r="TZ971" s="773"/>
      <c r="UA971" s="773"/>
      <c r="UB971" s="773"/>
      <c r="UC971" s="773"/>
      <c r="UD971" s="773"/>
      <c r="UE971" s="773"/>
      <c r="UF971" s="773"/>
      <c r="UG971" s="773"/>
      <c r="UH971" s="773"/>
      <c r="UI971" s="773"/>
      <c r="UJ971" s="773"/>
      <c r="UK971" s="773"/>
      <c r="UL971" s="773"/>
      <c r="UM971" s="773"/>
      <c r="UN971" s="773"/>
      <c r="UO971" s="773"/>
      <c r="UP971" s="773"/>
      <c r="UQ971" s="773"/>
      <c r="UR971" s="773"/>
      <c r="US971" s="773"/>
      <c r="UT971" s="773"/>
      <c r="UU971" s="773"/>
      <c r="UV971" s="773"/>
      <c r="UW971" s="773"/>
      <c r="UX971" s="773"/>
      <c r="UY971" s="773"/>
      <c r="UZ971" s="773"/>
      <c r="VA971" s="773"/>
      <c r="VB971" s="773"/>
      <c r="VC971" s="773"/>
      <c r="VD971" s="773"/>
      <c r="VE971" s="773"/>
      <c r="VF971" s="773"/>
      <c r="VG971" s="773"/>
      <c r="VH971" s="773"/>
      <c r="VI971" s="773"/>
      <c r="VJ971" s="773"/>
      <c r="VK971" s="773"/>
      <c r="VL971" s="773"/>
      <c r="VM971" s="773"/>
      <c r="VN971" s="773"/>
      <c r="VO971" s="773"/>
      <c r="VP971" s="773"/>
      <c r="VQ971" s="773"/>
      <c r="VR971" s="773"/>
      <c r="VS971" s="773"/>
      <c r="VT971" s="773"/>
      <c r="VU971" s="773"/>
      <c r="VV971" s="773"/>
      <c r="VW971" s="773"/>
      <c r="VX971" s="773"/>
      <c r="VY971" s="773"/>
      <c r="VZ971" s="773"/>
      <c r="WA971" s="773"/>
      <c r="WB971" s="773"/>
      <c r="WC971" s="773"/>
      <c r="WD971" s="773"/>
      <c r="WE971" s="773"/>
      <c r="WF971" s="773"/>
      <c r="WG971" s="773"/>
      <c r="WH971" s="773"/>
      <c r="WI971" s="773"/>
      <c r="WJ971" s="773"/>
      <c r="WK971" s="773"/>
      <c r="WL971" s="773"/>
      <c r="WM971" s="773"/>
      <c r="WN971" s="773"/>
      <c r="WO971" s="773"/>
      <c r="WP971" s="773"/>
      <c r="WQ971" s="773"/>
      <c r="WR971" s="773"/>
      <c r="WS971" s="773"/>
      <c r="WT971" s="773"/>
      <c r="WU971" s="773"/>
      <c r="WV971" s="773"/>
      <c r="WW971" s="773"/>
      <c r="WX971" s="773"/>
      <c r="WY971" s="773"/>
      <c r="WZ971" s="773"/>
      <c r="XA971" s="773"/>
      <c r="XB971" s="773"/>
      <c r="XC971" s="773"/>
      <c r="XD971" s="773"/>
      <c r="XE971" s="773"/>
      <c r="XF971" s="773"/>
      <c r="XG971" s="773"/>
      <c r="XH971" s="773"/>
      <c r="XI971" s="773"/>
      <c r="XJ971" s="773"/>
      <c r="XK971" s="773"/>
      <c r="XL971" s="773"/>
      <c r="XM971" s="773"/>
      <c r="XN971" s="773"/>
      <c r="XO971" s="773"/>
      <c r="XP971" s="773"/>
      <c r="XQ971" s="773"/>
      <c r="XR971" s="773"/>
      <c r="XS971" s="773"/>
      <c r="XT971" s="773"/>
      <c r="XU971" s="773"/>
      <c r="XV971" s="773"/>
      <c r="XW971" s="773"/>
      <c r="XX971" s="773"/>
      <c r="XY971" s="773"/>
      <c r="XZ971" s="773"/>
      <c r="YA971" s="773"/>
      <c r="YB971" s="773"/>
      <c r="YC971" s="773"/>
      <c r="YD971" s="773"/>
      <c r="YE971" s="773"/>
      <c r="YF971" s="773"/>
      <c r="YG971" s="773"/>
      <c r="YH971" s="773"/>
      <c r="YI971" s="773"/>
      <c r="YJ971" s="773"/>
      <c r="YK971" s="773"/>
      <c r="YL971" s="773"/>
      <c r="YM971" s="773"/>
      <c r="YN971" s="773"/>
      <c r="YO971" s="773"/>
      <c r="YP971" s="773"/>
      <c r="YQ971" s="773"/>
      <c r="YR971" s="773"/>
      <c r="YS971" s="773"/>
      <c r="YT971" s="773"/>
      <c r="YU971" s="773"/>
      <c r="YV971" s="773"/>
      <c r="YW971" s="773"/>
      <c r="YX971" s="773"/>
      <c r="YY971" s="773"/>
      <c r="YZ971" s="773"/>
      <c r="ZA971" s="773"/>
      <c r="ZB971" s="773"/>
      <c r="ZC971" s="773"/>
      <c r="ZD971" s="773"/>
      <c r="ZE971" s="773"/>
      <c r="ZF971" s="773"/>
      <c r="ZG971" s="773"/>
      <c r="ZH971" s="773"/>
      <c r="ZI971" s="773"/>
      <c r="ZJ971" s="773"/>
      <c r="ZK971" s="773"/>
      <c r="ZL971" s="773"/>
      <c r="ZM971" s="773"/>
      <c r="ZN971" s="773"/>
      <c r="ZO971" s="773"/>
      <c r="ZP971" s="773"/>
      <c r="ZQ971" s="773"/>
      <c r="ZR971" s="773"/>
      <c r="ZS971" s="773"/>
      <c r="ZT971" s="773"/>
      <c r="ZU971" s="773"/>
      <c r="ZV971" s="773"/>
      <c r="ZW971" s="773"/>
      <c r="ZX971" s="773"/>
      <c r="ZY971" s="773"/>
      <c r="ZZ971" s="773"/>
      <c r="AAA971" s="773"/>
      <c r="AAB971" s="773"/>
      <c r="AAC971" s="773"/>
      <c r="AAD971" s="773"/>
      <c r="AAE971" s="773"/>
      <c r="AAF971" s="773"/>
      <c r="AAG971" s="773"/>
      <c r="AAH971" s="773"/>
      <c r="AAI971" s="773"/>
      <c r="AAJ971" s="773"/>
      <c r="AAK971" s="773"/>
      <c r="AAL971" s="773"/>
      <c r="AAM971" s="773"/>
      <c r="AAN971" s="773"/>
      <c r="AAO971" s="773"/>
      <c r="AAP971" s="773"/>
      <c r="AAQ971" s="773"/>
      <c r="AAR971" s="773"/>
      <c r="AAS971" s="773"/>
      <c r="AAT971" s="773"/>
      <c r="AAU971" s="773"/>
      <c r="AAV971" s="773"/>
      <c r="AAW971" s="773"/>
      <c r="AAX971" s="773"/>
      <c r="AAY971" s="773"/>
      <c r="AAZ971" s="773"/>
      <c r="ABA971" s="773"/>
      <c r="ABB971" s="773"/>
      <c r="ABC971" s="773"/>
      <c r="ABD971" s="773"/>
      <c r="ABE971" s="773"/>
      <c r="ABF971" s="773"/>
      <c r="ABG971" s="773"/>
      <c r="ABH971" s="773"/>
      <c r="ABI971" s="773"/>
      <c r="ABJ971" s="773"/>
      <c r="ABK971" s="773"/>
      <c r="ABL971" s="773"/>
      <c r="ABM971" s="773"/>
      <c r="ABN971" s="773"/>
      <c r="ABO971" s="773"/>
      <c r="ABP971" s="773"/>
      <c r="ABQ971" s="773"/>
      <c r="ABR971" s="773"/>
      <c r="ABS971" s="773"/>
      <c r="ABT971" s="773"/>
      <c r="ABU971" s="773"/>
      <c r="ABV971" s="773"/>
      <c r="ABW971" s="773"/>
      <c r="ABX971" s="773"/>
      <c r="ABY971" s="773"/>
      <c r="ABZ971" s="773"/>
      <c r="ACA971" s="773"/>
      <c r="ACB971" s="773"/>
      <c r="ACC971" s="773"/>
      <c r="ACD971" s="773"/>
      <c r="ACE971" s="773"/>
      <c r="ACF971" s="773"/>
      <c r="ACG971" s="773"/>
      <c r="ACH971" s="773"/>
      <c r="ACI971" s="773"/>
      <c r="ACJ971" s="773"/>
      <c r="ACK971" s="773"/>
      <c r="ACL971" s="773"/>
      <c r="ACM971" s="773"/>
      <c r="ACN971" s="773"/>
      <c r="ACO971" s="773"/>
      <c r="ACP971" s="773"/>
      <c r="ACQ971" s="773"/>
      <c r="ACR971" s="773"/>
      <c r="ACS971" s="773"/>
      <c r="ACT971" s="773"/>
      <c r="ACU971" s="773"/>
      <c r="ACV971" s="773"/>
      <c r="ACW971" s="773"/>
      <c r="ACX971" s="773"/>
      <c r="ACY971" s="773"/>
      <c r="ACZ971" s="773"/>
      <c r="ADA971" s="773"/>
      <c r="ADB971" s="773"/>
      <c r="ADC971" s="773"/>
      <c r="ADD971" s="773"/>
      <c r="ADE971" s="773"/>
      <c r="ADF971" s="773"/>
      <c r="ADG971" s="773"/>
      <c r="ADH971" s="773"/>
      <c r="ADI971" s="773"/>
      <c r="ADJ971" s="773"/>
      <c r="ADK971" s="773"/>
      <c r="ADL971" s="773"/>
      <c r="ADM971" s="773"/>
      <c r="ADN971" s="773"/>
      <c r="ADO971" s="773"/>
      <c r="ADP971" s="773"/>
      <c r="ADQ971" s="773"/>
      <c r="ADR971" s="773"/>
      <c r="ADS971" s="773"/>
      <c r="ADT971" s="773"/>
      <c r="ADU971" s="773"/>
      <c r="ADV971" s="773"/>
      <c r="ADW971" s="773"/>
      <c r="ADX971" s="773"/>
      <c r="ADY971" s="773"/>
      <c r="ADZ971" s="773"/>
      <c r="AEA971" s="773"/>
      <c r="AEB971" s="773"/>
      <c r="AEC971" s="773"/>
      <c r="AED971" s="773"/>
      <c r="AEE971" s="773"/>
      <c r="AEF971" s="773"/>
      <c r="AEG971" s="773"/>
      <c r="AEH971" s="773"/>
      <c r="AEI971" s="773"/>
      <c r="AEJ971" s="773"/>
      <c r="AEK971" s="773"/>
      <c r="AEL971" s="773"/>
      <c r="AEM971" s="773"/>
      <c r="AEN971" s="773"/>
      <c r="AEO971" s="773"/>
      <c r="AEP971" s="773"/>
      <c r="AEQ971" s="773"/>
      <c r="AER971" s="773"/>
      <c r="AES971" s="773"/>
      <c r="AET971" s="773"/>
      <c r="AEU971" s="773"/>
      <c r="AEV971" s="773"/>
      <c r="AEW971" s="773"/>
      <c r="AEX971" s="773"/>
      <c r="AEY971" s="773"/>
      <c r="AEZ971" s="773"/>
      <c r="AFA971" s="773"/>
      <c r="AFB971" s="773"/>
      <c r="AFC971" s="773"/>
      <c r="AFD971" s="773"/>
      <c r="AFE971" s="773"/>
      <c r="AFF971" s="773"/>
      <c r="AFG971" s="773"/>
      <c r="AFH971" s="773"/>
      <c r="AFI971" s="773"/>
      <c r="AFJ971" s="773"/>
      <c r="AFK971" s="773"/>
      <c r="AFL971" s="773"/>
      <c r="AFM971" s="773"/>
      <c r="AFN971" s="773"/>
      <c r="AFO971" s="773"/>
      <c r="AFP971" s="773"/>
      <c r="AFQ971" s="773"/>
      <c r="AFR971" s="773"/>
      <c r="AFS971" s="773"/>
      <c r="AFT971" s="773"/>
      <c r="AFU971" s="773"/>
      <c r="AFV971" s="773"/>
      <c r="AFW971" s="773"/>
      <c r="AFX971" s="773"/>
      <c r="AFY971" s="773"/>
      <c r="AFZ971" s="773"/>
      <c r="AGA971" s="773"/>
      <c r="AGB971" s="773"/>
      <c r="AGC971" s="773"/>
      <c r="AGD971" s="773"/>
      <c r="AGE971" s="773"/>
      <c r="AGF971" s="773"/>
      <c r="AGG971" s="773"/>
      <c r="AGH971" s="773"/>
      <c r="AGI971" s="773"/>
      <c r="AGJ971" s="773"/>
      <c r="AGK971" s="773"/>
      <c r="AGL971" s="773"/>
      <c r="AGM971" s="773"/>
      <c r="AGN971" s="773"/>
      <c r="AGO971" s="773"/>
      <c r="AGP971" s="773"/>
      <c r="AGQ971" s="773"/>
      <c r="AGR971" s="773"/>
      <c r="AGS971" s="773"/>
      <c r="AGT971" s="773"/>
      <c r="AGU971" s="773"/>
      <c r="AGV971" s="773"/>
      <c r="AGW971" s="773"/>
      <c r="AGX971" s="773"/>
      <c r="AGY971" s="773"/>
      <c r="AGZ971" s="773"/>
      <c r="AHA971" s="773"/>
      <c r="AHB971" s="773"/>
      <c r="AHC971" s="773"/>
      <c r="AHD971" s="773"/>
      <c r="AHE971" s="773"/>
      <c r="AHF971" s="773"/>
      <c r="AHG971" s="773"/>
      <c r="AHH971" s="773"/>
      <c r="AHI971" s="773"/>
      <c r="AHJ971" s="773"/>
      <c r="AHK971" s="773"/>
      <c r="AHL971" s="773"/>
      <c r="AHM971" s="773"/>
      <c r="AHN971" s="773"/>
      <c r="AHO971" s="773"/>
      <c r="AHP971" s="773"/>
      <c r="AHQ971" s="773"/>
      <c r="AHR971" s="773"/>
      <c r="AHS971" s="773"/>
      <c r="AHT971" s="773"/>
      <c r="AHU971" s="773"/>
      <c r="AHV971" s="773"/>
      <c r="AHW971" s="773"/>
      <c r="AHX971" s="773"/>
      <c r="AHY971" s="773"/>
      <c r="AHZ971" s="773"/>
      <c r="AIA971" s="773"/>
      <c r="AIB971" s="773"/>
      <c r="AIC971" s="773"/>
      <c r="AID971" s="773"/>
      <c r="AIE971" s="773"/>
      <c r="AIF971" s="773"/>
      <c r="AIG971" s="773"/>
      <c r="AIH971" s="773"/>
      <c r="AII971" s="773"/>
      <c r="AIJ971" s="773"/>
      <c r="AIK971" s="773"/>
      <c r="AIL971" s="773"/>
      <c r="AIM971" s="773"/>
      <c r="AIN971" s="773"/>
      <c r="AIO971" s="773"/>
      <c r="AIP971" s="773"/>
      <c r="AIQ971" s="773"/>
      <c r="AIR971" s="773"/>
      <c r="AIS971" s="773"/>
      <c r="AIT971" s="773"/>
      <c r="AIU971" s="773"/>
      <c r="AIV971" s="773"/>
      <c r="AIW971" s="773"/>
      <c r="AIX971" s="773"/>
      <c r="AIY971" s="773"/>
      <c r="AIZ971" s="773"/>
      <c r="AJA971" s="773"/>
      <c r="AJB971" s="773"/>
      <c r="AJC971" s="773"/>
      <c r="AJD971" s="773"/>
      <c r="AJE971" s="773"/>
      <c r="AJF971" s="773"/>
      <c r="AJG971" s="773"/>
      <c r="AJH971" s="773"/>
      <c r="AJI971" s="773"/>
      <c r="AJJ971" s="773"/>
      <c r="AJK971" s="773"/>
      <c r="AJL971" s="773"/>
      <c r="AJM971" s="773"/>
      <c r="AJN971" s="773"/>
      <c r="AJO971" s="773"/>
      <c r="AJP971" s="773"/>
      <c r="AJQ971" s="773"/>
      <c r="AJR971" s="773"/>
      <c r="AJS971" s="773"/>
      <c r="AJT971" s="773"/>
      <c r="AJU971" s="773"/>
      <c r="AJV971" s="773"/>
      <c r="AJW971" s="773"/>
      <c r="AJX971" s="773"/>
      <c r="AJY971" s="773"/>
      <c r="AJZ971" s="773"/>
      <c r="AKA971" s="773"/>
      <c r="AKB971" s="773"/>
      <c r="AKC971" s="773"/>
      <c r="AKD971" s="773"/>
      <c r="AKE971" s="773"/>
      <c r="AKF971" s="773"/>
      <c r="AKG971" s="773"/>
      <c r="AKH971" s="773"/>
      <c r="AKI971" s="773"/>
      <c r="AKJ971" s="773"/>
      <c r="AKK971" s="773"/>
      <c r="AKL971" s="773"/>
      <c r="AKM971" s="773"/>
      <c r="AKN971" s="773"/>
      <c r="AKO971" s="773"/>
      <c r="AKP971" s="773"/>
      <c r="AKQ971" s="773"/>
      <c r="AKR971" s="773"/>
      <c r="AKS971" s="773"/>
      <c r="AKT971" s="773"/>
      <c r="AKU971" s="773"/>
      <c r="AKV971" s="773"/>
      <c r="AKW971" s="773"/>
      <c r="AKX971" s="773"/>
      <c r="AKY971" s="773"/>
      <c r="AKZ971" s="773"/>
      <c r="ALA971" s="773"/>
      <c r="ALB971" s="773"/>
      <c r="ALC971" s="773"/>
      <c r="ALD971" s="773"/>
      <c r="ALE971" s="773"/>
      <c r="ALF971" s="773"/>
      <c r="ALG971" s="773"/>
      <c r="ALH971" s="773"/>
      <c r="ALI971" s="773"/>
      <c r="ALJ971" s="773"/>
      <c r="ALK971" s="773"/>
      <c r="ALL971" s="773"/>
      <c r="ALM971" s="773"/>
      <c r="ALN971" s="773"/>
      <c r="ALO971" s="773"/>
      <c r="ALP971" s="773"/>
      <c r="ALQ971" s="773"/>
      <c r="ALR971" s="773"/>
      <c r="ALS971" s="773"/>
      <c r="ALT971" s="773"/>
      <c r="ALU971" s="773"/>
      <c r="ALV971" s="773"/>
      <c r="ALW971" s="773"/>
      <c r="ALX971" s="773"/>
      <c r="ALY971" s="773"/>
      <c r="ALZ971" s="773"/>
      <c r="AMA971" s="773"/>
      <c r="AMB971" s="773"/>
      <c r="AMC971" s="773"/>
      <c r="AMD971" s="773"/>
      <c r="AME971" s="773"/>
      <c r="AMF971" s="773"/>
      <c r="AMG971" s="773"/>
      <c r="AMH971" s="773"/>
      <c r="AMI971" s="773"/>
      <c r="AMJ971" s="773"/>
    </row>
    <row r="972" spans="1:1024" s="774" customFormat="1" ht="72" x14ac:dyDescent="0.25">
      <c r="A972" s="782"/>
      <c r="B972" s="783"/>
      <c r="C972" s="784"/>
      <c r="D972" s="784"/>
      <c r="E972" s="784"/>
      <c r="F972" s="784"/>
      <c r="G972" s="783"/>
      <c r="H972" s="771"/>
      <c r="I972" s="770" t="s">
        <v>2679</v>
      </c>
      <c r="J972" s="769" t="s">
        <v>6</v>
      </c>
      <c r="K972" s="776" t="s">
        <v>2680</v>
      </c>
      <c r="L972" s="770" t="str">
        <f>VLOOKUP(K972,CódigosRetorno!$A$2:$B$1795,2,FALSE())</f>
        <v>Si existe información de cuota de pago, el tipo de transaccion debe ser al credito</v>
      </c>
      <c r="M972" s="771" t="s">
        <v>8</v>
      </c>
      <c r="N972" s="773"/>
      <c r="O972" s="773"/>
      <c r="P972" s="773"/>
      <c r="Q972" s="773"/>
      <c r="R972" s="773"/>
      <c r="S972" s="773"/>
      <c r="T972" s="773"/>
      <c r="U972" s="773"/>
      <c r="V972" s="773"/>
      <c r="W972" s="773"/>
      <c r="X972" s="773"/>
      <c r="Y972" s="773"/>
      <c r="Z972" s="773"/>
      <c r="AA972" s="773"/>
      <c r="AB972" s="773"/>
      <c r="AC972" s="773"/>
      <c r="AD972" s="773"/>
      <c r="AE972" s="773"/>
      <c r="AF972" s="773"/>
      <c r="AG972" s="773"/>
      <c r="AH972" s="773"/>
      <c r="AI972" s="773"/>
      <c r="AJ972" s="773"/>
      <c r="AK972" s="773"/>
      <c r="AL972" s="773"/>
      <c r="AM972" s="773"/>
      <c r="AN972" s="773"/>
      <c r="AO972" s="773"/>
      <c r="AP972" s="773"/>
      <c r="AQ972" s="773"/>
      <c r="AR972" s="773"/>
      <c r="AS972" s="773"/>
      <c r="AT972" s="773"/>
      <c r="AU972" s="773"/>
      <c r="AV972" s="773"/>
      <c r="AW972" s="773"/>
      <c r="AX972" s="773"/>
      <c r="AY972" s="773"/>
      <c r="AZ972" s="773"/>
      <c r="BA972" s="773"/>
      <c r="BB972" s="773"/>
      <c r="BC972" s="773"/>
      <c r="BD972" s="773"/>
      <c r="BE972" s="773"/>
      <c r="BF972" s="773"/>
      <c r="BG972" s="773"/>
      <c r="BH972" s="773"/>
      <c r="BI972" s="773"/>
      <c r="BJ972" s="773"/>
      <c r="BK972" s="773"/>
      <c r="BL972" s="773"/>
      <c r="BM972" s="773"/>
      <c r="BN972" s="773"/>
      <c r="BO972" s="773"/>
      <c r="BP972" s="773"/>
      <c r="BQ972" s="773"/>
      <c r="BR972" s="773"/>
      <c r="BS972" s="773"/>
      <c r="BT972" s="773"/>
      <c r="BU972" s="773"/>
      <c r="BV972" s="773"/>
      <c r="BW972" s="773"/>
      <c r="BX972" s="773"/>
      <c r="BY972" s="773"/>
      <c r="BZ972" s="773"/>
      <c r="CA972" s="773"/>
      <c r="CB972" s="773"/>
      <c r="CC972" s="773"/>
      <c r="CD972" s="773"/>
      <c r="CE972" s="773"/>
      <c r="CF972" s="773"/>
      <c r="CG972" s="773"/>
      <c r="CH972" s="773"/>
      <c r="CI972" s="773"/>
      <c r="CJ972" s="773"/>
      <c r="CK972" s="773"/>
      <c r="CL972" s="773"/>
      <c r="CM972" s="773"/>
      <c r="CN972" s="773"/>
      <c r="CO972" s="773"/>
      <c r="CP972" s="773"/>
      <c r="CQ972" s="773"/>
      <c r="CR972" s="773"/>
      <c r="CS972" s="773"/>
      <c r="CT972" s="773"/>
      <c r="CU972" s="773"/>
      <c r="CV972" s="773"/>
      <c r="CW972" s="773"/>
      <c r="CX972" s="773"/>
      <c r="CY972" s="773"/>
      <c r="CZ972" s="773"/>
      <c r="DA972" s="773"/>
      <c r="DB972" s="773"/>
      <c r="DC972" s="773"/>
      <c r="DD972" s="773"/>
      <c r="DE972" s="773"/>
      <c r="DF972" s="773"/>
      <c r="DG972" s="773"/>
      <c r="DH972" s="773"/>
      <c r="DI972" s="773"/>
      <c r="DJ972" s="773"/>
      <c r="DK972" s="773"/>
      <c r="DL972" s="773"/>
      <c r="DM972" s="773"/>
      <c r="DN972" s="773"/>
      <c r="DO972" s="773"/>
      <c r="DP972" s="773"/>
      <c r="DQ972" s="773"/>
      <c r="DR972" s="773"/>
      <c r="DS972" s="773"/>
      <c r="DT972" s="773"/>
      <c r="DU972" s="773"/>
      <c r="DV972" s="773"/>
      <c r="DW972" s="773"/>
      <c r="DX972" s="773"/>
      <c r="DY972" s="773"/>
      <c r="DZ972" s="773"/>
      <c r="EA972" s="773"/>
      <c r="EB972" s="773"/>
      <c r="EC972" s="773"/>
      <c r="ED972" s="773"/>
      <c r="EE972" s="773"/>
      <c r="EF972" s="773"/>
      <c r="EG972" s="773"/>
      <c r="EH972" s="773"/>
      <c r="EI972" s="773"/>
      <c r="EJ972" s="773"/>
      <c r="EK972" s="773"/>
      <c r="EL972" s="773"/>
      <c r="EM972" s="773"/>
      <c r="EN972" s="773"/>
      <c r="EO972" s="773"/>
      <c r="EP972" s="773"/>
      <c r="EQ972" s="773"/>
      <c r="ER972" s="773"/>
      <c r="ES972" s="773"/>
      <c r="ET972" s="773"/>
      <c r="EU972" s="773"/>
      <c r="EV972" s="773"/>
      <c r="EW972" s="773"/>
      <c r="EX972" s="773"/>
      <c r="EY972" s="773"/>
      <c r="EZ972" s="773"/>
      <c r="FA972" s="773"/>
      <c r="FB972" s="773"/>
      <c r="FC972" s="773"/>
      <c r="FD972" s="773"/>
      <c r="FE972" s="773"/>
      <c r="FF972" s="773"/>
      <c r="FG972" s="773"/>
      <c r="FH972" s="773"/>
      <c r="FI972" s="773"/>
      <c r="FJ972" s="773"/>
      <c r="FK972" s="773"/>
      <c r="FL972" s="773"/>
      <c r="FM972" s="773"/>
      <c r="FN972" s="773"/>
      <c r="FO972" s="773"/>
      <c r="FP972" s="773"/>
      <c r="FQ972" s="773"/>
      <c r="FR972" s="773"/>
      <c r="FS972" s="773"/>
      <c r="FT972" s="773"/>
      <c r="FU972" s="773"/>
      <c r="FV972" s="773"/>
      <c r="FW972" s="773"/>
      <c r="FX972" s="773"/>
      <c r="FY972" s="773"/>
      <c r="FZ972" s="773"/>
      <c r="GA972" s="773"/>
      <c r="GB972" s="773"/>
      <c r="GC972" s="773"/>
      <c r="GD972" s="773"/>
      <c r="GE972" s="773"/>
      <c r="GF972" s="773"/>
      <c r="GG972" s="773"/>
      <c r="GH972" s="773"/>
      <c r="GI972" s="773"/>
      <c r="GJ972" s="773"/>
      <c r="GK972" s="773"/>
      <c r="GL972" s="773"/>
      <c r="GM972" s="773"/>
      <c r="GN972" s="773"/>
      <c r="GO972" s="773"/>
      <c r="GP972" s="773"/>
      <c r="GQ972" s="773"/>
      <c r="GR972" s="773"/>
      <c r="GS972" s="773"/>
      <c r="GT972" s="773"/>
      <c r="GU972" s="773"/>
      <c r="GV972" s="773"/>
      <c r="GW972" s="773"/>
      <c r="GX972" s="773"/>
      <c r="GY972" s="773"/>
      <c r="GZ972" s="773"/>
      <c r="HA972" s="773"/>
      <c r="HB972" s="773"/>
      <c r="HC972" s="773"/>
      <c r="HD972" s="773"/>
      <c r="HE972" s="773"/>
      <c r="HF972" s="773"/>
      <c r="HG972" s="773"/>
      <c r="HH972" s="773"/>
      <c r="HI972" s="773"/>
      <c r="HJ972" s="773"/>
      <c r="HK972" s="773"/>
      <c r="HL972" s="773"/>
      <c r="HM972" s="773"/>
      <c r="HN972" s="773"/>
      <c r="HO972" s="773"/>
      <c r="HP972" s="773"/>
      <c r="HQ972" s="773"/>
      <c r="HR972" s="773"/>
      <c r="HS972" s="773"/>
      <c r="HT972" s="773"/>
      <c r="HU972" s="773"/>
      <c r="HV972" s="773"/>
      <c r="HW972" s="773"/>
      <c r="HX972" s="773"/>
      <c r="HY972" s="773"/>
      <c r="HZ972" s="773"/>
      <c r="IA972" s="773"/>
      <c r="IB972" s="773"/>
      <c r="IC972" s="773"/>
      <c r="ID972" s="773"/>
      <c r="IE972" s="773"/>
      <c r="IF972" s="773"/>
      <c r="IG972" s="773"/>
      <c r="IH972" s="773"/>
      <c r="II972" s="773"/>
      <c r="IJ972" s="773"/>
      <c r="IK972" s="773"/>
      <c r="IL972" s="773"/>
      <c r="IM972" s="773"/>
      <c r="IN972" s="773"/>
      <c r="IO972" s="773"/>
      <c r="IP972" s="773"/>
      <c r="IQ972" s="773"/>
      <c r="IR972" s="773"/>
      <c r="IS972" s="773"/>
      <c r="IT972" s="773"/>
      <c r="IU972" s="773"/>
      <c r="IV972" s="773"/>
      <c r="IW972" s="773"/>
      <c r="IX972" s="773"/>
      <c r="IY972" s="773"/>
      <c r="IZ972" s="773"/>
      <c r="JA972" s="773"/>
      <c r="JB972" s="773"/>
      <c r="JC972" s="773"/>
      <c r="JD972" s="773"/>
      <c r="JE972" s="773"/>
      <c r="JF972" s="773"/>
      <c r="JG972" s="773"/>
      <c r="JH972" s="773"/>
      <c r="JI972" s="773"/>
      <c r="JJ972" s="773"/>
      <c r="JK972" s="773"/>
      <c r="JL972" s="773"/>
      <c r="JM972" s="773"/>
      <c r="JN972" s="773"/>
      <c r="JO972" s="773"/>
      <c r="JP972" s="773"/>
      <c r="JQ972" s="773"/>
      <c r="JR972" s="773"/>
      <c r="JS972" s="773"/>
      <c r="JT972" s="773"/>
      <c r="JU972" s="773"/>
      <c r="JV972" s="773"/>
      <c r="JW972" s="773"/>
      <c r="JX972" s="773"/>
      <c r="JY972" s="773"/>
      <c r="JZ972" s="773"/>
      <c r="KA972" s="773"/>
      <c r="KB972" s="773"/>
      <c r="KC972" s="773"/>
      <c r="KD972" s="773"/>
      <c r="KE972" s="773"/>
      <c r="KF972" s="773"/>
      <c r="KG972" s="773"/>
      <c r="KH972" s="773"/>
      <c r="KI972" s="773"/>
      <c r="KJ972" s="773"/>
      <c r="KK972" s="773"/>
      <c r="KL972" s="773"/>
      <c r="KM972" s="773"/>
      <c r="KN972" s="773"/>
      <c r="KO972" s="773"/>
      <c r="KP972" s="773"/>
      <c r="KQ972" s="773"/>
      <c r="KR972" s="773"/>
      <c r="KS972" s="773"/>
      <c r="KT972" s="773"/>
      <c r="KU972" s="773"/>
      <c r="KV972" s="773"/>
      <c r="KW972" s="773"/>
      <c r="KX972" s="773"/>
      <c r="KY972" s="773"/>
      <c r="KZ972" s="773"/>
      <c r="LA972" s="773"/>
      <c r="LB972" s="773"/>
      <c r="LC972" s="773"/>
      <c r="LD972" s="773"/>
      <c r="LE972" s="773"/>
      <c r="LF972" s="773"/>
      <c r="LG972" s="773"/>
      <c r="LH972" s="773"/>
      <c r="LI972" s="773"/>
      <c r="LJ972" s="773"/>
      <c r="LK972" s="773"/>
      <c r="LL972" s="773"/>
      <c r="LM972" s="773"/>
      <c r="LN972" s="773"/>
      <c r="LO972" s="773"/>
      <c r="LP972" s="773"/>
      <c r="LQ972" s="773"/>
      <c r="LR972" s="773"/>
      <c r="LS972" s="773"/>
      <c r="LT972" s="773"/>
      <c r="LU972" s="773"/>
      <c r="LV972" s="773"/>
      <c r="LW972" s="773"/>
      <c r="LX972" s="773"/>
      <c r="LY972" s="773"/>
      <c r="LZ972" s="773"/>
      <c r="MA972" s="773"/>
      <c r="MB972" s="773"/>
      <c r="MC972" s="773"/>
      <c r="MD972" s="773"/>
      <c r="ME972" s="773"/>
      <c r="MF972" s="773"/>
      <c r="MG972" s="773"/>
      <c r="MH972" s="773"/>
      <c r="MI972" s="773"/>
      <c r="MJ972" s="773"/>
      <c r="MK972" s="773"/>
      <c r="ML972" s="773"/>
      <c r="MM972" s="773"/>
      <c r="MN972" s="773"/>
      <c r="MO972" s="773"/>
      <c r="MP972" s="773"/>
      <c r="MQ972" s="773"/>
      <c r="MR972" s="773"/>
      <c r="MS972" s="773"/>
      <c r="MT972" s="773"/>
      <c r="MU972" s="773"/>
      <c r="MV972" s="773"/>
      <c r="MW972" s="773"/>
      <c r="MX972" s="773"/>
      <c r="MY972" s="773"/>
      <c r="MZ972" s="773"/>
      <c r="NA972" s="773"/>
      <c r="NB972" s="773"/>
      <c r="NC972" s="773"/>
      <c r="ND972" s="773"/>
      <c r="NE972" s="773"/>
      <c r="NF972" s="773"/>
      <c r="NG972" s="773"/>
      <c r="NH972" s="773"/>
      <c r="NI972" s="773"/>
      <c r="NJ972" s="773"/>
      <c r="NK972" s="773"/>
      <c r="NL972" s="773"/>
      <c r="NM972" s="773"/>
      <c r="NN972" s="773"/>
      <c r="NO972" s="773"/>
      <c r="NP972" s="773"/>
      <c r="NQ972" s="773"/>
      <c r="NR972" s="773"/>
      <c r="NS972" s="773"/>
      <c r="NT972" s="773"/>
      <c r="NU972" s="773"/>
      <c r="NV972" s="773"/>
      <c r="NW972" s="773"/>
      <c r="NX972" s="773"/>
      <c r="NY972" s="773"/>
      <c r="NZ972" s="773"/>
      <c r="OA972" s="773"/>
      <c r="OB972" s="773"/>
      <c r="OC972" s="773"/>
      <c r="OD972" s="773"/>
      <c r="OE972" s="773"/>
      <c r="OF972" s="773"/>
      <c r="OG972" s="773"/>
      <c r="OH972" s="773"/>
      <c r="OI972" s="773"/>
      <c r="OJ972" s="773"/>
      <c r="OK972" s="773"/>
      <c r="OL972" s="773"/>
      <c r="OM972" s="773"/>
      <c r="ON972" s="773"/>
      <c r="OO972" s="773"/>
      <c r="OP972" s="773"/>
      <c r="OQ972" s="773"/>
      <c r="OR972" s="773"/>
      <c r="OS972" s="773"/>
      <c r="OT972" s="773"/>
      <c r="OU972" s="773"/>
      <c r="OV972" s="773"/>
      <c r="OW972" s="773"/>
      <c r="OX972" s="773"/>
      <c r="OY972" s="773"/>
      <c r="OZ972" s="773"/>
      <c r="PA972" s="773"/>
      <c r="PB972" s="773"/>
      <c r="PC972" s="773"/>
      <c r="PD972" s="773"/>
      <c r="PE972" s="773"/>
      <c r="PF972" s="773"/>
      <c r="PG972" s="773"/>
      <c r="PH972" s="773"/>
      <c r="PI972" s="773"/>
      <c r="PJ972" s="773"/>
      <c r="PK972" s="773"/>
      <c r="PL972" s="773"/>
      <c r="PM972" s="773"/>
      <c r="PN972" s="773"/>
      <c r="PO972" s="773"/>
      <c r="PP972" s="773"/>
      <c r="PQ972" s="773"/>
      <c r="PR972" s="773"/>
      <c r="PS972" s="773"/>
      <c r="PT972" s="773"/>
      <c r="PU972" s="773"/>
      <c r="PV972" s="773"/>
      <c r="PW972" s="773"/>
      <c r="PX972" s="773"/>
      <c r="PY972" s="773"/>
      <c r="PZ972" s="773"/>
      <c r="QA972" s="773"/>
      <c r="QB972" s="773"/>
      <c r="QC972" s="773"/>
      <c r="QD972" s="773"/>
      <c r="QE972" s="773"/>
      <c r="QF972" s="773"/>
      <c r="QG972" s="773"/>
      <c r="QH972" s="773"/>
      <c r="QI972" s="773"/>
      <c r="QJ972" s="773"/>
      <c r="QK972" s="773"/>
      <c r="QL972" s="773"/>
      <c r="QM972" s="773"/>
      <c r="QN972" s="773"/>
      <c r="QO972" s="773"/>
      <c r="QP972" s="773"/>
      <c r="QQ972" s="773"/>
      <c r="QR972" s="773"/>
      <c r="QS972" s="773"/>
      <c r="QT972" s="773"/>
      <c r="QU972" s="773"/>
      <c r="QV972" s="773"/>
      <c r="QW972" s="773"/>
      <c r="QX972" s="773"/>
      <c r="QY972" s="773"/>
      <c r="QZ972" s="773"/>
      <c r="RA972" s="773"/>
      <c r="RB972" s="773"/>
      <c r="RC972" s="773"/>
      <c r="RD972" s="773"/>
      <c r="RE972" s="773"/>
      <c r="RF972" s="773"/>
      <c r="RG972" s="773"/>
      <c r="RH972" s="773"/>
      <c r="RI972" s="773"/>
      <c r="RJ972" s="773"/>
      <c r="RK972" s="773"/>
      <c r="RL972" s="773"/>
      <c r="RM972" s="773"/>
      <c r="RN972" s="773"/>
      <c r="RO972" s="773"/>
      <c r="RP972" s="773"/>
      <c r="RQ972" s="773"/>
      <c r="RR972" s="773"/>
      <c r="RS972" s="773"/>
      <c r="RT972" s="773"/>
      <c r="RU972" s="773"/>
      <c r="RV972" s="773"/>
      <c r="RW972" s="773"/>
      <c r="RX972" s="773"/>
      <c r="RY972" s="773"/>
      <c r="RZ972" s="773"/>
      <c r="SA972" s="773"/>
      <c r="SB972" s="773"/>
      <c r="SC972" s="773"/>
      <c r="SD972" s="773"/>
      <c r="SE972" s="773"/>
      <c r="SF972" s="773"/>
      <c r="SG972" s="773"/>
      <c r="SH972" s="773"/>
      <c r="SI972" s="773"/>
      <c r="SJ972" s="773"/>
      <c r="SK972" s="773"/>
      <c r="SL972" s="773"/>
      <c r="SM972" s="773"/>
      <c r="SN972" s="773"/>
      <c r="SO972" s="773"/>
      <c r="SP972" s="773"/>
      <c r="SQ972" s="773"/>
      <c r="SR972" s="773"/>
      <c r="SS972" s="773"/>
      <c r="ST972" s="773"/>
      <c r="SU972" s="773"/>
      <c r="SV972" s="773"/>
      <c r="SW972" s="773"/>
      <c r="SX972" s="773"/>
      <c r="SY972" s="773"/>
      <c r="SZ972" s="773"/>
      <c r="TA972" s="773"/>
      <c r="TB972" s="773"/>
      <c r="TC972" s="773"/>
      <c r="TD972" s="773"/>
      <c r="TE972" s="773"/>
      <c r="TF972" s="773"/>
      <c r="TG972" s="773"/>
      <c r="TH972" s="773"/>
      <c r="TI972" s="773"/>
      <c r="TJ972" s="773"/>
      <c r="TK972" s="773"/>
      <c r="TL972" s="773"/>
      <c r="TM972" s="773"/>
      <c r="TN972" s="773"/>
      <c r="TO972" s="773"/>
      <c r="TP972" s="773"/>
      <c r="TQ972" s="773"/>
      <c r="TR972" s="773"/>
      <c r="TS972" s="773"/>
      <c r="TT972" s="773"/>
      <c r="TU972" s="773"/>
      <c r="TV972" s="773"/>
      <c r="TW972" s="773"/>
      <c r="TX972" s="773"/>
      <c r="TY972" s="773"/>
      <c r="TZ972" s="773"/>
      <c r="UA972" s="773"/>
      <c r="UB972" s="773"/>
      <c r="UC972" s="773"/>
      <c r="UD972" s="773"/>
      <c r="UE972" s="773"/>
      <c r="UF972" s="773"/>
      <c r="UG972" s="773"/>
      <c r="UH972" s="773"/>
      <c r="UI972" s="773"/>
      <c r="UJ972" s="773"/>
      <c r="UK972" s="773"/>
      <c r="UL972" s="773"/>
      <c r="UM972" s="773"/>
      <c r="UN972" s="773"/>
      <c r="UO972" s="773"/>
      <c r="UP972" s="773"/>
      <c r="UQ972" s="773"/>
      <c r="UR972" s="773"/>
      <c r="US972" s="773"/>
      <c r="UT972" s="773"/>
      <c r="UU972" s="773"/>
      <c r="UV972" s="773"/>
      <c r="UW972" s="773"/>
      <c r="UX972" s="773"/>
      <c r="UY972" s="773"/>
      <c r="UZ972" s="773"/>
      <c r="VA972" s="773"/>
      <c r="VB972" s="773"/>
      <c r="VC972" s="773"/>
      <c r="VD972" s="773"/>
      <c r="VE972" s="773"/>
      <c r="VF972" s="773"/>
      <c r="VG972" s="773"/>
      <c r="VH972" s="773"/>
      <c r="VI972" s="773"/>
      <c r="VJ972" s="773"/>
      <c r="VK972" s="773"/>
      <c r="VL972" s="773"/>
      <c r="VM972" s="773"/>
      <c r="VN972" s="773"/>
      <c r="VO972" s="773"/>
      <c r="VP972" s="773"/>
      <c r="VQ972" s="773"/>
      <c r="VR972" s="773"/>
      <c r="VS972" s="773"/>
      <c r="VT972" s="773"/>
      <c r="VU972" s="773"/>
      <c r="VV972" s="773"/>
      <c r="VW972" s="773"/>
      <c r="VX972" s="773"/>
      <c r="VY972" s="773"/>
      <c r="VZ972" s="773"/>
      <c r="WA972" s="773"/>
      <c r="WB972" s="773"/>
      <c r="WC972" s="773"/>
      <c r="WD972" s="773"/>
      <c r="WE972" s="773"/>
      <c r="WF972" s="773"/>
      <c r="WG972" s="773"/>
      <c r="WH972" s="773"/>
      <c r="WI972" s="773"/>
      <c r="WJ972" s="773"/>
      <c r="WK972" s="773"/>
      <c r="WL972" s="773"/>
      <c r="WM972" s="773"/>
      <c r="WN972" s="773"/>
      <c r="WO972" s="773"/>
      <c r="WP972" s="773"/>
      <c r="WQ972" s="773"/>
      <c r="WR972" s="773"/>
      <c r="WS972" s="773"/>
      <c r="WT972" s="773"/>
      <c r="WU972" s="773"/>
      <c r="WV972" s="773"/>
      <c r="WW972" s="773"/>
      <c r="WX972" s="773"/>
      <c r="WY972" s="773"/>
      <c r="WZ972" s="773"/>
      <c r="XA972" s="773"/>
      <c r="XB972" s="773"/>
      <c r="XC972" s="773"/>
      <c r="XD972" s="773"/>
      <c r="XE972" s="773"/>
      <c r="XF972" s="773"/>
      <c r="XG972" s="773"/>
      <c r="XH972" s="773"/>
      <c r="XI972" s="773"/>
      <c r="XJ972" s="773"/>
      <c r="XK972" s="773"/>
      <c r="XL972" s="773"/>
      <c r="XM972" s="773"/>
      <c r="XN972" s="773"/>
      <c r="XO972" s="773"/>
      <c r="XP972" s="773"/>
      <c r="XQ972" s="773"/>
      <c r="XR972" s="773"/>
      <c r="XS972" s="773"/>
      <c r="XT972" s="773"/>
      <c r="XU972" s="773"/>
      <c r="XV972" s="773"/>
      <c r="XW972" s="773"/>
      <c r="XX972" s="773"/>
      <c r="XY972" s="773"/>
      <c r="XZ972" s="773"/>
      <c r="YA972" s="773"/>
      <c r="YB972" s="773"/>
      <c r="YC972" s="773"/>
      <c r="YD972" s="773"/>
      <c r="YE972" s="773"/>
      <c r="YF972" s="773"/>
      <c r="YG972" s="773"/>
      <c r="YH972" s="773"/>
      <c r="YI972" s="773"/>
      <c r="YJ972" s="773"/>
      <c r="YK972" s="773"/>
      <c r="YL972" s="773"/>
      <c r="YM972" s="773"/>
      <c r="YN972" s="773"/>
      <c r="YO972" s="773"/>
      <c r="YP972" s="773"/>
      <c r="YQ972" s="773"/>
      <c r="YR972" s="773"/>
      <c r="YS972" s="773"/>
      <c r="YT972" s="773"/>
      <c r="YU972" s="773"/>
      <c r="YV972" s="773"/>
      <c r="YW972" s="773"/>
      <c r="YX972" s="773"/>
      <c r="YY972" s="773"/>
      <c r="YZ972" s="773"/>
      <c r="ZA972" s="773"/>
      <c r="ZB972" s="773"/>
      <c r="ZC972" s="773"/>
      <c r="ZD972" s="773"/>
      <c r="ZE972" s="773"/>
      <c r="ZF972" s="773"/>
      <c r="ZG972" s="773"/>
      <c r="ZH972" s="773"/>
      <c r="ZI972" s="773"/>
      <c r="ZJ972" s="773"/>
      <c r="ZK972" s="773"/>
      <c r="ZL972" s="773"/>
      <c r="ZM972" s="773"/>
      <c r="ZN972" s="773"/>
      <c r="ZO972" s="773"/>
      <c r="ZP972" s="773"/>
      <c r="ZQ972" s="773"/>
      <c r="ZR972" s="773"/>
      <c r="ZS972" s="773"/>
      <c r="ZT972" s="773"/>
      <c r="ZU972" s="773"/>
      <c r="ZV972" s="773"/>
      <c r="ZW972" s="773"/>
      <c r="ZX972" s="773"/>
      <c r="ZY972" s="773"/>
      <c r="ZZ972" s="773"/>
      <c r="AAA972" s="773"/>
      <c r="AAB972" s="773"/>
      <c r="AAC972" s="773"/>
      <c r="AAD972" s="773"/>
      <c r="AAE972" s="773"/>
      <c r="AAF972" s="773"/>
      <c r="AAG972" s="773"/>
      <c r="AAH972" s="773"/>
      <c r="AAI972" s="773"/>
      <c r="AAJ972" s="773"/>
      <c r="AAK972" s="773"/>
      <c r="AAL972" s="773"/>
      <c r="AAM972" s="773"/>
      <c r="AAN972" s="773"/>
      <c r="AAO972" s="773"/>
      <c r="AAP972" s="773"/>
      <c r="AAQ972" s="773"/>
      <c r="AAR972" s="773"/>
      <c r="AAS972" s="773"/>
      <c r="AAT972" s="773"/>
      <c r="AAU972" s="773"/>
      <c r="AAV972" s="773"/>
      <c r="AAW972" s="773"/>
      <c r="AAX972" s="773"/>
      <c r="AAY972" s="773"/>
      <c r="AAZ972" s="773"/>
      <c r="ABA972" s="773"/>
      <c r="ABB972" s="773"/>
      <c r="ABC972" s="773"/>
      <c r="ABD972" s="773"/>
      <c r="ABE972" s="773"/>
      <c r="ABF972" s="773"/>
      <c r="ABG972" s="773"/>
      <c r="ABH972" s="773"/>
      <c r="ABI972" s="773"/>
      <c r="ABJ972" s="773"/>
      <c r="ABK972" s="773"/>
      <c r="ABL972" s="773"/>
      <c r="ABM972" s="773"/>
      <c r="ABN972" s="773"/>
      <c r="ABO972" s="773"/>
      <c r="ABP972" s="773"/>
      <c r="ABQ972" s="773"/>
      <c r="ABR972" s="773"/>
      <c r="ABS972" s="773"/>
      <c r="ABT972" s="773"/>
      <c r="ABU972" s="773"/>
      <c r="ABV972" s="773"/>
      <c r="ABW972" s="773"/>
      <c r="ABX972" s="773"/>
      <c r="ABY972" s="773"/>
      <c r="ABZ972" s="773"/>
      <c r="ACA972" s="773"/>
      <c r="ACB972" s="773"/>
      <c r="ACC972" s="773"/>
      <c r="ACD972" s="773"/>
      <c r="ACE972" s="773"/>
      <c r="ACF972" s="773"/>
      <c r="ACG972" s="773"/>
      <c r="ACH972" s="773"/>
      <c r="ACI972" s="773"/>
      <c r="ACJ972" s="773"/>
      <c r="ACK972" s="773"/>
      <c r="ACL972" s="773"/>
      <c r="ACM972" s="773"/>
      <c r="ACN972" s="773"/>
      <c r="ACO972" s="773"/>
      <c r="ACP972" s="773"/>
      <c r="ACQ972" s="773"/>
      <c r="ACR972" s="773"/>
      <c r="ACS972" s="773"/>
      <c r="ACT972" s="773"/>
      <c r="ACU972" s="773"/>
      <c r="ACV972" s="773"/>
      <c r="ACW972" s="773"/>
      <c r="ACX972" s="773"/>
      <c r="ACY972" s="773"/>
      <c r="ACZ972" s="773"/>
      <c r="ADA972" s="773"/>
      <c r="ADB972" s="773"/>
      <c r="ADC972" s="773"/>
      <c r="ADD972" s="773"/>
      <c r="ADE972" s="773"/>
      <c r="ADF972" s="773"/>
      <c r="ADG972" s="773"/>
      <c r="ADH972" s="773"/>
      <c r="ADI972" s="773"/>
      <c r="ADJ972" s="773"/>
      <c r="ADK972" s="773"/>
      <c r="ADL972" s="773"/>
      <c r="ADM972" s="773"/>
      <c r="ADN972" s="773"/>
      <c r="ADO972" s="773"/>
      <c r="ADP972" s="773"/>
      <c r="ADQ972" s="773"/>
      <c r="ADR972" s="773"/>
      <c r="ADS972" s="773"/>
      <c r="ADT972" s="773"/>
      <c r="ADU972" s="773"/>
      <c r="ADV972" s="773"/>
      <c r="ADW972" s="773"/>
      <c r="ADX972" s="773"/>
      <c r="ADY972" s="773"/>
      <c r="ADZ972" s="773"/>
      <c r="AEA972" s="773"/>
      <c r="AEB972" s="773"/>
      <c r="AEC972" s="773"/>
      <c r="AED972" s="773"/>
      <c r="AEE972" s="773"/>
      <c r="AEF972" s="773"/>
      <c r="AEG972" s="773"/>
      <c r="AEH972" s="773"/>
      <c r="AEI972" s="773"/>
      <c r="AEJ972" s="773"/>
      <c r="AEK972" s="773"/>
      <c r="AEL972" s="773"/>
      <c r="AEM972" s="773"/>
      <c r="AEN972" s="773"/>
      <c r="AEO972" s="773"/>
      <c r="AEP972" s="773"/>
      <c r="AEQ972" s="773"/>
      <c r="AER972" s="773"/>
      <c r="AES972" s="773"/>
      <c r="AET972" s="773"/>
      <c r="AEU972" s="773"/>
      <c r="AEV972" s="773"/>
      <c r="AEW972" s="773"/>
      <c r="AEX972" s="773"/>
      <c r="AEY972" s="773"/>
      <c r="AEZ972" s="773"/>
      <c r="AFA972" s="773"/>
      <c r="AFB972" s="773"/>
      <c r="AFC972" s="773"/>
      <c r="AFD972" s="773"/>
      <c r="AFE972" s="773"/>
      <c r="AFF972" s="773"/>
      <c r="AFG972" s="773"/>
      <c r="AFH972" s="773"/>
      <c r="AFI972" s="773"/>
      <c r="AFJ972" s="773"/>
      <c r="AFK972" s="773"/>
      <c r="AFL972" s="773"/>
      <c r="AFM972" s="773"/>
      <c r="AFN972" s="773"/>
      <c r="AFO972" s="773"/>
      <c r="AFP972" s="773"/>
      <c r="AFQ972" s="773"/>
      <c r="AFR972" s="773"/>
      <c r="AFS972" s="773"/>
      <c r="AFT972" s="773"/>
      <c r="AFU972" s="773"/>
      <c r="AFV972" s="773"/>
      <c r="AFW972" s="773"/>
      <c r="AFX972" s="773"/>
      <c r="AFY972" s="773"/>
      <c r="AFZ972" s="773"/>
      <c r="AGA972" s="773"/>
      <c r="AGB972" s="773"/>
      <c r="AGC972" s="773"/>
      <c r="AGD972" s="773"/>
      <c r="AGE972" s="773"/>
      <c r="AGF972" s="773"/>
      <c r="AGG972" s="773"/>
      <c r="AGH972" s="773"/>
      <c r="AGI972" s="773"/>
      <c r="AGJ972" s="773"/>
      <c r="AGK972" s="773"/>
      <c r="AGL972" s="773"/>
      <c r="AGM972" s="773"/>
      <c r="AGN972" s="773"/>
      <c r="AGO972" s="773"/>
      <c r="AGP972" s="773"/>
      <c r="AGQ972" s="773"/>
      <c r="AGR972" s="773"/>
      <c r="AGS972" s="773"/>
      <c r="AGT972" s="773"/>
      <c r="AGU972" s="773"/>
      <c r="AGV972" s="773"/>
      <c r="AGW972" s="773"/>
      <c r="AGX972" s="773"/>
      <c r="AGY972" s="773"/>
      <c r="AGZ972" s="773"/>
      <c r="AHA972" s="773"/>
      <c r="AHB972" s="773"/>
      <c r="AHC972" s="773"/>
      <c r="AHD972" s="773"/>
      <c r="AHE972" s="773"/>
      <c r="AHF972" s="773"/>
      <c r="AHG972" s="773"/>
      <c r="AHH972" s="773"/>
      <c r="AHI972" s="773"/>
      <c r="AHJ972" s="773"/>
      <c r="AHK972" s="773"/>
      <c r="AHL972" s="773"/>
      <c r="AHM972" s="773"/>
      <c r="AHN972" s="773"/>
      <c r="AHO972" s="773"/>
      <c r="AHP972" s="773"/>
      <c r="AHQ972" s="773"/>
      <c r="AHR972" s="773"/>
      <c r="AHS972" s="773"/>
      <c r="AHT972" s="773"/>
      <c r="AHU972" s="773"/>
      <c r="AHV972" s="773"/>
      <c r="AHW972" s="773"/>
      <c r="AHX972" s="773"/>
      <c r="AHY972" s="773"/>
      <c r="AHZ972" s="773"/>
      <c r="AIA972" s="773"/>
      <c r="AIB972" s="773"/>
      <c r="AIC972" s="773"/>
      <c r="AID972" s="773"/>
      <c r="AIE972" s="773"/>
      <c r="AIF972" s="773"/>
      <c r="AIG972" s="773"/>
      <c r="AIH972" s="773"/>
      <c r="AII972" s="773"/>
      <c r="AIJ972" s="773"/>
      <c r="AIK972" s="773"/>
      <c r="AIL972" s="773"/>
      <c r="AIM972" s="773"/>
      <c r="AIN972" s="773"/>
      <c r="AIO972" s="773"/>
      <c r="AIP972" s="773"/>
      <c r="AIQ972" s="773"/>
      <c r="AIR972" s="773"/>
      <c r="AIS972" s="773"/>
      <c r="AIT972" s="773"/>
      <c r="AIU972" s="773"/>
      <c r="AIV972" s="773"/>
      <c r="AIW972" s="773"/>
      <c r="AIX972" s="773"/>
      <c r="AIY972" s="773"/>
      <c r="AIZ972" s="773"/>
      <c r="AJA972" s="773"/>
      <c r="AJB972" s="773"/>
      <c r="AJC972" s="773"/>
      <c r="AJD972" s="773"/>
      <c r="AJE972" s="773"/>
      <c r="AJF972" s="773"/>
      <c r="AJG972" s="773"/>
      <c r="AJH972" s="773"/>
      <c r="AJI972" s="773"/>
      <c r="AJJ972" s="773"/>
      <c r="AJK972" s="773"/>
      <c r="AJL972" s="773"/>
      <c r="AJM972" s="773"/>
      <c r="AJN972" s="773"/>
      <c r="AJO972" s="773"/>
      <c r="AJP972" s="773"/>
      <c r="AJQ972" s="773"/>
      <c r="AJR972" s="773"/>
      <c r="AJS972" s="773"/>
      <c r="AJT972" s="773"/>
      <c r="AJU972" s="773"/>
      <c r="AJV972" s="773"/>
      <c r="AJW972" s="773"/>
      <c r="AJX972" s="773"/>
      <c r="AJY972" s="773"/>
      <c r="AJZ972" s="773"/>
      <c r="AKA972" s="773"/>
      <c r="AKB972" s="773"/>
      <c r="AKC972" s="773"/>
      <c r="AKD972" s="773"/>
      <c r="AKE972" s="773"/>
      <c r="AKF972" s="773"/>
      <c r="AKG972" s="773"/>
      <c r="AKH972" s="773"/>
      <c r="AKI972" s="773"/>
      <c r="AKJ972" s="773"/>
      <c r="AKK972" s="773"/>
      <c r="AKL972" s="773"/>
      <c r="AKM972" s="773"/>
      <c r="AKN972" s="773"/>
      <c r="AKO972" s="773"/>
      <c r="AKP972" s="773"/>
      <c r="AKQ972" s="773"/>
      <c r="AKR972" s="773"/>
      <c r="AKS972" s="773"/>
      <c r="AKT972" s="773"/>
      <c r="AKU972" s="773"/>
      <c r="AKV972" s="773"/>
      <c r="AKW972" s="773"/>
      <c r="AKX972" s="773"/>
      <c r="AKY972" s="773"/>
      <c r="AKZ972" s="773"/>
      <c r="ALA972" s="773"/>
      <c r="ALB972" s="773"/>
      <c r="ALC972" s="773"/>
      <c r="ALD972" s="773"/>
      <c r="ALE972" s="773"/>
      <c r="ALF972" s="773"/>
      <c r="ALG972" s="773"/>
      <c r="ALH972" s="773"/>
      <c r="ALI972" s="773"/>
      <c r="ALJ972" s="773"/>
      <c r="ALK972" s="773"/>
      <c r="ALL972" s="773"/>
      <c r="ALM972" s="773"/>
      <c r="ALN972" s="773"/>
      <c r="ALO972" s="773"/>
      <c r="ALP972" s="773"/>
      <c r="ALQ972" s="773"/>
      <c r="ALR972" s="773"/>
      <c r="ALS972" s="773"/>
      <c r="ALT972" s="773"/>
      <c r="ALU972" s="773"/>
      <c r="ALV972" s="773"/>
      <c r="ALW972" s="773"/>
      <c r="ALX972" s="773"/>
      <c r="ALY972" s="773"/>
      <c r="ALZ972" s="773"/>
      <c r="AMA972" s="773"/>
      <c r="AMB972" s="773"/>
      <c r="AMC972" s="773"/>
      <c r="AMD972" s="773"/>
      <c r="AME972" s="773"/>
      <c r="AMF972" s="773"/>
      <c r="AMG972" s="773"/>
      <c r="AMH972" s="773"/>
      <c r="AMI972" s="773"/>
      <c r="AMJ972" s="773"/>
    </row>
    <row r="973" spans="1:1024" s="774" customFormat="1" ht="66.75" customHeight="1" x14ac:dyDescent="0.25">
      <c r="A973" s="782"/>
      <c r="B973" s="783"/>
      <c r="C973" s="784"/>
      <c r="D973" s="784"/>
      <c r="E973" s="784" t="s">
        <v>2663</v>
      </c>
      <c r="F973" s="784" t="s">
        <v>301</v>
      </c>
      <c r="G973" s="783" t="s">
        <v>2681</v>
      </c>
      <c r="H973" s="771"/>
      <c r="I973" s="770" t="s">
        <v>2682</v>
      </c>
      <c r="J973" s="769" t="s">
        <v>6</v>
      </c>
      <c r="K973" s="776" t="s">
        <v>2683</v>
      </c>
      <c r="L973" s="770" t="str">
        <f>VLOOKUP(K973,CódigosRetorno!$A$2:$B$1795,2,FALSE())</f>
        <v>El Monto del pago único o de las cuotas no cumple el formato definido</v>
      </c>
      <c r="M973" s="771" t="s">
        <v>8</v>
      </c>
      <c r="N973" s="773"/>
      <c r="O973" s="773"/>
      <c r="P973" s="773"/>
      <c r="Q973" s="773"/>
      <c r="R973" s="773"/>
      <c r="S973" s="773"/>
      <c r="T973" s="773"/>
      <c r="U973" s="773"/>
      <c r="V973" s="773"/>
      <c r="W973" s="773"/>
      <c r="X973" s="773"/>
      <c r="Y973" s="773"/>
      <c r="Z973" s="773"/>
      <c r="AA973" s="773"/>
      <c r="AB973" s="773"/>
      <c r="AC973" s="773"/>
      <c r="AD973" s="773"/>
      <c r="AE973" s="773"/>
      <c r="AF973" s="773"/>
      <c r="AG973" s="773"/>
      <c r="AH973" s="773"/>
      <c r="AI973" s="773"/>
      <c r="AJ973" s="773"/>
      <c r="AK973" s="773"/>
      <c r="AL973" s="773"/>
      <c r="AM973" s="773"/>
      <c r="AN973" s="773"/>
      <c r="AO973" s="773"/>
      <c r="AP973" s="773"/>
      <c r="AQ973" s="773"/>
      <c r="AR973" s="773"/>
      <c r="AS973" s="773"/>
      <c r="AT973" s="773"/>
      <c r="AU973" s="773"/>
      <c r="AV973" s="773"/>
      <c r="AW973" s="773"/>
      <c r="AX973" s="773"/>
      <c r="AY973" s="773"/>
      <c r="AZ973" s="773"/>
      <c r="BA973" s="773"/>
      <c r="BB973" s="773"/>
      <c r="BC973" s="773"/>
      <c r="BD973" s="773"/>
      <c r="BE973" s="773"/>
      <c r="BF973" s="773"/>
      <c r="BG973" s="773"/>
      <c r="BH973" s="773"/>
      <c r="BI973" s="773"/>
      <c r="BJ973" s="773"/>
      <c r="BK973" s="773"/>
      <c r="BL973" s="773"/>
      <c r="BM973" s="773"/>
      <c r="BN973" s="773"/>
      <c r="BO973" s="773"/>
      <c r="BP973" s="773"/>
      <c r="BQ973" s="773"/>
      <c r="BR973" s="773"/>
      <c r="BS973" s="773"/>
      <c r="BT973" s="773"/>
      <c r="BU973" s="773"/>
      <c r="BV973" s="773"/>
      <c r="BW973" s="773"/>
      <c r="BX973" s="773"/>
      <c r="BY973" s="773"/>
      <c r="BZ973" s="773"/>
      <c r="CA973" s="773"/>
      <c r="CB973" s="773"/>
      <c r="CC973" s="773"/>
      <c r="CD973" s="773"/>
      <c r="CE973" s="773"/>
      <c r="CF973" s="773"/>
      <c r="CG973" s="773"/>
      <c r="CH973" s="773"/>
      <c r="CI973" s="773"/>
      <c r="CJ973" s="773"/>
      <c r="CK973" s="773"/>
      <c r="CL973" s="773"/>
      <c r="CM973" s="773"/>
      <c r="CN973" s="773"/>
      <c r="CO973" s="773"/>
      <c r="CP973" s="773"/>
      <c r="CQ973" s="773"/>
      <c r="CR973" s="773"/>
      <c r="CS973" s="773"/>
      <c r="CT973" s="773"/>
      <c r="CU973" s="773"/>
      <c r="CV973" s="773"/>
      <c r="CW973" s="773"/>
      <c r="CX973" s="773"/>
      <c r="CY973" s="773"/>
      <c r="CZ973" s="773"/>
      <c r="DA973" s="773"/>
      <c r="DB973" s="773"/>
      <c r="DC973" s="773"/>
      <c r="DD973" s="773"/>
      <c r="DE973" s="773"/>
      <c r="DF973" s="773"/>
      <c r="DG973" s="773"/>
      <c r="DH973" s="773"/>
      <c r="DI973" s="773"/>
      <c r="DJ973" s="773"/>
      <c r="DK973" s="773"/>
      <c r="DL973" s="773"/>
      <c r="DM973" s="773"/>
      <c r="DN973" s="773"/>
      <c r="DO973" s="773"/>
      <c r="DP973" s="773"/>
      <c r="DQ973" s="773"/>
      <c r="DR973" s="773"/>
      <c r="DS973" s="773"/>
      <c r="DT973" s="773"/>
      <c r="DU973" s="773"/>
      <c r="DV973" s="773"/>
      <c r="DW973" s="773"/>
      <c r="DX973" s="773"/>
      <c r="DY973" s="773"/>
      <c r="DZ973" s="773"/>
      <c r="EA973" s="773"/>
      <c r="EB973" s="773"/>
      <c r="EC973" s="773"/>
      <c r="ED973" s="773"/>
      <c r="EE973" s="773"/>
      <c r="EF973" s="773"/>
      <c r="EG973" s="773"/>
      <c r="EH973" s="773"/>
      <c r="EI973" s="773"/>
      <c r="EJ973" s="773"/>
      <c r="EK973" s="773"/>
      <c r="EL973" s="773"/>
      <c r="EM973" s="773"/>
      <c r="EN973" s="773"/>
      <c r="EO973" s="773"/>
      <c r="EP973" s="773"/>
      <c r="EQ973" s="773"/>
      <c r="ER973" s="773"/>
      <c r="ES973" s="773"/>
      <c r="ET973" s="773"/>
      <c r="EU973" s="773"/>
      <c r="EV973" s="773"/>
      <c r="EW973" s="773"/>
      <c r="EX973" s="773"/>
      <c r="EY973" s="773"/>
      <c r="EZ973" s="773"/>
      <c r="FA973" s="773"/>
      <c r="FB973" s="773"/>
      <c r="FC973" s="773"/>
      <c r="FD973" s="773"/>
      <c r="FE973" s="773"/>
      <c r="FF973" s="773"/>
      <c r="FG973" s="773"/>
      <c r="FH973" s="773"/>
      <c r="FI973" s="773"/>
      <c r="FJ973" s="773"/>
      <c r="FK973" s="773"/>
      <c r="FL973" s="773"/>
      <c r="FM973" s="773"/>
      <c r="FN973" s="773"/>
      <c r="FO973" s="773"/>
      <c r="FP973" s="773"/>
      <c r="FQ973" s="773"/>
      <c r="FR973" s="773"/>
      <c r="FS973" s="773"/>
      <c r="FT973" s="773"/>
      <c r="FU973" s="773"/>
      <c r="FV973" s="773"/>
      <c r="FW973" s="773"/>
      <c r="FX973" s="773"/>
      <c r="FY973" s="773"/>
      <c r="FZ973" s="773"/>
      <c r="GA973" s="773"/>
      <c r="GB973" s="773"/>
      <c r="GC973" s="773"/>
      <c r="GD973" s="773"/>
      <c r="GE973" s="773"/>
      <c r="GF973" s="773"/>
      <c r="GG973" s="773"/>
      <c r="GH973" s="773"/>
      <c r="GI973" s="773"/>
      <c r="GJ973" s="773"/>
      <c r="GK973" s="773"/>
      <c r="GL973" s="773"/>
      <c r="GM973" s="773"/>
      <c r="GN973" s="773"/>
      <c r="GO973" s="773"/>
      <c r="GP973" s="773"/>
      <c r="GQ973" s="773"/>
      <c r="GR973" s="773"/>
      <c r="GS973" s="773"/>
      <c r="GT973" s="773"/>
      <c r="GU973" s="773"/>
      <c r="GV973" s="773"/>
      <c r="GW973" s="773"/>
      <c r="GX973" s="773"/>
      <c r="GY973" s="773"/>
      <c r="GZ973" s="773"/>
      <c r="HA973" s="773"/>
      <c r="HB973" s="773"/>
      <c r="HC973" s="773"/>
      <c r="HD973" s="773"/>
      <c r="HE973" s="773"/>
      <c r="HF973" s="773"/>
      <c r="HG973" s="773"/>
      <c r="HH973" s="773"/>
      <c r="HI973" s="773"/>
      <c r="HJ973" s="773"/>
      <c r="HK973" s="773"/>
      <c r="HL973" s="773"/>
      <c r="HM973" s="773"/>
      <c r="HN973" s="773"/>
      <c r="HO973" s="773"/>
      <c r="HP973" s="773"/>
      <c r="HQ973" s="773"/>
      <c r="HR973" s="773"/>
      <c r="HS973" s="773"/>
      <c r="HT973" s="773"/>
      <c r="HU973" s="773"/>
      <c r="HV973" s="773"/>
      <c r="HW973" s="773"/>
      <c r="HX973" s="773"/>
      <c r="HY973" s="773"/>
      <c r="HZ973" s="773"/>
      <c r="IA973" s="773"/>
      <c r="IB973" s="773"/>
      <c r="IC973" s="773"/>
      <c r="ID973" s="773"/>
      <c r="IE973" s="773"/>
      <c r="IF973" s="773"/>
      <c r="IG973" s="773"/>
      <c r="IH973" s="773"/>
      <c r="II973" s="773"/>
      <c r="IJ973" s="773"/>
      <c r="IK973" s="773"/>
      <c r="IL973" s="773"/>
      <c r="IM973" s="773"/>
      <c r="IN973" s="773"/>
      <c r="IO973" s="773"/>
      <c r="IP973" s="773"/>
      <c r="IQ973" s="773"/>
      <c r="IR973" s="773"/>
      <c r="IS973" s="773"/>
      <c r="IT973" s="773"/>
      <c r="IU973" s="773"/>
      <c r="IV973" s="773"/>
      <c r="IW973" s="773"/>
      <c r="IX973" s="773"/>
      <c r="IY973" s="773"/>
      <c r="IZ973" s="773"/>
      <c r="JA973" s="773"/>
      <c r="JB973" s="773"/>
      <c r="JC973" s="773"/>
      <c r="JD973" s="773"/>
      <c r="JE973" s="773"/>
      <c r="JF973" s="773"/>
      <c r="JG973" s="773"/>
      <c r="JH973" s="773"/>
      <c r="JI973" s="773"/>
      <c r="JJ973" s="773"/>
      <c r="JK973" s="773"/>
      <c r="JL973" s="773"/>
      <c r="JM973" s="773"/>
      <c r="JN973" s="773"/>
      <c r="JO973" s="773"/>
      <c r="JP973" s="773"/>
      <c r="JQ973" s="773"/>
      <c r="JR973" s="773"/>
      <c r="JS973" s="773"/>
      <c r="JT973" s="773"/>
      <c r="JU973" s="773"/>
      <c r="JV973" s="773"/>
      <c r="JW973" s="773"/>
      <c r="JX973" s="773"/>
      <c r="JY973" s="773"/>
      <c r="JZ973" s="773"/>
      <c r="KA973" s="773"/>
      <c r="KB973" s="773"/>
      <c r="KC973" s="773"/>
      <c r="KD973" s="773"/>
      <c r="KE973" s="773"/>
      <c r="KF973" s="773"/>
      <c r="KG973" s="773"/>
      <c r="KH973" s="773"/>
      <c r="KI973" s="773"/>
      <c r="KJ973" s="773"/>
      <c r="KK973" s="773"/>
      <c r="KL973" s="773"/>
      <c r="KM973" s="773"/>
      <c r="KN973" s="773"/>
      <c r="KO973" s="773"/>
      <c r="KP973" s="773"/>
      <c r="KQ973" s="773"/>
      <c r="KR973" s="773"/>
      <c r="KS973" s="773"/>
      <c r="KT973" s="773"/>
      <c r="KU973" s="773"/>
      <c r="KV973" s="773"/>
      <c r="KW973" s="773"/>
      <c r="KX973" s="773"/>
      <c r="KY973" s="773"/>
      <c r="KZ973" s="773"/>
      <c r="LA973" s="773"/>
      <c r="LB973" s="773"/>
      <c r="LC973" s="773"/>
      <c r="LD973" s="773"/>
      <c r="LE973" s="773"/>
      <c r="LF973" s="773"/>
      <c r="LG973" s="773"/>
      <c r="LH973" s="773"/>
      <c r="LI973" s="773"/>
      <c r="LJ973" s="773"/>
      <c r="LK973" s="773"/>
      <c r="LL973" s="773"/>
      <c r="LM973" s="773"/>
      <c r="LN973" s="773"/>
      <c r="LO973" s="773"/>
      <c r="LP973" s="773"/>
      <c r="LQ973" s="773"/>
      <c r="LR973" s="773"/>
      <c r="LS973" s="773"/>
      <c r="LT973" s="773"/>
      <c r="LU973" s="773"/>
      <c r="LV973" s="773"/>
      <c r="LW973" s="773"/>
      <c r="LX973" s="773"/>
      <c r="LY973" s="773"/>
      <c r="LZ973" s="773"/>
      <c r="MA973" s="773"/>
      <c r="MB973" s="773"/>
      <c r="MC973" s="773"/>
      <c r="MD973" s="773"/>
      <c r="ME973" s="773"/>
      <c r="MF973" s="773"/>
      <c r="MG973" s="773"/>
      <c r="MH973" s="773"/>
      <c r="MI973" s="773"/>
      <c r="MJ973" s="773"/>
      <c r="MK973" s="773"/>
      <c r="ML973" s="773"/>
      <c r="MM973" s="773"/>
      <c r="MN973" s="773"/>
      <c r="MO973" s="773"/>
      <c r="MP973" s="773"/>
      <c r="MQ973" s="773"/>
      <c r="MR973" s="773"/>
      <c r="MS973" s="773"/>
      <c r="MT973" s="773"/>
      <c r="MU973" s="773"/>
      <c r="MV973" s="773"/>
      <c r="MW973" s="773"/>
      <c r="MX973" s="773"/>
      <c r="MY973" s="773"/>
      <c r="MZ973" s="773"/>
      <c r="NA973" s="773"/>
      <c r="NB973" s="773"/>
      <c r="NC973" s="773"/>
      <c r="ND973" s="773"/>
      <c r="NE973" s="773"/>
      <c r="NF973" s="773"/>
      <c r="NG973" s="773"/>
      <c r="NH973" s="773"/>
      <c r="NI973" s="773"/>
      <c r="NJ973" s="773"/>
      <c r="NK973" s="773"/>
      <c r="NL973" s="773"/>
      <c r="NM973" s="773"/>
      <c r="NN973" s="773"/>
      <c r="NO973" s="773"/>
      <c r="NP973" s="773"/>
      <c r="NQ973" s="773"/>
      <c r="NR973" s="773"/>
      <c r="NS973" s="773"/>
      <c r="NT973" s="773"/>
      <c r="NU973" s="773"/>
      <c r="NV973" s="773"/>
      <c r="NW973" s="773"/>
      <c r="NX973" s="773"/>
      <c r="NY973" s="773"/>
      <c r="NZ973" s="773"/>
      <c r="OA973" s="773"/>
      <c r="OB973" s="773"/>
      <c r="OC973" s="773"/>
      <c r="OD973" s="773"/>
      <c r="OE973" s="773"/>
      <c r="OF973" s="773"/>
      <c r="OG973" s="773"/>
      <c r="OH973" s="773"/>
      <c r="OI973" s="773"/>
      <c r="OJ973" s="773"/>
      <c r="OK973" s="773"/>
      <c r="OL973" s="773"/>
      <c r="OM973" s="773"/>
      <c r="ON973" s="773"/>
      <c r="OO973" s="773"/>
      <c r="OP973" s="773"/>
      <c r="OQ973" s="773"/>
      <c r="OR973" s="773"/>
      <c r="OS973" s="773"/>
      <c r="OT973" s="773"/>
      <c r="OU973" s="773"/>
      <c r="OV973" s="773"/>
      <c r="OW973" s="773"/>
      <c r="OX973" s="773"/>
      <c r="OY973" s="773"/>
      <c r="OZ973" s="773"/>
      <c r="PA973" s="773"/>
      <c r="PB973" s="773"/>
      <c r="PC973" s="773"/>
      <c r="PD973" s="773"/>
      <c r="PE973" s="773"/>
      <c r="PF973" s="773"/>
      <c r="PG973" s="773"/>
      <c r="PH973" s="773"/>
      <c r="PI973" s="773"/>
      <c r="PJ973" s="773"/>
      <c r="PK973" s="773"/>
      <c r="PL973" s="773"/>
      <c r="PM973" s="773"/>
      <c r="PN973" s="773"/>
      <c r="PO973" s="773"/>
      <c r="PP973" s="773"/>
      <c r="PQ973" s="773"/>
      <c r="PR973" s="773"/>
      <c r="PS973" s="773"/>
      <c r="PT973" s="773"/>
      <c r="PU973" s="773"/>
      <c r="PV973" s="773"/>
      <c r="PW973" s="773"/>
      <c r="PX973" s="773"/>
      <c r="PY973" s="773"/>
      <c r="PZ973" s="773"/>
      <c r="QA973" s="773"/>
      <c r="QB973" s="773"/>
      <c r="QC973" s="773"/>
      <c r="QD973" s="773"/>
      <c r="QE973" s="773"/>
      <c r="QF973" s="773"/>
      <c r="QG973" s="773"/>
      <c r="QH973" s="773"/>
      <c r="QI973" s="773"/>
      <c r="QJ973" s="773"/>
      <c r="QK973" s="773"/>
      <c r="QL973" s="773"/>
      <c r="QM973" s="773"/>
      <c r="QN973" s="773"/>
      <c r="QO973" s="773"/>
      <c r="QP973" s="773"/>
      <c r="QQ973" s="773"/>
      <c r="QR973" s="773"/>
      <c r="QS973" s="773"/>
      <c r="QT973" s="773"/>
      <c r="QU973" s="773"/>
      <c r="QV973" s="773"/>
      <c r="QW973" s="773"/>
      <c r="QX973" s="773"/>
      <c r="QY973" s="773"/>
      <c r="QZ973" s="773"/>
      <c r="RA973" s="773"/>
      <c r="RB973" s="773"/>
      <c r="RC973" s="773"/>
      <c r="RD973" s="773"/>
      <c r="RE973" s="773"/>
      <c r="RF973" s="773"/>
      <c r="RG973" s="773"/>
      <c r="RH973" s="773"/>
      <c r="RI973" s="773"/>
      <c r="RJ973" s="773"/>
      <c r="RK973" s="773"/>
      <c r="RL973" s="773"/>
      <c r="RM973" s="773"/>
      <c r="RN973" s="773"/>
      <c r="RO973" s="773"/>
      <c r="RP973" s="773"/>
      <c r="RQ973" s="773"/>
      <c r="RR973" s="773"/>
      <c r="RS973" s="773"/>
      <c r="RT973" s="773"/>
      <c r="RU973" s="773"/>
      <c r="RV973" s="773"/>
      <c r="RW973" s="773"/>
      <c r="RX973" s="773"/>
      <c r="RY973" s="773"/>
      <c r="RZ973" s="773"/>
      <c r="SA973" s="773"/>
      <c r="SB973" s="773"/>
      <c r="SC973" s="773"/>
      <c r="SD973" s="773"/>
      <c r="SE973" s="773"/>
      <c r="SF973" s="773"/>
      <c r="SG973" s="773"/>
      <c r="SH973" s="773"/>
      <c r="SI973" s="773"/>
      <c r="SJ973" s="773"/>
      <c r="SK973" s="773"/>
      <c r="SL973" s="773"/>
      <c r="SM973" s="773"/>
      <c r="SN973" s="773"/>
      <c r="SO973" s="773"/>
      <c r="SP973" s="773"/>
      <c r="SQ973" s="773"/>
      <c r="SR973" s="773"/>
      <c r="SS973" s="773"/>
      <c r="ST973" s="773"/>
      <c r="SU973" s="773"/>
      <c r="SV973" s="773"/>
      <c r="SW973" s="773"/>
      <c r="SX973" s="773"/>
      <c r="SY973" s="773"/>
      <c r="SZ973" s="773"/>
      <c r="TA973" s="773"/>
      <c r="TB973" s="773"/>
      <c r="TC973" s="773"/>
      <c r="TD973" s="773"/>
      <c r="TE973" s="773"/>
      <c r="TF973" s="773"/>
      <c r="TG973" s="773"/>
      <c r="TH973" s="773"/>
      <c r="TI973" s="773"/>
      <c r="TJ973" s="773"/>
      <c r="TK973" s="773"/>
      <c r="TL973" s="773"/>
      <c r="TM973" s="773"/>
      <c r="TN973" s="773"/>
      <c r="TO973" s="773"/>
      <c r="TP973" s="773"/>
      <c r="TQ973" s="773"/>
      <c r="TR973" s="773"/>
      <c r="TS973" s="773"/>
      <c r="TT973" s="773"/>
      <c r="TU973" s="773"/>
      <c r="TV973" s="773"/>
      <c r="TW973" s="773"/>
      <c r="TX973" s="773"/>
      <c r="TY973" s="773"/>
      <c r="TZ973" s="773"/>
      <c r="UA973" s="773"/>
      <c r="UB973" s="773"/>
      <c r="UC973" s="773"/>
      <c r="UD973" s="773"/>
      <c r="UE973" s="773"/>
      <c r="UF973" s="773"/>
      <c r="UG973" s="773"/>
      <c r="UH973" s="773"/>
      <c r="UI973" s="773"/>
      <c r="UJ973" s="773"/>
      <c r="UK973" s="773"/>
      <c r="UL973" s="773"/>
      <c r="UM973" s="773"/>
      <c r="UN973" s="773"/>
      <c r="UO973" s="773"/>
      <c r="UP973" s="773"/>
      <c r="UQ973" s="773"/>
      <c r="UR973" s="773"/>
      <c r="US973" s="773"/>
      <c r="UT973" s="773"/>
      <c r="UU973" s="773"/>
      <c r="UV973" s="773"/>
      <c r="UW973" s="773"/>
      <c r="UX973" s="773"/>
      <c r="UY973" s="773"/>
      <c r="UZ973" s="773"/>
      <c r="VA973" s="773"/>
      <c r="VB973" s="773"/>
      <c r="VC973" s="773"/>
      <c r="VD973" s="773"/>
      <c r="VE973" s="773"/>
      <c r="VF973" s="773"/>
      <c r="VG973" s="773"/>
      <c r="VH973" s="773"/>
      <c r="VI973" s="773"/>
      <c r="VJ973" s="773"/>
      <c r="VK973" s="773"/>
      <c r="VL973" s="773"/>
      <c r="VM973" s="773"/>
      <c r="VN973" s="773"/>
      <c r="VO973" s="773"/>
      <c r="VP973" s="773"/>
      <c r="VQ973" s="773"/>
      <c r="VR973" s="773"/>
      <c r="VS973" s="773"/>
      <c r="VT973" s="773"/>
      <c r="VU973" s="773"/>
      <c r="VV973" s="773"/>
      <c r="VW973" s="773"/>
      <c r="VX973" s="773"/>
      <c r="VY973" s="773"/>
      <c r="VZ973" s="773"/>
      <c r="WA973" s="773"/>
      <c r="WB973" s="773"/>
      <c r="WC973" s="773"/>
      <c r="WD973" s="773"/>
      <c r="WE973" s="773"/>
      <c r="WF973" s="773"/>
      <c r="WG973" s="773"/>
      <c r="WH973" s="773"/>
      <c r="WI973" s="773"/>
      <c r="WJ973" s="773"/>
      <c r="WK973" s="773"/>
      <c r="WL973" s="773"/>
      <c r="WM973" s="773"/>
      <c r="WN973" s="773"/>
      <c r="WO973" s="773"/>
      <c r="WP973" s="773"/>
      <c r="WQ973" s="773"/>
      <c r="WR973" s="773"/>
      <c r="WS973" s="773"/>
      <c r="WT973" s="773"/>
      <c r="WU973" s="773"/>
      <c r="WV973" s="773"/>
      <c r="WW973" s="773"/>
      <c r="WX973" s="773"/>
      <c r="WY973" s="773"/>
      <c r="WZ973" s="773"/>
      <c r="XA973" s="773"/>
      <c r="XB973" s="773"/>
      <c r="XC973" s="773"/>
      <c r="XD973" s="773"/>
      <c r="XE973" s="773"/>
      <c r="XF973" s="773"/>
      <c r="XG973" s="773"/>
      <c r="XH973" s="773"/>
      <c r="XI973" s="773"/>
      <c r="XJ973" s="773"/>
      <c r="XK973" s="773"/>
      <c r="XL973" s="773"/>
      <c r="XM973" s="773"/>
      <c r="XN973" s="773"/>
      <c r="XO973" s="773"/>
      <c r="XP973" s="773"/>
      <c r="XQ973" s="773"/>
      <c r="XR973" s="773"/>
      <c r="XS973" s="773"/>
      <c r="XT973" s="773"/>
      <c r="XU973" s="773"/>
      <c r="XV973" s="773"/>
      <c r="XW973" s="773"/>
      <c r="XX973" s="773"/>
      <c r="XY973" s="773"/>
      <c r="XZ973" s="773"/>
      <c r="YA973" s="773"/>
      <c r="YB973" s="773"/>
      <c r="YC973" s="773"/>
      <c r="YD973" s="773"/>
      <c r="YE973" s="773"/>
      <c r="YF973" s="773"/>
      <c r="YG973" s="773"/>
      <c r="YH973" s="773"/>
      <c r="YI973" s="773"/>
      <c r="YJ973" s="773"/>
      <c r="YK973" s="773"/>
      <c r="YL973" s="773"/>
      <c r="YM973" s="773"/>
      <c r="YN973" s="773"/>
      <c r="YO973" s="773"/>
      <c r="YP973" s="773"/>
      <c r="YQ973" s="773"/>
      <c r="YR973" s="773"/>
      <c r="YS973" s="773"/>
      <c r="YT973" s="773"/>
      <c r="YU973" s="773"/>
      <c r="YV973" s="773"/>
      <c r="YW973" s="773"/>
      <c r="YX973" s="773"/>
      <c r="YY973" s="773"/>
      <c r="YZ973" s="773"/>
      <c r="ZA973" s="773"/>
      <c r="ZB973" s="773"/>
      <c r="ZC973" s="773"/>
      <c r="ZD973" s="773"/>
      <c r="ZE973" s="773"/>
      <c r="ZF973" s="773"/>
      <c r="ZG973" s="773"/>
      <c r="ZH973" s="773"/>
      <c r="ZI973" s="773"/>
      <c r="ZJ973" s="773"/>
      <c r="ZK973" s="773"/>
      <c r="ZL973" s="773"/>
      <c r="ZM973" s="773"/>
      <c r="ZN973" s="773"/>
      <c r="ZO973" s="773"/>
      <c r="ZP973" s="773"/>
      <c r="ZQ973" s="773"/>
      <c r="ZR973" s="773"/>
      <c r="ZS973" s="773"/>
      <c r="ZT973" s="773"/>
      <c r="ZU973" s="773"/>
      <c r="ZV973" s="773"/>
      <c r="ZW973" s="773"/>
      <c r="ZX973" s="773"/>
      <c r="ZY973" s="773"/>
      <c r="ZZ973" s="773"/>
      <c r="AAA973" s="773"/>
      <c r="AAB973" s="773"/>
      <c r="AAC973" s="773"/>
      <c r="AAD973" s="773"/>
      <c r="AAE973" s="773"/>
      <c r="AAF973" s="773"/>
      <c r="AAG973" s="773"/>
      <c r="AAH973" s="773"/>
      <c r="AAI973" s="773"/>
      <c r="AAJ973" s="773"/>
      <c r="AAK973" s="773"/>
      <c r="AAL973" s="773"/>
      <c r="AAM973" s="773"/>
      <c r="AAN973" s="773"/>
      <c r="AAO973" s="773"/>
      <c r="AAP973" s="773"/>
      <c r="AAQ973" s="773"/>
      <c r="AAR973" s="773"/>
      <c r="AAS973" s="773"/>
      <c r="AAT973" s="773"/>
      <c r="AAU973" s="773"/>
      <c r="AAV973" s="773"/>
      <c r="AAW973" s="773"/>
      <c r="AAX973" s="773"/>
      <c r="AAY973" s="773"/>
      <c r="AAZ973" s="773"/>
      <c r="ABA973" s="773"/>
      <c r="ABB973" s="773"/>
      <c r="ABC973" s="773"/>
      <c r="ABD973" s="773"/>
      <c r="ABE973" s="773"/>
      <c r="ABF973" s="773"/>
      <c r="ABG973" s="773"/>
      <c r="ABH973" s="773"/>
      <c r="ABI973" s="773"/>
      <c r="ABJ973" s="773"/>
      <c r="ABK973" s="773"/>
      <c r="ABL973" s="773"/>
      <c r="ABM973" s="773"/>
      <c r="ABN973" s="773"/>
      <c r="ABO973" s="773"/>
      <c r="ABP973" s="773"/>
      <c r="ABQ973" s="773"/>
      <c r="ABR973" s="773"/>
      <c r="ABS973" s="773"/>
      <c r="ABT973" s="773"/>
      <c r="ABU973" s="773"/>
      <c r="ABV973" s="773"/>
      <c r="ABW973" s="773"/>
      <c r="ABX973" s="773"/>
      <c r="ABY973" s="773"/>
      <c r="ABZ973" s="773"/>
      <c r="ACA973" s="773"/>
      <c r="ACB973" s="773"/>
      <c r="ACC973" s="773"/>
      <c r="ACD973" s="773"/>
      <c r="ACE973" s="773"/>
      <c r="ACF973" s="773"/>
      <c r="ACG973" s="773"/>
      <c r="ACH973" s="773"/>
      <c r="ACI973" s="773"/>
      <c r="ACJ973" s="773"/>
      <c r="ACK973" s="773"/>
      <c r="ACL973" s="773"/>
      <c r="ACM973" s="773"/>
      <c r="ACN973" s="773"/>
      <c r="ACO973" s="773"/>
      <c r="ACP973" s="773"/>
      <c r="ACQ973" s="773"/>
      <c r="ACR973" s="773"/>
      <c r="ACS973" s="773"/>
      <c r="ACT973" s="773"/>
      <c r="ACU973" s="773"/>
      <c r="ACV973" s="773"/>
      <c r="ACW973" s="773"/>
      <c r="ACX973" s="773"/>
      <c r="ACY973" s="773"/>
      <c r="ACZ973" s="773"/>
      <c r="ADA973" s="773"/>
      <c r="ADB973" s="773"/>
      <c r="ADC973" s="773"/>
      <c r="ADD973" s="773"/>
      <c r="ADE973" s="773"/>
      <c r="ADF973" s="773"/>
      <c r="ADG973" s="773"/>
      <c r="ADH973" s="773"/>
      <c r="ADI973" s="773"/>
      <c r="ADJ973" s="773"/>
      <c r="ADK973" s="773"/>
      <c r="ADL973" s="773"/>
      <c r="ADM973" s="773"/>
      <c r="ADN973" s="773"/>
      <c r="ADO973" s="773"/>
      <c r="ADP973" s="773"/>
      <c r="ADQ973" s="773"/>
      <c r="ADR973" s="773"/>
      <c r="ADS973" s="773"/>
      <c r="ADT973" s="773"/>
      <c r="ADU973" s="773"/>
      <c r="ADV973" s="773"/>
      <c r="ADW973" s="773"/>
      <c r="ADX973" s="773"/>
      <c r="ADY973" s="773"/>
      <c r="ADZ973" s="773"/>
      <c r="AEA973" s="773"/>
      <c r="AEB973" s="773"/>
      <c r="AEC973" s="773"/>
      <c r="AED973" s="773"/>
      <c r="AEE973" s="773"/>
      <c r="AEF973" s="773"/>
      <c r="AEG973" s="773"/>
      <c r="AEH973" s="773"/>
      <c r="AEI973" s="773"/>
      <c r="AEJ973" s="773"/>
      <c r="AEK973" s="773"/>
      <c r="AEL973" s="773"/>
      <c r="AEM973" s="773"/>
      <c r="AEN973" s="773"/>
      <c r="AEO973" s="773"/>
      <c r="AEP973" s="773"/>
      <c r="AEQ973" s="773"/>
      <c r="AER973" s="773"/>
      <c r="AES973" s="773"/>
      <c r="AET973" s="773"/>
      <c r="AEU973" s="773"/>
      <c r="AEV973" s="773"/>
      <c r="AEW973" s="773"/>
      <c r="AEX973" s="773"/>
      <c r="AEY973" s="773"/>
      <c r="AEZ973" s="773"/>
      <c r="AFA973" s="773"/>
      <c r="AFB973" s="773"/>
      <c r="AFC973" s="773"/>
      <c r="AFD973" s="773"/>
      <c r="AFE973" s="773"/>
      <c r="AFF973" s="773"/>
      <c r="AFG973" s="773"/>
      <c r="AFH973" s="773"/>
      <c r="AFI973" s="773"/>
      <c r="AFJ973" s="773"/>
      <c r="AFK973" s="773"/>
      <c r="AFL973" s="773"/>
      <c r="AFM973" s="773"/>
      <c r="AFN973" s="773"/>
      <c r="AFO973" s="773"/>
      <c r="AFP973" s="773"/>
      <c r="AFQ973" s="773"/>
      <c r="AFR973" s="773"/>
      <c r="AFS973" s="773"/>
      <c r="AFT973" s="773"/>
      <c r="AFU973" s="773"/>
      <c r="AFV973" s="773"/>
      <c r="AFW973" s="773"/>
      <c r="AFX973" s="773"/>
      <c r="AFY973" s="773"/>
      <c r="AFZ973" s="773"/>
      <c r="AGA973" s="773"/>
      <c r="AGB973" s="773"/>
      <c r="AGC973" s="773"/>
      <c r="AGD973" s="773"/>
      <c r="AGE973" s="773"/>
      <c r="AGF973" s="773"/>
      <c r="AGG973" s="773"/>
      <c r="AGH973" s="773"/>
      <c r="AGI973" s="773"/>
      <c r="AGJ973" s="773"/>
      <c r="AGK973" s="773"/>
      <c r="AGL973" s="773"/>
      <c r="AGM973" s="773"/>
      <c r="AGN973" s="773"/>
      <c r="AGO973" s="773"/>
      <c r="AGP973" s="773"/>
      <c r="AGQ973" s="773"/>
      <c r="AGR973" s="773"/>
      <c r="AGS973" s="773"/>
      <c r="AGT973" s="773"/>
      <c r="AGU973" s="773"/>
      <c r="AGV973" s="773"/>
      <c r="AGW973" s="773"/>
      <c r="AGX973" s="773"/>
      <c r="AGY973" s="773"/>
      <c r="AGZ973" s="773"/>
      <c r="AHA973" s="773"/>
      <c r="AHB973" s="773"/>
      <c r="AHC973" s="773"/>
      <c r="AHD973" s="773"/>
      <c r="AHE973" s="773"/>
      <c r="AHF973" s="773"/>
      <c r="AHG973" s="773"/>
      <c r="AHH973" s="773"/>
      <c r="AHI973" s="773"/>
      <c r="AHJ973" s="773"/>
      <c r="AHK973" s="773"/>
      <c r="AHL973" s="773"/>
      <c r="AHM973" s="773"/>
      <c r="AHN973" s="773"/>
      <c r="AHO973" s="773"/>
      <c r="AHP973" s="773"/>
      <c r="AHQ973" s="773"/>
      <c r="AHR973" s="773"/>
      <c r="AHS973" s="773"/>
      <c r="AHT973" s="773"/>
      <c r="AHU973" s="773"/>
      <c r="AHV973" s="773"/>
      <c r="AHW973" s="773"/>
      <c r="AHX973" s="773"/>
      <c r="AHY973" s="773"/>
      <c r="AHZ973" s="773"/>
      <c r="AIA973" s="773"/>
      <c r="AIB973" s="773"/>
      <c r="AIC973" s="773"/>
      <c r="AID973" s="773"/>
      <c r="AIE973" s="773"/>
      <c r="AIF973" s="773"/>
      <c r="AIG973" s="773"/>
      <c r="AIH973" s="773"/>
      <c r="AII973" s="773"/>
      <c r="AIJ973" s="773"/>
      <c r="AIK973" s="773"/>
      <c r="AIL973" s="773"/>
      <c r="AIM973" s="773"/>
      <c r="AIN973" s="773"/>
      <c r="AIO973" s="773"/>
      <c r="AIP973" s="773"/>
      <c r="AIQ973" s="773"/>
      <c r="AIR973" s="773"/>
      <c r="AIS973" s="773"/>
      <c r="AIT973" s="773"/>
      <c r="AIU973" s="773"/>
      <c r="AIV973" s="773"/>
      <c r="AIW973" s="773"/>
      <c r="AIX973" s="773"/>
      <c r="AIY973" s="773"/>
      <c r="AIZ973" s="773"/>
      <c r="AJA973" s="773"/>
      <c r="AJB973" s="773"/>
      <c r="AJC973" s="773"/>
      <c r="AJD973" s="773"/>
      <c r="AJE973" s="773"/>
      <c r="AJF973" s="773"/>
      <c r="AJG973" s="773"/>
      <c r="AJH973" s="773"/>
      <c r="AJI973" s="773"/>
      <c r="AJJ973" s="773"/>
      <c r="AJK973" s="773"/>
      <c r="AJL973" s="773"/>
      <c r="AJM973" s="773"/>
      <c r="AJN973" s="773"/>
      <c r="AJO973" s="773"/>
      <c r="AJP973" s="773"/>
      <c r="AJQ973" s="773"/>
      <c r="AJR973" s="773"/>
      <c r="AJS973" s="773"/>
      <c r="AJT973" s="773"/>
      <c r="AJU973" s="773"/>
      <c r="AJV973" s="773"/>
      <c r="AJW973" s="773"/>
      <c r="AJX973" s="773"/>
      <c r="AJY973" s="773"/>
      <c r="AJZ973" s="773"/>
      <c r="AKA973" s="773"/>
      <c r="AKB973" s="773"/>
      <c r="AKC973" s="773"/>
      <c r="AKD973" s="773"/>
      <c r="AKE973" s="773"/>
      <c r="AKF973" s="773"/>
      <c r="AKG973" s="773"/>
      <c r="AKH973" s="773"/>
      <c r="AKI973" s="773"/>
      <c r="AKJ973" s="773"/>
      <c r="AKK973" s="773"/>
      <c r="AKL973" s="773"/>
      <c r="AKM973" s="773"/>
      <c r="AKN973" s="773"/>
      <c r="AKO973" s="773"/>
      <c r="AKP973" s="773"/>
      <c r="AKQ973" s="773"/>
      <c r="AKR973" s="773"/>
      <c r="AKS973" s="773"/>
      <c r="AKT973" s="773"/>
      <c r="AKU973" s="773"/>
      <c r="AKV973" s="773"/>
      <c r="AKW973" s="773"/>
      <c r="AKX973" s="773"/>
      <c r="AKY973" s="773"/>
      <c r="AKZ973" s="773"/>
      <c r="ALA973" s="773"/>
      <c r="ALB973" s="773"/>
      <c r="ALC973" s="773"/>
      <c r="ALD973" s="773"/>
      <c r="ALE973" s="773"/>
      <c r="ALF973" s="773"/>
      <c r="ALG973" s="773"/>
      <c r="ALH973" s="773"/>
      <c r="ALI973" s="773"/>
      <c r="ALJ973" s="773"/>
      <c r="ALK973" s="773"/>
      <c r="ALL973" s="773"/>
      <c r="ALM973" s="773"/>
      <c r="ALN973" s="773"/>
      <c r="ALO973" s="773"/>
      <c r="ALP973" s="773"/>
      <c r="ALQ973" s="773"/>
      <c r="ALR973" s="773"/>
      <c r="ALS973" s="773"/>
      <c r="ALT973" s="773"/>
      <c r="ALU973" s="773"/>
      <c r="ALV973" s="773"/>
      <c r="ALW973" s="773"/>
      <c r="ALX973" s="773"/>
      <c r="ALY973" s="773"/>
      <c r="ALZ973" s="773"/>
      <c r="AMA973" s="773"/>
      <c r="AMB973" s="773"/>
      <c r="AMC973" s="773"/>
      <c r="AMD973" s="773"/>
      <c r="AME973" s="773"/>
      <c r="AMF973" s="773"/>
      <c r="AMG973" s="773"/>
      <c r="AMH973" s="773"/>
      <c r="AMI973" s="773"/>
      <c r="AMJ973" s="773"/>
    </row>
    <row r="974" spans="1:1024" s="774" customFormat="1" ht="72" x14ac:dyDescent="0.25">
      <c r="A974" s="782"/>
      <c r="B974" s="783"/>
      <c r="C974" s="784"/>
      <c r="D974" s="784"/>
      <c r="E974" s="784"/>
      <c r="F974" s="784"/>
      <c r="G974" s="783"/>
      <c r="H974" s="771"/>
      <c r="I974" s="770" t="s">
        <v>2684</v>
      </c>
      <c r="J974" s="769" t="s">
        <v>6</v>
      </c>
      <c r="K974" s="776" t="s">
        <v>2685</v>
      </c>
      <c r="L974" s="770" t="str">
        <f>VLOOKUP(K974,CódigosRetorno!$A$2:$B$1795,2,FALSE())</f>
        <v>Si se consigna información de la cuota de pago, debe indicarse el monto de la cuota</v>
      </c>
      <c r="M974" s="771" t="s">
        <v>8</v>
      </c>
      <c r="N974" s="773"/>
      <c r="O974" s="773"/>
      <c r="P974" s="773"/>
      <c r="Q974" s="773"/>
      <c r="R974" s="773"/>
      <c r="S974" s="773"/>
      <c r="T974" s="773"/>
      <c r="U974" s="773"/>
      <c r="V974" s="773"/>
      <c r="W974" s="773"/>
      <c r="X974" s="773"/>
      <c r="Y974" s="773"/>
      <c r="Z974" s="773"/>
      <c r="AA974" s="773"/>
      <c r="AB974" s="773"/>
      <c r="AC974" s="773"/>
      <c r="AD974" s="773"/>
      <c r="AE974" s="773"/>
      <c r="AF974" s="773"/>
      <c r="AG974" s="773"/>
      <c r="AH974" s="773"/>
      <c r="AI974" s="773"/>
      <c r="AJ974" s="773"/>
      <c r="AK974" s="773"/>
      <c r="AL974" s="773"/>
      <c r="AM974" s="773"/>
      <c r="AN974" s="773"/>
      <c r="AO974" s="773"/>
      <c r="AP974" s="773"/>
      <c r="AQ974" s="773"/>
      <c r="AR974" s="773"/>
      <c r="AS974" s="773"/>
      <c r="AT974" s="773"/>
      <c r="AU974" s="773"/>
      <c r="AV974" s="773"/>
      <c r="AW974" s="773"/>
      <c r="AX974" s="773"/>
      <c r="AY974" s="773"/>
      <c r="AZ974" s="773"/>
      <c r="BA974" s="773"/>
      <c r="BB974" s="773"/>
      <c r="BC974" s="773"/>
      <c r="BD974" s="773"/>
      <c r="BE974" s="773"/>
      <c r="BF974" s="773"/>
      <c r="BG974" s="773"/>
      <c r="BH974" s="773"/>
      <c r="BI974" s="773"/>
      <c r="BJ974" s="773"/>
      <c r="BK974" s="773"/>
      <c r="BL974" s="773"/>
      <c r="BM974" s="773"/>
      <c r="BN974" s="773"/>
      <c r="BO974" s="773"/>
      <c r="BP974" s="773"/>
      <c r="BQ974" s="773"/>
      <c r="BR974" s="773"/>
      <c r="BS974" s="773"/>
      <c r="BT974" s="773"/>
      <c r="BU974" s="773"/>
      <c r="BV974" s="773"/>
      <c r="BW974" s="773"/>
      <c r="BX974" s="773"/>
      <c r="BY974" s="773"/>
      <c r="BZ974" s="773"/>
      <c r="CA974" s="773"/>
      <c r="CB974" s="773"/>
      <c r="CC974" s="773"/>
      <c r="CD974" s="773"/>
      <c r="CE974" s="773"/>
      <c r="CF974" s="773"/>
      <c r="CG974" s="773"/>
      <c r="CH974" s="773"/>
      <c r="CI974" s="773"/>
      <c r="CJ974" s="773"/>
      <c r="CK974" s="773"/>
      <c r="CL974" s="773"/>
      <c r="CM974" s="773"/>
      <c r="CN974" s="773"/>
      <c r="CO974" s="773"/>
      <c r="CP974" s="773"/>
      <c r="CQ974" s="773"/>
      <c r="CR974" s="773"/>
      <c r="CS974" s="773"/>
      <c r="CT974" s="773"/>
      <c r="CU974" s="773"/>
      <c r="CV974" s="773"/>
      <c r="CW974" s="773"/>
      <c r="CX974" s="773"/>
      <c r="CY974" s="773"/>
      <c r="CZ974" s="773"/>
      <c r="DA974" s="773"/>
      <c r="DB974" s="773"/>
      <c r="DC974" s="773"/>
      <c r="DD974" s="773"/>
      <c r="DE974" s="773"/>
      <c r="DF974" s="773"/>
      <c r="DG974" s="773"/>
      <c r="DH974" s="773"/>
      <c r="DI974" s="773"/>
      <c r="DJ974" s="773"/>
      <c r="DK974" s="773"/>
      <c r="DL974" s="773"/>
      <c r="DM974" s="773"/>
      <c r="DN974" s="773"/>
      <c r="DO974" s="773"/>
      <c r="DP974" s="773"/>
      <c r="DQ974" s="773"/>
      <c r="DR974" s="773"/>
      <c r="DS974" s="773"/>
      <c r="DT974" s="773"/>
      <c r="DU974" s="773"/>
      <c r="DV974" s="773"/>
      <c r="DW974" s="773"/>
      <c r="DX974" s="773"/>
      <c r="DY974" s="773"/>
      <c r="DZ974" s="773"/>
      <c r="EA974" s="773"/>
      <c r="EB974" s="773"/>
      <c r="EC974" s="773"/>
      <c r="ED974" s="773"/>
      <c r="EE974" s="773"/>
      <c r="EF974" s="773"/>
      <c r="EG974" s="773"/>
      <c r="EH974" s="773"/>
      <c r="EI974" s="773"/>
      <c r="EJ974" s="773"/>
      <c r="EK974" s="773"/>
      <c r="EL974" s="773"/>
      <c r="EM974" s="773"/>
      <c r="EN974" s="773"/>
      <c r="EO974" s="773"/>
      <c r="EP974" s="773"/>
      <c r="EQ974" s="773"/>
      <c r="ER974" s="773"/>
      <c r="ES974" s="773"/>
      <c r="ET974" s="773"/>
      <c r="EU974" s="773"/>
      <c r="EV974" s="773"/>
      <c r="EW974" s="773"/>
      <c r="EX974" s="773"/>
      <c r="EY974" s="773"/>
      <c r="EZ974" s="773"/>
      <c r="FA974" s="773"/>
      <c r="FB974" s="773"/>
      <c r="FC974" s="773"/>
      <c r="FD974" s="773"/>
      <c r="FE974" s="773"/>
      <c r="FF974" s="773"/>
      <c r="FG974" s="773"/>
      <c r="FH974" s="773"/>
      <c r="FI974" s="773"/>
      <c r="FJ974" s="773"/>
      <c r="FK974" s="773"/>
      <c r="FL974" s="773"/>
      <c r="FM974" s="773"/>
      <c r="FN974" s="773"/>
      <c r="FO974" s="773"/>
      <c r="FP974" s="773"/>
      <c r="FQ974" s="773"/>
      <c r="FR974" s="773"/>
      <c r="FS974" s="773"/>
      <c r="FT974" s="773"/>
      <c r="FU974" s="773"/>
      <c r="FV974" s="773"/>
      <c r="FW974" s="773"/>
      <c r="FX974" s="773"/>
      <c r="FY974" s="773"/>
      <c r="FZ974" s="773"/>
      <c r="GA974" s="773"/>
      <c r="GB974" s="773"/>
      <c r="GC974" s="773"/>
      <c r="GD974" s="773"/>
      <c r="GE974" s="773"/>
      <c r="GF974" s="773"/>
      <c r="GG974" s="773"/>
      <c r="GH974" s="773"/>
      <c r="GI974" s="773"/>
      <c r="GJ974" s="773"/>
      <c r="GK974" s="773"/>
      <c r="GL974" s="773"/>
      <c r="GM974" s="773"/>
      <c r="GN974" s="773"/>
      <c r="GO974" s="773"/>
      <c r="GP974" s="773"/>
      <c r="GQ974" s="773"/>
      <c r="GR974" s="773"/>
      <c r="GS974" s="773"/>
      <c r="GT974" s="773"/>
      <c r="GU974" s="773"/>
      <c r="GV974" s="773"/>
      <c r="GW974" s="773"/>
      <c r="GX974" s="773"/>
      <c r="GY974" s="773"/>
      <c r="GZ974" s="773"/>
      <c r="HA974" s="773"/>
      <c r="HB974" s="773"/>
      <c r="HC974" s="773"/>
      <c r="HD974" s="773"/>
      <c r="HE974" s="773"/>
      <c r="HF974" s="773"/>
      <c r="HG974" s="773"/>
      <c r="HH974" s="773"/>
      <c r="HI974" s="773"/>
      <c r="HJ974" s="773"/>
      <c r="HK974" s="773"/>
      <c r="HL974" s="773"/>
      <c r="HM974" s="773"/>
      <c r="HN974" s="773"/>
      <c r="HO974" s="773"/>
      <c r="HP974" s="773"/>
      <c r="HQ974" s="773"/>
      <c r="HR974" s="773"/>
      <c r="HS974" s="773"/>
      <c r="HT974" s="773"/>
      <c r="HU974" s="773"/>
      <c r="HV974" s="773"/>
      <c r="HW974" s="773"/>
      <c r="HX974" s="773"/>
      <c r="HY974" s="773"/>
      <c r="HZ974" s="773"/>
      <c r="IA974" s="773"/>
      <c r="IB974" s="773"/>
      <c r="IC974" s="773"/>
      <c r="ID974" s="773"/>
      <c r="IE974" s="773"/>
      <c r="IF974" s="773"/>
      <c r="IG974" s="773"/>
      <c r="IH974" s="773"/>
      <c r="II974" s="773"/>
      <c r="IJ974" s="773"/>
      <c r="IK974" s="773"/>
      <c r="IL974" s="773"/>
      <c r="IM974" s="773"/>
      <c r="IN974" s="773"/>
      <c r="IO974" s="773"/>
      <c r="IP974" s="773"/>
      <c r="IQ974" s="773"/>
      <c r="IR974" s="773"/>
      <c r="IS974" s="773"/>
      <c r="IT974" s="773"/>
      <c r="IU974" s="773"/>
      <c r="IV974" s="773"/>
      <c r="IW974" s="773"/>
      <c r="IX974" s="773"/>
      <c r="IY974" s="773"/>
      <c r="IZ974" s="773"/>
      <c r="JA974" s="773"/>
      <c r="JB974" s="773"/>
      <c r="JC974" s="773"/>
      <c r="JD974" s="773"/>
      <c r="JE974" s="773"/>
      <c r="JF974" s="773"/>
      <c r="JG974" s="773"/>
      <c r="JH974" s="773"/>
      <c r="JI974" s="773"/>
      <c r="JJ974" s="773"/>
      <c r="JK974" s="773"/>
      <c r="JL974" s="773"/>
      <c r="JM974" s="773"/>
      <c r="JN974" s="773"/>
      <c r="JO974" s="773"/>
      <c r="JP974" s="773"/>
      <c r="JQ974" s="773"/>
      <c r="JR974" s="773"/>
      <c r="JS974" s="773"/>
      <c r="JT974" s="773"/>
      <c r="JU974" s="773"/>
      <c r="JV974" s="773"/>
      <c r="JW974" s="773"/>
      <c r="JX974" s="773"/>
      <c r="JY974" s="773"/>
      <c r="JZ974" s="773"/>
      <c r="KA974" s="773"/>
      <c r="KB974" s="773"/>
      <c r="KC974" s="773"/>
      <c r="KD974" s="773"/>
      <c r="KE974" s="773"/>
      <c r="KF974" s="773"/>
      <c r="KG974" s="773"/>
      <c r="KH974" s="773"/>
      <c r="KI974" s="773"/>
      <c r="KJ974" s="773"/>
      <c r="KK974" s="773"/>
      <c r="KL974" s="773"/>
      <c r="KM974" s="773"/>
      <c r="KN974" s="773"/>
      <c r="KO974" s="773"/>
      <c r="KP974" s="773"/>
      <c r="KQ974" s="773"/>
      <c r="KR974" s="773"/>
      <c r="KS974" s="773"/>
      <c r="KT974" s="773"/>
      <c r="KU974" s="773"/>
      <c r="KV974" s="773"/>
      <c r="KW974" s="773"/>
      <c r="KX974" s="773"/>
      <c r="KY974" s="773"/>
      <c r="KZ974" s="773"/>
      <c r="LA974" s="773"/>
      <c r="LB974" s="773"/>
      <c r="LC974" s="773"/>
      <c r="LD974" s="773"/>
      <c r="LE974" s="773"/>
      <c r="LF974" s="773"/>
      <c r="LG974" s="773"/>
      <c r="LH974" s="773"/>
      <c r="LI974" s="773"/>
      <c r="LJ974" s="773"/>
      <c r="LK974" s="773"/>
      <c r="LL974" s="773"/>
      <c r="LM974" s="773"/>
      <c r="LN974" s="773"/>
      <c r="LO974" s="773"/>
      <c r="LP974" s="773"/>
      <c r="LQ974" s="773"/>
      <c r="LR974" s="773"/>
      <c r="LS974" s="773"/>
      <c r="LT974" s="773"/>
      <c r="LU974" s="773"/>
      <c r="LV974" s="773"/>
      <c r="LW974" s="773"/>
      <c r="LX974" s="773"/>
      <c r="LY974" s="773"/>
      <c r="LZ974" s="773"/>
      <c r="MA974" s="773"/>
      <c r="MB974" s="773"/>
      <c r="MC974" s="773"/>
      <c r="MD974" s="773"/>
      <c r="ME974" s="773"/>
      <c r="MF974" s="773"/>
      <c r="MG974" s="773"/>
      <c r="MH974" s="773"/>
      <c r="MI974" s="773"/>
      <c r="MJ974" s="773"/>
      <c r="MK974" s="773"/>
      <c r="ML974" s="773"/>
      <c r="MM974" s="773"/>
      <c r="MN974" s="773"/>
      <c r="MO974" s="773"/>
      <c r="MP974" s="773"/>
      <c r="MQ974" s="773"/>
      <c r="MR974" s="773"/>
      <c r="MS974" s="773"/>
      <c r="MT974" s="773"/>
      <c r="MU974" s="773"/>
      <c r="MV974" s="773"/>
      <c r="MW974" s="773"/>
      <c r="MX974" s="773"/>
      <c r="MY974" s="773"/>
      <c r="MZ974" s="773"/>
      <c r="NA974" s="773"/>
      <c r="NB974" s="773"/>
      <c r="NC974" s="773"/>
      <c r="ND974" s="773"/>
      <c r="NE974" s="773"/>
      <c r="NF974" s="773"/>
      <c r="NG974" s="773"/>
      <c r="NH974" s="773"/>
      <c r="NI974" s="773"/>
      <c r="NJ974" s="773"/>
      <c r="NK974" s="773"/>
      <c r="NL974" s="773"/>
      <c r="NM974" s="773"/>
      <c r="NN974" s="773"/>
      <c r="NO974" s="773"/>
      <c r="NP974" s="773"/>
      <c r="NQ974" s="773"/>
      <c r="NR974" s="773"/>
      <c r="NS974" s="773"/>
      <c r="NT974" s="773"/>
      <c r="NU974" s="773"/>
      <c r="NV974" s="773"/>
      <c r="NW974" s="773"/>
      <c r="NX974" s="773"/>
      <c r="NY974" s="773"/>
      <c r="NZ974" s="773"/>
      <c r="OA974" s="773"/>
      <c r="OB974" s="773"/>
      <c r="OC974" s="773"/>
      <c r="OD974" s="773"/>
      <c r="OE974" s="773"/>
      <c r="OF974" s="773"/>
      <c r="OG974" s="773"/>
      <c r="OH974" s="773"/>
      <c r="OI974" s="773"/>
      <c r="OJ974" s="773"/>
      <c r="OK974" s="773"/>
      <c r="OL974" s="773"/>
      <c r="OM974" s="773"/>
      <c r="ON974" s="773"/>
      <c r="OO974" s="773"/>
      <c r="OP974" s="773"/>
      <c r="OQ974" s="773"/>
      <c r="OR974" s="773"/>
      <c r="OS974" s="773"/>
      <c r="OT974" s="773"/>
      <c r="OU974" s="773"/>
      <c r="OV974" s="773"/>
      <c r="OW974" s="773"/>
      <c r="OX974" s="773"/>
      <c r="OY974" s="773"/>
      <c r="OZ974" s="773"/>
      <c r="PA974" s="773"/>
      <c r="PB974" s="773"/>
      <c r="PC974" s="773"/>
      <c r="PD974" s="773"/>
      <c r="PE974" s="773"/>
      <c r="PF974" s="773"/>
      <c r="PG974" s="773"/>
      <c r="PH974" s="773"/>
      <c r="PI974" s="773"/>
      <c r="PJ974" s="773"/>
      <c r="PK974" s="773"/>
      <c r="PL974" s="773"/>
      <c r="PM974" s="773"/>
      <c r="PN974" s="773"/>
      <c r="PO974" s="773"/>
      <c r="PP974" s="773"/>
      <c r="PQ974" s="773"/>
      <c r="PR974" s="773"/>
      <c r="PS974" s="773"/>
      <c r="PT974" s="773"/>
      <c r="PU974" s="773"/>
      <c r="PV974" s="773"/>
      <c r="PW974" s="773"/>
      <c r="PX974" s="773"/>
      <c r="PY974" s="773"/>
      <c r="PZ974" s="773"/>
      <c r="QA974" s="773"/>
      <c r="QB974" s="773"/>
      <c r="QC974" s="773"/>
      <c r="QD974" s="773"/>
      <c r="QE974" s="773"/>
      <c r="QF974" s="773"/>
      <c r="QG974" s="773"/>
      <c r="QH974" s="773"/>
      <c r="QI974" s="773"/>
      <c r="QJ974" s="773"/>
      <c r="QK974" s="773"/>
      <c r="QL974" s="773"/>
      <c r="QM974" s="773"/>
      <c r="QN974" s="773"/>
      <c r="QO974" s="773"/>
      <c r="QP974" s="773"/>
      <c r="QQ974" s="773"/>
      <c r="QR974" s="773"/>
      <c r="QS974" s="773"/>
      <c r="QT974" s="773"/>
      <c r="QU974" s="773"/>
      <c r="QV974" s="773"/>
      <c r="QW974" s="773"/>
      <c r="QX974" s="773"/>
      <c r="QY974" s="773"/>
      <c r="QZ974" s="773"/>
      <c r="RA974" s="773"/>
      <c r="RB974" s="773"/>
      <c r="RC974" s="773"/>
      <c r="RD974" s="773"/>
      <c r="RE974" s="773"/>
      <c r="RF974" s="773"/>
      <c r="RG974" s="773"/>
      <c r="RH974" s="773"/>
      <c r="RI974" s="773"/>
      <c r="RJ974" s="773"/>
      <c r="RK974" s="773"/>
      <c r="RL974" s="773"/>
      <c r="RM974" s="773"/>
      <c r="RN974" s="773"/>
      <c r="RO974" s="773"/>
      <c r="RP974" s="773"/>
      <c r="RQ974" s="773"/>
      <c r="RR974" s="773"/>
      <c r="RS974" s="773"/>
      <c r="RT974" s="773"/>
      <c r="RU974" s="773"/>
      <c r="RV974" s="773"/>
      <c r="RW974" s="773"/>
      <c r="RX974" s="773"/>
      <c r="RY974" s="773"/>
      <c r="RZ974" s="773"/>
      <c r="SA974" s="773"/>
      <c r="SB974" s="773"/>
      <c r="SC974" s="773"/>
      <c r="SD974" s="773"/>
      <c r="SE974" s="773"/>
      <c r="SF974" s="773"/>
      <c r="SG974" s="773"/>
      <c r="SH974" s="773"/>
      <c r="SI974" s="773"/>
      <c r="SJ974" s="773"/>
      <c r="SK974" s="773"/>
      <c r="SL974" s="773"/>
      <c r="SM974" s="773"/>
      <c r="SN974" s="773"/>
      <c r="SO974" s="773"/>
      <c r="SP974" s="773"/>
      <c r="SQ974" s="773"/>
      <c r="SR974" s="773"/>
      <c r="SS974" s="773"/>
      <c r="ST974" s="773"/>
      <c r="SU974" s="773"/>
      <c r="SV974" s="773"/>
      <c r="SW974" s="773"/>
      <c r="SX974" s="773"/>
      <c r="SY974" s="773"/>
      <c r="SZ974" s="773"/>
      <c r="TA974" s="773"/>
      <c r="TB974" s="773"/>
      <c r="TC974" s="773"/>
      <c r="TD974" s="773"/>
      <c r="TE974" s="773"/>
      <c r="TF974" s="773"/>
      <c r="TG974" s="773"/>
      <c r="TH974" s="773"/>
      <c r="TI974" s="773"/>
      <c r="TJ974" s="773"/>
      <c r="TK974" s="773"/>
      <c r="TL974" s="773"/>
      <c r="TM974" s="773"/>
      <c r="TN974" s="773"/>
      <c r="TO974" s="773"/>
      <c r="TP974" s="773"/>
      <c r="TQ974" s="773"/>
      <c r="TR974" s="773"/>
      <c r="TS974" s="773"/>
      <c r="TT974" s="773"/>
      <c r="TU974" s="773"/>
      <c r="TV974" s="773"/>
      <c r="TW974" s="773"/>
      <c r="TX974" s="773"/>
      <c r="TY974" s="773"/>
      <c r="TZ974" s="773"/>
      <c r="UA974" s="773"/>
      <c r="UB974" s="773"/>
      <c r="UC974" s="773"/>
      <c r="UD974" s="773"/>
      <c r="UE974" s="773"/>
      <c r="UF974" s="773"/>
      <c r="UG974" s="773"/>
      <c r="UH974" s="773"/>
      <c r="UI974" s="773"/>
      <c r="UJ974" s="773"/>
      <c r="UK974" s="773"/>
      <c r="UL974" s="773"/>
      <c r="UM974" s="773"/>
      <c r="UN974" s="773"/>
      <c r="UO974" s="773"/>
      <c r="UP974" s="773"/>
      <c r="UQ974" s="773"/>
      <c r="UR974" s="773"/>
      <c r="US974" s="773"/>
      <c r="UT974" s="773"/>
      <c r="UU974" s="773"/>
      <c r="UV974" s="773"/>
      <c r="UW974" s="773"/>
      <c r="UX974" s="773"/>
      <c r="UY974" s="773"/>
      <c r="UZ974" s="773"/>
      <c r="VA974" s="773"/>
      <c r="VB974" s="773"/>
      <c r="VC974" s="773"/>
      <c r="VD974" s="773"/>
      <c r="VE974" s="773"/>
      <c r="VF974" s="773"/>
      <c r="VG974" s="773"/>
      <c r="VH974" s="773"/>
      <c r="VI974" s="773"/>
      <c r="VJ974" s="773"/>
      <c r="VK974" s="773"/>
      <c r="VL974" s="773"/>
      <c r="VM974" s="773"/>
      <c r="VN974" s="773"/>
      <c r="VO974" s="773"/>
      <c r="VP974" s="773"/>
      <c r="VQ974" s="773"/>
      <c r="VR974" s="773"/>
      <c r="VS974" s="773"/>
      <c r="VT974" s="773"/>
      <c r="VU974" s="773"/>
      <c r="VV974" s="773"/>
      <c r="VW974" s="773"/>
      <c r="VX974" s="773"/>
      <c r="VY974" s="773"/>
      <c r="VZ974" s="773"/>
      <c r="WA974" s="773"/>
      <c r="WB974" s="773"/>
      <c r="WC974" s="773"/>
      <c r="WD974" s="773"/>
      <c r="WE974" s="773"/>
      <c r="WF974" s="773"/>
      <c r="WG974" s="773"/>
      <c r="WH974" s="773"/>
      <c r="WI974" s="773"/>
      <c r="WJ974" s="773"/>
      <c r="WK974" s="773"/>
      <c r="WL974" s="773"/>
      <c r="WM974" s="773"/>
      <c r="WN974" s="773"/>
      <c r="WO974" s="773"/>
      <c r="WP974" s="773"/>
      <c r="WQ974" s="773"/>
      <c r="WR974" s="773"/>
      <c r="WS974" s="773"/>
      <c r="WT974" s="773"/>
      <c r="WU974" s="773"/>
      <c r="WV974" s="773"/>
      <c r="WW974" s="773"/>
      <c r="WX974" s="773"/>
      <c r="WY974" s="773"/>
      <c r="WZ974" s="773"/>
      <c r="XA974" s="773"/>
      <c r="XB974" s="773"/>
      <c r="XC974" s="773"/>
      <c r="XD974" s="773"/>
      <c r="XE974" s="773"/>
      <c r="XF974" s="773"/>
      <c r="XG974" s="773"/>
      <c r="XH974" s="773"/>
      <c r="XI974" s="773"/>
      <c r="XJ974" s="773"/>
      <c r="XK974" s="773"/>
      <c r="XL974" s="773"/>
      <c r="XM974" s="773"/>
      <c r="XN974" s="773"/>
      <c r="XO974" s="773"/>
      <c r="XP974" s="773"/>
      <c r="XQ974" s="773"/>
      <c r="XR974" s="773"/>
      <c r="XS974" s="773"/>
      <c r="XT974" s="773"/>
      <c r="XU974" s="773"/>
      <c r="XV974" s="773"/>
      <c r="XW974" s="773"/>
      <c r="XX974" s="773"/>
      <c r="XY974" s="773"/>
      <c r="XZ974" s="773"/>
      <c r="YA974" s="773"/>
      <c r="YB974" s="773"/>
      <c r="YC974" s="773"/>
      <c r="YD974" s="773"/>
      <c r="YE974" s="773"/>
      <c r="YF974" s="773"/>
      <c r="YG974" s="773"/>
      <c r="YH974" s="773"/>
      <c r="YI974" s="773"/>
      <c r="YJ974" s="773"/>
      <c r="YK974" s="773"/>
      <c r="YL974" s="773"/>
      <c r="YM974" s="773"/>
      <c r="YN974" s="773"/>
      <c r="YO974" s="773"/>
      <c r="YP974" s="773"/>
      <c r="YQ974" s="773"/>
      <c r="YR974" s="773"/>
      <c r="YS974" s="773"/>
      <c r="YT974" s="773"/>
      <c r="YU974" s="773"/>
      <c r="YV974" s="773"/>
      <c r="YW974" s="773"/>
      <c r="YX974" s="773"/>
      <c r="YY974" s="773"/>
      <c r="YZ974" s="773"/>
      <c r="ZA974" s="773"/>
      <c r="ZB974" s="773"/>
      <c r="ZC974" s="773"/>
      <c r="ZD974" s="773"/>
      <c r="ZE974" s="773"/>
      <c r="ZF974" s="773"/>
      <c r="ZG974" s="773"/>
      <c r="ZH974" s="773"/>
      <c r="ZI974" s="773"/>
      <c r="ZJ974" s="773"/>
      <c r="ZK974" s="773"/>
      <c r="ZL974" s="773"/>
      <c r="ZM974" s="773"/>
      <c r="ZN974" s="773"/>
      <c r="ZO974" s="773"/>
      <c r="ZP974" s="773"/>
      <c r="ZQ974" s="773"/>
      <c r="ZR974" s="773"/>
      <c r="ZS974" s="773"/>
      <c r="ZT974" s="773"/>
      <c r="ZU974" s="773"/>
      <c r="ZV974" s="773"/>
      <c r="ZW974" s="773"/>
      <c r="ZX974" s="773"/>
      <c r="ZY974" s="773"/>
      <c r="ZZ974" s="773"/>
      <c r="AAA974" s="773"/>
      <c r="AAB974" s="773"/>
      <c r="AAC974" s="773"/>
      <c r="AAD974" s="773"/>
      <c r="AAE974" s="773"/>
      <c r="AAF974" s="773"/>
      <c r="AAG974" s="773"/>
      <c r="AAH974" s="773"/>
      <c r="AAI974" s="773"/>
      <c r="AAJ974" s="773"/>
      <c r="AAK974" s="773"/>
      <c r="AAL974" s="773"/>
      <c r="AAM974" s="773"/>
      <c r="AAN974" s="773"/>
      <c r="AAO974" s="773"/>
      <c r="AAP974" s="773"/>
      <c r="AAQ974" s="773"/>
      <c r="AAR974" s="773"/>
      <c r="AAS974" s="773"/>
      <c r="AAT974" s="773"/>
      <c r="AAU974" s="773"/>
      <c r="AAV974" s="773"/>
      <c r="AAW974" s="773"/>
      <c r="AAX974" s="773"/>
      <c r="AAY974" s="773"/>
      <c r="AAZ974" s="773"/>
      <c r="ABA974" s="773"/>
      <c r="ABB974" s="773"/>
      <c r="ABC974" s="773"/>
      <c r="ABD974" s="773"/>
      <c r="ABE974" s="773"/>
      <c r="ABF974" s="773"/>
      <c r="ABG974" s="773"/>
      <c r="ABH974" s="773"/>
      <c r="ABI974" s="773"/>
      <c r="ABJ974" s="773"/>
      <c r="ABK974" s="773"/>
      <c r="ABL974" s="773"/>
      <c r="ABM974" s="773"/>
      <c r="ABN974" s="773"/>
      <c r="ABO974" s="773"/>
      <c r="ABP974" s="773"/>
      <c r="ABQ974" s="773"/>
      <c r="ABR974" s="773"/>
      <c r="ABS974" s="773"/>
      <c r="ABT974" s="773"/>
      <c r="ABU974" s="773"/>
      <c r="ABV974" s="773"/>
      <c r="ABW974" s="773"/>
      <c r="ABX974" s="773"/>
      <c r="ABY974" s="773"/>
      <c r="ABZ974" s="773"/>
      <c r="ACA974" s="773"/>
      <c r="ACB974" s="773"/>
      <c r="ACC974" s="773"/>
      <c r="ACD974" s="773"/>
      <c r="ACE974" s="773"/>
      <c r="ACF974" s="773"/>
      <c r="ACG974" s="773"/>
      <c r="ACH974" s="773"/>
      <c r="ACI974" s="773"/>
      <c r="ACJ974" s="773"/>
      <c r="ACK974" s="773"/>
      <c r="ACL974" s="773"/>
      <c r="ACM974" s="773"/>
      <c r="ACN974" s="773"/>
      <c r="ACO974" s="773"/>
      <c r="ACP974" s="773"/>
      <c r="ACQ974" s="773"/>
      <c r="ACR974" s="773"/>
      <c r="ACS974" s="773"/>
      <c r="ACT974" s="773"/>
      <c r="ACU974" s="773"/>
      <c r="ACV974" s="773"/>
      <c r="ACW974" s="773"/>
      <c r="ACX974" s="773"/>
      <c r="ACY974" s="773"/>
      <c r="ACZ974" s="773"/>
      <c r="ADA974" s="773"/>
      <c r="ADB974" s="773"/>
      <c r="ADC974" s="773"/>
      <c r="ADD974" s="773"/>
      <c r="ADE974" s="773"/>
      <c r="ADF974" s="773"/>
      <c r="ADG974" s="773"/>
      <c r="ADH974" s="773"/>
      <c r="ADI974" s="773"/>
      <c r="ADJ974" s="773"/>
      <c r="ADK974" s="773"/>
      <c r="ADL974" s="773"/>
      <c r="ADM974" s="773"/>
      <c r="ADN974" s="773"/>
      <c r="ADO974" s="773"/>
      <c r="ADP974" s="773"/>
      <c r="ADQ974" s="773"/>
      <c r="ADR974" s="773"/>
      <c r="ADS974" s="773"/>
      <c r="ADT974" s="773"/>
      <c r="ADU974" s="773"/>
      <c r="ADV974" s="773"/>
      <c r="ADW974" s="773"/>
      <c r="ADX974" s="773"/>
      <c r="ADY974" s="773"/>
      <c r="ADZ974" s="773"/>
      <c r="AEA974" s="773"/>
      <c r="AEB974" s="773"/>
      <c r="AEC974" s="773"/>
      <c r="AED974" s="773"/>
      <c r="AEE974" s="773"/>
      <c r="AEF974" s="773"/>
      <c r="AEG974" s="773"/>
      <c r="AEH974" s="773"/>
      <c r="AEI974" s="773"/>
      <c r="AEJ974" s="773"/>
      <c r="AEK974" s="773"/>
      <c r="AEL974" s="773"/>
      <c r="AEM974" s="773"/>
      <c r="AEN974" s="773"/>
      <c r="AEO974" s="773"/>
      <c r="AEP974" s="773"/>
      <c r="AEQ974" s="773"/>
      <c r="AER974" s="773"/>
      <c r="AES974" s="773"/>
      <c r="AET974" s="773"/>
      <c r="AEU974" s="773"/>
      <c r="AEV974" s="773"/>
      <c r="AEW974" s="773"/>
      <c r="AEX974" s="773"/>
      <c r="AEY974" s="773"/>
      <c r="AEZ974" s="773"/>
      <c r="AFA974" s="773"/>
      <c r="AFB974" s="773"/>
      <c r="AFC974" s="773"/>
      <c r="AFD974" s="773"/>
      <c r="AFE974" s="773"/>
      <c r="AFF974" s="773"/>
      <c r="AFG974" s="773"/>
      <c r="AFH974" s="773"/>
      <c r="AFI974" s="773"/>
      <c r="AFJ974" s="773"/>
      <c r="AFK974" s="773"/>
      <c r="AFL974" s="773"/>
      <c r="AFM974" s="773"/>
      <c r="AFN974" s="773"/>
      <c r="AFO974" s="773"/>
      <c r="AFP974" s="773"/>
      <c r="AFQ974" s="773"/>
      <c r="AFR974" s="773"/>
      <c r="AFS974" s="773"/>
      <c r="AFT974" s="773"/>
      <c r="AFU974" s="773"/>
      <c r="AFV974" s="773"/>
      <c r="AFW974" s="773"/>
      <c r="AFX974" s="773"/>
      <c r="AFY974" s="773"/>
      <c r="AFZ974" s="773"/>
      <c r="AGA974" s="773"/>
      <c r="AGB974" s="773"/>
      <c r="AGC974" s="773"/>
      <c r="AGD974" s="773"/>
      <c r="AGE974" s="773"/>
      <c r="AGF974" s="773"/>
      <c r="AGG974" s="773"/>
      <c r="AGH974" s="773"/>
      <c r="AGI974" s="773"/>
      <c r="AGJ974" s="773"/>
      <c r="AGK974" s="773"/>
      <c r="AGL974" s="773"/>
      <c r="AGM974" s="773"/>
      <c r="AGN974" s="773"/>
      <c r="AGO974" s="773"/>
      <c r="AGP974" s="773"/>
      <c r="AGQ974" s="773"/>
      <c r="AGR974" s="773"/>
      <c r="AGS974" s="773"/>
      <c r="AGT974" s="773"/>
      <c r="AGU974" s="773"/>
      <c r="AGV974" s="773"/>
      <c r="AGW974" s="773"/>
      <c r="AGX974" s="773"/>
      <c r="AGY974" s="773"/>
      <c r="AGZ974" s="773"/>
      <c r="AHA974" s="773"/>
      <c r="AHB974" s="773"/>
      <c r="AHC974" s="773"/>
      <c r="AHD974" s="773"/>
      <c r="AHE974" s="773"/>
      <c r="AHF974" s="773"/>
      <c r="AHG974" s="773"/>
      <c r="AHH974" s="773"/>
      <c r="AHI974" s="773"/>
      <c r="AHJ974" s="773"/>
      <c r="AHK974" s="773"/>
      <c r="AHL974" s="773"/>
      <c r="AHM974" s="773"/>
      <c r="AHN974" s="773"/>
      <c r="AHO974" s="773"/>
      <c r="AHP974" s="773"/>
      <c r="AHQ974" s="773"/>
      <c r="AHR974" s="773"/>
      <c r="AHS974" s="773"/>
      <c r="AHT974" s="773"/>
      <c r="AHU974" s="773"/>
      <c r="AHV974" s="773"/>
      <c r="AHW974" s="773"/>
      <c r="AHX974" s="773"/>
      <c r="AHY974" s="773"/>
      <c r="AHZ974" s="773"/>
      <c r="AIA974" s="773"/>
      <c r="AIB974" s="773"/>
      <c r="AIC974" s="773"/>
      <c r="AID974" s="773"/>
      <c r="AIE974" s="773"/>
      <c r="AIF974" s="773"/>
      <c r="AIG974" s="773"/>
      <c r="AIH974" s="773"/>
      <c r="AII974" s="773"/>
      <c r="AIJ974" s="773"/>
      <c r="AIK974" s="773"/>
      <c r="AIL974" s="773"/>
      <c r="AIM974" s="773"/>
      <c r="AIN974" s="773"/>
      <c r="AIO974" s="773"/>
      <c r="AIP974" s="773"/>
      <c r="AIQ974" s="773"/>
      <c r="AIR974" s="773"/>
      <c r="AIS974" s="773"/>
      <c r="AIT974" s="773"/>
      <c r="AIU974" s="773"/>
      <c r="AIV974" s="773"/>
      <c r="AIW974" s="773"/>
      <c r="AIX974" s="773"/>
      <c r="AIY974" s="773"/>
      <c r="AIZ974" s="773"/>
      <c r="AJA974" s="773"/>
      <c r="AJB974" s="773"/>
      <c r="AJC974" s="773"/>
      <c r="AJD974" s="773"/>
      <c r="AJE974" s="773"/>
      <c r="AJF974" s="773"/>
      <c r="AJG974" s="773"/>
      <c r="AJH974" s="773"/>
      <c r="AJI974" s="773"/>
      <c r="AJJ974" s="773"/>
      <c r="AJK974" s="773"/>
      <c r="AJL974" s="773"/>
      <c r="AJM974" s="773"/>
      <c r="AJN974" s="773"/>
      <c r="AJO974" s="773"/>
      <c r="AJP974" s="773"/>
      <c r="AJQ974" s="773"/>
      <c r="AJR974" s="773"/>
      <c r="AJS974" s="773"/>
      <c r="AJT974" s="773"/>
      <c r="AJU974" s="773"/>
      <c r="AJV974" s="773"/>
      <c r="AJW974" s="773"/>
      <c r="AJX974" s="773"/>
      <c r="AJY974" s="773"/>
      <c r="AJZ974" s="773"/>
      <c r="AKA974" s="773"/>
      <c r="AKB974" s="773"/>
      <c r="AKC974" s="773"/>
      <c r="AKD974" s="773"/>
      <c r="AKE974" s="773"/>
      <c r="AKF974" s="773"/>
      <c r="AKG974" s="773"/>
      <c r="AKH974" s="773"/>
      <c r="AKI974" s="773"/>
      <c r="AKJ974" s="773"/>
      <c r="AKK974" s="773"/>
      <c r="AKL974" s="773"/>
      <c r="AKM974" s="773"/>
      <c r="AKN974" s="773"/>
      <c r="AKO974" s="773"/>
      <c r="AKP974" s="773"/>
      <c r="AKQ974" s="773"/>
      <c r="AKR974" s="773"/>
      <c r="AKS974" s="773"/>
      <c r="AKT974" s="773"/>
      <c r="AKU974" s="773"/>
      <c r="AKV974" s="773"/>
      <c r="AKW974" s="773"/>
      <c r="AKX974" s="773"/>
      <c r="AKY974" s="773"/>
      <c r="AKZ974" s="773"/>
      <c r="ALA974" s="773"/>
      <c r="ALB974" s="773"/>
      <c r="ALC974" s="773"/>
      <c r="ALD974" s="773"/>
      <c r="ALE974" s="773"/>
      <c r="ALF974" s="773"/>
      <c r="ALG974" s="773"/>
      <c r="ALH974" s="773"/>
      <c r="ALI974" s="773"/>
      <c r="ALJ974" s="773"/>
      <c r="ALK974" s="773"/>
      <c r="ALL974" s="773"/>
      <c r="ALM974" s="773"/>
      <c r="ALN974" s="773"/>
      <c r="ALO974" s="773"/>
      <c r="ALP974" s="773"/>
      <c r="ALQ974" s="773"/>
      <c r="ALR974" s="773"/>
      <c r="ALS974" s="773"/>
      <c r="ALT974" s="773"/>
      <c r="ALU974" s="773"/>
      <c r="ALV974" s="773"/>
      <c r="ALW974" s="773"/>
      <c r="ALX974" s="773"/>
      <c r="ALY974" s="773"/>
      <c r="ALZ974" s="773"/>
      <c r="AMA974" s="773"/>
      <c r="AMB974" s="773"/>
      <c r="AMC974" s="773"/>
      <c r="AMD974" s="773"/>
      <c r="AME974" s="773"/>
      <c r="AMF974" s="773"/>
      <c r="AMG974" s="773"/>
      <c r="AMH974" s="773"/>
      <c r="AMI974" s="773"/>
      <c r="AMJ974" s="773"/>
    </row>
    <row r="975" spans="1:1024" s="774" customFormat="1" ht="96" x14ac:dyDescent="0.25">
      <c r="A975" s="782"/>
      <c r="B975" s="783"/>
      <c r="C975" s="784"/>
      <c r="D975" s="784"/>
      <c r="E975" s="784"/>
      <c r="F975" s="784"/>
      <c r="G975" s="783"/>
      <c r="H975" s="771"/>
      <c r="I975" s="770" t="s">
        <v>2686</v>
      </c>
      <c r="J975" s="769" t="s">
        <v>6</v>
      </c>
      <c r="K975" s="776" t="s">
        <v>2687</v>
      </c>
      <c r="L975" s="770" t="str">
        <f>VLOOKUP(K975,CódigosRetorno!$A$2:$B$1795,2,FALSE())</f>
        <v>El Monto del pago único o de las cuotas debe ser menor o igual al Importe total del comprobante</v>
      </c>
      <c r="M975" s="771" t="s">
        <v>8</v>
      </c>
      <c r="N975" s="773"/>
      <c r="O975" s="773"/>
      <c r="P975" s="773"/>
      <c r="Q975" s="773"/>
      <c r="R975" s="773"/>
      <c r="S975" s="773"/>
      <c r="T975" s="773"/>
      <c r="U975" s="773"/>
      <c r="V975" s="773"/>
      <c r="W975" s="773"/>
      <c r="X975" s="773"/>
      <c r="Y975" s="773"/>
      <c r="Z975" s="773"/>
      <c r="AA975" s="773"/>
      <c r="AB975" s="773"/>
      <c r="AC975" s="773"/>
      <c r="AD975" s="773"/>
      <c r="AE975" s="773"/>
      <c r="AF975" s="773"/>
      <c r="AG975" s="773"/>
      <c r="AH975" s="773"/>
      <c r="AI975" s="773"/>
      <c r="AJ975" s="773"/>
      <c r="AK975" s="773"/>
      <c r="AL975" s="773"/>
      <c r="AM975" s="773"/>
      <c r="AN975" s="773"/>
      <c r="AO975" s="773"/>
      <c r="AP975" s="773"/>
      <c r="AQ975" s="773"/>
      <c r="AR975" s="773"/>
      <c r="AS975" s="773"/>
      <c r="AT975" s="773"/>
      <c r="AU975" s="773"/>
      <c r="AV975" s="773"/>
      <c r="AW975" s="773"/>
      <c r="AX975" s="773"/>
      <c r="AY975" s="773"/>
      <c r="AZ975" s="773"/>
      <c r="BA975" s="773"/>
      <c r="BB975" s="773"/>
      <c r="BC975" s="773"/>
      <c r="BD975" s="773"/>
      <c r="BE975" s="773"/>
      <c r="BF975" s="773"/>
      <c r="BG975" s="773"/>
      <c r="BH975" s="773"/>
      <c r="BI975" s="773"/>
      <c r="BJ975" s="773"/>
      <c r="BK975" s="773"/>
      <c r="BL975" s="773"/>
      <c r="BM975" s="773"/>
      <c r="BN975" s="773"/>
      <c r="BO975" s="773"/>
      <c r="BP975" s="773"/>
      <c r="BQ975" s="773"/>
      <c r="BR975" s="773"/>
      <c r="BS975" s="773"/>
      <c r="BT975" s="773"/>
      <c r="BU975" s="773"/>
      <c r="BV975" s="773"/>
      <c r="BW975" s="773"/>
      <c r="BX975" s="773"/>
      <c r="BY975" s="773"/>
      <c r="BZ975" s="773"/>
      <c r="CA975" s="773"/>
      <c r="CB975" s="773"/>
      <c r="CC975" s="773"/>
      <c r="CD975" s="773"/>
      <c r="CE975" s="773"/>
      <c r="CF975" s="773"/>
      <c r="CG975" s="773"/>
      <c r="CH975" s="773"/>
      <c r="CI975" s="773"/>
      <c r="CJ975" s="773"/>
      <c r="CK975" s="773"/>
      <c r="CL975" s="773"/>
      <c r="CM975" s="773"/>
      <c r="CN975" s="773"/>
      <c r="CO975" s="773"/>
      <c r="CP975" s="773"/>
      <c r="CQ975" s="773"/>
      <c r="CR975" s="773"/>
      <c r="CS975" s="773"/>
      <c r="CT975" s="773"/>
      <c r="CU975" s="773"/>
      <c r="CV975" s="773"/>
      <c r="CW975" s="773"/>
      <c r="CX975" s="773"/>
      <c r="CY975" s="773"/>
      <c r="CZ975" s="773"/>
      <c r="DA975" s="773"/>
      <c r="DB975" s="773"/>
      <c r="DC975" s="773"/>
      <c r="DD975" s="773"/>
      <c r="DE975" s="773"/>
      <c r="DF975" s="773"/>
      <c r="DG975" s="773"/>
      <c r="DH975" s="773"/>
      <c r="DI975" s="773"/>
      <c r="DJ975" s="773"/>
      <c r="DK975" s="773"/>
      <c r="DL975" s="773"/>
      <c r="DM975" s="773"/>
      <c r="DN975" s="773"/>
      <c r="DO975" s="773"/>
      <c r="DP975" s="773"/>
      <c r="DQ975" s="773"/>
      <c r="DR975" s="773"/>
      <c r="DS975" s="773"/>
      <c r="DT975" s="773"/>
      <c r="DU975" s="773"/>
      <c r="DV975" s="773"/>
      <c r="DW975" s="773"/>
      <c r="DX975" s="773"/>
      <c r="DY975" s="773"/>
      <c r="DZ975" s="773"/>
      <c r="EA975" s="773"/>
      <c r="EB975" s="773"/>
      <c r="EC975" s="773"/>
      <c r="ED975" s="773"/>
      <c r="EE975" s="773"/>
      <c r="EF975" s="773"/>
      <c r="EG975" s="773"/>
      <c r="EH975" s="773"/>
      <c r="EI975" s="773"/>
      <c r="EJ975" s="773"/>
      <c r="EK975" s="773"/>
      <c r="EL975" s="773"/>
      <c r="EM975" s="773"/>
      <c r="EN975" s="773"/>
      <c r="EO975" s="773"/>
      <c r="EP975" s="773"/>
      <c r="EQ975" s="773"/>
      <c r="ER975" s="773"/>
      <c r="ES975" s="773"/>
      <c r="ET975" s="773"/>
      <c r="EU975" s="773"/>
      <c r="EV975" s="773"/>
      <c r="EW975" s="773"/>
      <c r="EX975" s="773"/>
      <c r="EY975" s="773"/>
      <c r="EZ975" s="773"/>
      <c r="FA975" s="773"/>
      <c r="FB975" s="773"/>
      <c r="FC975" s="773"/>
      <c r="FD975" s="773"/>
      <c r="FE975" s="773"/>
      <c r="FF975" s="773"/>
      <c r="FG975" s="773"/>
      <c r="FH975" s="773"/>
      <c r="FI975" s="773"/>
      <c r="FJ975" s="773"/>
      <c r="FK975" s="773"/>
      <c r="FL975" s="773"/>
      <c r="FM975" s="773"/>
      <c r="FN975" s="773"/>
      <c r="FO975" s="773"/>
      <c r="FP975" s="773"/>
      <c r="FQ975" s="773"/>
      <c r="FR975" s="773"/>
      <c r="FS975" s="773"/>
      <c r="FT975" s="773"/>
      <c r="FU975" s="773"/>
      <c r="FV975" s="773"/>
      <c r="FW975" s="773"/>
      <c r="FX975" s="773"/>
      <c r="FY975" s="773"/>
      <c r="FZ975" s="773"/>
      <c r="GA975" s="773"/>
      <c r="GB975" s="773"/>
      <c r="GC975" s="773"/>
      <c r="GD975" s="773"/>
      <c r="GE975" s="773"/>
      <c r="GF975" s="773"/>
      <c r="GG975" s="773"/>
      <c r="GH975" s="773"/>
      <c r="GI975" s="773"/>
      <c r="GJ975" s="773"/>
      <c r="GK975" s="773"/>
      <c r="GL975" s="773"/>
      <c r="GM975" s="773"/>
      <c r="GN975" s="773"/>
      <c r="GO975" s="773"/>
      <c r="GP975" s="773"/>
      <c r="GQ975" s="773"/>
      <c r="GR975" s="773"/>
      <c r="GS975" s="773"/>
      <c r="GT975" s="773"/>
      <c r="GU975" s="773"/>
      <c r="GV975" s="773"/>
      <c r="GW975" s="773"/>
      <c r="GX975" s="773"/>
      <c r="GY975" s="773"/>
      <c r="GZ975" s="773"/>
      <c r="HA975" s="773"/>
      <c r="HB975" s="773"/>
      <c r="HC975" s="773"/>
      <c r="HD975" s="773"/>
      <c r="HE975" s="773"/>
      <c r="HF975" s="773"/>
      <c r="HG975" s="773"/>
      <c r="HH975" s="773"/>
      <c r="HI975" s="773"/>
      <c r="HJ975" s="773"/>
      <c r="HK975" s="773"/>
      <c r="HL975" s="773"/>
      <c r="HM975" s="773"/>
      <c r="HN975" s="773"/>
      <c r="HO975" s="773"/>
      <c r="HP975" s="773"/>
      <c r="HQ975" s="773"/>
      <c r="HR975" s="773"/>
      <c r="HS975" s="773"/>
      <c r="HT975" s="773"/>
      <c r="HU975" s="773"/>
      <c r="HV975" s="773"/>
      <c r="HW975" s="773"/>
      <c r="HX975" s="773"/>
      <c r="HY975" s="773"/>
      <c r="HZ975" s="773"/>
      <c r="IA975" s="773"/>
      <c r="IB975" s="773"/>
      <c r="IC975" s="773"/>
      <c r="ID975" s="773"/>
      <c r="IE975" s="773"/>
      <c r="IF975" s="773"/>
      <c r="IG975" s="773"/>
      <c r="IH975" s="773"/>
      <c r="II975" s="773"/>
      <c r="IJ975" s="773"/>
      <c r="IK975" s="773"/>
      <c r="IL975" s="773"/>
      <c r="IM975" s="773"/>
      <c r="IN975" s="773"/>
      <c r="IO975" s="773"/>
      <c r="IP975" s="773"/>
      <c r="IQ975" s="773"/>
      <c r="IR975" s="773"/>
      <c r="IS975" s="773"/>
      <c r="IT975" s="773"/>
      <c r="IU975" s="773"/>
      <c r="IV975" s="773"/>
      <c r="IW975" s="773"/>
      <c r="IX975" s="773"/>
      <c r="IY975" s="773"/>
      <c r="IZ975" s="773"/>
      <c r="JA975" s="773"/>
      <c r="JB975" s="773"/>
      <c r="JC975" s="773"/>
      <c r="JD975" s="773"/>
      <c r="JE975" s="773"/>
      <c r="JF975" s="773"/>
      <c r="JG975" s="773"/>
      <c r="JH975" s="773"/>
      <c r="JI975" s="773"/>
      <c r="JJ975" s="773"/>
      <c r="JK975" s="773"/>
      <c r="JL975" s="773"/>
      <c r="JM975" s="773"/>
      <c r="JN975" s="773"/>
      <c r="JO975" s="773"/>
      <c r="JP975" s="773"/>
      <c r="JQ975" s="773"/>
      <c r="JR975" s="773"/>
      <c r="JS975" s="773"/>
      <c r="JT975" s="773"/>
      <c r="JU975" s="773"/>
      <c r="JV975" s="773"/>
      <c r="JW975" s="773"/>
      <c r="JX975" s="773"/>
      <c r="JY975" s="773"/>
      <c r="JZ975" s="773"/>
      <c r="KA975" s="773"/>
      <c r="KB975" s="773"/>
      <c r="KC975" s="773"/>
      <c r="KD975" s="773"/>
      <c r="KE975" s="773"/>
      <c r="KF975" s="773"/>
      <c r="KG975" s="773"/>
      <c r="KH975" s="773"/>
      <c r="KI975" s="773"/>
      <c r="KJ975" s="773"/>
      <c r="KK975" s="773"/>
      <c r="KL975" s="773"/>
      <c r="KM975" s="773"/>
      <c r="KN975" s="773"/>
      <c r="KO975" s="773"/>
      <c r="KP975" s="773"/>
      <c r="KQ975" s="773"/>
      <c r="KR975" s="773"/>
      <c r="KS975" s="773"/>
      <c r="KT975" s="773"/>
      <c r="KU975" s="773"/>
      <c r="KV975" s="773"/>
      <c r="KW975" s="773"/>
      <c r="KX975" s="773"/>
      <c r="KY975" s="773"/>
      <c r="KZ975" s="773"/>
      <c r="LA975" s="773"/>
      <c r="LB975" s="773"/>
      <c r="LC975" s="773"/>
      <c r="LD975" s="773"/>
      <c r="LE975" s="773"/>
      <c r="LF975" s="773"/>
      <c r="LG975" s="773"/>
      <c r="LH975" s="773"/>
      <c r="LI975" s="773"/>
      <c r="LJ975" s="773"/>
      <c r="LK975" s="773"/>
      <c r="LL975" s="773"/>
      <c r="LM975" s="773"/>
      <c r="LN975" s="773"/>
      <c r="LO975" s="773"/>
      <c r="LP975" s="773"/>
      <c r="LQ975" s="773"/>
      <c r="LR975" s="773"/>
      <c r="LS975" s="773"/>
      <c r="LT975" s="773"/>
      <c r="LU975" s="773"/>
      <c r="LV975" s="773"/>
      <c r="LW975" s="773"/>
      <c r="LX975" s="773"/>
      <c r="LY975" s="773"/>
      <c r="LZ975" s="773"/>
      <c r="MA975" s="773"/>
      <c r="MB975" s="773"/>
      <c r="MC975" s="773"/>
      <c r="MD975" s="773"/>
      <c r="ME975" s="773"/>
      <c r="MF975" s="773"/>
      <c r="MG975" s="773"/>
      <c r="MH975" s="773"/>
      <c r="MI975" s="773"/>
      <c r="MJ975" s="773"/>
      <c r="MK975" s="773"/>
      <c r="ML975" s="773"/>
      <c r="MM975" s="773"/>
      <c r="MN975" s="773"/>
      <c r="MO975" s="773"/>
      <c r="MP975" s="773"/>
      <c r="MQ975" s="773"/>
      <c r="MR975" s="773"/>
      <c r="MS975" s="773"/>
      <c r="MT975" s="773"/>
      <c r="MU975" s="773"/>
      <c r="MV975" s="773"/>
      <c r="MW975" s="773"/>
      <c r="MX975" s="773"/>
      <c r="MY975" s="773"/>
      <c r="MZ975" s="773"/>
      <c r="NA975" s="773"/>
      <c r="NB975" s="773"/>
      <c r="NC975" s="773"/>
      <c r="ND975" s="773"/>
      <c r="NE975" s="773"/>
      <c r="NF975" s="773"/>
      <c r="NG975" s="773"/>
      <c r="NH975" s="773"/>
      <c r="NI975" s="773"/>
      <c r="NJ975" s="773"/>
      <c r="NK975" s="773"/>
      <c r="NL975" s="773"/>
      <c r="NM975" s="773"/>
      <c r="NN975" s="773"/>
      <c r="NO975" s="773"/>
      <c r="NP975" s="773"/>
      <c r="NQ975" s="773"/>
      <c r="NR975" s="773"/>
      <c r="NS975" s="773"/>
      <c r="NT975" s="773"/>
      <c r="NU975" s="773"/>
      <c r="NV975" s="773"/>
      <c r="NW975" s="773"/>
      <c r="NX975" s="773"/>
      <c r="NY975" s="773"/>
      <c r="NZ975" s="773"/>
      <c r="OA975" s="773"/>
      <c r="OB975" s="773"/>
      <c r="OC975" s="773"/>
      <c r="OD975" s="773"/>
      <c r="OE975" s="773"/>
      <c r="OF975" s="773"/>
      <c r="OG975" s="773"/>
      <c r="OH975" s="773"/>
      <c r="OI975" s="773"/>
      <c r="OJ975" s="773"/>
      <c r="OK975" s="773"/>
      <c r="OL975" s="773"/>
      <c r="OM975" s="773"/>
      <c r="ON975" s="773"/>
      <c r="OO975" s="773"/>
      <c r="OP975" s="773"/>
      <c r="OQ975" s="773"/>
      <c r="OR975" s="773"/>
      <c r="OS975" s="773"/>
      <c r="OT975" s="773"/>
      <c r="OU975" s="773"/>
      <c r="OV975" s="773"/>
      <c r="OW975" s="773"/>
      <c r="OX975" s="773"/>
      <c r="OY975" s="773"/>
      <c r="OZ975" s="773"/>
      <c r="PA975" s="773"/>
      <c r="PB975" s="773"/>
      <c r="PC975" s="773"/>
      <c r="PD975" s="773"/>
      <c r="PE975" s="773"/>
      <c r="PF975" s="773"/>
      <c r="PG975" s="773"/>
      <c r="PH975" s="773"/>
      <c r="PI975" s="773"/>
      <c r="PJ975" s="773"/>
      <c r="PK975" s="773"/>
      <c r="PL975" s="773"/>
      <c r="PM975" s="773"/>
      <c r="PN975" s="773"/>
      <c r="PO975" s="773"/>
      <c r="PP975" s="773"/>
      <c r="PQ975" s="773"/>
      <c r="PR975" s="773"/>
      <c r="PS975" s="773"/>
      <c r="PT975" s="773"/>
      <c r="PU975" s="773"/>
      <c r="PV975" s="773"/>
      <c r="PW975" s="773"/>
      <c r="PX975" s="773"/>
      <c r="PY975" s="773"/>
      <c r="PZ975" s="773"/>
      <c r="QA975" s="773"/>
      <c r="QB975" s="773"/>
      <c r="QC975" s="773"/>
      <c r="QD975" s="773"/>
      <c r="QE975" s="773"/>
      <c r="QF975" s="773"/>
      <c r="QG975" s="773"/>
      <c r="QH975" s="773"/>
      <c r="QI975" s="773"/>
      <c r="QJ975" s="773"/>
      <c r="QK975" s="773"/>
      <c r="QL975" s="773"/>
      <c r="QM975" s="773"/>
      <c r="QN975" s="773"/>
      <c r="QO975" s="773"/>
      <c r="QP975" s="773"/>
      <c r="QQ975" s="773"/>
      <c r="QR975" s="773"/>
      <c r="QS975" s="773"/>
      <c r="QT975" s="773"/>
      <c r="QU975" s="773"/>
      <c r="QV975" s="773"/>
      <c r="QW975" s="773"/>
      <c r="QX975" s="773"/>
      <c r="QY975" s="773"/>
      <c r="QZ975" s="773"/>
      <c r="RA975" s="773"/>
      <c r="RB975" s="773"/>
      <c r="RC975" s="773"/>
      <c r="RD975" s="773"/>
      <c r="RE975" s="773"/>
      <c r="RF975" s="773"/>
      <c r="RG975" s="773"/>
      <c r="RH975" s="773"/>
      <c r="RI975" s="773"/>
      <c r="RJ975" s="773"/>
      <c r="RK975" s="773"/>
      <c r="RL975" s="773"/>
      <c r="RM975" s="773"/>
      <c r="RN975" s="773"/>
      <c r="RO975" s="773"/>
      <c r="RP975" s="773"/>
      <c r="RQ975" s="773"/>
      <c r="RR975" s="773"/>
      <c r="RS975" s="773"/>
      <c r="RT975" s="773"/>
      <c r="RU975" s="773"/>
      <c r="RV975" s="773"/>
      <c r="RW975" s="773"/>
      <c r="RX975" s="773"/>
      <c r="RY975" s="773"/>
      <c r="RZ975" s="773"/>
      <c r="SA975" s="773"/>
      <c r="SB975" s="773"/>
      <c r="SC975" s="773"/>
      <c r="SD975" s="773"/>
      <c r="SE975" s="773"/>
      <c r="SF975" s="773"/>
      <c r="SG975" s="773"/>
      <c r="SH975" s="773"/>
      <c r="SI975" s="773"/>
      <c r="SJ975" s="773"/>
      <c r="SK975" s="773"/>
      <c r="SL975" s="773"/>
      <c r="SM975" s="773"/>
      <c r="SN975" s="773"/>
      <c r="SO975" s="773"/>
      <c r="SP975" s="773"/>
      <c r="SQ975" s="773"/>
      <c r="SR975" s="773"/>
      <c r="SS975" s="773"/>
      <c r="ST975" s="773"/>
      <c r="SU975" s="773"/>
      <c r="SV975" s="773"/>
      <c r="SW975" s="773"/>
      <c r="SX975" s="773"/>
      <c r="SY975" s="773"/>
      <c r="SZ975" s="773"/>
      <c r="TA975" s="773"/>
      <c r="TB975" s="773"/>
      <c r="TC975" s="773"/>
      <c r="TD975" s="773"/>
      <c r="TE975" s="773"/>
      <c r="TF975" s="773"/>
      <c r="TG975" s="773"/>
      <c r="TH975" s="773"/>
      <c r="TI975" s="773"/>
      <c r="TJ975" s="773"/>
      <c r="TK975" s="773"/>
      <c r="TL975" s="773"/>
      <c r="TM975" s="773"/>
      <c r="TN975" s="773"/>
      <c r="TO975" s="773"/>
      <c r="TP975" s="773"/>
      <c r="TQ975" s="773"/>
      <c r="TR975" s="773"/>
      <c r="TS975" s="773"/>
      <c r="TT975" s="773"/>
      <c r="TU975" s="773"/>
      <c r="TV975" s="773"/>
      <c r="TW975" s="773"/>
      <c r="TX975" s="773"/>
      <c r="TY975" s="773"/>
      <c r="TZ975" s="773"/>
      <c r="UA975" s="773"/>
      <c r="UB975" s="773"/>
      <c r="UC975" s="773"/>
      <c r="UD975" s="773"/>
      <c r="UE975" s="773"/>
      <c r="UF975" s="773"/>
      <c r="UG975" s="773"/>
      <c r="UH975" s="773"/>
      <c r="UI975" s="773"/>
      <c r="UJ975" s="773"/>
      <c r="UK975" s="773"/>
      <c r="UL975" s="773"/>
      <c r="UM975" s="773"/>
      <c r="UN975" s="773"/>
      <c r="UO975" s="773"/>
      <c r="UP975" s="773"/>
      <c r="UQ975" s="773"/>
      <c r="UR975" s="773"/>
      <c r="US975" s="773"/>
      <c r="UT975" s="773"/>
      <c r="UU975" s="773"/>
      <c r="UV975" s="773"/>
      <c r="UW975" s="773"/>
      <c r="UX975" s="773"/>
      <c r="UY975" s="773"/>
      <c r="UZ975" s="773"/>
      <c r="VA975" s="773"/>
      <c r="VB975" s="773"/>
      <c r="VC975" s="773"/>
      <c r="VD975" s="773"/>
      <c r="VE975" s="773"/>
      <c r="VF975" s="773"/>
      <c r="VG975" s="773"/>
      <c r="VH975" s="773"/>
      <c r="VI975" s="773"/>
      <c r="VJ975" s="773"/>
      <c r="VK975" s="773"/>
      <c r="VL975" s="773"/>
      <c r="VM975" s="773"/>
      <c r="VN975" s="773"/>
      <c r="VO975" s="773"/>
      <c r="VP975" s="773"/>
      <c r="VQ975" s="773"/>
      <c r="VR975" s="773"/>
      <c r="VS975" s="773"/>
      <c r="VT975" s="773"/>
      <c r="VU975" s="773"/>
      <c r="VV975" s="773"/>
      <c r="VW975" s="773"/>
      <c r="VX975" s="773"/>
      <c r="VY975" s="773"/>
      <c r="VZ975" s="773"/>
      <c r="WA975" s="773"/>
      <c r="WB975" s="773"/>
      <c r="WC975" s="773"/>
      <c r="WD975" s="773"/>
      <c r="WE975" s="773"/>
      <c r="WF975" s="773"/>
      <c r="WG975" s="773"/>
      <c r="WH975" s="773"/>
      <c r="WI975" s="773"/>
      <c r="WJ975" s="773"/>
      <c r="WK975" s="773"/>
      <c r="WL975" s="773"/>
      <c r="WM975" s="773"/>
      <c r="WN975" s="773"/>
      <c r="WO975" s="773"/>
      <c r="WP975" s="773"/>
      <c r="WQ975" s="773"/>
      <c r="WR975" s="773"/>
      <c r="WS975" s="773"/>
      <c r="WT975" s="773"/>
      <c r="WU975" s="773"/>
      <c r="WV975" s="773"/>
      <c r="WW975" s="773"/>
      <c r="WX975" s="773"/>
      <c r="WY975" s="773"/>
      <c r="WZ975" s="773"/>
      <c r="XA975" s="773"/>
      <c r="XB975" s="773"/>
      <c r="XC975" s="773"/>
      <c r="XD975" s="773"/>
      <c r="XE975" s="773"/>
      <c r="XF975" s="773"/>
      <c r="XG975" s="773"/>
      <c r="XH975" s="773"/>
      <c r="XI975" s="773"/>
      <c r="XJ975" s="773"/>
      <c r="XK975" s="773"/>
      <c r="XL975" s="773"/>
      <c r="XM975" s="773"/>
      <c r="XN975" s="773"/>
      <c r="XO975" s="773"/>
      <c r="XP975" s="773"/>
      <c r="XQ975" s="773"/>
      <c r="XR975" s="773"/>
      <c r="XS975" s="773"/>
      <c r="XT975" s="773"/>
      <c r="XU975" s="773"/>
      <c r="XV975" s="773"/>
      <c r="XW975" s="773"/>
      <c r="XX975" s="773"/>
      <c r="XY975" s="773"/>
      <c r="XZ975" s="773"/>
      <c r="YA975" s="773"/>
      <c r="YB975" s="773"/>
      <c r="YC975" s="773"/>
      <c r="YD975" s="773"/>
      <c r="YE975" s="773"/>
      <c r="YF975" s="773"/>
      <c r="YG975" s="773"/>
      <c r="YH975" s="773"/>
      <c r="YI975" s="773"/>
      <c r="YJ975" s="773"/>
      <c r="YK975" s="773"/>
      <c r="YL975" s="773"/>
      <c r="YM975" s="773"/>
      <c r="YN975" s="773"/>
      <c r="YO975" s="773"/>
      <c r="YP975" s="773"/>
      <c r="YQ975" s="773"/>
      <c r="YR975" s="773"/>
      <c r="YS975" s="773"/>
      <c r="YT975" s="773"/>
      <c r="YU975" s="773"/>
      <c r="YV975" s="773"/>
      <c r="YW975" s="773"/>
      <c r="YX975" s="773"/>
      <c r="YY975" s="773"/>
      <c r="YZ975" s="773"/>
      <c r="ZA975" s="773"/>
      <c r="ZB975" s="773"/>
      <c r="ZC975" s="773"/>
      <c r="ZD975" s="773"/>
      <c r="ZE975" s="773"/>
      <c r="ZF975" s="773"/>
      <c r="ZG975" s="773"/>
      <c r="ZH975" s="773"/>
      <c r="ZI975" s="773"/>
      <c r="ZJ975" s="773"/>
      <c r="ZK975" s="773"/>
      <c r="ZL975" s="773"/>
      <c r="ZM975" s="773"/>
      <c r="ZN975" s="773"/>
      <c r="ZO975" s="773"/>
      <c r="ZP975" s="773"/>
      <c r="ZQ975" s="773"/>
      <c r="ZR975" s="773"/>
      <c r="ZS975" s="773"/>
      <c r="ZT975" s="773"/>
      <c r="ZU975" s="773"/>
      <c r="ZV975" s="773"/>
      <c r="ZW975" s="773"/>
      <c r="ZX975" s="773"/>
      <c r="ZY975" s="773"/>
      <c r="ZZ975" s="773"/>
      <c r="AAA975" s="773"/>
      <c r="AAB975" s="773"/>
      <c r="AAC975" s="773"/>
      <c r="AAD975" s="773"/>
      <c r="AAE975" s="773"/>
      <c r="AAF975" s="773"/>
      <c r="AAG975" s="773"/>
      <c r="AAH975" s="773"/>
      <c r="AAI975" s="773"/>
      <c r="AAJ975" s="773"/>
      <c r="AAK975" s="773"/>
      <c r="AAL975" s="773"/>
      <c r="AAM975" s="773"/>
      <c r="AAN975" s="773"/>
      <c r="AAO975" s="773"/>
      <c r="AAP975" s="773"/>
      <c r="AAQ975" s="773"/>
      <c r="AAR975" s="773"/>
      <c r="AAS975" s="773"/>
      <c r="AAT975" s="773"/>
      <c r="AAU975" s="773"/>
      <c r="AAV975" s="773"/>
      <c r="AAW975" s="773"/>
      <c r="AAX975" s="773"/>
      <c r="AAY975" s="773"/>
      <c r="AAZ975" s="773"/>
      <c r="ABA975" s="773"/>
      <c r="ABB975" s="773"/>
      <c r="ABC975" s="773"/>
      <c r="ABD975" s="773"/>
      <c r="ABE975" s="773"/>
      <c r="ABF975" s="773"/>
      <c r="ABG975" s="773"/>
      <c r="ABH975" s="773"/>
      <c r="ABI975" s="773"/>
      <c r="ABJ975" s="773"/>
      <c r="ABK975" s="773"/>
      <c r="ABL975" s="773"/>
      <c r="ABM975" s="773"/>
      <c r="ABN975" s="773"/>
      <c r="ABO975" s="773"/>
      <c r="ABP975" s="773"/>
      <c r="ABQ975" s="773"/>
      <c r="ABR975" s="773"/>
      <c r="ABS975" s="773"/>
      <c r="ABT975" s="773"/>
      <c r="ABU975" s="773"/>
      <c r="ABV975" s="773"/>
      <c r="ABW975" s="773"/>
      <c r="ABX975" s="773"/>
      <c r="ABY975" s="773"/>
      <c r="ABZ975" s="773"/>
      <c r="ACA975" s="773"/>
      <c r="ACB975" s="773"/>
      <c r="ACC975" s="773"/>
      <c r="ACD975" s="773"/>
      <c r="ACE975" s="773"/>
      <c r="ACF975" s="773"/>
      <c r="ACG975" s="773"/>
      <c r="ACH975" s="773"/>
      <c r="ACI975" s="773"/>
      <c r="ACJ975" s="773"/>
      <c r="ACK975" s="773"/>
      <c r="ACL975" s="773"/>
      <c r="ACM975" s="773"/>
      <c r="ACN975" s="773"/>
      <c r="ACO975" s="773"/>
      <c r="ACP975" s="773"/>
      <c r="ACQ975" s="773"/>
      <c r="ACR975" s="773"/>
      <c r="ACS975" s="773"/>
      <c r="ACT975" s="773"/>
      <c r="ACU975" s="773"/>
      <c r="ACV975" s="773"/>
      <c r="ACW975" s="773"/>
      <c r="ACX975" s="773"/>
      <c r="ACY975" s="773"/>
      <c r="ACZ975" s="773"/>
      <c r="ADA975" s="773"/>
      <c r="ADB975" s="773"/>
      <c r="ADC975" s="773"/>
      <c r="ADD975" s="773"/>
      <c r="ADE975" s="773"/>
      <c r="ADF975" s="773"/>
      <c r="ADG975" s="773"/>
      <c r="ADH975" s="773"/>
      <c r="ADI975" s="773"/>
      <c r="ADJ975" s="773"/>
      <c r="ADK975" s="773"/>
      <c r="ADL975" s="773"/>
      <c r="ADM975" s="773"/>
      <c r="ADN975" s="773"/>
      <c r="ADO975" s="773"/>
      <c r="ADP975" s="773"/>
      <c r="ADQ975" s="773"/>
      <c r="ADR975" s="773"/>
      <c r="ADS975" s="773"/>
      <c r="ADT975" s="773"/>
      <c r="ADU975" s="773"/>
      <c r="ADV975" s="773"/>
      <c r="ADW975" s="773"/>
      <c r="ADX975" s="773"/>
      <c r="ADY975" s="773"/>
      <c r="ADZ975" s="773"/>
      <c r="AEA975" s="773"/>
      <c r="AEB975" s="773"/>
      <c r="AEC975" s="773"/>
      <c r="AED975" s="773"/>
      <c r="AEE975" s="773"/>
      <c r="AEF975" s="773"/>
      <c r="AEG975" s="773"/>
      <c r="AEH975" s="773"/>
      <c r="AEI975" s="773"/>
      <c r="AEJ975" s="773"/>
      <c r="AEK975" s="773"/>
      <c r="AEL975" s="773"/>
      <c r="AEM975" s="773"/>
      <c r="AEN975" s="773"/>
      <c r="AEO975" s="773"/>
      <c r="AEP975" s="773"/>
      <c r="AEQ975" s="773"/>
      <c r="AER975" s="773"/>
      <c r="AES975" s="773"/>
      <c r="AET975" s="773"/>
      <c r="AEU975" s="773"/>
      <c r="AEV975" s="773"/>
      <c r="AEW975" s="773"/>
      <c r="AEX975" s="773"/>
      <c r="AEY975" s="773"/>
      <c r="AEZ975" s="773"/>
      <c r="AFA975" s="773"/>
      <c r="AFB975" s="773"/>
      <c r="AFC975" s="773"/>
      <c r="AFD975" s="773"/>
      <c r="AFE975" s="773"/>
      <c r="AFF975" s="773"/>
      <c r="AFG975" s="773"/>
      <c r="AFH975" s="773"/>
      <c r="AFI975" s="773"/>
      <c r="AFJ975" s="773"/>
      <c r="AFK975" s="773"/>
      <c r="AFL975" s="773"/>
      <c r="AFM975" s="773"/>
      <c r="AFN975" s="773"/>
      <c r="AFO975" s="773"/>
      <c r="AFP975" s="773"/>
      <c r="AFQ975" s="773"/>
      <c r="AFR975" s="773"/>
      <c r="AFS975" s="773"/>
      <c r="AFT975" s="773"/>
      <c r="AFU975" s="773"/>
      <c r="AFV975" s="773"/>
      <c r="AFW975" s="773"/>
      <c r="AFX975" s="773"/>
      <c r="AFY975" s="773"/>
      <c r="AFZ975" s="773"/>
      <c r="AGA975" s="773"/>
      <c r="AGB975" s="773"/>
      <c r="AGC975" s="773"/>
      <c r="AGD975" s="773"/>
      <c r="AGE975" s="773"/>
      <c r="AGF975" s="773"/>
      <c r="AGG975" s="773"/>
      <c r="AGH975" s="773"/>
      <c r="AGI975" s="773"/>
      <c r="AGJ975" s="773"/>
      <c r="AGK975" s="773"/>
      <c r="AGL975" s="773"/>
      <c r="AGM975" s="773"/>
      <c r="AGN975" s="773"/>
      <c r="AGO975" s="773"/>
      <c r="AGP975" s="773"/>
      <c r="AGQ975" s="773"/>
      <c r="AGR975" s="773"/>
      <c r="AGS975" s="773"/>
      <c r="AGT975" s="773"/>
      <c r="AGU975" s="773"/>
      <c r="AGV975" s="773"/>
      <c r="AGW975" s="773"/>
      <c r="AGX975" s="773"/>
      <c r="AGY975" s="773"/>
      <c r="AGZ975" s="773"/>
      <c r="AHA975" s="773"/>
      <c r="AHB975" s="773"/>
      <c r="AHC975" s="773"/>
      <c r="AHD975" s="773"/>
      <c r="AHE975" s="773"/>
      <c r="AHF975" s="773"/>
      <c r="AHG975" s="773"/>
      <c r="AHH975" s="773"/>
      <c r="AHI975" s="773"/>
      <c r="AHJ975" s="773"/>
      <c r="AHK975" s="773"/>
      <c r="AHL975" s="773"/>
      <c r="AHM975" s="773"/>
      <c r="AHN975" s="773"/>
      <c r="AHO975" s="773"/>
      <c r="AHP975" s="773"/>
      <c r="AHQ975" s="773"/>
      <c r="AHR975" s="773"/>
      <c r="AHS975" s="773"/>
      <c r="AHT975" s="773"/>
      <c r="AHU975" s="773"/>
      <c r="AHV975" s="773"/>
      <c r="AHW975" s="773"/>
      <c r="AHX975" s="773"/>
      <c r="AHY975" s="773"/>
      <c r="AHZ975" s="773"/>
      <c r="AIA975" s="773"/>
      <c r="AIB975" s="773"/>
      <c r="AIC975" s="773"/>
      <c r="AID975" s="773"/>
      <c r="AIE975" s="773"/>
      <c r="AIF975" s="773"/>
      <c r="AIG975" s="773"/>
      <c r="AIH975" s="773"/>
      <c r="AII975" s="773"/>
      <c r="AIJ975" s="773"/>
      <c r="AIK975" s="773"/>
      <c r="AIL975" s="773"/>
      <c r="AIM975" s="773"/>
      <c r="AIN975" s="773"/>
      <c r="AIO975" s="773"/>
      <c r="AIP975" s="773"/>
      <c r="AIQ975" s="773"/>
      <c r="AIR975" s="773"/>
      <c r="AIS975" s="773"/>
      <c r="AIT975" s="773"/>
      <c r="AIU975" s="773"/>
      <c r="AIV975" s="773"/>
      <c r="AIW975" s="773"/>
      <c r="AIX975" s="773"/>
      <c r="AIY975" s="773"/>
      <c r="AIZ975" s="773"/>
      <c r="AJA975" s="773"/>
      <c r="AJB975" s="773"/>
      <c r="AJC975" s="773"/>
      <c r="AJD975" s="773"/>
      <c r="AJE975" s="773"/>
      <c r="AJF975" s="773"/>
      <c r="AJG975" s="773"/>
      <c r="AJH975" s="773"/>
      <c r="AJI975" s="773"/>
      <c r="AJJ975" s="773"/>
      <c r="AJK975" s="773"/>
      <c r="AJL975" s="773"/>
      <c r="AJM975" s="773"/>
      <c r="AJN975" s="773"/>
      <c r="AJO975" s="773"/>
      <c r="AJP975" s="773"/>
      <c r="AJQ975" s="773"/>
      <c r="AJR975" s="773"/>
      <c r="AJS975" s="773"/>
      <c r="AJT975" s="773"/>
      <c r="AJU975" s="773"/>
      <c r="AJV975" s="773"/>
      <c r="AJW975" s="773"/>
      <c r="AJX975" s="773"/>
      <c r="AJY975" s="773"/>
      <c r="AJZ975" s="773"/>
      <c r="AKA975" s="773"/>
      <c r="AKB975" s="773"/>
      <c r="AKC975" s="773"/>
      <c r="AKD975" s="773"/>
      <c r="AKE975" s="773"/>
      <c r="AKF975" s="773"/>
      <c r="AKG975" s="773"/>
      <c r="AKH975" s="773"/>
      <c r="AKI975" s="773"/>
      <c r="AKJ975" s="773"/>
      <c r="AKK975" s="773"/>
      <c r="AKL975" s="773"/>
      <c r="AKM975" s="773"/>
      <c r="AKN975" s="773"/>
      <c r="AKO975" s="773"/>
      <c r="AKP975" s="773"/>
      <c r="AKQ975" s="773"/>
      <c r="AKR975" s="773"/>
      <c r="AKS975" s="773"/>
      <c r="AKT975" s="773"/>
      <c r="AKU975" s="773"/>
      <c r="AKV975" s="773"/>
      <c r="AKW975" s="773"/>
      <c r="AKX975" s="773"/>
      <c r="AKY975" s="773"/>
      <c r="AKZ975" s="773"/>
      <c r="ALA975" s="773"/>
      <c r="ALB975" s="773"/>
      <c r="ALC975" s="773"/>
      <c r="ALD975" s="773"/>
      <c r="ALE975" s="773"/>
      <c r="ALF975" s="773"/>
      <c r="ALG975" s="773"/>
      <c r="ALH975" s="773"/>
      <c r="ALI975" s="773"/>
      <c r="ALJ975" s="773"/>
      <c r="ALK975" s="773"/>
      <c r="ALL975" s="773"/>
      <c r="ALM975" s="773"/>
      <c r="ALN975" s="773"/>
      <c r="ALO975" s="773"/>
      <c r="ALP975" s="773"/>
      <c r="ALQ975" s="773"/>
      <c r="ALR975" s="773"/>
      <c r="ALS975" s="773"/>
      <c r="ALT975" s="773"/>
      <c r="ALU975" s="773"/>
      <c r="ALV975" s="773"/>
      <c r="ALW975" s="773"/>
      <c r="ALX975" s="773"/>
      <c r="ALY975" s="773"/>
      <c r="ALZ975" s="773"/>
      <c r="AMA975" s="773"/>
      <c r="AMB975" s="773"/>
      <c r="AMC975" s="773"/>
      <c r="AMD975" s="773"/>
      <c r="AME975" s="773"/>
      <c r="AMF975" s="773"/>
      <c r="AMG975" s="773"/>
      <c r="AMH975" s="773"/>
      <c r="AMI975" s="773"/>
      <c r="AMJ975" s="773"/>
    </row>
    <row r="976" spans="1:1024" s="774" customFormat="1" ht="36" x14ac:dyDescent="0.25">
      <c r="A976" s="782"/>
      <c r="B976" s="783"/>
      <c r="C976" s="784"/>
      <c r="D976" s="784"/>
      <c r="E976" s="777" t="s">
        <v>144</v>
      </c>
      <c r="F976" s="777" t="s">
        <v>308</v>
      </c>
      <c r="G976" s="770" t="s">
        <v>1575</v>
      </c>
      <c r="H976" s="771"/>
      <c r="I976" s="770" t="s">
        <v>2673</v>
      </c>
      <c r="J976" s="771" t="s">
        <v>6</v>
      </c>
      <c r="K976" s="771" t="s">
        <v>1074</v>
      </c>
      <c r="L976" s="770" t="str">
        <f>VLOOKUP(K976,CódigosRetorno!$A$2:$B$1795,2,FALSE())</f>
        <v>La moneda debe ser la misma en todo el documento. Salvo las percepciones que sólo son en moneda nacional</v>
      </c>
      <c r="M976" s="771" t="s">
        <v>1297</v>
      </c>
      <c r="N976" s="773"/>
      <c r="O976" s="773"/>
      <c r="P976" s="773"/>
      <c r="Q976" s="773"/>
      <c r="R976" s="773"/>
      <c r="S976" s="773"/>
      <c r="T976" s="773"/>
      <c r="U976" s="773"/>
      <c r="V976" s="773"/>
      <c r="W976" s="773"/>
      <c r="X976" s="773"/>
      <c r="Y976" s="773"/>
      <c r="Z976" s="773"/>
      <c r="AA976" s="773"/>
      <c r="AB976" s="773"/>
      <c r="AC976" s="773"/>
      <c r="AD976" s="773"/>
      <c r="AE976" s="773"/>
      <c r="AF976" s="773"/>
      <c r="AG976" s="773"/>
      <c r="AH976" s="773"/>
      <c r="AI976" s="773"/>
      <c r="AJ976" s="773"/>
      <c r="AK976" s="773"/>
      <c r="AL976" s="773"/>
      <c r="AM976" s="773"/>
      <c r="AN976" s="773"/>
      <c r="AO976" s="773"/>
      <c r="AP976" s="773"/>
      <c r="AQ976" s="773"/>
      <c r="AR976" s="773"/>
      <c r="AS976" s="773"/>
      <c r="AT976" s="773"/>
      <c r="AU976" s="773"/>
      <c r="AV976" s="773"/>
      <c r="AW976" s="773"/>
      <c r="AX976" s="773"/>
      <c r="AY976" s="773"/>
      <c r="AZ976" s="773"/>
      <c r="BA976" s="773"/>
      <c r="BB976" s="773"/>
      <c r="BC976" s="773"/>
      <c r="BD976" s="773"/>
      <c r="BE976" s="773"/>
      <c r="BF976" s="773"/>
      <c r="BG976" s="773"/>
      <c r="BH976" s="773"/>
      <c r="BI976" s="773"/>
      <c r="BJ976" s="773"/>
      <c r="BK976" s="773"/>
      <c r="BL976" s="773"/>
      <c r="BM976" s="773"/>
      <c r="BN976" s="773"/>
      <c r="BO976" s="773"/>
      <c r="BP976" s="773"/>
      <c r="BQ976" s="773"/>
      <c r="BR976" s="773"/>
      <c r="BS976" s="773"/>
      <c r="BT976" s="773"/>
      <c r="BU976" s="773"/>
      <c r="BV976" s="773"/>
      <c r="BW976" s="773"/>
      <c r="BX976" s="773"/>
      <c r="BY976" s="773"/>
      <c r="BZ976" s="773"/>
      <c r="CA976" s="773"/>
      <c r="CB976" s="773"/>
      <c r="CC976" s="773"/>
      <c r="CD976" s="773"/>
      <c r="CE976" s="773"/>
      <c r="CF976" s="773"/>
      <c r="CG976" s="773"/>
      <c r="CH976" s="773"/>
      <c r="CI976" s="773"/>
      <c r="CJ976" s="773"/>
      <c r="CK976" s="773"/>
      <c r="CL976" s="773"/>
      <c r="CM976" s="773"/>
      <c r="CN976" s="773"/>
      <c r="CO976" s="773"/>
      <c r="CP976" s="773"/>
      <c r="CQ976" s="773"/>
      <c r="CR976" s="773"/>
      <c r="CS976" s="773"/>
      <c r="CT976" s="773"/>
      <c r="CU976" s="773"/>
      <c r="CV976" s="773"/>
      <c r="CW976" s="773"/>
      <c r="CX976" s="773"/>
      <c r="CY976" s="773"/>
      <c r="CZ976" s="773"/>
      <c r="DA976" s="773"/>
      <c r="DB976" s="773"/>
      <c r="DC976" s="773"/>
      <c r="DD976" s="773"/>
      <c r="DE976" s="773"/>
      <c r="DF976" s="773"/>
      <c r="DG976" s="773"/>
      <c r="DH976" s="773"/>
      <c r="DI976" s="773"/>
      <c r="DJ976" s="773"/>
      <c r="DK976" s="773"/>
      <c r="DL976" s="773"/>
      <c r="DM976" s="773"/>
      <c r="DN976" s="773"/>
      <c r="DO976" s="773"/>
      <c r="DP976" s="773"/>
      <c r="DQ976" s="773"/>
      <c r="DR976" s="773"/>
      <c r="DS976" s="773"/>
      <c r="DT976" s="773"/>
      <c r="DU976" s="773"/>
      <c r="DV976" s="773"/>
      <c r="DW976" s="773"/>
      <c r="DX976" s="773"/>
      <c r="DY976" s="773"/>
      <c r="DZ976" s="773"/>
      <c r="EA976" s="773"/>
      <c r="EB976" s="773"/>
      <c r="EC976" s="773"/>
      <c r="ED976" s="773"/>
      <c r="EE976" s="773"/>
      <c r="EF976" s="773"/>
      <c r="EG976" s="773"/>
      <c r="EH976" s="773"/>
      <c r="EI976" s="773"/>
      <c r="EJ976" s="773"/>
      <c r="EK976" s="773"/>
      <c r="EL976" s="773"/>
      <c r="EM976" s="773"/>
      <c r="EN976" s="773"/>
      <c r="EO976" s="773"/>
      <c r="EP976" s="773"/>
      <c r="EQ976" s="773"/>
      <c r="ER976" s="773"/>
      <c r="ES976" s="773"/>
      <c r="ET976" s="773"/>
      <c r="EU976" s="773"/>
      <c r="EV976" s="773"/>
      <c r="EW976" s="773"/>
      <c r="EX976" s="773"/>
      <c r="EY976" s="773"/>
      <c r="EZ976" s="773"/>
      <c r="FA976" s="773"/>
      <c r="FB976" s="773"/>
      <c r="FC976" s="773"/>
      <c r="FD976" s="773"/>
      <c r="FE976" s="773"/>
      <c r="FF976" s="773"/>
      <c r="FG976" s="773"/>
      <c r="FH976" s="773"/>
      <c r="FI976" s="773"/>
      <c r="FJ976" s="773"/>
      <c r="FK976" s="773"/>
      <c r="FL976" s="773"/>
      <c r="FM976" s="773"/>
      <c r="FN976" s="773"/>
      <c r="FO976" s="773"/>
      <c r="FP976" s="773"/>
      <c r="FQ976" s="773"/>
      <c r="FR976" s="773"/>
      <c r="FS976" s="773"/>
      <c r="FT976" s="773"/>
      <c r="FU976" s="773"/>
      <c r="FV976" s="773"/>
      <c r="FW976" s="773"/>
      <c r="FX976" s="773"/>
      <c r="FY976" s="773"/>
      <c r="FZ976" s="773"/>
      <c r="GA976" s="773"/>
      <c r="GB976" s="773"/>
      <c r="GC976" s="773"/>
      <c r="GD976" s="773"/>
      <c r="GE976" s="773"/>
      <c r="GF976" s="773"/>
      <c r="GG976" s="773"/>
      <c r="GH976" s="773"/>
      <c r="GI976" s="773"/>
      <c r="GJ976" s="773"/>
      <c r="GK976" s="773"/>
      <c r="GL976" s="773"/>
      <c r="GM976" s="773"/>
      <c r="GN976" s="773"/>
      <c r="GO976" s="773"/>
      <c r="GP976" s="773"/>
      <c r="GQ976" s="773"/>
      <c r="GR976" s="773"/>
      <c r="GS976" s="773"/>
      <c r="GT976" s="773"/>
      <c r="GU976" s="773"/>
      <c r="GV976" s="773"/>
      <c r="GW976" s="773"/>
      <c r="GX976" s="773"/>
      <c r="GY976" s="773"/>
      <c r="GZ976" s="773"/>
      <c r="HA976" s="773"/>
      <c r="HB976" s="773"/>
      <c r="HC976" s="773"/>
      <c r="HD976" s="773"/>
      <c r="HE976" s="773"/>
      <c r="HF976" s="773"/>
      <c r="HG976" s="773"/>
      <c r="HH976" s="773"/>
      <c r="HI976" s="773"/>
      <c r="HJ976" s="773"/>
      <c r="HK976" s="773"/>
      <c r="HL976" s="773"/>
      <c r="HM976" s="773"/>
      <c r="HN976" s="773"/>
      <c r="HO976" s="773"/>
      <c r="HP976" s="773"/>
      <c r="HQ976" s="773"/>
      <c r="HR976" s="773"/>
      <c r="HS976" s="773"/>
      <c r="HT976" s="773"/>
      <c r="HU976" s="773"/>
      <c r="HV976" s="773"/>
      <c r="HW976" s="773"/>
      <c r="HX976" s="773"/>
      <c r="HY976" s="773"/>
      <c r="HZ976" s="773"/>
      <c r="IA976" s="773"/>
      <c r="IB976" s="773"/>
      <c r="IC976" s="773"/>
      <c r="ID976" s="773"/>
      <c r="IE976" s="773"/>
      <c r="IF976" s="773"/>
      <c r="IG976" s="773"/>
      <c r="IH976" s="773"/>
      <c r="II976" s="773"/>
      <c r="IJ976" s="773"/>
      <c r="IK976" s="773"/>
      <c r="IL976" s="773"/>
      <c r="IM976" s="773"/>
      <c r="IN976" s="773"/>
      <c r="IO976" s="773"/>
      <c r="IP976" s="773"/>
      <c r="IQ976" s="773"/>
      <c r="IR976" s="773"/>
      <c r="IS976" s="773"/>
      <c r="IT976" s="773"/>
      <c r="IU976" s="773"/>
      <c r="IV976" s="773"/>
      <c r="IW976" s="773"/>
      <c r="IX976" s="773"/>
      <c r="IY976" s="773"/>
      <c r="IZ976" s="773"/>
      <c r="JA976" s="773"/>
      <c r="JB976" s="773"/>
      <c r="JC976" s="773"/>
      <c r="JD976" s="773"/>
      <c r="JE976" s="773"/>
      <c r="JF976" s="773"/>
      <c r="JG976" s="773"/>
      <c r="JH976" s="773"/>
      <c r="JI976" s="773"/>
      <c r="JJ976" s="773"/>
      <c r="JK976" s="773"/>
      <c r="JL976" s="773"/>
      <c r="JM976" s="773"/>
      <c r="JN976" s="773"/>
      <c r="JO976" s="773"/>
      <c r="JP976" s="773"/>
      <c r="JQ976" s="773"/>
      <c r="JR976" s="773"/>
      <c r="JS976" s="773"/>
      <c r="JT976" s="773"/>
      <c r="JU976" s="773"/>
      <c r="JV976" s="773"/>
      <c r="JW976" s="773"/>
      <c r="JX976" s="773"/>
      <c r="JY976" s="773"/>
      <c r="JZ976" s="773"/>
      <c r="KA976" s="773"/>
      <c r="KB976" s="773"/>
      <c r="KC976" s="773"/>
      <c r="KD976" s="773"/>
      <c r="KE976" s="773"/>
      <c r="KF976" s="773"/>
      <c r="KG976" s="773"/>
      <c r="KH976" s="773"/>
      <c r="KI976" s="773"/>
      <c r="KJ976" s="773"/>
      <c r="KK976" s="773"/>
      <c r="KL976" s="773"/>
      <c r="KM976" s="773"/>
      <c r="KN976" s="773"/>
      <c r="KO976" s="773"/>
      <c r="KP976" s="773"/>
      <c r="KQ976" s="773"/>
      <c r="KR976" s="773"/>
      <c r="KS976" s="773"/>
      <c r="KT976" s="773"/>
      <c r="KU976" s="773"/>
      <c r="KV976" s="773"/>
      <c r="KW976" s="773"/>
      <c r="KX976" s="773"/>
      <c r="KY976" s="773"/>
      <c r="KZ976" s="773"/>
      <c r="LA976" s="773"/>
      <c r="LB976" s="773"/>
      <c r="LC976" s="773"/>
      <c r="LD976" s="773"/>
      <c r="LE976" s="773"/>
      <c r="LF976" s="773"/>
      <c r="LG976" s="773"/>
      <c r="LH976" s="773"/>
      <c r="LI976" s="773"/>
      <c r="LJ976" s="773"/>
      <c r="LK976" s="773"/>
      <c r="LL976" s="773"/>
      <c r="LM976" s="773"/>
      <c r="LN976" s="773"/>
      <c r="LO976" s="773"/>
      <c r="LP976" s="773"/>
      <c r="LQ976" s="773"/>
      <c r="LR976" s="773"/>
      <c r="LS976" s="773"/>
      <c r="LT976" s="773"/>
      <c r="LU976" s="773"/>
      <c r="LV976" s="773"/>
      <c r="LW976" s="773"/>
      <c r="LX976" s="773"/>
      <c r="LY976" s="773"/>
      <c r="LZ976" s="773"/>
      <c r="MA976" s="773"/>
      <c r="MB976" s="773"/>
      <c r="MC976" s="773"/>
      <c r="MD976" s="773"/>
      <c r="ME976" s="773"/>
      <c r="MF976" s="773"/>
      <c r="MG976" s="773"/>
      <c r="MH976" s="773"/>
      <c r="MI976" s="773"/>
      <c r="MJ976" s="773"/>
      <c r="MK976" s="773"/>
      <c r="ML976" s="773"/>
      <c r="MM976" s="773"/>
      <c r="MN976" s="773"/>
      <c r="MO976" s="773"/>
      <c r="MP976" s="773"/>
      <c r="MQ976" s="773"/>
      <c r="MR976" s="773"/>
      <c r="MS976" s="773"/>
      <c r="MT976" s="773"/>
      <c r="MU976" s="773"/>
      <c r="MV976" s="773"/>
      <c r="MW976" s="773"/>
      <c r="MX976" s="773"/>
      <c r="MY976" s="773"/>
      <c r="MZ976" s="773"/>
      <c r="NA976" s="773"/>
      <c r="NB976" s="773"/>
      <c r="NC976" s="773"/>
      <c r="ND976" s="773"/>
      <c r="NE976" s="773"/>
      <c r="NF976" s="773"/>
      <c r="NG976" s="773"/>
      <c r="NH976" s="773"/>
      <c r="NI976" s="773"/>
      <c r="NJ976" s="773"/>
      <c r="NK976" s="773"/>
      <c r="NL976" s="773"/>
      <c r="NM976" s="773"/>
      <c r="NN976" s="773"/>
      <c r="NO976" s="773"/>
      <c r="NP976" s="773"/>
      <c r="NQ976" s="773"/>
      <c r="NR976" s="773"/>
      <c r="NS976" s="773"/>
      <c r="NT976" s="773"/>
      <c r="NU976" s="773"/>
      <c r="NV976" s="773"/>
      <c r="NW976" s="773"/>
      <c r="NX976" s="773"/>
      <c r="NY976" s="773"/>
      <c r="NZ976" s="773"/>
      <c r="OA976" s="773"/>
      <c r="OB976" s="773"/>
      <c r="OC976" s="773"/>
      <c r="OD976" s="773"/>
      <c r="OE976" s="773"/>
      <c r="OF976" s="773"/>
      <c r="OG976" s="773"/>
      <c r="OH976" s="773"/>
      <c r="OI976" s="773"/>
      <c r="OJ976" s="773"/>
      <c r="OK976" s="773"/>
      <c r="OL976" s="773"/>
      <c r="OM976" s="773"/>
      <c r="ON976" s="773"/>
      <c r="OO976" s="773"/>
      <c r="OP976" s="773"/>
      <c r="OQ976" s="773"/>
      <c r="OR976" s="773"/>
      <c r="OS976" s="773"/>
      <c r="OT976" s="773"/>
      <c r="OU976" s="773"/>
      <c r="OV976" s="773"/>
      <c r="OW976" s="773"/>
      <c r="OX976" s="773"/>
      <c r="OY976" s="773"/>
      <c r="OZ976" s="773"/>
      <c r="PA976" s="773"/>
      <c r="PB976" s="773"/>
      <c r="PC976" s="773"/>
      <c r="PD976" s="773"/>
      <c r="PE976" s="773"/>
      <c r="PF976" s="773"/>
      <c r="PG976" s="773"/>
      <c r="PH976" s="773"/>
      <c r="PI976" s="773"/>
      <c r="PJ976" s="773"/>
      <c r="PK976" s="773"/>
      <c r="PL976" s="773"/>
      <c r="PM976" s="773"/>
      <c r="PN976" s="773"/>
      <c r="PO976" s="773"/>
      <c r="PP976" s="773"/>
      <c r="PQ976" s="773"/>
      <c r="PR976" s="773"/>
      <c r="PS976" s="773"/>
      <c r="PT976" s="773"/>
      <c r="PU976" s="773"/>
      <c r="PV976" s="773"/>
      <c r="PW976" s="773"/>
      <c r="PX976" s="773"/>
      <c r="PY976" s="773"/>
      <c r="PZ976" s="773"/>
      <c r="QA976" s="773"/>
      <c r="QB976" s="773"/>
      <c r="QC976" s="773"/>
      <c r="QD976" s="773"/>
      <c r="QE976" s="773"/>
      <c r="QF976" s="773"/>
      <c r="QG976" s="773"/>
      <c r="QH976" s="773"/>
      <c r="QI976" s="773"/>
      <c r="QJ976" s="773"/>
      <c r="QK976" s="773"/>
      <c r="QL976" s="773"/>
      <c r="QM976" s="773"/>
      <c r="QN976" s="773"/>
      <c r="QO976" s="773"/>
      <c r="QP976" s="773"/>
      <c r="QQ976" s="773"/>
      <c r="QR976" s="773"/>
      <c r="QS976" s="773"/>
      <c r="QT976" s="773"/>
      <c r="QU976" s="773"/>
      <c r="QV976" s="773"/>
      <c r="QW976" s="773"/>
      <c r="QX976" s="773"/>
      <c r="QY976" s="773"/>
      <c r="QZ976" s="773"/>
      <c r="RA976" s="773"/>
      <c r="RB976" s="773"/>
      <c r="RC976" s="773"/>
      <c r="RD976" s="773"/>
      <c r="RE976" s="773"/>
      <c r="RF976" s="773"/>
      <c r="RG976" s="773"/>
      <c r="RH976" s="773"/>
      <c r="RI976" s="773"/>
      <c r="RJ976" s="773"/>
      <c r="RK976" s="773"/>
      <c r="RL976" s="773"/>
      <c r="RM976" s="773"/>
      <c r="RN976" s="773"/>
      <c r="RO976" s="773"/>
      <c r="RP976" s="773"/>
      <c r="RQ976" s="773"/>
      <c r="RR976" s="773"/>
      <c r="RS976" s="773"/>
      <c r="RT976" s="773"/>
      <c r="RU976" s="773"/>
      <c r="RV976" s="773"/>
      <c r="RW976" s="773"/>
      <c r="RX976" s="773"/>
      <c r="RY976" s="773"/>
      <c r="RZ976" s="773"/>
      <c r="SA976" s="773"/>
      <c r="SB976" s="773"/>
      <c r="SC976" s="773"/>
      <c r="SD976" s="773"/>
      <c r="SE976" s="773"/>
      <c r="SF976" s="773"/>
      <c r="SG976" s="773"/>
      <c r="SH976" s="773"/>
      <c r="SI976" s="773"/>
      <c r="SJ976" s="773"/>
      <c r="SK976" s="773"/>
      <c r="SL976" s="773"/>
      <c r="SM976" s="773"/>
      <c r="SN976" s="773"/>
      <c r="SO976" s="773"/>
      <c r="SP976" s="773"/>
      <c r="SQ976" s="773"/>
      <c r="SR976" s="773"/>
      <c r="SS976" s="773"/>
      <c r="ST976" s="773"/>
      <c r="SU976" s="773"/>
      <c r="SV976" s="773"/>
      <c r="SW976" s="773"/>
      <c r="SX976" s="773"/>
      <c r="SY976" s="773"/>
      <c r="SZ976" s="773"/>
      <c r="TA976" s="773"/>
      <c r="TB976" s="773"/>
      <c r="TC976" s="773"/>
      <c r="TD976" s="773"/>
      <c r="TE976" s="773"/>
      <c r="TF976" s="773"/>
      <c r="TG976" s="773"/>
      <c r="TH976" s="773"/>
      <c r="TI976" s="773"/>
      <c r="TJ976" s="773"/>
      <c r="TK976" s="773"/>
      <c r="TL976" s="773"/>
      <c r="TM976" s="773"/>
      <c r="TN976" s="773"/>
      <c r="TO976" s="773"/>
      <c r="TP976" s="773"/>
      <c r="TQ976" s="773"/>
      <c r="TR976" s="773"/>
      <c r="TS976" s="773"/>
      <c r="TT976" s="773"/>
      <c r="TU976" s="773"/>
      <c r="TV976" s="773"/>
      <c r="TW976" s="773"/>
      <c r="TX976" s="773"/>
      <c r="TY976" s="773"/>
      <c r="TZ976" s="773"/>
      <c r="UA976" s="773"/>
      <c r="UB976" s="773"/>
      <c r="UC976" s="773"/>
      <c r="UD976" s="773"/>
      <c r="UE976" s="773"/>
      <c r="UF976" s="773"/>
      <c r="UG976" s="773"/>
      <c r="UH976" s="773"/>
      <c r="UI976" s="773"/>
      <c r="UJ976" s="773"/>
      <c r="UK976" s="773"/>
      <c r="UL976" s="773"/>
      <c r="UM976" s="773"/>
      <c r="UN976" s="773"/>
      <c r="UO976" s="773"/>
      <c r="UP976" s="773"/>
      <c r="UQ976" s="773"/>
      <c r="UR976" s="773"/>
      <c r="US976" s="773"/>
      <c r="UT976" s="773"/>
      <c r="UU976" s="773"/>
      <c r="UV976" s="773"/>
      <c r="UW976" s="773"/>
      <c r="UX976" s="773"/>
      <c r="UY976" s="773"/>
      <c r="UZ976" s="773"/>
      <c r="VA976" s="773"/>
      <c r="VB976" s="773"/>
      <c r="VC976" s="773"/>
      <c r="VD976" s="773"/>
      <c r="VE976" s="773"/>
      <c r="VF976" s="773"/>
      <c r="VG976" s="773"/>
      <c r="VH976" s="773"/>
      <c r="VI976" s="773"/>
      <c r="VJ976" s="773"/>
      <c r="VK976" s="773"/>
      <c r="VL976" s="773"/>
      <c r="VM976" s="773"/>
      <c r="VN976" s="773"/>
      <c r="VO976" s="773"/>
      <c r="VP976" s="773"/>
      <c r="VQ976" s="773"/>
      <c r="VR976" s="773"/>
      <c r="VS976" s="773"/>
      <c r="VT976" s="773"/>
      <c r="VU976" s="773"/>
      <c r="VV976" s="773"/>
      <c r="VW976" s="773"/>
      <c r="VX976" s="773"/>
      <c r="VY976" s="773"/>
      <c r="VZ976" s="773"/>
      <c r="WA976" s="773"/>
      <c r="WB976" s="773"/>
      <c r="WC976" s="773"/>
      <c r="WD976" s="773"/>
      <c r="WE976" s="773"/>
      <c r="WF976" s="773"/>
      <c r="WG976" s="773"/>
      <c r="WH976" s="773"/>
      <c r="WI976" s="773"/>
      <c r="WJ976" s="773"/>
      <c r="WK976" s="773"/>
      <c r="WL976" s="773"/>
      <c r="WM976" s="773"/>
      <c r="WN976" s="773"/>
      <c r="WO976" s="773"/>
      <c r="WP976" s="773"/>
      <c r="WQ976" s="773"/>
      <c r="WR976" s="773"/>
      <c r="WS976" s="773"/>
      <c r="WT976" s="773"/>
      <c r="WU976" s="773"/>
      <c r="WV976" s="773"/>
      <c r="WW976" s="773"/>
      <c r="WX976" s="773"/>
      <c r="WY976" s="773"/>
      <c r="WZ976" s="773"/>
      <c r="XA976" s="773"/>
      <c r="XB976" s="773"/>
      <c r="XC976" s="773"/>
      <c r="XD976" s="773"/>
      <c r="XE976" s="773"/>
      <c r="XF976" s="773"/>
      <c r="XG976" s="773"/>
      <c r="XH976" s="773"/>
      <c r="XI976" s="773"/>
      <c r="XJ976" s="773"/>
      <c r="XK976" s="773"/>
      <c r="XL976" s="773"/>
      <c r="XM976" s="773"/>
      <c r="XN976" s="773"/>
      <c r="XO976" s="773"/>
      <c r="XP976" s="773"/>
      <c r="XQ976" s="773"/>
      <c r="XR976" s="773"/>
      <c r="XS976" s="773"/>
      <c r="XT976" s="773"/>
      <c r="XU976" s="773"/>
      <c r="XV976" s="773"/>
      <c r="XW976" s="773"/>
      <c r="XX976" s="773"/>
      <c r="XY976" s="773"/>
      <c r="XZ976" s="773"/>
      <c r="YA976" s="773"/>
      <c r="YB976" s="773"/>
      <c r="YC976" s="773"/>
      <c r="YD976" s="773"/>
      <c r="YE976" s="773"/>
      <c r="YF976" s="773"/>
      <c r="YG976" s="773"/>
      <c r="YH976" s="773"/>
      <c r="YI976" s="773"/>
      <c r="YJ976" s="773"/>
      <c r="YK976" s="773"/>
      <c r="YL976" s="773"/>
      <c r="YM976" s="773"/>
      <c r="YN976" s="773"/>
      <c r="YO976" s="773"/>
      <c r="YP976" s="773"/>
      <c r="YQ976" s="773"/>
      <c r="YR976" s="773"/>
      <c r="YS976" s="773"/>
      <c r="YT976" s="773"/>
      <c r="YU976" s="773"/>
      <c r="YV976" s="773"/>
      <c r="YW976" s="773"/>
      <c r="YX976" s="773"/>
      <c r="YY976" s="773"/>
      <c r="YZ976" s="773"/>
      <c r="ZA976" s="773"/>
      <c r="ZB976" s="773"/>
      <c r="ZC976" s="773"/>
      <c r="ZD976" s="773"/>
      <c r="ZE976" s="773"/>
      <c r="ZF976" s="773"/>
      <c r="ZG976" s="773"/>
      <c r="ZH976" s="773"/>
      <c r="ZI976" s="773"/>
      <c r="ZJ976" s="773"/>
      <c r="ZK976" s="773"/>
      <c r="ZL976" s="773"/>
      <c r="ZM976" s="773"/>
      <c r="ZN976" s="773"/>
      <c r="ZO976" s="773"/>
      <c r="ZP976" s="773"/>
      <c r="ZQ976" s="773"/>
      <c r="ZR976" s="773"/>
      <c r="ZS976" s="773"/>
      <c r="ZT976" s="773"/>
      <c r="ZU976" s="773"/>
      <c r="ZV976" s="773"/>
      <c r="ZW976" s="773"/>
      <c r="ZX976" s="773"/>
      <c r="ZY976" s="773"/>
      <c r="ZZ976" s="773"/>
      <c r="AAA976" s="773"/>
      <c r="AAB976" s="773"/>
      <c r="AAC976" s="773"/>
      <c r="AAD976" s="773"/>
      <c r="AAE976" s="773"/>
      <c r="AAF976" s="773"/>
      <c r="AAG976" s="773"/>
      <c r="AAH976" s="773"/>
      <c r="AAI976" s="773"/>
      <c r="AAJ976" s="773"/>
      <c r="AAK976" s="773"/>
      <c r="AAL976" s="773"/>
      <c r="AAM976" s="773"/>
      <c r="AAN976" s="773"/>
      <c r="AAO976" s="773"/>
      <c r="AAP976" s="773"/>
      <c r="AAQ976" s="773"/>
      <c r="AAR976" s="773"/>
      <c r="AAS976" s="773"/>
      <c r="AAT976" s="773"/>
      <c r="AAU976" s="773"/>
      <c r="AAV976" s="773"/>
      <c r="AAW976" s="773"/>
      <c r="AAX976" s="773"/>
      <c r="AAY976" s="773"/>
      <c r="AAZ976" s="773"/>
      <c r="ABA976" s="773"/>
      <c r="ABB976" s="773"/>
      <c r="ABC976" s="773"/>
      <c r="ABD976" s="773"/>
      <c r="ABE976" s="773"/>
      <c r="ABF976" s="773"/>
      <c r="ABG976" s="773"/>
      <c r="ABH976" s="773"/>
      <c r="ABI976" s="773"/>
      <c r="ABJ976" s="773"/>
      <c r="ABK976" s="773"/>
      <c r="ABL976" s="773"/>
      <c r="ABM976" s="773"/>
      <c r="ABN976" s="773"/>
      <c r="ABO976" s="773"/>
      <c r="ABP976" s="773"/>
      <c r="ABQ976" s="773"/>
      <c r="ABR976" s="773"/>
      <c r="ABS976" s="773"/>
      <c r="ABT976" s="773"/>
      <c r="ABU976" s="773"/>
      <c r="ABV976" s="773"/>
      <c r="ABW976" s="773"/>
      <c r="ABX976" s="773"/>
      <c r="ABY976" s="773"/>
      <c r="ABZ976" s="773"/>
      <c r="ACA976" s="773"/>
      <c r="ACB976" s="773"/>
      <c r="ACC976" s="773"/>
      <c r="ACD976" s="773"/>
      <c r="ACE976" s="773"/>
      <c r="ACF976" s="773"/>
      <c r="ACG976" s="773"/>
      <c r="ACH976" s="773"/>
      <c r="ACI976" s="773"/>
      <c r="ACJ976" s="773"/>
      <c r="ACK976" s="773"/>
      <c r="ACL976" s="773"/>
      <c r="ACM976" s="773"/>
      <c r="ACN976" s="773"/>
      <c r="ACO976" s="773"/>
      <c r="ACP976" s="773"/>
      <c r="ACQ976" s="773"/>
      <c r="ACR976" s="773"/>
      <c r="ACS976" s="773"/>
      <c r="ACT976" s="773"/>
      <c r="ACU976" s="773"/>
      <c r="ACV976" s="773"/>
      <c r="ACW976" s="773"/>
      <c r="ACX976" s="773"/>
      <c r="ACY976" s="773"/>
      <c r="ACZ976" s="773"/>
      <c r="ADA976" s="773"/>
      <c r="ADB976" s="773"/>
      <c r="ADC976" s="773"/>
      <c r="ADD976" s="773"/>
      <c r="ADE976" s="773"/>
      <c r="ADF976" s="773"/>
      <c r="ADG976" s="773"/>
      <c r="ADH976" s="773"/>
      <c r="ADI976" s="773"/>
      <c r="ADJ976" s="773"/>
      <c r="ADK976" s="773"/>
      <c r="ADL976" s="773"/>
      <c r="ADM976" s="773"/>
      <c r="ADN976" s="773"/>
      <c r="ADO976" s="773"/>
      <c r="ADP976" s="773"/>
      <c r="ADQ976" s="773"/>
      <c r="ADR976" s="773"/>
      <c r="ADS976" s="773"/>
      <c r="ADT976" s="773"/>
      <c r="ADU976" s="773"/>
      <c r="ADV976" s="773"/>
      <c r="ADW976" s="773"/>
      <c r="ADX976" s="773"/>
      <c r="ADY976" s="773"/>
      <c r="ADZ976" s="773"/>
      <c r="AEA976" s="773"/>
      <c r="AEB976" s="773"/>
      <c r="AEC976" s="773"/>
      <c r="AED976" s="773"/>
      <c r="AEE976" s="773"/>
      <c r="AEF976" s="773"/>
      <c r="AEG976" s="773"/>
      <c r="AEH976" s="773"/>
      <c r="AEI976" s="773"/>
      <c r="AEJ976" s="773"/>
      <c r="AEK976" s="773"/>
      <c r="AEL976" s="773"/>
      <c r="AEM976" s="773"/>
      <c r="AEN976" s="773"/>
      <c r="AEO976" s="773"/>
      <c r="AEP976" s="773"/>
      <c r="AEQ976" s="773"/>
      <c r="AER976" s="773"/>
      <c r="AES976" s="773"/>
      <c r="AET976" s="773"/>
      <c r="AEU976" s="773"/>
      <c r="AEV976" s="773"/>
      <c r="AEW976" s="773"/>
      <c r="AEX976" s="773"/>
      <c r="AEY976" s="773"/>
      <c r="AEZ976" s="773"/>
      <c r="AFA976" s="773"/>
      <c r="AFB976" s="773"/>
      <c r="AFC976" s="773"/>
      <c r="AFD976" s="773"/>
      <c r="AFE976" s="773"/>
      <c r="AFF976" s="773"/>
      <c r="AFG976" s="773"/>
      <c r="AFH976" s="773"/>
      <c r="AFI976" s="773"/>
      <c r="AFJ976" s="773"/>
      <c r="AFK976" s="773"/>
      <c r="AFL976" s="773"/>
      <c r="AFM976" s="773"/>
      <c r="AFN976" s="773"/>
      <c r="AFO976" s="773"/>
      <c r="AFP976" s="773"/>
      <c r="AFQ976" s="773"/>
      <c r="AFR976" s="773"/>
      <c r="AFS976" s="773"/>
      <c r="AFT976" s="773"/>
      <c r="AFU976" s="773"/>
      <c r="AFV976" s="773"/>
      <c r="AFW976" s="773"/>
      <c r="AFX976" s="773"/>
      <c r="AFY976" s="773"/>
      <c r="AFZ976" s="773"/>
      <c r="AGA976" s="773"/>
      <c r="AGB976" s="773"/>
      <c r="AGC976" s="773"/>
      <c r="AGD976" s="773"/>
      <c r="AGE976" s="773"/>
      <c r="AGF976" s="773"/>
      <c r="AGG976" s="773"/>
      <c r="AGH976" s="773"/>
      <c r="AGI976" s="773"/>
      <c r="AGJ976" s="773"/>
      <c r="AGK976" s="773"/>
      <c r="AGL976" s="773"/>
      <c r="AGM976" s="773"/>
      <c r="AGN976" s="773"/>
      <c r="AGO976" s="773"/>
      <c r="AGP976" s="773"/>
      <c r="AGQ976" s="773"/>
      <c r="AGR976" s="773"/>
      <c r="AGS976" s="773"/>
      <c r="AGT976" s="773"/>
      <c r="AGU976" s="773"/>
      <c r="AGV976" s="773"/>
      <c r="AGW976" s="773"/>
      <c r="AGX976" s="773"/>
      <c r="AGY976" s="773"/>
      <c r="AGZ976" s="773"/>
      <c r="AHA976" s="773"/>
      <c r="AHB976" s="773"/>
      <c r="AHC976" s="773"/>
      <c r="AHD976" s="773"/>
      <c r="AHE976" s="773"/>
      <c r="AHF976" s="773"/>
      <c r="AHG976" s="773"/>
      <c r="AHH976" s="773"/>
      <c r="AHI976" s="773"/>
      <c r="AHJ976" s="773"/>
      <c r="AHK976" s="773"/>
      <c r="AHL976" s="773"/>
      <c r="AHM976" s="773"/>
      <c r="AHN976" s="773"/>
      <c r="AHO976" s="773"/>
      <c r="AHP976" s="773"/>
      <c r="AHQ976" s="773"/>
      <c r="AHR976" s="773"/>
      <c r="AHS976" s="773"/>
      <c r="AHT976" s="773"/>
      <c r="AHU976" s="773"/>
      <c r="AHV976" s="773"/>
      <c r="AHW976" s="773"/>
      <c r="AHX976" s="773"/>
      <c r="AHY976" s="773"/>
      <c r="AHZ976" s="773"/>
      <c r="AIA976" s="773"/>
      <c r="AIB976" s="773"/>
      <c r="AIC976" s="773"/>
      <c r="AID976" s="773"/>
      <c r="AIE976" s="773"/>
      <c r="AIF976" s="773"/>
      <c r="AIG976" s="773"/>
      <c r="AIH976" s="773"/>
      <c r="AII976" s="773"/>
      <c r="AIJ976" s="773"/>
      <c r="AIK976" s="773"/>
      <c r="AIL976" s="773"/>
      <c r="AIM976" s="773"/>
      <c r="AIN976" s="773"/>
      <c r="AIO976" s="773"/>
      <c r="AIP976" s="773"/>
      <c r="AIQ976" s="773"/>
      <c r="AIR976" s="773"/>
      <c r="AIS976" s="773"/>
      <c r="AIT976" s="773"/>
      <c r="AIU976" s="773"/>
      <c r="AIV976" s="773"/>
      <c r="AIW976" s="773"/>
      <c r="AIX976" s="773"/>
      <c r="AIY976" s="773"/>
      <c r="AIZ976" s="773"/>
      <c r="AJA976" s="773"/>
      <c r="AJB976" s="773"/>
      <c r="AJC976" s="773"/>
      <c r="AJD976" s="773"/>
      <c r="AJE976" s="773"/>
      <c r="AJF976" s="773"/>
      <c r="AJG976" s="773"/>
      <c r="AJH976" s="773"/>
      <c r="AJI976" s="773"/>
      <c r="AJJ976" s="773"/>
      <c r="AJK976" s="773"/>
      <c r="AJL976" s="773"/>
      <c r="AJM976" s="773"/>
      <c r="AJN976" s="773"/>
      <c r="AJO976" s="773"/>
      <c r="AJP976" s="773"/>
      <c r="AJQ976" s="773"/>
      <c r="AJR976" s="773"/>
      <c r="AJS976" s="773"/>
      <c r="AJT976" s="773"/>
      <c r="AJU976" s="773"/>
      <c r="AJV976" s="773"/>
      <c r="AJW976" s="773"/>
      <c r="AJX976" s="773"/>
      <c r="AJY976" s="773"/>
      <c r="AJZ976" s="773"/>
      <c r="AKA976" s="773"/>
      <c r="AKB976" s="773"/>
      <c r="AKC976" s="773"/>
      <c r="AKD976" s="773"/>
      <c r="AKE976" s="773"/>
      <c r="AKF976" s="773"/>
      <c r="AKG976" s="773"/>
      <c r="AKH976" s="773"/>
      <c r="AKI976" s="773"/>
      <c r="AKJ976" s="773"/>
      <c r="AKK976" s="773"/>
      <c r="AKL976" s="773"/>
      <c r="AKM976" s="773"/>
      <c r="AKN976" s="773"/>
      <c r="AKO976" s="773"/>
      <c r="AKP976" s="773"/>
      <c r="AKQ976" s="773"/>
      <c r="AKR976" s="773"/>
      <c r="AKS976" s="773"/>
      <c r="AKT976" s="773"/>
      <c r="AKU976" s="773"/>
      <c r="AKV976" s="773"/>
      <c r="AKW976" s="773"/>
      <c r="AKX976" s="773"/>
      <c r="AKY976" s="773"/>
      <c r="AKZ976" s="773"/>
      <c r="ALA976" s="773"/>
      <c r="ALB976" s="773"/>
      <c r="ALC976" s="773"/>
      <c r="ALD976" s="773"/>
      <c r="ALE976" s="773"/>
      <c r="ALF976" s="773"/>
      <c r="ALG976" s="773"/>
      <c r="ALH976" s="773"/>
      <c r="ALI976" s="773"/>
      <c r="ALJ976" s="773"/>
      <c r="ALK976" s="773"/>
      <c r="ALL976" s="773"/>
      <c r="ALM976" s="773"/>
      <c r="ALN976" s="773"/>
      <c r="ALO976" s="773"/>
      <c r="ALP976" s="773"/>
      <c r="ALQ976" s="773"/>
      <c r="ALR976" s="773"/>
      <c r="ALS976" s="773"/>
      <c r="ALT976" s="773"/>
      <c r="ALU976" s="773"/>
      <c r="ALV976" s="773"/>
      <c r="ALW976" s="773"/>
      <c r="ALX976" s="773"/>
      <c r="ALY976" s="773"/>
      <c r="ALZ976" s="773"/>
      <c r="AMA976" s="773"/>
      <c r="AMB976" s="773"/>
      <c r="AMC976" s="773"/>
      <c r="AMD976" s="773"/>
      <c r="AME976" s="773"/>
      <c r="AMF976" s="773"/>
      <c r="AMG976" s="773"/>
      <c r="AMH976" s="773"/>
      <c r="AMI976" s="773"/>
      <c r="AMJ976" s="773"/>
    </row>
    <row r="977" spans="1:1024" s="774" customFormat="1" ht="60" customHeight="1" x14ac:dyDescent="0.25">
      <c r="A977" s="782"/>
      <c r="B977" s="783"/>
      <c r="C977" s="784"/>
      <c r="D977" s="784"/>
      <c r="E977" s="784" t="s">
        <v>177</v>
      </c>
      <c r="F977" s="784" t="s">
        <v>178</v>
      </c>
      <c r="G977" s="783" t="s">
        <v>2688</v>
      </c>
      <c r="H977" s="771"/>
      <c r="I977" s="770" t="s">
        <v>2689</v>
      </c>
      <c r="J977" s="769" t="s">
        <v>6</v>
      </c>
      <c r="K977" s="776" t="s">
        <v>2690</v>
      </c>
      <c r="L977" s="770" t="str">
        <f>VLOOKUP(K977,CódigosRetorno!$A$2:$B$1795,2,FALSE())</f>
        <v>Fecha del pago único o de las cuotas no cumple el formato definido</v>
      </c>
      <c r="M977" s="771" t="s">
        <v>8</v>
      </c>
      <c r="N977" s="773"/>
      <c r="O977" s="773"/>
      <c r="P977" s="773"/>
      <c r="Q977" s="773"/>
      <c r="R977" s="773"/>
      <c r="S977" s="773"/>
      <c r="T977" s="773"/>
      <c r="U977" s="773"/>
      <c r="V977" s="773"/>
      <c r="W977" s="773"/>
      <c r="X977" s="773"/>
      <c r="Y977" s="773"/>
      <c r="Z977" s="773"/>
      <c r="AA977" s="773"/>
      <c r="AB977" s="773"/>
      <c r="AC977" s="773"/>
      <c r="AD977" s="773"/>
      <c r="AE977" s="773"/>
      <c r="AF977" s="773"/>
      <c r="AG977" s="773"/>
      <c r="AH977" s="773"/>
      <c r="AI977" s="773"/>
      <c r="AJ977" s="773"/>
      <c r="AK977" s="773"/>
      <c r="AL977" s="773"/>
      <c r="AM977" s="773"/>
      <c r="AN977" s="773"/>
      <c r="AO977" s="773"/>
      <c r="AP977" s="773"/>
      <c r="AQ977" s="773"/>
      <c r="AR977" s="773"/>
      <c r="AS977" s="773"/>
      <c r="AT977" s="773"/>
      <c r="AU977" s="773"/>
      <c r="AV977" s="773"/>
      <c r="AW977" s="773"/>
      <c r="AX977" s="773"/>
      <c r="AY977" s="773"/>
      <c r="AZ977" s="773"/>
      <c r="BA977" s="773"/>
      <c r="BB977" s="773"/>
      <c r="BC977" s="773"/>
      <c r="BD977" s="773"/>
      <c r="BE977" s="773"/>
      <c r="BF977" s="773"/>
      <c r="BG977" s="773"/>
      <c r="BH977" s="773"/>
      <c r="BI977" s="773"/>
      <c r="BJ977" s="773"/>
      <c r="BK977" s="773"/>
      <c r="BL977" s="773"/>
      <c r="BM977" s="773"/>
      <c r="BN977" s="773"/>
      <c r="BO977" s="773"/>
      <c r="BP977" s="773"/>
      <c r="BQ977" s="773"/>
      <c r="BR977" s="773"/>
      <c r="BS977" s="773"/>
      <c r="BT977" s="773"/>
      <c r="BU977" s="773"/>
      <c r="BV977" s="773"/>
      <c r="BW977" s="773"/>
      <c r="BX977" s="773"/>
      <c r="BY977" s="773"/>
      <c r="BZ977" s="773"/>
      <c r="CA977" s="773"/>
      <c r="CB977" s="773"/>
      <c r="CC977" s="773"/>
      <c r="CD977" s="773"/>
      <c r="CE977" s="773"/>
      <c r="CF977" s="773"/>
      <c r="CG977" s="773"/>
      <c r="CH977" s="773"/>
      <c r="CI977" s="773"/>
      <c r="CJ977" s="773"/>
      <c r="CK977" s="773"/>
      <c r="CL977" s="773"/>
      <c r="CM977" s="773"/>
      <c r="CN977" s="773"/>
      <c r="CO977" s="773"/>
      <c r="CP977" s="773"/>
      <c r="CQ977" s="773"/>
      <c r="CR977" s="773"/>
      <c r="CS977" s="773"/>
      <c r="CT977" s="773"/>
      <c r="CU977" s="773"/>
      <c r="CV977" s="773"/>
      <c r="CW977" s="773"/>
      <c r="CX977" s="773"/>
      <c r="CY977" s="773"/>
      <c r="CZ977" s="773"/>
      <c r="DA977" s="773"/>
      <c r="DB977" s="773"/>
      <c r="DC977" s="773"/>
      <c r="DD977" s="773"/>
      <c r="DE977" s="773"/>
      <c r="DF977" s="773"/>
      <c r="DG977" s="773"/>
      <c r="DH977" s="773"/>
      <c r="DI977" s="773"/>
      <c r="DJ977" s="773"/>
      <c r="DK977" s="773"/>
      <c r="DL977" s="773"/>
      <c r="DM977" s="773"/>
      <c r="DN977" s="773"/>
      <c r="DO977" s="773"/>
      <c r="DP977" s="773"/>
      <c r="DQ977" s="773"/>
      <c r="DR977" s="773"/>
      <c r="DS977" s="773"/>
      <c r="DT977" s="773"/>
      <c r="DU977" s="773"/>
      <c r="DV977" s="773"/>
      <c r="DW977" s="773"/>
      <c r="DX977" s="773"/>
      <c r="DY977" s="773"/>
      <c r="DZ977" s="773"/>
      <c r="EA977" s="773"/>
      <c r="EB977" s="773"/>
      <c r="EC977" s="773"/>
      <c r="ED977" s="773"/>
      <c r="EE977" s="773"/>
      <c r="EF977" s="773"/>
      <c r="EG977" s="773"/>
      <c r="EH977" s="773"/>
      <c r="EI977" s="773"/>
      <c r="EJ977" s="773"/>
      <c r="EK977" s="773"/>
      <c r="EL977" s="773"/>
      <c r="EM977" s="773"/>
      <c r="EN977" s="773"/>
      <c r="EO977" s="773"/>
      <c r="EP977" s="773"/>
      <c r="EQ977" s="773"/>
      <c r="ER977" s="773"/>
      <c r="ES977" s="773"/>
      <c r="ET977" s="773"/>
      <c r="EU977" s="773"/>
      <c r="EV977" s="773"/>
      <c r="EW977" s="773"/>
      <c r="EX977" s="773"/>
      <c r="EY977" s="773"/>
      <c r="EZ977" s="773"/>
      <c r="FA977" s="773"/>
      <c r="FB977" s="773"/>
      <c r="FC977" s="773"/>
      <c r="FD977" s="773"/>
      <c r="FE977" s="773"/>
      <c r="FF977" s="773"/>
      <c r="FG977" s="773"/>
      <c r="FH977" s="773"/>
      <c r="FI977" s="773"/>
      <c r="FJ977" s="773"/>
      <c r="FK977" s="773"/>
      <c r="FL977" s="773"/>
      <c r="FM977" s="773"/>
      <c r="FN977" s="773"/>
      <c r="FO977" s="773"/>
      <c r="FP977" s="773"/>
      <c r="FQ977" s="773"/>
      <c r="FR977" s="773"/>
      <c r="FS977" s="773"/>
      <c r="FT977" s="773"/>
      <c r="FU977" s="773"/>
      <c r="FV977" s="773"/>
      <c r="FW977" s="773"/>
      <c r="FX977" s="773"/>
      <c r="FY977" s="773"/>
      <c r="FZ977" s="773"/>
      <c r="GA977" s="773"/>
      <c r="GB977" s="773"/>
      <c r="GC977" s="773"/>
      <c r="GD977" s="773"/>
      <c r="GE977" s="773"/>
      <c r="GF977" s="773"/>
      <c r="GG977" s="773"/>
      <c r="GH977" s="773"/>
      <c r="GI977" s="773"/>
      <c r="GJ977" s="773"/>
      <c r="GK977" s="773"/>
      <c r="GL977" s="773"/>
      <c r="GM977" s="773"/>
      <c r="GN977" s="773"/>
      <c r="GO977" s="773"/>
      <c r="GP977" s="773"/>
      <c r="GQ977" s="773"/>
      <c r="GR977" s="773"/>
      <c r="GS977" s="773"/>
      <c r="GT977" s="773"/>
      <c r="GU977" s="773"/>
      <c r="GV977" s="773"/>
      <c r="GW977" s="773"/>
      <c r="GX977" s="773"/>
      <c r="GY977" s="773"/>
      <c r="GZ977" s="773"/>
      <c r="HA977" s="773"/>
      <c r="HB977" s="773"/>
      <c r="HC977" s="773"/>
      <c r="HD977" s="773"/>
      <c r="HE977" s="773"/>
      <c r="HF977" s="773"/>
      <c r="HG977" s="773"/>
      <c r="HH977" s="773"/>
      <c r="HI977" s="773"/>
      <c r="HJ977" s="773"/>
      <c r="HK977" s="773"/>
      <c r="HL977" s="773"/>
      <c r="HM977" s="773"/>
      <c r="HN977" s="773"/>
      <c r="HO977" s="773"/>
      <c r="HP977" s="773"/>
      <c r="HQ977" s="773"/>
      <c r="HR977" s="773"/>
      <c r="HS977" s="773"/>
      <c r="HT977" s="773"/>
      <c r="HU977" s="773"/>
      <c r="HV977" s="773"/>
      <c r="HW977" s="773"/>
      <c r="HX977" s="773"/>
      <c r="HY977" s="773"/>
      <c r="HZ977" s="773"/>
      <c r="IA977" s="773"/>
      <c r="IB977" s="773"/>
      <c r="IC977" s="773"/>
      <c r="ID977" s="773"/>
      <c r="IE977" s="773"/>
      <c r="IF977" s="773"/>
      <c r="IG977" s="773"/>
      <c r="IH977" s="773"/>
      <c r="II977" s="773"/>
      <c r="IJ977" s="773"/>
      <c r="IK977" s="773"/>
      <c r="IL977" s="773"/>
      <c r="IM977" s="773"/>
      <c r="IN977" s="773"/>
      <c r="IO977" s="773"/>
      <c r="IP977" s="773"/>
      <c r="IQ977" s="773"/>
      <c r="IR977" s="773"/>
      <c r="IS977" s="773"/>
      <c r="IT977" s="773"/>
      <c r="IU977" s="773"/>
      <c r="IV977" s="773"/>
      <c r="IW977" s="773"/>
      <c r="IX977" s="773"/>
      <c r="IY977" s="773"/>
      <c r="IZ977" s="773"/>
      <c r="JA977" s="773"/>
      <c r="JB977" s="773"/>
      <c r="JC977" s="773"/>
      <c r="JD977" s="773"/>
      <c r="JE977" s="773"/>
      <c r="JF977" s="773"/>
      <c r="JG977" s="773"/>
      <c r="JH977" s="773"/>
      <c r="JI977" s="773"/>
      <c r="JJ977" s="773"/>
      <c r="JK977" s="773"/>
      <c r="JL977" s="773"/>
      <c r="JM977" s="773"/>
      <c r="JN977" s="773"/>
      <c r="JO977" s="773"/>
      <c r="JP977" s="773"/>
      <c r="JQ977" s="773"/>
      <c r="JR977" s="773"/>
      <c r="JS977" s="773"/>
      <c r="JT977" s="773"/>
      <c r="JU977" s="773"/>
      <c r="JV977" s="773"/>
      <c r="JW977" s="773"/>
      <c r="JX977" s="773"/>
      <c r="JY977" s="773"/>
      <c r="JZ977" s="773"/>
      <c r="KA977" s="773"/>
      <c r="KB977" s="773"/>
      <c r="KC977" s="773"/>
      <c r="KD977" s="773"/>
      <c r="KE977" s="773"/>
      <c r="KF977" s="773"/>
      <c r="KG977" s="773"/>
      <c r="KH977" s="773"/>
      <c r="KI977" s="773"/>
      <c r="KJ977" s="773"/>
      <c r="KK977" s="773"/>
      <c r="KL977" s="773"/>
      <c r="KM977" s="773"/>
      <c r="KN977" s="773"/>
      <c r="KO977" s="773"/>
      <c r="KP977" s="773"/>
      <c r="KQ977" s="773"/>
      <c r="KR977" s="773"/>
      <c r="KS977" s="773"/>
      <c r="KT977" s="773"/>
      <c r="KU977" s="773"/>
      <c r="KV977" s="773"/>
      <c r="KW977" s="773"/>
      <c r="KX977" s="773"/>
      <c r="KY977" s="773"/>
      <c r="KZ977" s="773"/>
      <c r="LA977" s="773"/>
      <c r="LB977" s="773"/>
      <c r="LC977" s="773"/>
      <c r="LD977" s="773"/>
      <c r="LE977" s="773"/>
      <c r="LF977" s="773"/>
      <c r="LG977" s="773"/>
      <c r="LH977" s="773"/>
      <c r="LI977" s="773"/>
      <c r="LJ977" s="773"/>
      <c r="LK977" s="773"/>
      <c r="LL977" s="773"/>
      <c r="LM977" s="773"/>
      <c r="LN977" s="773"/>
      <c r="LO977" s="773"/>
      <c r="LP977" s="773"/>
      <c r="LQ977" s="773"/>
      <c r="LR977" s="773"/>
      <c r="LS977" s="773"/>
      <c r="LT977" s="773"/>
      <c r="LU977" s="773"/>
      <c r="LV977" s="773"/>
      <c r="LW977" s="773"/>
      <c r="LX977" s="773"/>
      <c r="LY977" s="773"/>
      <c r="LZ977" s="773"/>
      <c r="MA977" s="773"/>
      <c r="MB977" s="773"/>
      <c r="MC977" s="773"/>
      <c r="MD977" s="773"/>
      <c r="ME977" s="773"/>
      <c r="MF977" s="773"/>
      <c r="MG977" s="773"/>
      <c r="MH977" s="773"/>
      <c r="MI977" s="773"/>
      <c r="MJ977" s="773"/>
      <c r="MK977" s="773"/>
      <c r="ML977" s="773"/>
      <c r="MM977" s="773"/>
      <c r="MN977" s="773"/>
      <c r="MO977" s="773"/>
      <c r="MP977" s="773"/>
      <c r="MQ977" s="773"/>
      <c r="MR977" s="773"/>
      <c r="MS977" s="773"/>
      <c r="MT977" s="773"/>
      <c r="MU977" s="773"/>
      <c r="MV977" s="773"/>
      <c r="MW977" s="773"/>
      <c r="MX977" s="773"/>
      <c r="MY977" s="773"/>
      <c r="MZ977" s="773"/>
      <c r="NA977" s="773"/>
      <c r="NB977" s="773"/>
      <c r="NC977" s="773"/>
      <c r="ND977" s="773"/>
      <c r="NE977" s="773"/>
      <c r="NF977" s="773"/>
      <c r="NG977" s="773"/>
      <c r="NH977" s="773"/>
      <c r="NI977" s="773"/>
      <c r="NJ977" s="773"/>
      <c r="NK977" s="773"/>
      <c r="NL977" s="773"/>
      <c r="NM977" s="773"/>
      <c r="NN977" s="773"/>
      <c r="NO977" s="773"/>
      <c r="NP977" s="773"/>
      <c r="NQ977" s="773"/>
      <c r="NR977" s="773"/>
      <c r="NS977" s="773"/>
      <c r="NT977" s="773"/>
      <c r="NU977" s="773"/>
      <c r="NV977" s="773"/>
      <c r="NW977" s="773"/>
      <c r="NX977" s="773"/>
      <c r="NY977" s="773"/>
      <c r="NZ977" s="773"/>
      <c r="OA977" s="773"/>
      <c r="OB977" s="773"/>
      <c r="OC977" s="773"/>
      <c r="OD977" s="773"/>
      <c r="OE977" s="773"/>
      <c r="OF977" s="773"/>
      <c r="OG977" s="773"/>
      <c r="OH977" s="773"/>
      <c r="OI977" s="773"/>
      <c r="OJ977" s="773"/>
      <c r="OK977" s="773"/>
      <c r="OL977" s="773"/>
      <c r="OM977" s="773"/>
      <c r="ON977" s="773"/>
      <c r="OO977" s="773"/>
      <c r="OP977" s="773"/>
      <c r="OQ977" s="773"/>
      <c r="OR977" s="773"/>
      <c r="OS977" s="773"/>
      <c r="OT977" s="773"/>
      <c r="OU977" s="773"/>
      <c r="OV977" s="773"/>
      <c r="OW977" s="773"/>
      <c r="OX977" s="773"/>
      <c r="OY977" s="773"/>
      <c r="OZ977" s="773"/>
      <c r="PA977" s="773"/>
      <c r="PB977" s="773"/>
      <c r="PC977" s="773"/>
      <c r="PD977" s="773"/>
      <c r="PE977" s="773"/>
      <c r="PF977" s="773"/>
      <c r="PG977" s="773"/>
      <c r="PH977" s="773"/>
      <c r="PI977" s="773"/>
      <c r="PJ977" s="773"/>
      <c r="PK977" s="773"/>
      <c r="PL977" s="773"/>
      <c r="PM977" s="773"/>
      <c r="PN977" s="773"/>
      <c r="PO977" s="773"/>
      <c r="PP977" s="773"/>
      <c r="PQ977" s="773"/>
      <c r="PR977" s="773"/>
      <c r="PS977" s="773"/>
      <c r="PT977" s="773"/>
      <c r="PU977" s="773"/>
      <c r="PV977" s="773"/>
      <c r="PW977" s="773"/>
      <c r="PX977" s="773"/>
      <c r="PY977" s="773"/>
      <c r="PZ977" s="773"/>
      <c r="QA977" s="773"/>
      <c r="QB977" s="773"/>
      <c r="QC977" s="773"/>
      <c r="QD977" s="773"/>
      <c r="QE977" s="773"/>
      <c r="QF977" s="773"/>
      <c r="QG977" s="773"/>
      <c r="QH977" s="773"/>
      <c r="QI977" s="773"/>
      <c r="QJ977" s="773"/>
      <c r="QK977" s="773"/>
      <c r="QL977" s="773"/>
      <c r="QM977" s="773"/>
      <c r="QN977" s="773"/>
      <c r="QO977" s="773"/>
      <c r="QP977" s="773"/>
      <c r="QQ977" s="773"/>
      <c r="QR977" s="773"/>
      <c r="QS977" s="773"/>
      <c r="QT977" s="773"/>
      <c r="QU977" s="773"/>
      <c r="QV977" s="773"/>
      <c r="QW977" s="773"/>
      <c r="QX977" s="773"/>
      <c r="QY977" s="773"/>
      <c r="QZ977" s="773"/>
      <c r="RA977" s="773"/>
      <c r="RB977" s="773"/>
      <c r="RC977" s="773"/>
      <c r="RD977" s="773"/>
      <c r="RE977" s="773"/>
      <c r="RF977" s="773"/>
      <c r="RG977" s="773"/>
      <c r="RH977" s="773"/>
      <c r="RI977" s="773"/>
      <c r="RJ977" s="773"/>
      <c r="RK977" s="773"/>
      <c r="RL977" s="773"/>
      <c r="RM977" s="773"/>
      <c r="RN977" s="773"/>
      <c r="RO977" s="773"/>
      <c r="RP977" s="773"/>
      <c r="RQ977" s="773"/>
      <c r="RR977" s="773"/>
      <c r="RS977" s="773"/>
      <c r="RT977" s="773"/>
      <c r="RU977" s="773"/>
      <c r="RV977" s="773"/>
      <c r="RW977" s="773"/>
      <c r="RX977" s="773"/>
      <c r="RY977" s="773"/>
      <c r="RZ977" s="773"/>
      <c r="SA977" s="773"/>
      <c r="SB977" s="773"/>
      <c r="SC977" s="773"/>
      <c r="SD977" s="773"/>
      <c r="SE977" s="773"/>
      <c r="SF977" s="773"/>
      <c r="SG977" s="773"/>
      <c r="SH977" s="773"/>
      <c r="SI977" s="773"/>
      <c r="SJ977" s="773"/>
      <c r="SK977" s="773"/>
      <c r="SL977" s="773"/>
      <c r="SM977" s="773"/>
      <c r="SN977" s="773"/>
      <c r="SO977" s="773"/>
      <c r="SP977" s="773"/>
      <c r="SQ977" s="773"/>
      <c r="SR977" s="773"/>
      <c r="SS977" s="773"/>
      <c r="ST977" s="773"/>
      <c r="SU977" s="773"/>
      <c r="SV977" s="773"/>
      <c r="SW977" s="773"/>
      <c r="SX977" s="773"/>
      <c r="SY977" s="773"/>
      <c r="SZ977" s="773"/>
      <c r="TA977" s="773"/>
      <c r="TB977" s="773"/>
      <c r="TC977" s="773"/>
      <c r="TD977" s="773"/>
      <c r="TE977" s="773"/>
      <c r="TF977" s="773"/>
      <c r="TG977" s="773"/>
      <c r="TH977" s="773"/>
      <c r="TI977" s="773"/>
      <c r="TJ977" s="773"/>
      <c r="TK977" s="773"/>
      <c r="TL977" s="773"/>
      <c r="TM977" s="773"/>
      <c r="TN977" s="773"/>
      <c r="TO977" s="773"/>
      <c r="TP977" s="773"/>
      <c r="TQ977" s="773"/>
      <c r="TR977" s="773"/>
      <c r="TS977" s="773"/>
      <c r="TT977" s="773"/>
      <c r="TU977" s="773"/>
      <c r="TV977" s="773"/>
      <c r="TW977" s="773"/>
      <c r="TX977" s="773"/>
      <c r="TY977" s="773"/>
      <c r="TZ977" s="773"/>
      <c r="UA977" s="773"/>
      <c r="UB977" s="773"/>
      <c r="UC977" s="773"/>
      <c r="UD977" s="773"/>
      <c r="UE977" s="773"/>
      <c r="UF977" s="773"/>
      <c r="UG977" s="773"/>
      <c r="UH977" s="773"/>
      <c r="UI977" s="773"/>
      <c r="UJ977" s="773"/>
      <c r="UK977" s="773"/>
      <c r="UL977" s="773"/>
      <c r="UM977" s="773"/>
      <c r="UN977" s="773"/>
      <c r="UO977" s="773"/>
      <c r="UP977" s="773"/>
      <c r="UQ977" s="773"/>
      <c r="UR977" s="773"/>
      <c r="US977" s="773"/>
      <c r="UT977" s="773"/>
      <c r="UU977" s="773"/>
      <c r="UV977" s="773"/>
      <c r="UW977" s="773"/>
      <c r="UX977" s="773"/>
      <c r="UY977" s="773"/>
      <c r="UZ977" s="773"/>
      <c r="VA977" s="773"/>
      <c r="VB977" s="773"/>
      <c r="VC977" s="773"/>
      <c r="VD977" s="773"/>
      <c r="VE977" s="773"/>
      <c r="VF977" s="773"/>
      <c r="VG977" s="773"/>
      <c r="VH977" s="773"/>
      <c r="VI977" s="773"/>
      <c r="VJ977" s="773"/>
      <c r="VK977" s="773"/>
      <c r="VL977" s="773"/>
      <c r="VM977" s="773"/>
      <c r="VN977" s="773"/>
      <c r="VO977" s="773"/>
      <c r="VP977" s="773"/>
      <c r="VQ977" s="773"/>
      <c r="VR977" s="773"/>
      <c r="VS977" s="773"/>
      <c r="VT977" s="773"/>
      <c r="VU977" s="773"/>
      <c r="VV977" s="773"/>
      <c r="VW977" s="773"/>
      <c r="VX977" s="773"/>
      <c r="VY977" s="773"/>
      <c r="VZ977" s="773"/>
      <c r="WA977" s="773"/>
      <c r="WB977" s="773"/>
      <c r="WC977" s="773"/>
      <c r="WD977" s="773"/>
      <c r="WE977" s="773"/>
      <c r="WF977" s="773"/>
      <c r="WG977" s="773"/>
      <c r="WH977" s="773"/>
      <c r="WI977" s="773"/>
      <c r="WJ977" s="773"/>
      <c r="WK977" s="773"/>
      <c r="WL977" s="773"/>
      <c r="WM977" s="773"/>
      <c r="WN977" s="773"/>
      <c r="WO977" s="773"/>
      <c r="WP977" s="773"/>
      <c r="WQ977" s="773"/>
      <c r="WR977" s="773"/>
      <c r="WS977" s="773"/>
      <c r="WT977" s="773"/>
      <c r="WU977" s="773"/>
      <c r="WV977" s="773"/>
      <c r="WW977" s="773"/>
      <c r="WX977" s="773"/>
      <c r="WY977" s="773"/>
      <c r="WZ977" s="773"/>
      <c r="XA977" s="773"/>
      <c r="XB977" s="773"/>
      <c r="XC977" s="773"/>
      <c r="XD977" s="773"/>
      <c r="XE977" s="773"/>
      <c r="XF977" s="773"/>
      <c r="XG977" s="773"/>
      <c r="XH977" s="773"/>
      <c r="XI977" s="773"/>
      <c r="XJ977" s="773"/>
      <c r="XK977" s="773"/>
      <c r="XL977" s="773"/>
      <c r="XM977" s="773"/>
      <c r="XN977" s="773"/>
      <c r="XO977" s="773"/>
      <c r="XP977" s="773"/>
      <c r="XQ977" s="773"/>
      <c r="XR977" s="773"/>
      <c r="XS977" s="773"/>
      <c r="XT977" s="773"/>
      <c r="XU977" s="773"/>
      <c r="XV977" s="773"/>
      <c r="XW977" s="773"/>
      <c r="XX977" s="773"/>
      <c r="XY977" s="773"/>
      <c r="XZ977" s="773"/>
      <c r="YA977" s="773"/>
      <c r="YB977" s="773"/>
      <c r="YC977" s="773"/>
      <c r="YD977" s="773"/>
      <c r="YE977" s="773"/>
      <c r="YF977" s="773"/>
      <c r="YG977" s="773"/>
      <c r="YH977" s="773"/>
      <c r="YI977" s="773"/>
      <c r="YJ977" s="773"/>
      <c r="YK977" s="773"/>
      <c r="YL977" s="773"/>
      <c r="YM977" s="773"/>
      <c r="YN977" s="773"/>
      <c r="YO977" s="773"/>
      <c r="YP977" s="773"/>
      <c r="YQ977" s="773"/>
      <c r="YR977" s="773"/>
      <c r="YS977" s="773"/>
      <c r="YT977" s="773"/>
      <c r="YU977" s="773"/>
      <c r="YV977" s="773"/>
      <c r="YW977" s="773"/>
      <c r="YX977" s="773"/>
      <c r="YY977" s="773"/>
      <c r="YZ977" s="773"/>
      <c r="ZA977" s="773"/>
      <c r="ZB977" s="773"/>
      <c r="ZC977" s="773"/>
      <c r="ZD977" s="773"/>
      <c r="ZE977" s="773"/>
      <c r="ZF977" s="773"/>
      <c r="ZG977" s="773"/>
      <c r="ZH977" s="773"/>
      <c r="ZI977" s="773"/>
      <c r="ZJ977" s="773"/>
      <c r="ZK977" s="773"/>
      <c r="ZL977" s="773"/>
      <c r="ZM977" s="773"/>
      <c r="ZN977" s="773"/>
      <c r="ZO977" s="773"/>
      <c r="ZP977" s="773"/>
      <c r="ZQ977" s="773"/>
      <c r="ZR977" s="773"/>
      <c r="ZS977" s="773"/>
      <c r="ZT977" s="773"/>
      <c r="ZU977" s="773"/>
      <c r="ZV977" s="773"/>
      <c r="ZW977" s="773"/>
      <c r="ZX977" s="773"/>
      <c r="ZY977" s="773"/>
      <c r="ZZ977" s="773"/>
      <c r="AAA977" s="773"/>
      <c r="AAB977" s="773"/>
      <c r="AAC977" s="773"/>
      <c r="AAD977" s="773"/>
      <c r="AAE977" s="773"/>
      <c r="AAF977" s="773"/>
      <c r="AAG977" s="773"/>
      <c r="AAH977" s="773"/>
      <c r="AAI977" s="773"/>
      <c r="AAJ977" s="773"/>
      <c r="AAK977" s="773"/>
      <c r="AAL977" s="773"/>
      <c r="AAM977" s="773"/>
      <c r="AAN977" s="773"/>
      <c r="AAO977" s="773"/>
      <c r="AAP977" s="773"/>
      <c r="AAQ977" s="773"/>
      <c r="AAR977" s="773"/>
      <c r="AAS977" s="773"/>
      <c r="AAT977" s="773"/>
      <c r="AAU977" s="773"/>
      <c r="AAV977" s="773"/>
      <c r="AAW977" s="773"/>
      <c r="AAX977" s="773"/>
      <c r="AAY977" s="773"/>
      <c r="AAZ977" s="773"/>
      <c r="ABA977" s="773"/>
      <c r="ABB977" s="773"/>
      <c r="ABC977" s="773"/>
      <c r="ABD977" s="773"/>
      <c r="ABE977" s="773"/>
      <c r="ABF977" s="773"/>
      <c r="ABG977" s="773"/>
      <c r="ABH977" s="773"/>
      <c r="ABI977" s="773"/>
      <c r="ABJ977" s="773"/>
      <c r="ABK977" s="773"/>
      <c r="ABL977" s="773"/>
      <c r="ABM977" s="773"/>
      <c r="ABN977" s="773"/>
      <c r="ABO977" s="773"/>
      <c r="ABP977" s="773"/>
      <c r="ABQ977" s="773"/>
      <c r="ABR977" s="773"/>
      <c r="ABS977" s="773"/>
      <c r="ABT977" s="773"/>
      <c r="ABU977" s="773"/>
      <c r="ABV977" s="773"/>
      <c r="ABW977" s="773"/>
      <c r="ABX977" s="773"/>
      <c r="ABY977" s="773"/>
      <c r="ABZ977" s="773"/>
      <c r="ACA977" s="773"/>
      <c r="ACB977" s="773"/>
      <c r="ACC977" s="773"/>
      <c r="ACD977" s="773"/>
      <c r="ACE977" s="773"/>
      <c r="ACF977" s="773"/>
      <c r="ACG977" s="773"/>
      <c r="ACH977" s="773"/>
      <c r="ACI977" s="773"/>
      <c r="ACJ977" s="773"/>
      <c r="ACK977" s="773"/>
      <c r="ACL977" s="773"/>
      <c r="ACM977" s="773"/>
      <c r="ACN977" s="773"/>
      <c r="ACO977" s="773"/>
      <c r="ACP977" s="773"/>
      <c r="ACQ977" s="773"/>
      <c r="ACR977" s="773"/>
      <c r="ACS977" s="773"/>
      <c r="ACT977" s="773"/>
      <c r="ACU977" s="773"/>
      <c r="ACV977" s="773"/>
      <c r="ACW977" s="773"/>
      <c r="ACX977" s="773"/>
      <c r="ACY977" s="773"/>
      <c r="ACZ977" s="773"/>
      <c r="ADA977" s="773"/>
      <c r="ADB977" s="773"/>
      <c r="ADC977" s="773"/>
      <c r="ADD977" s="773"/>
      <c r="ADE977" s="773"/>
      <c r="ADF977" s="773"/>
      <c r="ADG977" s="773"/>
      <c r="ADH977" s="773"/>
      <c r="ADI977" s="773"/>
      <c r="ADJ977" s="773"/>
      <c r="ADK977" s="773"/>
      <c r="ADL977" s="773"/>
      <c r="ADM977" s="773"/>
      <c r="ADN977" s="773"/>
      <c r="ADO977" s="773"/>
      <c r="ADP977" s="773"/>
      <c r="ADQ977" s="773"/>
      <c r="ADR977" s="773"/>
      <c r="ADS977" s="773"/>
      <c r="ADT977" s="773"/>
      <c r="ADU977" s="773"/>
      <c r="ADV977" s="773"/>
      <c r="ADW977" s="773"/>
      <c r="ADX977" s="773"/>
      <c r="ADY977" s="773"/>
      <c r="ADZ977" s="773"/>
      <c r="AEA977" s="773"/>
      <c r="AEB977" s="773"/>
      <c r="AEC977" s="773"/>
      <c r="AED977" s="773"/>
      <c r="AEE977" s="773"/>
      <c r="AEF977" s="773"/>
      <c r="AEG977" s="773"/>
      <c r="AEH977" s="773"/>
      <c r="AEI977" s="773"/>
      <c r="AEJ977" s="773"/>
      <c r="AEK977" s="773"/>
      <c r="AEL977" s="773"/>
      <c r="AEM977" s="773"/>
      <c r="AEN977" s="773"/>
      <c r="AEO977" s="773"/>
      <c r="AEP977" s="773"/>
      <c r="AEQ977" s="773"/>
      <c r="AER977" s="773"/>
      <c r="AES977" s="773"/>
      <c r="AET977" s="773"/>
      <c r="AEU977" s="773"/>
      <c r="AEV977" s="773"/>
      <c r="AEW977" s="773"/>
      <c r="AEX977" s="773"/>
      <c r="AEY977" s="773"/>
      <c r="AEZ977" s="773"/>
      <c r="AFA977" s="773"/>
      <c r="AFB977" s="773"/>
      <c r="AFC977" s="773"/>
      <c r="AFD977" s="773"/>
      <c r="AFE977" s="773"/>
      <c r="AFF977" s="773"/>
      <c r="AFG977" s="773"/>
      <c r="AFH977" s="773"/>
      <c r="AFI977" s="773"/>
      <c r="AFJ977" s="773"/>
      <c r="AFK977" s="773"/>
      <c r="AFL977" s="773"/>
      <c r="AFM977" s="773"/>
      <c r="AFN977" s="773"/>
      <c r="AFO977" s="773"/>
      <c r="AFP977" s="773"/>
      <c r="AFQ977" s="773"/>
      <c r="AFR977" s="773"/>
      <c r="AFS977" s="773"/>
      <c r="AFT977" s="773"/>
      <c r="AFU977" s="773"/>
      <c r="AFV977" s="773"/>
      <c r="AFW977" s="773"/>
      <c r="AFX977" s="773"/>
      <c r="AFY977" s="773"/>
      <c r="AFZ977" s="773"/>
      <c r="AGA977" s="773"/>
      <c r="AGB977" s="773"/>
      <c r="AGC977" s="773"/>
      <c r="AGD977" s="773"/>
      <c r="AGE977" s="773"/>
      <c r="AGF977" s="773"/>
      <c r="AGG977" s="773"/>
      <c r="AGH977" s="773"/>
      <c r="AGI977" s="773"/>
      <c r="AGJ977" s="773"/>
      <c r="AGK977" s="773"/>
      <c r="AGL977" s="773"/>
      <c r="AGM977" s="773"/>
      <c r="AGN977" s="773"/>
      <c r="AGO977" s="773"/>
      <c r="AGP977" s="773"/>
      <c r="AGQ977" s="773"/>
      <c r="AGR977" s="773"/>
      <c r="AGS977" s="773"/>
      <c r="AGT977" s="773"/>
      <c r="AGU977" s="773"/>
      <c r="AGV977" s="773"/>
      <c r="AGW977" s="773"/>
      <c r="AGX977" s="773"/>
      <c r="AGY977" s="773"/>
      <c r="AGZ977" s="773"/>
      <c r="AHA977" s="773"/>
      <c r="AHB977" s="773"/>
      <c r="AHC977" s="773"/>
      <c r="AHD977" s="773"/>
      <c r="AHE977" s="773"/>
      <c r="AHF977" s="773"/>
      <c r="AHG977" s="773"/>
      <c r="AHH977" s="773"/>
      <c r="AHI977" s="773"/>
      <c r="AHJ977" s="773"/>
      <c r="AHK977" s="773"/>
      <c r="AHL977" s="773"/>
      <c r="AHM977" s="773"/>
      <c r="AHN977" s="773"/>
      <c r="AHO977" s="773"/>
      <c r="AHP977" s="773"/>
      <c r="AHQ977" s="773"/>
      <c r="AHR977" s="773"/>
      <c r="AHS977" s="773"/>
      <c r="AHT977" s="773"/>
      <c r="AHU977" s="773"/>
      <c r="AHV977" s="773"/>
      <c r="AHW977" s="773"/>
      <c r="AHX977" s="773"/>
      <c r="AHY977" s="773"/>
      <c r="AHZ977" s="773"/>
      <c r="AIA977" s="773"/>
      <c r="AIB977" s="773"/>
      <c r="AIC977" s="773"/>
      <c r="AID977" s="773"/>
      <c r="AIE977" s="773"/>
      <c r="AIF977" s="773"/>
      <c r="AIG977" s="773"/>
      <c r="AIH977" s="773"/>
      <c r="AII977" s="773"/>
      <c r="AIJ977" s="773"/>
      <c r="AIK977" s="773"/>
      <c r="AIL977" s="773"/>
      <c r="AIM977" s="773"/>
      <c r="AIN977" s="773"/>
      <c r="AIO977" s="773"/>
      <c r="AIP977" s="773"/>
      <c r="AIQ977" s="773"/>
      <c r="AIR977" s="773"/>
      <c r="AIS977" s="773"/>
      <c r="AIT977" s="773"/>
      <c r="AIU977" s="773"/>
      <c r="AIV977" s="773"/>
      <c r="AIW977" s="773"/>
      <c r="AIX977" s="773"/>
      <c r="AIY977" s="773"/>
      <c r="AIZ977" s="773"/>
      <c r="AJA977" s="773"/>
      <c r="AJB977" s="773"/>
      <c r="AJC977" s="773"/>
      <c r="AJD977" s="773"/>
      <c r="AJE977" s="773"/>
      <c r="AJF977" s="773"/>
      <c r="AJG977" s="773"/>
      <c r="AJH977" s="773"/>
      <c r="AJI977" s="773"/>
      <c r="AJJ977" s="773"/>
      <c r="AJK977" s="773"/>
      <c r="AJL977" s="773"/>
      <c r="AJM977" s="773"/>
      <c r="AJN977" s="773"/>
      <c r="AJO977" s="773"/>
      <c r="AJP977" s="773"/>
      <c r="AJQ977" s="773"/>
      <c r="AJR977" s="773"/>
      <c r="AJS977" s="773"/>
      <c r="AJT977" s="773"/>
      <c r="AJU977" s="773"/>
      <c r="AJV977" s="773"/>
      <c r="AJW977" s="773"/>
      <c r="AJX977" s="773"/>
      <c r="AJY977" s="773"/>
      <c r="AJZ977" s="773"/>
      <c r="AKA977" s="773"/>
      <c r="AKB977" s="773"/>
      <c r="AKC977" s="773"/>
      <c r="AKD977" s="773"/>
      <c r="AKE977" s="773"/>
      <c r="AKF977" s="773"/>
      <c r="AKG977" s="773"/>
      <c r="AKH977" s="773"/>
      <c r="AKI977" s="773"/>
      <c r="AKJ977" s="773"/>
      <c r="AKK977" s="773"/>
      <c r="AKL977" s="773"/>
      <c r="AKM977" s="773"/>
      <c r="AKN977" s="773"/>
      <c r="AKO977" s="773"/>
      <c r="AKP977" s="773"/>
      <c r="AKQ977" s="773"/>
      <c r="AKR977" s="773"/>
      <c r="AKS977" s="773"/>
      <c r="AKT977" s="773"/>
      <c r="AKU977" s="773"/>
      <c r="AKV977" s="773"/>
      <c r="AKW977" s="773"/>
      <c r="AKX977" s="773"/>
      <c r="AKY977" s="773"/>
      <c r="AKZ977" s="773"/>
      <c r="ALA977" s="773"/>
      <c r="ALB977" s="773"/>
      <c r="ALC977" s="773"/>
      <c r="ALD977" s="773"/>
      <c r="ALE977" s="773"/>
      <c r="ALF977" s="773"/>
      <c r="ALG977" s="773"/>
      <c r="ALH977" s="773"/>
      <c r="ALI977" s="773"/>
      <c r="ALJ977" s="773"/>
      <c r="ALK977" s="773"/>
      <c r="ALL977" s="773"/>
      <c r="ALM977" s="773"/>
      <c r="ALN977" s="773"/>
      <c r="ALO977" s="773"/>
      <c r="ALP977" s="773"/>
      <c r="ALQ977" s="773"/>
      <c r="ALR977" s="773"/>
      <c r="ALS977" s="773"/>
      <c r="ALT977" s="773"/>
      <c r="ALU977" s="773"/>
      <c r="ALV977" s="773"/>
      <c r="ALW977" s="773"/>
      <c r="ALX977" s="773"/>
      <c r="ALY977" s="773"/>
      <c r="ALZ977" s="773"/>
      <c r="AMA977" s="773"/>
      <c r="AMB977" s="773"/>
      <c r="AMC977" s="773"/>
      <c r="AMD977" s="773"/>
      <c r="AME977" s="773"/>
      <c r="AMF977" s="773"/>
      <c r="AMG977" s="773"/>
      <c r="AMH977" s="773"/>
      <c r="AMI977" s="773"/>
      <c r="AMJ977" s="773"/>
    </row>
    <row r="978" spans="1:1024" s="774" customFormat="1" ht="72" x14ac:dyDescent="0.25">
      <c r="A978" s="782"/>
      <c r="B978" s="783"/>
      <c r="C978" s="784"/>
      <c r="D978" s="784"/>
      <c r="E978" s="784"/>
      <c r="F978" s="784"/>
      <c r="G978" s="783"/>
      <c r="H978" s="771"/>
      <c r="I978" s="770" t="s">
        <v>2684</v>
      </c>
      <c r="J978" s="769" t="s">
        <v>6</v>
      </c>
      <c r="K978" s="776" t="s">
        <v>2691</v>
      </c>
      <c r="L978" s="770" t="str">
        <f>VLOOKUP(K978,CódigosRetorno!$A$2:$B$1795,2,FALSE())</f>
        <v>Si se consigna información de la cuota de pago, debe indicarse la fecha del pago único o de las cuotas</v>
      </c>
      <c r="M978" s="771" t="s">
        <v>8</v>
      </c>
      <c r="N978" s="773"/>
      <c r="O978" s="773"/>
      <c r="P978" s="773"/>
      <c r="Q978" s="773"/>
      <c r="R978" s="773"/>
      <c r="S978" s="773"/>
      <c r="T978" s="773"/>
      <c r="U978" s="773"/>
      <c r="V978" s="773"/>
      <c r="W978" s="773"/>
      <c r="X978" s="773"/>
      <c r="Y978" s="773"/>
      <c r="Z978" s="773"/>
      <c r="AA978" s="773"/>
      <c r="AB978" s="773"/>
      <c r="AC978" s="773"/>
      <c r="AD978" s="773"/>
      <c r="AE978" s="773"/>
      <c r="AF978" s="773"/>
      <c r="AG978" s="773"/>
      <c r="AH978" s="773"/>
      <c r="AI978" s="773"/>
      <c r="AJ978" s="773"/>
      <c r="AK978" s="773"/>
      <c r="AL978" s="773"/>
      <c r="AM978" s="773"/>
      <c r="AN978" s="773"/>
      <c r="AO978" s="773"/>
      <c r="AP978" s="773"/>
      <c r="AQ978" s="773"/>
      <c r="AR978" s="773"/>
      <c r="AS978" s="773"/>
      <c r="AT978" s="773"/>
      <c r="AU978" s="773"/>
      <c r="AV978" s="773"/>
      <c r="AW978" s="773"/>
      <c r="AX978" s="773"/>
      <c r="AY978" s="773"/>
      <c r="AZ978" s="773"/>
      <c r="BA978" s="773"/>
      <c r="BB978" s="773"/>
      <c r="BC978" s="773"/>
      <c r="BD978" s="773"/>
      <c r="BE978" s="773"/>
      <c r="BF978" s="773"/>
      <c r="BG978" s="773"/>
      <c r="BH978" s="773"/>
      <c r="BI978" s="773"/>
      <c r="BJ978" s="773"/>
      <c r="BK978" s="773"/>
      <c r="BL978" s="773"/>
      <c r="BM978" s="773"/>
      <c r="BN978" s="773"/>
      <c r="BO978" s="773"/>
      <c r="BP978" s="773"/>
      <c r="BQ978" s="773"/>
      <c r="BR978" s="773"/>
      <c r="BS978" s="773"/>
      <c r="BT978" s="773"/>
      <c r="BU978" s="773"/>
      <c r="BV978" s="773"/>
      <c r="BW978" s="773"/>
      <c r="BX978" s="773"/>
      <c r="BY978" s="773"/>
      <c r="BZ978" s="773"/>
      <c r="CA978" s="773"/>
      <c r="CB978" s="773"/>
      <c r="CC978" s="773"/>
      <c r="CD978" s="773"/>
      <c r="CE978" s="773"/>
      <c r="CF978" s="773"/>
      <c r="CG978" s="773"/>
      <c r="CH978" s="773"/>
      <c r="CI978" s="773"/>
      <c r="CJ978" s="773"/>
      <c r="CK978" s="773"/>
      <c r="CL978" s="773"/>
      <c r="CM978" s="773"/>
      <c r="CN978" s="773"/>
      <c r="CO978" s="773"/>
      <c r="CP978" s="773"/>
      <c r="CQ978" s="773"/>
      <c r="CR978" s="773"/>
      <c r="CS978" s="773"/>
      <c r="CT978" s="773"/>
      <c r="CU978" s="773"/>
      <c r="CV978" s="773"/>
      <c r="CW978" s="773"/>
      <c r="CX978" s="773"/>
      <c r="CY978" s="773"/>
      <c r="CZ978" s="773"/>
      <c r="DA978" s="773"/>
      <c r="DB978" s="773"/>
      <c r="DC978" s="773"/>
      <c r="DD978" s="773"/>
      <c r="DE978" s="773"/>
      <c r="DF978" s="773"/>
      <c r="DG978" s="773"/>
      <c r="DH978" s="773"/>
      <c r="DI978" s="773"/>
      <c r="DJ978" s="773"/>
      <c r="DK978" s="773"/>
      <c r="DL978" s="773"/>
      <c r="DM978" s="773"/>
      <c r="DN978" s="773"/>
      <c r="DO978" s="773"/>
      <c r="DP978" s="773"/>
      <c r="DQ978" s="773"/>
      <c r="DR978" s="773"/>
      <c r="DS978" s="773"/>
      <c r="DT978" s="773"/>
      <c r="DU978" s="773"/>
      <c r="DV978" s="773"/>
      <c r="DW978" s="773"/>
      <c r="DX978" s="773"/>
      <c r="DY978" s="773"/>
      <c r="DZ978" s="773"/>
      <c r="EA978" s="773"/>
      <c r="EB978" s="773"/>
      <c r="EC978" s="773"/>
      <c r="ED978" s="773"/>
      <c r="EE978" s="773"/>
      <c r="EF978" s="773"/>
      <c r="EG978" s="773"/>
      <c r="EH978" s="773"/>
      <c r="EI978" s="773"/>
      <c r="EJ978" s="773"/>
      <c r="EK978" s="773"/>
      <c r="EL978" s="773"/>
      <c r="EM978" s="773"/>
      <c r="EN978" s="773"/>
      <c r="EO978" s="773"/>
      <c r="EP978" s="773"/>
      <c r="EQ978" s="773"/>
      <c r="ER978" s="773"/>
      <c r="ES978" s="773"/>
      <c r="ET978" s="773"/>
      <c r="EU978" s="773"/>
      <c r="EV978" s="773"/>
      <c r="EW978" s="773"/>
      <c r="EX978" s="773"/>
      <c r="EY978" s="773"/>
      <c r="EZ978" s="773"/>
      <c r="FA978" s="773"/>
      <c r="FB978" s="773"/>
      <c r="FC978" s="773"/>
      <c r="FD978" s="773"/>
      <c r="FE978" s="773"/>
      <c r="FF978" s="773"/>
      <c r="FG978" s="773"/>
      <c r="FH978" s="773"/>
      <c r="FI978" s="773"/>
      <c r="FJ978" s="773"/>
      <c r="FK978" s="773"/>
      <c r="FL978" s="773"/>
      <c r="FM978" s="773"/>
      <c r="FN978" s="773"/>
      <c r="FO978" s="773"/>
      <c r="FP978" s="773"/>
      <c r="FQ978" s="773"/>
      <c r="FR978" s="773"/>
      <c r="FS978" s="773"/>
      <c r="FT978" s="773"/>
      <c r="FU978" s="773"/>
      <c r="FV978" s="773"/>
      <c r="FW978" s="773"/>
      <c r="FX978" s="773"/>
      <c r="FY978" s="773"/>
      <c r="FZ978" s="773"/>
      <c r="GA978" s="773"/>
      <c r="GB978" s="773"/>
      <c r="GC978" s="773"/>
      <c r="GD978" s="773"/>
      <c r="GE978" s="773"/>
      <c r="GF978" s="773"/>
      <c r="GG978" s="773"/>
      <c r="GH978" s="773"/>
      <c r="GI978" s="773"/>
      <c r="GJ978" s="773"/>
      <c r="GK978" s="773"/>
      <c r="GL978" s="773"/>
      <c r="GM978" s="773"/>
      <c r="GN978" s="773"/>
      <c r="GO978" s="773"/>
      <c r="GP978" s="773"/>
      <c r="GQ978" s="773"/>
      <c r="GR978" s="773"/>
      <c r="GS978" s="773"/>
      <c r="GT978" s="773"/>
      <c r="GU978" s="773"/>
      <c r="GV978" s="773"/>
      <c r="GW978" s="773"/>
      <c r="GX978" s="773"/>
      <c r="GY978" s="773"/>
      <c r="GZ978" s="773"/>
      <c r="HA978" s="773"/>
      <c r="HB978" s="773"/>
      <c r="HC978" s="773"/>
      <c r="HD978" s="773"/>
      <c r="HE978" s="773"/>
      <c r="HF978" s="773"/>
      <c r="HG978" s="773"/>
      <c r="HH978" s="773"/>
      <c r="HI978" s="773"/>
      <c r="HJ978" s="773"/>
      <c r="HK978" s="773"/>
      <c r="HL978" s="773"/>
      <c r="HM978" s="773"/>
      <c r="HN978" s="773"/>
      <c r="HO978" s="773"/>
      <c r="HP978" s="773"/>
      <c r="HQ978" s="773"/>
      <c r="HR978" s="773"/>
      <c r="HS978" s="773"/>
      <c r="HT978" s="773"/>
      <c r="HU978" s="773"/>
      <c r="HV978" s="773"/>
      <c r="HW978" s="773"/>
      <c r="HX978" s="773"/>
      <c r="HY978" s="773"/>
      <c r="HZ978" s="773"/>
      <c r="IA978" s="773"/>
      <c r="IB978" s="773"/>
      <c r="IC978" s="773"/>
      <c r="ID978" s="773"/>
      <c r="IE978" s="773"/>
      <c r="IF978" s="773"/>
      <c r="IG978" s="773"/>
      <c r="IH978" s="773"/>
      <c r="II978" s="773"/>
      <c r="IJ978" s="773"/>
      <c r="IK978" s="773"/>
      <c r="IL978" s="773"/>
      <c r="IM978" s="773"/>
      <c r="IN978" s="773"/>
      <c r="IO978" s="773"/>
      <c r="IP978" s="773"/>
      <c r="IQ978" s="773"/>
      <c r="IR978" s="773"/>
      <c r="IS978" s="773"/>
      <c r="IT978" s="773"/>
      <c r="IU978" s="773"/>
      <c r="IV978" s="773"/>
      <c r="IW978" s="773"/>
      <c r="IX978" s="773"/>
      <c r="IY978" s="773"/>
      <c r="IZ978" s="773"/>
      <c r="JA978" s="773"/>
      <c r="JB978" s="773"/>
      <c r="JC978" s="773"/>
      <c r="JD978" s="773"/>
      <c r="JE978" s="773"/>
      <c r="JF978" s="773"/>
      <c r="JG978" s="773"/>
      <c r="JH978" s="773"/>
      <c r="JI978" s="773"/>
      <c r="JJ978" s="773"/>
      <c r="JK978" s="773"/>
      <c r="JL978" s="773"/>
      <c r="JM978" s="773"/>
      <c r="JN978" s="773"/>
      <c r="JO978" s="773"/>
      <c r="JP978" s="773"/>
      <c r="JQ978" s="773"/>
      <c r="JR978" s="773"/>
      <c r="JS978" s="773"/>
      <c r="JT978" s="773"/>
      <c r="JU978" s="773"/>
      <c r="JV978" s="773"/>
      <c r="JW978" s="773"/>
      <c r="JX978" s="773"/>
      <c r="JY978" s="773"/>
      <c r="JZ978" s="773"/>
      <c r="KA978" s="773"/>
      <c r="KB978" s="773"/>
      <c r="KC978" s="773"/>
      <c r="KD978" s="773"/>
      <c r="KE978" s="773"/>
      <c r="KF978" s="773"/>
      <c r="KG978" s="773"/>
      <c r="KH978" s="773"/>
      <c r="KI978" s="773"/>
      <c r="KJ978" s="773"/>
      <c r="KK978" s="773"/>
      <c r="KL978" s="773"/>
      <c r="KM978" s="773"/>
      <c r="KN978" s="773"/>
      <c r="KO978" s="773"/>
      <c r="KP978" s="773"/>
      <c r="KQ978" s="773"/>
      <c r="KR978" s="773"/>
      <c r="KS978" s="773"/>
      <c r="KT978" s="773"/>
      <c r="KU978" s="773"/>
      <c r="KV978" s="773"/>
      <c r="KW978" s="773"/>
      <c r="KX978" s="773"/>
      <c r="KY978" s="773"/>
      <c r="KZ978" s="773"/>
      <c r="LA978" s="773"/>
      <c r="LB978" s="773"/>
      <c r="LC978" s="773"/>
      <c r="LD978" s="773"/>
      <c r="LE978" s="773"/>
      <c r="LF978" s="773"/>
      <c r="LG978" s="773"/>
      <c r="LH978" s="773"/>
      <c r="LI978" s="773"/>
      <c r="LJ978" s="773"/>
      <c r="LK978" s="773"/>
      <c r="LL978" s="773"/>
      <c r="LM978" s="773"/>
      <c r="LN978" s="773"/>
      <c r="LO978" s="773"/>
      <c r="LP978" s="773"/>
      <c r="LQ978" s="773"/>
      <c r="LR978" s="773"/>
      <c r="LS978" s="773"/>
      <c r="LT978" s="773"/>
      <c r="LU978" s="773"/>
      <c r="LV978" s="773"/>
      <c r="LW978" s="773"/>
      <c r="LX978" s="773"/>
      <c r="LY978" s="773"/>
      <c r="LZ978" s="773"/>
      <c r="MA978" s="773"/>
      <c r="MB978" s="773"/>
      <c r="MC978" s="773"/>
      <c r="MD978" s="773"/>
      <c r="ME978" s="773"/>
      <c r="MF978" s="773"/>
      <c r="MG978" s="773"/>
      <c r="MH978" s="773"/>
      <c r="MI978" s="773"/>
      <c r="MJ978" s="773"/>
      <c r="MK978" s="773"/>
      <c r="ML978" s="773"/>
      <c r="MM978" s="773"/>
      <c r="MN978" s="773"/>
      <c r="MO978" s="773"/>
      <c r="MP978" s="773"/>
      <c r="MQ978" s="773"/>
      <c r="MR978" s="773"/>
      <c r="MS978" s="773"/>
      <c r="MT978" s="773"/>
      <c r="MU978" s="773"/>
      <c r="MV978" s="773"/>
      <c r="MW978" s="773"/>
      <c r="MX978" s="773"/>
      <c r="MY978" s="773"/>
      <c r="MZ978" s="773"/>
      <c r="NA978" s="773"/>
      <c r="NB978" s="773"/>
      <c r="NC978" s="773"/>
      <c r="ND978" s="773"/>
      <c r="NE978" s="773"/>
      <c r="NF978" s="773"/>
      <c r="NG978" s="773"/>
      <c r="NH978" s="773"/>
      <c r="NI978" s="773"/>
      <c r="NJ978" s="773"/>
      <c r="NK978" s="773"/>
      <c r="NL978" s="773"/>
      <c r="NM978" s="773"/>
      <c r="NN978" s="773"/>
      <c r="NO978" s="773"/>
      <c r="NP978" s="773"/>
      <c r="NQ978" s="773"/>
      <c r="NR978" s="773"/>
      <c r="NS978" s="773"/>
      <c r="NT978" s="773"/>
      <c r="NU978" s="773"/>
      <c r="NV978" s="773"/>
      <c r="NW978" s="773"/>
      <c r="NX978" s="773"/>
      <c r="NY978" s="773"/>
      <c r="NZ978" s="773"/>
      <c r="OA978" s="773"/>
      <c r="OB978" s="773"/>
      <c r="OC978" s="773"/>
      <c r="OD978" s="773"/>
      <c r="OE978" s="773"/>
      <c r="OF978" s="773"/>
      <c r="OG978" s="773"/>
      <c r="OH978" s="773"/>
      <c r="OI978" s="773"/>
      <c r="OJ978" s="773"/>
      <c r="OK978" s="773"/>
      <c r="OL978" s="773"/>
      <c r="OM978" s="773"/>
      <c r="ON978" s="773"/>
      <c r="OO978" s="773"/>
      <c r="OP978" s="773"/>
      <c r="OQ978" s="773"/>
      <c r="OR978" s="773"/>
      <c r="OS978" s="773"/>
      <c r="OT978" s="773"/>
      <c r="OU978" s="773"/>
      <c r="OV978" s="773"/>
      <c r="OW978" s="773"/>
      <c r="OX978" s="773"/>
      <c r="OY978" s="773"/>
      <c r="OZ978" s="773"/>
      <c r="PA978" s="773"/>
      <c r="PB978" s="773"/>
      <c r="PC978" s="773"/>
      <c r="PD978" s="773"/>
      <c r="PE978" s="773"/>
      <c r="PF978" s="773"/>
      <c r="PG978" s="773"/>
      <c r="PH978" s="773"/>
      <c r="PI978" s="773"/>
      <c r="PJ978" s="773"/>
      <c r="PK978" s="773"/>
      <c r="PL978" s="773"/>
      <c r="PM978" s="773"/>
      <c r="PN978" s="773"/>
      <c r="PO978" s="773"/>
      <c r="PP978" s="773"/>
      <c r="PQ978" s="773"/>
      <c r="PR978" s="773"/>
      <c r="PS978" s="773"/>
      <c r="PT978" s="773"/>
      <c r="PU978" s="773"/>
      <c r="PV978" s="773"/>
      <c r="PW978" s="773"/>
      <c r="PX978" s="773"/>
      <c r="PY978" s="773"/>
      <c r="PZ978" s="773"/>
      <c r="QA978" s="773"/>
      <c r="QB978" s="773"/>
      <c r="QC978" s="773"/>
      <c r="QD978" s="773"/>
      <c r="QE978" s="773"/>
      <c r="QF978" s="773"/>
      <c r="QG978" s="773"/>
      <c r="QH978" s="773"/>
      <c r="QI978" s="773"/>
      <c r="QJ978" s="773"/>
      <c r="QK978" s="773"/>
      <c r="QL978" s="773"/>
      <c r="QM978" s="773"/>
      <c r="QN978" s="773"/>
      <c r="QO978" s="773"/>
      <c r="QP978" s="773"/>
      <c r="QQ978" s="773"/>
      <c r="QR978" s="773"/>
      <c r="QS978" s="773"/>
      <c r="QT978" s="773"/>
      <c r="QU978" s="773"/>
      <c r="QV978" s="773"/>
      <c r="QW978" s="773"/>
      <c r="QX978" s="773"/>
      <c r="QY978" s="773"/>
      <c r="QZ978" s="773"/>
      <c r="RA978" s="773"/>
      <c r="RB978" s="773"/>
      <c r="RC978" s="773"/>
      <c r="RD978" s="773"/>
      <c r="RE978" s="773"/>
      <c r="RF978" s="773"/>
      <c r="RG978" s="773"/>
      <c r="RH978" s="773"/>
      <c r="RI978" s="773"/>
      <c r="RJ978" s="773"/>
      <c r="RK978" s="773"/>
      <c r="RL978" s="773"/>
      <c r="RM978" s="773"/>
      <c r="RN978" s="773"/>
      <c r="RO978" s="773"/>
      <c r="RP978" s="773"/>
      <c r="RQ978" s="773"/>
      <c r="RR978" s="773"/>
      <c r="RS978" s="773"/>
      <c r="RT978" s="773"/>
      <c r="RU978" s="773"/>
      <c r="RV978" s="773"/>
      <c r="RW978" s="773"/>
      <c r="RX978" s="773"/>
      <c r="RY978" s="773"/>
      <c r="RZ978" s="773"/>
      <c r="SA978" s="773"/>
      <c r="SB978" s="773"/>
      <c r="SC978" s="773"/>
      <c r="SD978" s="773"/>
      <c r="SE978" s="773"/>
      <c r="SF978" s="773"/>
      <c r="SG978" s="773"/>
      <c r="SH978" s="773"/>
      <c r="SI978" s="773"/>
      <c r="SJ978" s="773"/>
      <c r="SK978" s="773"/>
      <c r="SL978" s="773"/>
      <c r="SM978" s="773"/>
      <c r="SN978" s="773"/>
      <c r="SO978" s="773"/>
      <c r="SP978" s="773"/>
      <c r="SQ978" s="773"/>
      <c r="SR978" s="773"/>
      <c r="SS978" s="773"/>
      <c r="ST978" s="773"/>
      <c r="SU978" s="773"/>
      <c r="SV978" s="773"/>
      <c r="SW978" s="773"/>
      <c r="SX978" s="773"/>
      <c r="SY978" s="773"/>
      <c r="SZ978" s="773"/>
      <c r="TA978" s="773"/>
      <c r="TB978" s="773"/>
      <c r="TC978" s="773"/>
      <c r="TD978" s="773"/>
      <c r="TE978" s="773"/>
      <c r="TF978" s="773"/>
      <c r="TG978" s="773"/>
      <c r="TH978" s="773"/>
      <c r="TI978" s="773"/>
      <c r="TJ978" s="773"/>
      <c r="TK978" s="773"/>
      <c r="TL978" s="773"/>
      <c r="TM978" s="773"/>
      <c r="TN978" s="773"/>
      <c r="TO978" s="773"/>
      <c r="TP978" s="773"/>
      <c r="TQ978" s="773"/>
      <c r="TR978" s="773"/>
      <c r="TS978" s="773"/>
      <c r="TT978" s="773"/>
      <c r="TU978" s="773"/>
      <c r="TV978" s="773"/>
      <c r="TW978" s="773"/>
      <c r="TX978" s="773"/>
      <c r="TY978" s="773"/>
      <c r="TZ978" s="773"/>
      <c r="UA978" s="773"/>
      <c r="UB978" s="773"/>
      <c r="UC978" s="773"/>
      <c r="UD978" s="773"/>
      <c r="UE978" s="773"/>
      <c r="UF978" s="773"/>
      <c r="UG978" s="773"/>
      <c r="UH978" s="773"/>
      <c r="UI978" s="773"/>
      <c r="UJ978" s="773"/>
      <c r="UK978" s="773"/>
      <c r="UL978" s="773"/>
      <c r="UM978" s="773"/>
      <c r="UN978" s="773"/>
      <c r="UO978" s="773"/>
      <c r="UP978" s="773"/>
      <c r="UQ978" s="773"/>
      <c r="UR978" s="773"/>
      <c r="US978" s="773"/>
      <c r="UT978" s="773"/>
      <c r="UU978" s="773"/>
      <c r="UV978" s="773"/>
      <c r="UW978" s="773"/>
      <c r="UX978" s="773"/>
      <c r="UY978" s="773"/>
      <c r="UZ978" s="773"/>
      <c r="VA978" s="773"/>
      <c r="VB978" s="773"/>
      <c r="VC978" s="773"/>
      <c r="VD978" s="773"/>
      <c r="VE978" s="773"/>
      <c r="VF978" s="773"/>
      <c r="VG978" s="773"/>
      <c r="VH978" s="773"/>
      <c r="VI978" s="773"/>
      <c r="VJ978" s="773"/>
      <c r="VK978" s="773"/>
      <c r="VL978" s="773"/>
      <c r="VM978" s="773"/>
      <c r="VN978" s="773"/>
      <c r="VO978" s="773"/>
      <c r="VP978" s="773"/>
      <c r="VQ978" s="773"/>
      <c r="VR978" s="773"/>
      <c r="VS978" s="773"/>
      <c r="VT978" s="773"/>
      <c r="VU978" s="773"/>
      <c r="VV978" s="773"/>
      <c r="VW978" s="773"/>
      <c r="VX978" s="773"/>
      <c r="VY978" s="773"/>
      <c r="VZ978" s="773"/>
      <c r="WA978" s="773"/>
      <c r="WB978" s="773"/>
      <c r="WC978" s="773"/>
      <c r="WD978" s="773"/>
      <c r="WE978" s="773"/>
      <c r="WF978" s="773"/>
      <c r="WG978" s="773"/>
      <c r="WH978" s="773"/>
      <c r="WI978" s="773"/>
      <c r="WJ978" s="773"/>
      <c r="WK978" s="773"/>
      <c r="WL978" s="773"/>
      <c r="WM978" s="773"/>
      <c r="WN978" s="773"/>
      <c r="WO978" s="773"/>
      <c r="WP978" s="773"/>
      <c r="WQ978" s="773"/>
      <c r="WR978" s="773"/>
      <c r="WS978" s="773"/>
      <c r="WT978" s="773"/>
      <c r="WU978" s="773"/>
      <c r="WV978" s="773"/>
      <c r="WW978" s="773"/>
      <c r="WX978" s="773"/>
      <c r="WY978" s="773"/>
      <c r="WZ978" s="773"/>
      <c r="XA978" s="773"/>
      <c r="XB978" s="773"/>
      <c r="XC978" s="773"/>
      <c r="XD978" s="773"/>
      <c r="XE978" s="773"/>
      <c r="XF978" s="773"/>
      <c r="XG978" s="773"/>
      <c r="XH978" s="773"/>
      <c r="XI978" s="773"/>
      <c r="XJ978" s="773"/>
      <c r="XK978" s="773"/>
      <c r="XL978" s="773"/>
      <c r="XM978" s="773"/>
      <c r="XN978" s="773"/>
      <c r="XO978" s="773"/>
      <c r="XP978" s="773"/>
      <c r="XQ978" s="773"/>
      <c r="XR978" s="773"/>
      <c r="XS978" s="773"/>
      <c r="XT978" s="773"/>
      <c r="XU978" s="773"/>
      <c r="XV978" s="773"/>
      <c r="XW978" s="773"/>
      <c r="XX978" s="773"/>
      <c r="XY978" s="773"/>
      <c r="XZ978" s="773"/>
      <c r="YA978" s="773"/>
      <c r="YB978" s="773"/>
      <c r="YC978" s="773"/>
      <c r="YD978" s="773"/>
      <c r="YE978" s="773"/>
      <c r="YF978" s="773"/>
      <c r="YG978" s="773"/>
      <c r="YH978" s="773"/>
      <c r="YI978" s="773"/>
      <c r="YJ978" s="773"/>
      <c r="YK978" s="773"/>
      <c r="YL978" s="773"/>
      <c r="YM978" s="773"/>
      <c r="YN978" s="773"/>
      <c r="YO978" s="773"/>
      <c r="YP978" s="773"/>
      <c r="YQ978" s="773"/>
      <c r="YR978" s="773"/>
      <c r="YS978" s="773"/>
      <c r="YT978" s="773"/>
      <c r="YU978" s="773"/>
      <c r="YV978" s="773"/>
      <c r="YW978" s="773"/>
      <c r="YX978" s="773"/>
      <c r="YY978" s="773"/>
      <c r="YZ978" s="773"/>
      <c r="ZA978" s="773"/>
      <c r="ZB978" s="773"/>
      <c r="ZC978" s="773"/>
      <c r="ZD978" s="773"/>
      <c r="ZE978" s="773"/>
      <c r="ZF978" s="773"/>
      <c r="ZG978" s="773"/>
      <c r="ZH978" s="773"/>
      <c r="ZI978" s="773"/>
      <c r="ZJ978" s="773"/>
      <c r="ZK978" s="773"/>
      <c r="ZL978" s="773"/>
      <c r="ZM978" s="773"/>
      <c r="ZN978" s="773"/>
      <c r="ZO978" s="773"/>
      <c r="ZP978" s="773"/>
      <c r="ZQ978" s="773"/>
      <c r="ZR978" s="773"/>
      <c r="ZS978" s="773"/>
      <c r="ZT978" s="773"/>
      <c r="ZU978" s="773"/>
      <c r="ZV978" s="773"/>
      <c r="ZW978" s="773"/>
      <c r="ZX978" s="773"/>
      <c r="ZY978" s="773"/>
      <c r="ZZ978" s="773"/>
      <c r="AAA978" s="773"/>
      <c r="AAB978" s="773"/>
      <c r="AAC978" s="773"/>
      <c r="AAD978" s="773"/>
      <c r="AAE978" s="773"/>
      <c r="AAF978" s="773"/>
      <c r="AAG978" s="773"/>
      <c r="AAH978" s="773"/>
      <c r="AAI978" s="773"/>
      <c r="AAJ978" s="773"/>
      <c r="AAK978" s="773"/>
      <c r="AAL978" s="773"/>
      <c r="AAM978" s="773"/>
      <c r="AAN978" s="773"/>
      <c r="AAO978" s="773"/>
      <c r="AAP978" s="773"/>
      <c r="AAQ978" s="773"/>
      <c r="AAR978" s="773"/>
      <c r="AAS978" s="773"/>
      <c r="AAT978" s="773"/>
      <c r="AAU978" s="773"/>
      <c r="AAV978" s="773"/>
      <c r="AAW978" s="773"/>
      <c r="AAX978" s="773"/>
      <c r="AAY978" s="773"/>
      <c r="AAZ978" s="773"/>
      <c r="ABA978" s="773"/>
      <c r="ABB978" s="773"/>
      <c r="ABC978" s="773"/>
      <c r="ABD978" s="773"/>
      <c r="ABE978" s="773"/>
      <c r="ABF978" s="773"/>
      <c r="ABG978" s="773"/>
      <c r="ABH978" s="773"/>
      <c r="ABI978" s="773"/>
      <c r="ABJ978" s="773"/>
      <c r="ABK978" s="773"/>
      <c r="ABL978" s="773"/>
      <c r="ABM978" s="773"/>
      <c r="ABN978" s="773"/>
      <c r="ABO978" s="773"/>
      <c r="ABP978" s="773"/>
      <c r="ABQ978" s="773"/>
      <c r="ABR978" s="773"/>
      <c r="ABS978" s="773"/>
      <c r="ABT978" s="773"/>
      <c r="ABU978" s="773"/>
      <c r="ABV978" s="773"/>
      <c r="ABW978" s="773"/>
      <c r="ABX978" s="773"/>
      <c r="ABY978" s="773"/>
      <c r="ABZ978" s="773"/>
      <c r="ACA978" s="773"/>
      <c r="ACB978" s="773"/>
      <c r="ACC978" s="773"/>
      <c r="ACD978" s="773"/>
      <c r="ACE978" s="773"/>
      <c r="ACF978" s="773"/>
      <c r="ACG978" s="773"/>
      <c r="ACH978" s="773"/>
      <c r="ACI978" s="773"/>
      <c r="ACJ978" s="773"/>
      <c r="ACK978" s="773"/>
      <c r="ACL978" s="773"/>
      <c r="ACM978" s="773"/>
      <c r="ACN978" s="773"/>
      <c r="ACO978" s="773"/>
      <c r="ACP978" s="773"/>
      <c r="ACQ978" s="773"/>
      <c r="ACR978" s="773"/>
      <c r="ACS978" s="773"/>
      <c r="ACT978" s="773"/>
      <c r="ACU978" s="773"/>
      <c r="ACV978" s="773"/>
      <c r="ACW978" s="773"/>
      <c r="ACX978" s="773"/>
      <c r="ACY978" s="773"/>
      <c r="ACZ978" s="773"/>
      <c r="ADA978" s="773"/>
      <c r="ADB978" s="773"/>
      <c r="ADC978" s="773"/>
      <c r="ADD978" s="773"/>
      <c r="ADE978" s="773"/>
      <c r="ADF978" s="773"/>
      <c r="ADG978" s="773"/>
      <c r="ADH978" s="773"/>
      <c r="ADI978" s="773"/>
      <c r="ADJ978" s="773"/>
      <c r="ADK978" s="773"/>
      <c r="ADL978" s="773"/>
      <c r="ADM978" s="773"/>
      <c r="ADN978" s="773"/>
      <c r="ADO978" s="773"/>
      <c r="ADP978" s="773"/>
      <c r="ADQ978" s="773"/>
      <c r="ADR978" s="773"/>
      <c r="ADS978" s="773"/>
      <c r="ADT978" s="773"/>
      <c r="ADU978" s="773"/>
      <c r="ADV978" s="773"/>
      <c r="ADW978" s="773"/>
      <c r="ADX978" s="773"/>
      <c r="ADY978" s="773"/>
      <c r="ADZ978" s="773"/>
      <c r="AEA978" s="773"/>
      <c r="AEB978" s="773"/>
      <c r="AEC978" s="773"/>
      <c r="AED978" s="773"/>
      <c r="AEE978" s="773"/>
      <c r="AEF978" s="773"/>
      <c r="AEG978" s="773"/>
      <c r="AEH978" s="773"/>
      <c r="AEI978" s="773"/>
      <c r="AEJ978" s="773"/>
      <c r="AEK978" s="773"/>
      <c r="AEL978" s="773"/>
      <c r="AEM978" s="773"/>
      <c r="AEN978" s="773"/>
      <c r="AEO978" s="773"/>
      <c r="AEP978" s="773"/>
      <c r="AEQ978" s="773"/>
      <c r="AER978" s="773"/>
      <c r="AES978" s="773"/>
      <c r="AET978" s="773"/>
      <c r="AEU978" s="773"/>
      <c r="AEV978" s="773"/>
      <c r="AEW978" s="773"/>
      <c r="AEX978" s="773"/>
      <c r="AEY978" s="773"/>
      <c r="AEZ978" s="773"/>
      <c r="AFA978" s="773"/>
      <c r="AFB978" s="773"/>
      <c r="AFC978" s="773"/>
      <c r="AFD978" s="773"/>
      <c r="AFE978" s="773"/>
      <c r="AFF978" s="773"/>
      <c r="AFG978" s="773"/>
      <c r="AFH978" s="773"/>
      <c r="AFI978" s="773"/>
      <c r="AFJ978" s="773"/>
      <c r="AFK978" s="773"/>
      <c r="AFL978" s="773"/>
      <c r="AFM978" s="773"/>
      <c r="AFN978" s="773"/>
      <c r="AFO978" s="773"/>
      <c r="AFP978" s="773"/>
      <c r="AFQ978" s="773"/>
      <c r="AFR978" s="773"/>
      <c r="AFS978" s="773"/>
      <c r="AFT978" s="773"/>
      <c r="AFU978" s="773"/>
      <c r="AFV978" s="773"/>
      <c r="AFW978" s="773"/>
      <c r="AFX978" s="773"/>
      <c r="AFY978" s="773"/>
      <c r="AFZ978" s="773"/>
      <c r="AGA978" s="773"/>
      <c r="AGB978" s="773"/>
      <c r="AGC978" s="773"/>
      <c r="AGD978" s="773"/>
      <c r="AGE978" s="773"/>
      <c r="AGF978" s="773"/>
      <c r="AGG978" s="773"/>
      <c r="AGH978" s="773"/>
      <c r="AGI978" s="773"/>
      <c r="AGJ978" s="773"/>
      <c r="AGK978" s="773"/>
      <c r="AGL978" s="773"/>
      <c r="AGM978" s="773"/>
      <c r="AGN978" s="773"/>
      <c r="AGO978" s="773"/>
      <c r="AGP978" s="773"/>
      <c r="AGQ978" s="773"/>
      <c r="AGR978" s="773"/>
      <c r="AGS978" s="773"/>
      <c r="AGT978" s="773"/>
      <c r="AGU978" s="773"/>
      <c r="AGV978" s="773"/>
      <c r="AGW978" s="773"/>
      <c r="AGX978" s="773"/>
      <c r="AGY978" s="773"/>
      <c r="AGZ978" s="773"/>
      <c r="AHA978" s="773"/>
      <c r="AHB978" s="773"/>
      <c r="AHC978" s="773"/>
      <c r="AHD978" s="773"/>
      <c r="AHE978" s="773"/>
      <c r="AHF978" s="773"/>
      <c r="AHG978" s="773"/>
      <c r="AHH978" s="773"/>
      <c r="AHI978" s="773"/>
      <c r="AHJ978" s="773"/>
      <c r="AHK978" s="773"/>
      <c r="AHL978" s="773"/>
      <c r="AHM978" s="773"/>
      <c r="AHN978" s="773"/>
      <c r="AHO978" s="773"/>
      <c r="AHP978" s="773"/>
      <c r="AHQ978" s="773"/>
      <c r="AHR978" s="773"/>
      <c r="AHS978" s="773"/>
      <c r="AHT978" s="773"/>
      <c r="AHU978" s="773"/>
      <c r="AHV978" s="773"/>
      <c r="AHW978" s="773"/>
      <c r="AHX978" s="773"/>
      <c r="AHY978" s="773"/>
      <c r="AHZ978" s="773"/>
      <c r="AIA978" s="773"/>
      <c r="AIB978" s="773"/>
      <c r="AIC978" s="773"/>
      <c r="AID978" s="773"/>
      <c r="AIE978" s="773"/>
      <c r="AIF978" s="773"/>
      <c r="AIG978" s="773"/>
      <c r="AIH978" s="773"/>
      <c r="AII978" s="773"/>
      <c r="AIJ978" s="773"/>
      <c r="AIK978" s="773"/>
      <c r="AIL978" s="773"/>
      <c r="AIM978" s="773"/>
      <c r="AIN978" s="773"/>
      <c r="AIO978" s="773"/>
      <c r="AIP978" s="773"/>
      <c r="AIQ978" s="773"/>
      <c r="AIR978" s="773"/>
      <c r="AIS978" s="773"/>
      <c r="AIT978" s="773"/>
      <c r="AIU978" s="773"/>
      <c r="AIV978" s="773"/>
      <c r="AIW978" s="773"/>
      <c r="AIX978" s="773"/>
      <c r="AIY978" s="773"/>
      <c r="AIZ978" s="773"/>
      <c r="AJA978" s="773"/>
      <c r="AJB978" s="773"/>
      <c r="AJC978" s="773"/>
      <c r="AJD978" s="773"/>
      <c r="AJE978" s="773"/>
      <c r="AJF978" s="773"/>
      <c r="AJG978" s="773"/>
      <c r="AJH978" s="773"/>
      <c r="AJI978" s="773"/>
      <c r="AJJ978" s="773"/>
      <c r="AJK978" s="773"/>
      <c r="AJL978" s="773"/>
      <c r="AJM978" s="773"/>
      <c r="AJN978" s="773"/>
      <c r="AJO978" s="773"/>
      <c r="AJP978" s="773"/>
      <c r="AJQ978" s="773"/>
      <c r="AJR978" s="773"/>
      <c r="AJS978" s="773"/>
      <c r="AJT978" s="773"/>
      <c r="AJU978" s="773"/>
      <c r="AJV978" s="773"/>
      <c r="AJW978" s="773"/>
      <c r="AJX978" s="773"/>
      <c r="AJY978" s="773"/>
      <c r="AJZ978" s="773"/>
      <c r="AKA978" s="773"/>
      <c r="AKB978" s="773"/>
      <c r="AKC978" s="773"/>
      <c r="AKD978" s="773"/>
      <c r="AKE978" s="773"/>
      <c r="AKF978" s="773"/>
      <c r="AKG978" s="773"/>
      <c r="AKH978" s="773"/>
      <c r="AKI978" s="773"/>
      <c r="AKJ978" s="773"/>
      <c r="AKK978" s="773"/>
      <c r="AKL978" s="773"/>
      <c r="AKM978" s="773"/>
      <c r="AKN978" s="773"/>
      <c r="AKO978" s="773"/>
      <c r="AKP978" s="773"/>
      <c r="AKQ978" s="773"/>
      <c r="AKR978" s="773"/>
      <c r="AKS978" s="773"/>
      <c r="AKT978" s="773"/>
      <c r="AKU978" s="773"/>
      <c r="AKV978" s="773"/>
      <c r="AKW978" s="773"/>
      <c r="AKX978" s="773"/>
      <c r="AKY978" s="773"/>
      <c r="AKZ978" s="773"/>
      <c r="ALA978" s="773"/>
      <c r="ALB978" s="773"/>
      <c r="ALC978" s="773"/>
      <c r="ALD978" s="773"/>
      <c r="ALE978" s="773"/>
      <c r="ALF978" s="773"/>
      <c r="ALG978" s="773"/>
      <c r="ALH978" s="773"/>
      <c r="ALI978" s="773"/>
      <c r="ALJ978" s="773"/>
      <c r="ALK978" s="773"/>
      <c r="ALL978" s="773"/>
      <c r="ALM978" s="773"/>
      <c r="ALN978" s="773"/>
      <c r="ALO978" s="773"/>
      <c r="ALP978" s="773"/>
      <c r="ALQ978" s="773"/>
      <c r="ALR978" s="773"/>
      <c r="ALS978" s="773"/>
      <c r="ALT978" s="773"/>
      <c r="ALU978" s="773"/>
      <c r="ALV978" s="773"/>
      <c r="ALW978" s="773"/>
      <c r="ALX978" s="773"/>
      <c r="ALY978" s="773"/>
      <c r="ALZ978" s="773"/>
      <c r="AMA978" s="773"/>
      <c r="AMB978" s="773"/>
      <c r="AMC978" s="773"/>
      <c r="AMD978" s="773"/>
      <c r="AME978" s="773"/>
      <c r="AMF978" s="773"/>
      <c r="AMG978" s="773"/>
      <c r="AMH978" s="773"/>
      <c r="AMI978" s="773"/>
      <c r="AMJ978" s="773"/>
    </row>
    <row r="979" spans="1:1024" s="774" customFormat="1" ht="72" x14ac:dyDescent="0.25">
      <c r="A979" s="782"/>
      <c r="B979" s="783"/>
      <c r="C979" s="784"/>
      <c r="D979" s="784"/>
      <c r="E979" s="784"/>
      <c r="F979" s="784"/>
      <c r="G979" s="783"/>
      <c r="H979" s="771"/>
      <c r="I979" s="770" t="s">
        <v>2692</v>
      </c>
      <c r="J979" s="769" t="s">
        <v>6</v>
      </c>
      <c r="K979" s="776" t="s">
        <v>2693</v>
      </c>
      <c r="L979" s="770" t="str">
        <f>VLOOKUP(K979,CódigosRetorno!$A$2:$B$1795,2,FALSE())</f>
        <v>Fecha del pago único o de las cuotas no puede ser anterior o igual a la fecha de emisión del comprobante</v>
      </c>
      <c r="M979" s="771" t="s">
        <v>8</v>
      </c>
      <c r="N979" s="773"/>
      <c r="O979" s="773"/>
      <c r="P979" s="773"/>
      <c r="Q979" s="773"/>
      <c r="R979" s="773"/>
      <c r="S979" s="773"/>
      <c r="T979" s="773"/>
      <c r="U979" s="773"/>
      <c r="V979" s="773"/>
      <c r="W979" s="773"/>
      <c r="X979" s="773"/>
      <c r="Y979" s="773"/>
      <c r="Z979" s="773"/>
      <c r="AA979" s="773"/>
      <c r="AB979" s="773"/>
      <c r="AC979" s="773"/>
      <c r="AD979" s="773"/>
      <c r="AE979" s="773"/>
      <c r="AF979" s="773"/>
      <c r="AG979" s="773"/>
      <c r="AH979" s="773"/>
      <c r="AI979" s="773"/>
      <c r="AJ979" s="773"/>
      <c r="AK979" s="773"/>
      <c r="AL979" s="773"/>
      <c r="AM979" s="773"/>
      <c r="AN979" s="773"/>
      <c r="AO979" s="773"/>
      <c r="AP979" s="773"/>
      <c r="AQ979" s="773"/>
      <c r="AR979" s="773"/>
      <c r="AS979" s="773"/>
      <c r="AT979" s="773"/>
      <c r="AU979" s="773"/>
      <c r="AV979" s="773"/>
      <c r="AW979" s="773"/>
      <c r="AX979" s="773"/>
      <c r="AY979" s="773"/>
      <c r="AZ979" s="773"/>
      <c r="BA979" s="773"/>
      <c r="BB979" s="773"/>
      <c r="BC979" s="773"/>
      <c r="BD979" s="773"/>
      <c r="BE979" s="773"/>
      <c r="BF979" s="773"/>
      <c r="BG979" s="773"/>
      <c r="BH979" s="773"/>
      <c r="BI979" s="773"/>
      <c r="BJ979" s="773"/>
      <c r="BK979" s="773"/>
      <c r="BL979" s="773"/>
      <c r="BM979" s="773"/>
      <c r="BN979" s="773"/>
      <c r="BO979" s="773"/>
      <c r="BP979" s="773"/>
      <c r="BQ979" s="773"/>
      <c r="BR979" s="773"/>
      <c r="BS979" s="773"/>
      <c r="BT979" s="773"/>
      <c r="BU979" s="773"/>
      <c r="BV979" s="773"/>
      <c r="BW979" s="773"/>
      <c r="BX979" s="773"/>
      <c r="BY979" s="773"/>
      <c r="BZ979" s="773"/>
      <c r="CA979" s="773"/>
      <c r="CB979" s="773"/>
      <c r="CC979" s="773"/>
      <c r="CD979" s="773"/>
      <c r="CE979" s="773"/>
      <c r="CF979" s="773"/>
      <c r="CG979" s="773"/>
      <c r="CH979" s="773"/>
      <c r="CI979" s="773"/>
      <c r="CJ979" s="773"/>
      <c r="CK979" s="773"/>
      <c r="CL979" s="773"/>
      <c r="CM979" s="773"/>
      <c r="CN979" s="773"/>
      <c r="CO979" s="773"/>
      <c r="CP979" s="773"/>
      <c r="CQ979" s="773"/>
      <c r="CR979" s="773"/>
      <c r="CS979" s="773"/>
      <c r="CT979" s="773"/>
      <c r="CU979" s="773"/>
      <c r="CV979" s="773"/>
      <c r="CW979" s="773"/>
      <c r="CX979" s="773"/>
      <c r="CY979" s="773"/>
      <c r="CZ979" s="773"/>
      <c r="DA979" s="773"/>
      <c r="DB979" s="773"/>
      <c r="DC979" s="773"/>
      <c r="DD979" s="773"/>
      <c r="DE979" s="773"/>
      <c r="DF979" s="773"/>
      <c r="DG979" s="773"/>
      <c r="DH979" s="773"/>
      <c r="DI979" s="773"/>
      <c r="DJ979" s="773"/>
      <c r="DK979" s="773"/>
      <c r="DL979" s="773"/>
      <c r="DM979" s="773"/>
      <c r="DN979" s="773"/>
      <c r="DO979" s="773"/>
      <c r="DP979" s="773"/>
      <c r="DQ979" s="773"/>
      <c r="DR979" s="773"/>
      <c r="DS979" s="773"/>
      <c r="DT979" s="773"/>
      <c r="DU979" s="773"/>
      <c r="DV979" s="773"/>
      <c r="DW979" s="773"/>
      <c r="DX979" s="773"/>
      <c r="DY979" s="773"/>
      <c r="DZ979" s="773"/>
      <c r="EA979" s="773"/>
      <c r="EB979" s="773"/>
      <c r="EC979" s="773"/>
      <c r="ED979" s="773"/>
      <c r="EE979" s="773"/>
      <c r="EF979" s="773"/>
      <c r="EG979" s="773"/>
      <c r="EH979" s="773"/>
      <c r="EI979" s="773"/>
      <c r="EJ979" s="773"/>
      <c r="EK979" s="773"/>
      <c r="EL979" s="773"/>
      <c r="EM979" s="773"/>
      <c r="EN979" s="773"/>
      <c r="EO979" s="773"/>
      <c r="EP979" s="773"/>
      <c r="EQ979" s="773"/>
      <c r="ER979" s="773"/>
      <c r="ES979" s="773"/>
      <c r="ET979" s="773"/>
      <c r="EU979" s="773"/>
      <c r="EV979" s="773"/>
      <c r="EW979" s="773"/>
      <c r="EX979" s="773"/>
      <c r="EY979" s="773"/>
      <c r="EZ979" s="773"/>
      <c r="FA979" s="773"/>
      <c r="FB979" s="773"/>
      <c r="FC979" s="773"/>
      <c r="FD979" s="773"/>
      <c r="FE979" s="773"/>
      <c r="FF979" s="773"/>
      <c r="FG979" s="773"/>
      <c r="FH979" s="773"/>
      <c r="FI979" s="773"/>
      <c r="FJ979" s="773"/>
      <c r="FK979" s="773"/>
      <c r="FL979" s="773"/>
      <c r="FM979" s="773"/>
      <c r="FN979" s="773"/>
      <c r="FO979" s="773"/>
      <c r="FP979" s="773"/>
      <c r="FQ979" s="773"/>
      <c r="FR979" s="773"/>
      <c r="FS979" s="773"/>
      <c r="FT979" s="773"/>
      <c r="FU979" s="773"/>
      <c r="FV979" s="773"/>
      <c r="FW979" s="773"/>
      <c r="FX979" s="773"/>
      <c r="FY979" s="773"/>
      <c r="FZ979" s="773"/>
      <c r="GA979" s="773"/>
      <c r="GB979" s="773"/>
      <c r="GC979" s="773"/>
      <c r="GD979" s="773"/>
      <c r="GE979" s="773"/>
      <c r="GF979" s="773"/>
      <c r="GG979" s="773"/>
      <c r="GH979" s="773"/>
      <c r="GI979" s="773"/>
      <c r="GJ979" s="773"/>
      <c r="GK979" s="773"/>
      <c r="GL979" s="773"/>
      <c r="GM979" s="773"/>
      <c r="GN979" s="773"/>
      <c r="GO979" s="773"/>
      <c r="GP979" s="773"/>
      <c r="GQ979" s="773"/>
      <c r="GR979" s="773"/>
      <c r="GS979" s="773"/>
      <c r="GT979" s="773"/>
      <c r="GU979" s="773"/>
      <c r="GV979" s="773"/>
      <c r="GW979" s="773"/>
      <c r="GX979" s="773"/>
      <c r="GY979" s="773"/>
      <c r="GZ979" s="773"/>
      <c r="HA979" s="773"/>
      <c r="HB979" s="773"/>
      <c r="HC979" s="773"/>
      <c r="HD979" s="773"/>
      <c r="HE979" s="773"/>
      <c r="HF979" s="773"/>
      <c r="HG979" s="773"/>
      <c r="HH979" s="773"/>
      <c r="HI979" s="773"/>
      <c r="HJ979" s="773"/>
      <c r="HK979" s="773"/>
      <c r="HL979" s="773"/>
      <c r="HM979" s="773"/>
      <c r="HN979" s="773"/>
      <c r="HO979" s="773"/>
      <c r="HP979" s="773"/>
      <c r="HQ979" s="773"/>
      <c r="HR979" s="773"/>
      <c r="HS979" s="773"/>
      <c r="HT979" s="773"/>
      <c r="HU979" s="773"/>
      <c r="HV979" s="773"/>
      <c r="HW979" s="773"/>
      <c r="HX979" s="773"/>
      <c r="HY979" s="773"/>
      <c r="HZ979" s="773"/>
      <c r="IA979" s="773"/>
      <c r="IB979" s="773"/>
      <c r="IC979" s="773"/>
      <c r="ID979" s="773"/>
      <c r="IE979" s="773"/>
      <c r="IF979" s="773"/>
      <c r="IG979" s="773"/>
      <c r="IH979" s="773"/>
      <c r="II979" s="773"/>
      <c r="IJ979" s="773"/>
      <c r="IK979" s="773"/>
      <c r="IL979" s="773"/>
      <c r="IM979" s="773"/>
      <c r="IN979" s="773"/>
      <c r="IO979" s="773"/>
      <c r="IP979" s="773"/>
      <c r="IQ979" s="773"/>
      <c r="IR979" s="773"/>
      <c r="IS979" s="773"/>
      <c r="IT979" s="773"/>
      <c r="IU979" s="773"/>
      <c r="IV979" s="773"/>
      <c r="IW979" s="773"/>
      <c r="IX979" s="773"/>
      <c r="IY979" s="773"/>
      <c r="IZ979" s="773"/>
      <c r="JA979" s="773"/>
      <c r="JB979" s="773"/>
      <c r="JC979" s="773"/>
      <c r="JD979" s="773"/>
      <c r="JE979" s="773"/>
      <c r="JF979" s="773"/>
      <c r="JG979" s="773"/>
      <c r="JH979" s="773"/>
      <c r="JI979" s="773"/>
      <c r="JJ979" s="773"/>
      <c r="JK979" s="773"/>
      <c r="JL979" s="773"/>
      <c r="JM979" s="773"/>
      <c r="JN979" s="773"/>
      <c r="JO979" s="773"/>
      <c r="JP979" s="773"/>
      <c r="JQ979" s="773"/>
      <c r="JR979" s="773"/>
      <c r="JS979" s="773"/>
      <c r="JT979" s="773"/>
      <c r="JU979" s="773"/>
      <c r="JV979" s="773"/>
      <c r="JW979" s="773"/>
      <c r="JX979" s="773"/>
      <c r="JY979" s="773"/>
      <c r="JZ979" s="773"/>
      <c r="KA979" s="773"/>
      <c r="KB979" s="773"/>
      <c r="KC979" s="773"/>
      <c r="KD979" s="773"/>
      <c r="KE979" s="773"/>
      <c r="KF979" s="773"/>
      <c r="KG979" s="773"/>
      <c r="KH979" s="773"/>
      <c r="KI979" s="773"/>
      <c r="KJ979" s="773"/>
      <c r="KK979" s="773"/>
      <c r="KL979" s="773"/>
      <c r="KM979" s="773"/>
      <c r="KN979" s="773"/>
      <c r="KO979" s="773"/>
      <c r="KP979" s="773"/>
      <c r="KQ979" s="773"/>
      <c r="KR979" s="773"/>
      <c r="KS979" s="773"/>
      <c r="KT979" s="773"/>
      <c r="KU979" s="773"/>
      <c r="KV979" s="773"/>
      <c r="KW979" s="773"/>
      <c r="KX979" s="773"/>
      <c r="KY979" s="773"/>
      <c r="KZ979" s="773"/>
      <c r="LA979" s="773"/>
      <c r="LB979" s="773"/>
      <c r="LC979" s="773"/>
      <c r="LD979" s="773"/>
      <c r="LE979" s="773"/>
      <c r="LF979" s="773"/>
      <c r="LG979" s="773"/>
      <c r="LH979" s="773"/>
      <c r="LI979" s="773"/>
      <c r="LJ979" s="773"/>
      <c r="LK979" s="773"/>
      <c r="LL979" s="773"/>
      <c r="LM979" s="773"/>
      <c r="LN979" s="773"/>
      <c r="LO979" s="773"/>
      <c r="LP979" s="773"/>
      <c r="LQ979" s="773"/>
      <c r="LR979" s="773"/>
      <c r="LS979" s="773"/>
      <c r="LT979" s="773"/>
      <c r="LU979" s="773"/>
      <c r="LV979" s="773"/>
      <c r="LW979" s="773"/>
      <c r="LX979" s="773"/>
      <c r="LY979" s="773"/>
      <c r="LZ979" s="773"/>
      <c r="MA979" s="773"/>
      <c r="MB979" s="773"/>
      <c r="MC979" s="773"/>
      <c r="MD979" s="773"/>
      <c r="ME979" s="773"/>
      <c r="MF979" s="773"/>
      <c r="MG979" s="773"/>
      <c r="MH979" s="773"/>
      <c r="MI979" s="773"/>
      <c r="MJ979" s="773"/>
      <c r="MK979" s="773"/>
      <c r="ML979" s="773"/>
      <c r="MM979" s="773"/>
      <c r="MN979" s="773"/>
      <c r="MO979" s="773"/>
      <c r="MP979" s="773"/>
      <c r="MQ979" s="773"/>
      <c r="MR979" s="773"/>
      <c r="MS979" s="773"/>
      <c r="MT979" s="773"/>
      <c r="MU979" s="773"/>
      <c r="MV979" s="773"/>
      <c r="MW979" s="773"/>
      <c r="MX979" s="773"/>
      <c r="MY979" s="773"/>
      <c r="MZ979" s="773"/>
      <c r="NA979" s="773"/>
      <c r="NB979" s="773"/>
      <c r="NC979" s="773"/>
      <c r="ND979" s="773"/>
      <c r="NE979" s="773"/>
      <c r="NF979" s="773"/>
      <c r="NG979" s="773"/>
      <c r="NH979" s="773"/>
      <c r="NI979" s="773"/>
      <c r="NJ979" s="773"/>
      <c r="NK979" s="773"/>
      <c r="NL979" s="773"/>
      <c r="NM979" s="773"/>
      <c r="NN979" s="773"/>
      <c r="NO979" s="773"/>
      <c r="NP979" s="773"/>
      <c r="NQ979" s="773"/>
      <c r="NR979" s="773"/>
      <c r="NS979" s="773"/>
      <c r="NT979" s="773"/>
      <c r="NU979" s="773"/>
      <c r="NV979" s="773"/>
      <c r="NW979" s="773"/>
      <c r="NX979" s="773"/>
      <c r="NY979" s="773"/>
      <c r="NZ979" s="773"/>
      <c r="OA979" s="773"/>
      <c r="OB979" s="773"/>
      <c r="OC979" s="773"/>
      <c r="OD979" s="773"/>
      <c r="OE979" s="773"/>
      <c r="OF979" s="773"/>
      <c r="OG979" s="773"/>
      <c r="OH979" s="773"/>
      <c r="OI979" s="773"/>
      <c r="OJ979" s="773"/>
      <c r="OK979" s="773"/>
      <c r="OL979" s="773"/>
      <c r="OM979" s="773"/>
      <c r="ON979" s="773"/>
      <c r="OO979" s="773"/>
      <c r="OP979" s="773"/>
      <c r="OQ979" s="773"/>
      <c r="OR979" s="773"/>
      <c r="OS979" s="773"/>
      <c r="OT979" s="773"/>
      <c r="OU979" s="773"/>
      <c r="OV979" s="773"/>
      <c r="OW979" s="773"/>
      <c r="OX979" s="773"/>
      <c r="OY979" s="773"/>
      <c r="OZ979" s="773"/>
      <c r="PA979" s="773"/>
      <c r="PB979" s="773"/>
      <c r="PC979" s="773"/>
      <c r="PD979" s="773"/>
      <c r="PE979" s="773"/>
      <c r="PF979" s="773"/>
      <c r="PG979" s="773"/>
      <c r="PH979" s="773"/>
      <c r="PI979" s="773"/>
      <c r="PJ979" s="773"/>
      <c r="PK979" s="773"/>
      <c r="PL979" s="773"/>
      <c r="PM979" s="773"/>
      <c r="PN979" s="773"/>
      <c r="PO979" s="773"/>
      <c r="PP979" s="773"/>
      <c r="PQ979" s="773"/>
      <c r="PR979" s="773"/>
      <c r="PS979" s="773"/>
      <c r="PT979" s="773"/>
      <c r="PU979" s="773"/>
      <c r="PV979" s="773"/>
      <c r="PW979" s="773"/>
      <c r="PX979" s="773"/>
      <c r="PY979" s="773"/>
      <c r="PZ979" s="773"/>
      <c r="QA979" s="773"/>
      <c r="QB979" s="773"/>
      <c r="QC979" s="773"/>
      <c r="QD979" s="773"/>
      <c r="QE979" s="773"/>
      <c r="QF979" s="773"/>
      <c r="QG979" s="773"/>
      <c r="QH979" s="773"/>
      <c r="QI979" s="773"/>
      <c r="QJ979" s="773"/>
      <c r="QK979" s="773"/>
      <c r="QL979" s="773"/>
      <c r="QM979" s="773"/>
      <c r="QN979" s="773"/>
      <c r="QO979" s="773"/>
      <c r="QP979" s="773"/>
      <c r="QQ979" s="773"/>
      <c r="QR979" s="773"/>
      <c r="QS979" s="773"/>
      <c r="QT979" s="773"/>
      <c r="QU979" s="773"/>
      <c r="QV979" s="773"/>
      <c r="QW979" s="773"/>
      <c r="QX979" s="773"/>
      <c r="QY979" s="773"/>
      <c r="QZ979" s="773"/>
      <c r="RA979" s="773"/>
      <c r="RB979" s="773"/>
      <c r="RC979" s="773"/>
      <c r="RD979" s="773"/>
      <c r="RE979" s="773"/>
      <c r="RF979" s="773"/>
      <c r="RG979" s="773"/>
      <c r="RH979" s="773"/>
      <c r="RI979" s="773"/>
      <c r="RJ979" s="773"/>
      <c r="RK979" s="773"/>
      <c r="RL979" s="773"/>
      <c r="RM979" s="773"/>
      <c r="RN979" s="773"/>
      <c r="RO979" s="773"/>
      <c r="RP979" s="773"/>
      <c r="RQ979" s="773"/>
      <c r="RR979" s="773"/>
      <c r="RS979" s="773"/>
      <c r="RT979" s="773"/>
      <c r="RU979" s="773"/>
      <c r="RV979" s="773"/>
      <c r="RW979" s="773"/>
      <c r="RX979" s="773"/>
      <c r="RY979" s="773"/>
      <c r="RZ979" s="773"/>
      <c r="SA979" s="773"/>
      <c r="SB979" s="773"/>
      <c r="SC979" s="773"/>
      <c r="SD979" s="773"/>
      <c r="SE979" s="773"/>
      <c r="SF979" s="773"/>
      <c r="SG979" s="773"/>
      <c r="SH979" s="773"/>
      <c r="SI979" s="773"/>
      <c r="SJ979" s="773"/>
      <c r="SK979" s="773"/>
      <c r="SL979" s="773"/>
      <c r="SM979" s="773"/>
      <c r="SN979" s="773"/>
      <c r="SO979" s="773"/>
      <c r="SP979" s="773"/>
      <c r="SQ979" s="773"/>
      <c r="SR979" s="773"/>
      <c r="SS979" s="773"/>
      <c r="ST979" s="773"/>
      <c r="SU979" s="773"/>
      <c r="SV979" s="773"/>
      <c r="SW979" s="773"/>
      <c r="SX979" s="773"/>
      <c r="SY979" s="773"/>
      <c r="SZ979" s="773"/>
      <c r="TA979" s="773"/>
      <c r="TB979" s="773"/>
      <c r="TC979" s="773"/>
      <c r="TD979" s="773"/>
      <c r="TE979" s="773"/>
      <c r="TF979" s="773"/>
      <c r="TG979" s="773"/>
      <c r="TH979" s="773"/>
      <c r="TI979" s="773"/>
      <c r="TJ979" s="773"/>
      <c r="TK979" s="773"/>
      <c r="TL979" s="773"/>
      <c r="TM979" s="773"/>
      <c r="TN979" s="773"/>
      <c r="TO979" s="773"/>
      <c r="TP979" s="773"/>
      <c r="TQ979" s="773"/>
      <c r="TR979" s="773"/>
      <c r="TS979" s="773"/>
      <c r="TT979" s="773"/>
      <c r="TU979" s="773"/>
      <c r="TV979" s="773"/>
      <c r="TW979" s="773"/>
      <c r="TX979" s="773"/>
      <c r="TY979" s="773"/>
      <c r="TZ979" s="773"/>
      <c r="UA979" s="773"/>
      <c r="UB979" s="773"/>
      <c r="UC979" s="773"/>
      <c r="UD979" s="773"/>
      <c r="UE979" s="773"/>
      <c r="UF979" s="773"/>
      <c r="UG979" s="773"/>
      <c r="UH979" s="773"/>
      <c r="UI979" s="773"/>
      <c r="UJ979" s="773"/>
      <c r="UK979" s="773"/>
      <c r="UL979" s="773"/>
      <c r="UM979" s="773"/>
      <c r="UN979" s="773"/>
      <c r="UO979" s="773"/>
      <c r="UP979" s="773"/>
      <c r="UQ979" s="773"/>
      <c r="UR979" s="773"/>
      <c r="US979" s="773"/>
      <c r="UT979" s="773"/>
      <c r="UU979" s="773"/>
      <c r="UV979" s="773"/>
      <c r="UW979" s="773"/>
      <c r="UX979" s="773"/>
      <c r="UY979" s="773"/>
      <c r="UZ979" s="773"/>
      <c r="VA979" s="773"/>
      <c r="VB979" s="773"/>
      <c r="VC979" s="773"/>
      <c r="VD979" s="773"/>
      <c r="VE979" s="773"/>
      <c r="VF979" s="773"/>
      <c r="VG979" s="773"/>
      <c r="VH979" s="773"/>
      <c r="VI979" s="773"/>
      <c r="VJ979" s="773"/>
      <c r="VK979" s="773"/>
      <c r="VL979" s="773"/>
      <c r="VM979" s="773"/>
      <c r="VN979" s="773"/>
      <c r="VO979" s="773"/>
      <c r="VP979" s="773"/>
      <c r="VQ979" s="773"/>
      <c r="VR979" s="773"/>
      <c r="VS979" s="773"/>
      <c r="VT979" s="773"/>
      <c r="VU979" s="773"/>
      <c r="VV979" s="773"/>
      <c r="VW979" s="773"/>
      <c r="VX979" s="773"/>
      <c r="VY979" s="773"/>
      <c r="VZ979" s="773"/>
      <c r="WA979" s="773"/>
      <c r="WB979" s="773"/>
      <c r="WC979" s="773"/>
      <c r="WD979" s="773"/>
      <c r="WE979" s="773"/>
      <c r="WF979" s="773"/>
      <c r="WG979" s="773"/>
      <c r="WH979" s="773"/>
      <c r="WI979" s="773"/>
      <c r="WJ979" s="773"/>
      <c r="WK979" s="773"/>
      <c r="WL979" s="773"/>
      <c r="WM979" s="773"/>
      <c r="WN979" s="773"/>
      <c r="WO979" s="773"/>
      <c r="WP979" s="773"/>
      <c r="WQ979" s="773"/>
      <c r="WR979" s="773"/>
      <c r="WS979" s="773"/>
      <c r="WT979" s="773"/>
      <c r="WU979" s="773"/>
      <c r="WV979" s="773"/>
      <c r="WW979" s="773"/>
      <c r="WX979" s="773"/>
      <c r="WY979" s="773"/>
      <c r="WZ979" s="773"/>
      <c r="XA979" s="773"/>
      <c r="XB979" s="773"/>
      <c r="XC979" s="773"/>
      <c r="XD979" s="773"/>
      <c r="XE979" s="773"/>
      <c r="XF979" s="773"/>
      <c r="XG979" s="773"/>
      <c r="XH979" s="773"/>
      <c r="XI979" s="773"/>
      <c r="XJ979" s="773"/>
      <c r="XK979" s="773"/>
      <c r="XL979" s="773"/>
      <c r="XM979" s="773"/>
      <c r="XN979" s="773"/>
      <c r="XO979" s="773"/>
      <c r="XP979" s="773"/>
      <c r="XQ979" s="773"/>
      <c r="XR979" s="773"/>
      <c r="XS979" s="773"/>
      <c r="XT979" s="773"/>
      <c r="XU979" s="773"/>
      <c r="XV979" s="773"/>
      <c r="XW979" s="773"/>
      <c r="XX979" s="773"/>
      <c r="XY979" s="773"/>
      <c r="XZ979" s="773"/>
      <c r="YA979" s="773"/>
      <c r="YB979" s="773"/>
      <c r="YC979" s="773"/>
      <c r="YD979" s="773"/>
      <c r="YE979" s="773"/>
      <c r="YF979" s="773"/>
      <c r="YG979" s="773"/>
      <c r="YH979" s="773"/>
      <c r="YI979" s="773"/>
      <c r="YJ979" s="773"/>
      <c r="YK979" s="773"/>
      <c r="YL979" s="773"/>
      <c r="YM979" s="773"/>
      <c r="YN979" s="773"/>
      <c r="YO979" s="773"/>
      <c r="YP979" s="773"/>
      <c r="YQ979" s="773"/>
      <c r="YR979" s="773"/>
      <c r="YS979" s="773"/>
      <c r="YT979" s="773"/>
      <c r="YU979" s="773"/>
      <c r="YV979" s="773"/>
      <c r="YW979" s="773"/>
      <c r="YX979" s="773"/>
      <c r="YY979" s="773"/>
      <c r="YZ979" s="773"/>
      <c r="ZA979" s="773"/>
      <c r="ZB979" s="773"/>
      <c r="ZC979" s="773"/>
      <c r="ZD979" s="773"/>
      <c r="ZE979" s="773"/>
      <c r="ZF979" s="773"/>
      <c r="ZG979" s="773"/>
      <c r="ZH979" s="773"/>
      <c r="ZI979" s="773"/>
      <c r="ZJ979" s="773"/>
      <c r="ZK979" s="773"/>
      <c r="ZL979" s="773"/>
      <c r="ZM979" s="773"/>
      <c r="ZN979" s="773"/>
      <c r="ZO979" s="773"/>
      <c r="ZP979" s="773"/>
      <c r="ZQ979" s="773"/>
      <c r="ZR979" s="773"/>
      <c r="ZS979" s="773"/>
      <c r="ZT979" s="773"/>
      <c r="ZU979" s="773"/>
      <c r="ZV979" s="773"/>
      <c r="ZW979" s="773"/>
      <c r="ZX979" s="773"/>
      <c r="ZY979" s="773"/>
      <c r="ZZ979" s="773"/>
      <c r="AAA979" s="773"/>
      <c r="AAB979" s="773"/>
      <c r="AAC979" s="773"/>
      <c r="AAD979" s="773"/>
      <c r="AAE979" s="773"/>
      <c r="AAF979" s="773"/>
      <c r="AAG979" s="773"/>
      <c r="AAH979" s="773"/>
      <c r="AAI979" s="773"/>
      <c r="AAJ979" s="773"/>
      <c r="AAK979" s="773"/>
      <c r="AAL979" s="773"/>
      <c r="AAM979" s="773"/>
      <c r="AAN979" s="773"/>
      <c r="AAO979" s="773"/>
      <c r="AAP979" s="773"/>
      <c r="AAQ979" s="773"/>
      <c r="AAR979" s="773"/>
      <c r="AAS979" s="773"/>
      <c r="AAT979" s="773"/>
      <c r="AAU979" s="773"/>
      <c r="AAV979" s="773"/>
      <c r="AAW979" s="773"/>
      <c r="AAX979" s="773"/>
      <c r="AAY979" s="773"/>
      <c r="AAZ979" s="773"/>
      <c r="ABA979" s="773"/>
      <c r="ABB979" s="773"/>
      <c r="ABC979" s="773"/>
      <c r="ABD979" s="773"/>
      <c r="ABE979" s="773"/>
      <c r="ABF979" s="773"/>
      <c r="ABG979" s="773"/>
      <c r="ABH979" s="773"/>
      <c r="ABI979" s="773"/>
      <c r="ABJ979" s="773"/>
      <c r="ABK979" s="773"/>
      <c r="ABL979" s="773"/>
      <c r="ABM979" s="773"/>
      <c r="ABN979" s="773"/>
      <c r="ABO979" s="773"/>
      <c r="ABP979" s="773"/>
      <c r="ABQ979" s="773"/>
      <c r="ABR979" s="773"/>
      <c r="ABS979" s="773"/>
      <c r="ABT979" s="773"/>
      <c r="ABU979" s="773"/>
      <c r="ABV979" s="773"/>
      <c r="ABW979" s="773"/>
      <c r="ABX979" s="773"/>
      <c r="ABY979" s="773"/>
      <c r="ABZ979" s="773"/>
      <c r="ACA979" s="773"/>
      <c r="ACB979" s="773"/>
      <c r="ACC979" s="773"/>
      <c r="ACD979" s="773"/>
      <c r="ACE979" s="773"/>
      <c r="ACF979" s="773"/>
      <c r="ACG979" s="773"/>
      <c r="ACH979" s="773"/>
      <c r="ACI979" s="773"/>
      <c r="ACJ979" s="773"/>
      <c r="ACK979" s="773"/>
      <c r="ACL979" s="773"/>
      <c r="ACM979" s="773"/>
      <c r="ACN979" s="773"/>
      <c r="ACO979" s="773"/>
      <c r="ACP979" s="773"/>
      <c r="ACQ979" s="773"/>
      <c r="ACR979" s="773"/>
      <c r="ACS979" s="773"/>
      <c r="ACT979" s="773"/>
      <c r="ACU979" s="773"/>
      <c r="ACV979" s="773"/>
      <c r="ACW979" s="773"/>
      <c r="ACX979" s="773"/>
      <c r="ACY979" s="773"/>
      <c r="ACZ979" s="773"/>
      <c r="ADA979" s="773"/>
      <c r="ADB979" s="773"/>
      <c r="ADC979" s="773"/>
      <c r="ADD979" s="773"/>
      <c r="ADE979" s="773"/>
      <c r="ADF979" s="773"/>
      <c r="ADG979" s="773"/>
      <c r="ADH979" s="773"/>
      <c r="ADI979" s="773"/>
      <c r="ADJ979" s="773"/>
      <c r="ADK979" s="773"/>
      <c r="ADL979" s="773"/>
      <c r="ADM979" s="773"/>
      <c r="ADN979" s="773"/>
      <c r="ADO979" s="773"/>
      <c r="ADP979" s="773"/>
      <c r="ADQ979" s="773"/>
      <c r="ADR979" s="773"/>
      <c r="ADS979" s="773"/>
      <c r="ADT979" s="773"/>
      <c r="ADU979" s="773"/>
      <c r="ADV979" s="773"/>
      <c r="ADW979" s="773"/>
      <c r="ADX979" s="773"/>
      <c r="ADY979" s="773"/>
      <c r="ADZ979" s="773"/>
      <c r="AEA979" s="773"/>
      <c r="AEB979" s="773"/>
      <c r="AEC979" s="773"/>
      <c r="AED979" s="773"/>
      <c r="AEE979" s="773"/>
      <c r="AEF979" s="773"/>
      <c r="AEG979" s="773"/>
      <c r="AEH979" s="773"/>
      <c r="AEI979" s="773"/>
      <c r="AEJ979" s="773"/>
      <c r="AEK979" s="773"/>
      <c r="AEL979" s="773"/>
      <c r="AEM979" s="773"/>
      <c r="AEN979" s="773"/>
      <c r="AEO979" s="773"/>
      <c r="AEP979" s="773"/>
      <c r="AEQ979" s="773"/>
      <c r="AER979" s="773"/>
      <c r="AES979" s="773"/>
      <c r="AET979" s="773"/>
      <c r="AEU979" s="773"/>
      <c r="AEV979" s="773"/>
      <c r="AEW979" s="773"/>
      <c r="AEX979" s="773"/>
      <c r="AEY979" s="773"/>
      <c r="AEZ979" s="773"/>
      <c r="AFA979" s="773"/>
      <c r="AFB979" s="773"/>
      <c r="AFC979" s="773"/>
      <c r="AFD979" s="773"/>
      <c r="AFE979" s="773"/>
      <c r="AFF979" s="773"/>
      <c r="AFG979" s="773"/>
      <c r="AFH979" s="773"/>
      <c r="AFI979" s="773"/>
      <c r="AFJ979" s="773"/>
      <c r="AFK979" s="773"/>
      <c r="AFL979" s="773"/>
      <c r="AFM979" s="773"/>
      <c r="AFN979" s="773"/>
      <c r="AFO979" s="773"/>
      <c r="AFP979" s="773"/>
      <c r="AFQ979" s="773"/>
      <c r="AFR979" s="773"/>
      <c r="AFS979" s="773"/>
      <c r="AFT979" s="773"/>
      <c r="AFU979" s="773"/>
      <c r="AFV979" s="773"/>
      <c r="AFW979" s="773"/>
      <c r="AFX979" s="773"/>
      <c r="AFY979" s="773"/>
      <c r="AFZ979" s="773"/>
      <c r="AGA979" s="773"/>
      <c r="AGB979" s="773"/>
      <c r="AGC979" s="773"/>
      <c r="AGD979" s="773"/>
      <c r="AGE979" s="773"/>
      <c r="AGF979" s="773"/>
      <c r="AGG979" s="773"/>
      <c r="AGH979" s="773"/>
      <c r="AGI979" s="773"/>
      <c r="AGJ979" s="773"/>
      <c r="AGK979" s="773"/>
      <c r="AGL979" s="773"/>
      <c r="AGM979" s="773"/>
      <c r="AGN979" s="773"/>
      <c r="AGO979" s="773"/>
      <c r="AGP979" s="773"/>
      <c r="AGQ979" s="773"/>
      <c r="AGR979" s="773"/>
      <c r="AGS979" s="773"/>
      <c r="AGT979" s="773"/>
      <c r="AGU979" s="773"/>
      <c r="AGV979" s="773"/>
      <c r="AGW979" s="773"/>
      <c r="AGX979" s="773"/>
      <c r="AGY979" s="773"/>
      <c r="AGZ979" s="773"/>
      <c r="AHA979" s="773"/>
      <c r="AHB979" s="773"/>
      <c r="AHC979" s="773"/>
      <c r="AHD979" s="773"/>
      <c r="AHE979" s="773"/>
      <c r="AHF979" s="773"/>
      <c r="AHG979" s="773"/>
      <c r="AHH979" s="773"/>
      <c r="AHI979" s="773"/>
      <c r="AHJ979" s="773"/>
      <c r="AHK979" s="773"/>
      <c r="AHL979" s="773"/>
      <c r="AHM979" s="773"/>
      <c r="AHN979" s="773"/>
      <c r="AHO979" s="773"/>
      <c r="AHP979" s="773"/>
      <c r="AHQ979" s="773"/>
      <c r="AHR979" s="773"/>
      <c r="AHS979" s="773"/>
      <c r="AHT979" s="773"/>
      <c r="AHU979" s="773"/>
      <c r="AHV979" s="773"/>
      <c r="AHW979" s="773"/>
      <c r="AHX979" s="773"/>
      <c r="AHY979" s="773"/>
      <c r="AHZ979" s="773"/>
      <c r="AIA979" s="773"/>
      <c r="AIB979" s="773"/>
      <c r="AIC979" s="773"/>
      <c r="AID979" s="773"/>
      <c r="AIE979" s="773"/>
      <c r="AIF979" s="773"/>
      <c r="AIG979" s="773"/>
      <c r="AIH979" s="773"/>
      <c r="AII979" s="773"/>
      <c r="AIJ979" s="773"/>
      <c r="AIK979" s="773"/>
      <c r="AIL979" s="773"/>
      <c r="AIM979" s="773"/>
      <c r="AIN979" s="773"/>
      <c r="AIO979" s="773"/>
      <c r="AIP979" s="773"/>
      <c r="AIQ979" s="773"/>
      <c r="AIR979" s="773"/>
      <c r="AIS979" s="773"/>
      <c r="AIT979" s="773"/>
      <c r="AIU979" s="773"/>
      <c r="AIV979" s="773"/>
      <c r="AIW979" s="773"/>
      <c r="AIX979" s="773"/>
      <c r="AIY979" s="773"/>
      <c r="AIZ979" s="773"/>
      <c r="AJA979" s="773"/>
      <c r="AJB979" s="773"/>
      <c r="AJC979" s="773"/>
      <c r="AJD979" s="773"/>
      <c r="AJE979" s="773"/>
      <c r="AJF979" s="773"/>
      <c r="AJG979" s="773"/>
      <c r="AJH979" s="773"/>
      <c r="AJI979" s="773"/>
      <c r="AJJ979" s="773"/>
      <c r="AJK979" s="773"/>
      <c r="AJL979" s="773"/>
      <c r="AJM979" s="773"/>
      <c r="AJN979" s="773"/>
      <c r="AJO979" s="773"/>
      <c r="AJP979" s="773"/>
      <c r="AJQ979" s="773"/>
      <c r="AJR979" s="773"/>
      <c r="AJS979" s="773"/>
      <c r="AJT979" s="773"/>
      <c r="AJU979" s="773"/>
      <c r="AJV979" s="773"/>
      <c r="AJW979" s="773"/>
      <c r="AJX979" s="773"/>
      <c r="AJY979" s="773"/>
      <c r="AJZ979" s="773"/>
      <c r="AKA979" s="773"/>
      <c r="AKB979" s="773"/>
      <c r="AKC979" s="773"/>
      <c r="AKD979" s="773"/>
      <c r="AKE979" s="773"/>
      <c r="AKF979" s="773"/>
      <c r="AKG979" s="773"/>
      <c r="AKH979" s="773"/>
      <c r="AKI979" s="773"/>
      <c r="AKJ979" s="773"/>
      <c r="AKK979" s="773"/>
      <c r="AKL979" s="773"/>
      <c r="AKM979" s="773"/>
      <c r="AKN979" s="773"/>
      <c r="AKO979" s="773"/>
      <c r="AKP979" s="773"/>
      <c r="AKQ979" s="773"/>
      <c r="AKR979" s="773"/>
      <c r="AKS979" s="773"/>
      <c r="AKT979" s="773"/>
      <c r="AKU979" s="773"/>
      <c r="AKV979" s="773"/>
      <c r="AKW979" s="773"/>
      <c r="AKX979" s="773"/>
      <c r="AKY979" s="773"/>
      <c r="AKZ979" s="773"/>
      <c r="ALA979" s="773"/>
      <c r="ALB979" s="773"/>
      <c r="ALC979" s="773"/>
      <c r="ALD979" s="773"/>
      <c r="ALE979" s="773"/>
      <c r="ALF979" s="773"/>
      <c r="ALG979" s="773"/>
      <c r="ALH979" s="773"/>
      <c r="ALI979" s="773"/>
      <c r="ALJ979" s="773"/>
      <c r="ALK979" s="773"/>
      <c r="ALL979" s="773"/>
      <c r="ALM979" s="773"/>
      <c r="ALN979" s="773"/>
      <c r="ALO979" s="773"/>
      <c r="ALP979" s="773"/>
      <c r="ALQ979" s="773"/>
      <c r="ALR979" s="773"/>
      <c r="ALS979" s="773"/>
      <c r="ALT979" s="773"/>
      <c r="ALU979" s="773"/>
      <c r="ALV979" s="773"/>
      <c r="ALW979" s="773"/>
      <c r="ALX979" s="773"/>
      <c r="ALY979" s="773"/>
      <c r="ALZ979" s="773"/>
      <c r="AMA979" s="773"/>
      <c r="AMB979" s="773"/>
      <c r="AMC979" s="773"/>
      <c r="AMD979" s="773"/>
      <c r="AME979" s="773"/>
      <c r="AMF979" s="773"/>
      <c r="AMG979" s="773"/>
      <c r="AMH979" s="773"/>
      <c r="AMI979" s="773"/>
      <c r="AMJ979" s="773"/>
    </row>
    <row r="980" spans="1:1024" x14ac:dyDescent="0.25">
      <c r="A980" s="137" t="s">
        <v>2694</v>
      </c>
      <c r="B980" s="141"/>
      <c r="C980" s="107"/>
      <c r="D980" s="118"/>
      <c r="E980" s="118"/>
      <c r="F980" s="107"/>
      <c r="G980" s="81"/>
      <c r="H980" s="107"/>
      <c r="I980" s="56" t="s">
        <v>8</v>
      </c>
      <c r="J980" s="120" t="s">
        <v>8</v>
      </c>
      <c r="K980" s="110" t="s">
        <v>8</v>
      </c>
      <c r="L980" s="56" t="str">
        <f>VLOOKUP(K980,CódigosRetorno!$A$2:$B$1795,2,FALSE())</f>
        <v>-</v>
      </c>
      <c r="M980" s="80" t="s">
        <v>8</v>
      </c>
    </row>
    <row r="981" spans="1:1024" ht="36" customHeight="1" x14ac:dyDescent="0.25">
      <c r="A981" s="4" t="s">
        <v>2695</v>
      </c>
      <c r="B981" s="7" t="s">
        <v>2696</v>
      </c>
      <c r="C981" s="647" t="s">
        <v>63</v>
      </c>
      <c r="D981" s="647" t="s">
        <v>184</v>
      </c>
      <c r="E981" s="92" t="s">
        <v>1104</v>
      </c>
      <c r="F981" s="92" t="s">
        <v>2697</v>
      </c>
      <c r="G981" s="113" t="s">
        <v>1848</v>
      </c>
      <c r="H981" s="62">
        <v>1</v>
      </c>
      <c r="I981" s="51" t="s">
        <v>2698</v>
      </c>
      <c r="J981" s="65" t="s">
        <v>6</v>
      </c>
      <c r="K981" s="65" t="s">
        <v>1728</v>
      </c>
      <c r="L981" s="51" t="str">
        <f>VLOOKUP(K981,CódigosRetorno!$A$2:$B$1795,2,FALSE())</f>
        <v>El dato ingresado como indicador de cargo/descuento no corresponde al valor esperado.</v>
      </c>
      <c r="M981" s="62" t="s">
        <v>8</v>
      </c>
    </row>
    <row r="982" spans="1:1024" ht="24" customHeight="1" x14ac:dyDescent="0.25">
      <c r="A982" s="4"/>
      <c r="B982" s="7"/>
      <c r="C982" s="647"/>
      <c r="D982" s="647"/>
      <c r="E982" s="4" t="s">
        <v>330</v>
      </c>
      <c r="F982" s="647" t="s">
        <v>2699</v>
      </c>
      <c r="G982" s="8" t="s">
        <v>2700</v>
      </c>
      <c r="H982" s="4">
        <v>1</v>
      </c>
      <c r="I982" s="51" t="s">
        <v>1852</v>
      </c>
      <c r="J982" s="65" t="s">
        <v>6</v>
      </c>
      <c r="K982" s="125" t="s">
        <v>1853</v>
      </c>
      <c r="L982" s="51" t="str">
        <f>VLOOKUP(K982,CódigosRetorno!$A$2:$B$1795,2,FALSE())</f>
        <v>El XML no contiene el tag o no existe informacion de codigo de motivo de cargo/descuento global.</v>
      </c>
      <c r="M982" s="61" t="s">
        <v>8</v>
      </c>
    </row>
    <row r="983" spans="1:1024" ht="36" x14ac:dyDescent="0.25">
      <c r="A983" s="4"/>
      <c r="B983" s="7"/>
      <c r="C983" s="647"/>
      <c r="D983" s="647"/>
      <c r="E983" s="4"/>
      <c r="F983" s="647"/>
      <c r="G983" s="8"/>
      <c r="H983" s="4"/>
      <c r="I983" s="51" t="s">
        <v>1962</v>
      </c>
      <c r="J983" s="65" t="s">
        <v>6</v>
      </c>
      <c r="K983" s="125" t="s">
        <v>1856</v>
      </c>
      <c r="L983" s="51" t="str">
        <f>VLOOKUP(K983,CódigosRetorno!$A$2:$B$1795,2,FALSE())</f>
        <v>El dato ingresado como codigo de motivo de cargo/descuento global no es valido (catalogo nro 53)</v>
      </c>
      <c r="M983" s="62" t="s">
        <v>1735</v>
      </c>
    </row>
    <row r="984" spans="1:1024" ht="70.5" customHeight="1" x14ac:dyDescent="0.25">
      <c r="A984" s="4"/>
      <c r="B984" s="7"/>
      <c r="C984" s="647"/>
      <c r="D984" s="647"/>
      <c r="E984" s="4"/>
      <c r="F984" s="647"/>
      <c r="G984" s="8"/>
      <c r="H984" s="4"/>
      <c r="I984" s="51" t="s">
        <v>2701</v>
      </c>
      <c r="J984" s="65" t="s">
        <v>6</v>
      </c>
      <c r="K984" s="125" t="s">
        <v>2702</v>
      </c>
      <c r="L984" s="51" t="str">
        <f>VLOOKUP(K984,CódigosRetorno!$A$2:$B$1795,2,FALSE())</f>
        <v>Si existe retencion de IGV en el comprobante, el receptor debe ser un Agente de Retencion</v>
      </c>
      <c r="M984" s="62" t="s">
        <v>8</v>
      </c>
    </row>
    <row r="985" spans="1:1024" ht="70.5" customHeight="1" x14ac:dyDescent="0.25">
      <c r="A985" s="4"/>
      <c r="B985" s="7"/>
      <c r="C985" s="647"/>
      <c r="D985" s="647"/>
      <c r="E985" s="4"/>
      <c r="F985" s="647"/>
      <c r="G985" s="8"/>
      <c r="H985" s="4"/>
      <c r="I985" s="51" t="s">
        <v>2703</v>
      </c>
      <c r="J985" s="65" t="s">
        <v>6</v>
      </c>
      <c r="K985" s="125" t="s">
        <v>2702</v>
      </c>
      <c r="L985" s="51" t="str">
        <f>VLOOKUP(K985,CódigosRetorno!$A$2:$B$1795,2,FALSE())</f>
        <v>Si existe retencion de IGV en el comprobante, el receptor debe ser un Agente de Retencion</v>
      </c>
      <c r="M985" s="62" t="s">
        <v>1322</v>
      </c>
    </row>
    <row r="986" spans="1:1024" ht="93" customHeight="1" x14ac:dyDescent="0.25">
      <c r="A986" s="4"/>
      <c r="B986" s="7"/>
      <c r="C986" s="647"/>
      <c r="D986" s="647"/>
      <c r="E986" s="62"/>
      <c r="F986" s="61"/>
      <c r="G986" s="51"/>
      <c r="H986" s="62"/>
      <c r="I986" s="51" t="s">
        <v>2704</v>
      </c>
      <c r="J986" s="65" t="s">
        <v>6</v>
      </c>
      <c r="K986" s="125" t="s">
        <v>2705</v>
      </c>
      <c r="L986" s="51" t="str">
        <f>VLOOKUP(K986,CódigosRetorno!$A$2:$B$1795,2,FALSE())</f>
        <v>Si existe retencion de IGV en el comprobante, el emisor no debe ser un Agente de Retencion</v>
      </c>
      <c r="M986" s="62" t="s">
        <v>1322</v>
      </c>
    </row>
    <row r="987" spans="1:1024" ht="24" x14ac:dyDescent="0.25">
      <c r="A987" s="4"/>
      <c r="B987" s="7"/>
      <c r="C987" s="647"/>
      <c r="D987" s="647"/>
      <c r="E987" s="4"/>
      <c r="F987" s="62" t="s">
        <v>1260</v>
      </c>
      <c r="G987" s="51" t="s">
        <v>1282</v>
      </c>
      <c r="H987" s="62" t="s">
        <v>1262</v>
      </c>
      <c r="I987" s="51" t="s">
        <v>1263</v>
      </c>
      <c r="J987" s="65" t="s">
        <v>208</v>
      </c>
      <c r="K987" s="125" t="s">
        <v>1283</v>
      </c>
      <c r="L987" s="51" t="str">
        <f>VLOOKUP(K987,CódigosRetorno!$A$2:$B$1795,2,FALSE())</f>
        <v>El dato ingresado como atributo @listAgencyName es incorrecto.</v>
      </c>
      <c r="M987" s="62" t="s">
        <v>8</v>
      </c>
    </row>
    <row r="988" spans="1:1024" ht="24" x14ac:dyDescent="0.25">
      <c r="A988" s="4"/>
      <c r="B988" s="7"/>
      <c r="C988" s="647"/>
      <c r="D988" s="647"/>
      <c r="E988" s="4"/>
      <c r="F988" s="62" t="s">
        <v>1738</v>
      </c>
      <c r="G988" s="51" t="s">
        <v>1285</v>
      </c>
      <c r="H988" s="62" t="s">
        <v>1262</v>
      </c>
      <c r="I988" s="51" t="s">
        <v>1739</v>
      </c>
      <c r="J988" s="61" t="s">
        <v>208</v>
      </c>
      <c r="K988" s="65" t="s">
        <v>1287</v>
      </c>
      <c r="L988" s="51" t="str">
        <f>VLOOKUP(K988,CódigosRetorno!$A$2:$B$1795,2,FALSE())</f>
        <v>El dato ingresado como atributo @listName es incorrecto.</v>
      </c>
      <c r="M988" s="62" t="s">
        <v>8</v>
      </c>
    </row>
    <row r="989" spans="1:1024" ht="48" x14ac:dyDescent="0.25">
      <c r="A989" s="4"/>
      <c r="B989" s="7"/>
      <c r="C989" s="647"/>
      <c r="D989" s="647"/>
      <c r="E989" s="4"/>
      <c r="F989" s="62" t="s">
        <v>1740</v>
      </c>
      <c r="G989" s="51" t="s">
        <v>1289</v>
      </c>
      <c r="H989" s="62" t="s">
        <v>1262</v>
      </c>
      <c r="I989" s="51" t="s">
        <v>1741</v>
      </c>
      <c r="J989" s="65" t="s">
        <v>208</v>
      </c>
      <c r="K989" s="125" t="s">
        <v>1291</v>
      </c>
      <c r="L989" s="51" t="str">
        <f>VLOOKUP(K989,CódigosRetorno!$A$2:$B$1795,2,FALSE())</f>
        <v>El dato ingresado como atributo @listURI es incorrecto.</v>
      </c>
      <c r="M989" s="62" t="s">
        <v>8</v>
      </c>
    </row>
    <row r="990" spans="1:1024" ht="36" x14ac:dyDescent="0.25">
      <c r="A990" s="4"/>
      <c r="B990" s="7"/>
      <c r="C990" s="647"/>
      <c r="D990" s="647"/>
      <c r="E990" s="92" t="s">
        <v>1628</v>
      </c>
      <c r="F990" s="112" t="s">
        <v>1629</v>
      </c>
      <c r="G990" s="113" t="s">
        <v>2706</v>
      </c>
      <c r="H990" s="62" t="s">
        <v>1262</v>
      </c>
      <c r="I990" s="51" t="s">
        <v>1969</v>
      </c>
      <c r="J990" s="65" t="s">
        <v>6</v>
      </c>
      <c r="K990" s="125" t="s">
        <v>1858</v>
      </c>
      <c r="L990" s="51" t="str">
        <f>VLOOKUP(K990,CódigosRetorno!$A$2:$B$1795,2,FALSE())</f>
        <v>El dato ingresado en factor de cargo o descuento global no cumple con el formato establecido.</v>
      </c>
      <c r="M990" s="62" t="s">
        <v>8</v>
      </c>
    </row>
    <row r="991" spans="1:1024" ht="36" customHeight="1" x14ac:dyDescent="0.25">
      <c r="A991" s="4"/>
      <c r="B991" s="7"/>
      <c r="C991" s="647"/>
      <c r="D991" s="647"/>
      <c r="E991" s="4" t="s">
        <v>300</v>
      </c>
      <c r="F991" s="647" t="s">
        <v>301</v>
      </c>
      <c r="G991" s="8" t="s">
        <v>2707</v>
      </c>
      <c r="H991" s="4">
        <v>1</v>
      </c>
      <c r="I991" s="51" t="s">
        <v>1971</v>
      </c>
      <c r="J991" s="65" t="s">
        <v>6</v>
      </c>
      <c r="K991" s="125" t="s">
        <v>1860</v>
      </c>
      <c r="L991" s="51" t="str">
        <f>VLOOKUP(K991,CódigosRetorno!$A$2:$B$1795,2,FALSE())</f>
        <v xml:space="preserve">El dato ingresado en cac:AllowanceCharge/cbc:Amount no cumple con el formato establecido. </v>
      </c>
      <c r="M991" s="62" t="s">
        <v>8</v>
      </c>
    </row>
    <row r="992" spans="1:1024" ht="60" x14ac:dyDescent="0.25">
      <c r="A992" s="4"/>
      <c r="B992" s="7"/>
      <c r="C992" s="647"/>
      <c r="D992" s="647"/>
      <c r="E992" s="4"/>
      <c r="F992" s="647"/>
      <c r="G992" s="8"/>
      <c r="H992" s="4"/>
      <c r="I992" s="64" t="s">
        <v>2708</v>
      </c>
      <c r="J992" s="65" t="s">
        <v>6</v>
      </c>
      <c r="K992" s="125" t="s">
        <v>2709</v>
      </c>
      <c r="L992" s="51" t="str">
        <f>VLOOKUP(K992,CódigosRetorno!$A$2:$B$1795,2,FALSE())</f>
        <v>El Importe de la retencion no tiene el valor correcto</v>
      </c>
      <c r="M992" s="62" t="s">
        <v>8</v>
      </c>
    </row>
    <row r="993" spans="1:13" ht="36" x14ac:dyDescent="0.25">
      <c r="A993" s="4"/>
      <c r="B993" s="7"/>
      <c r="C993" s="647"/>
      <c r="D993" s="647"/>
      <c r="E993" s="62" t="s">
        <v>144</v>
      </c>
      <c r="F993" s="61" t="s">
        <v>308</v>
      </c>
      <c r="G993" s="51" t="s">
        <v>1575</v>
      </c>
      <c r="H993" s="62">
        <v>1</v>
      </c>
      <c r="I993" s="51" t="s">
        <v>1576</v>
      </c>
      <c r="J993" s="65" t="s">
        <v>6</v>
      </c>
      <c r="K993" s="125" t="s">
        <v>1074</v>
      </c>
      <c r="L993" s="51" t="str">
        <f>VLOOKUP(K993,CódigosRetorno!$A$2:$B$1795,2,FALSE())</f>
        <v>La moneda debe ser la misma en todo el documento. Salvo las percepciones que sólo son en moneda nacional</v>
      </c>
      <c r="M993" s="62" t="s">
        <v>1297</v>
      </c>
    </row>
    <row r="994" spans="1:13" ht="36" customHeight="1" x14ac:dyDescent="0.25">
      <c r="A994" s="4"/>
      <c r="B994" s="7"/>
      <c r="C994" s="647"/>
      <c r="D994" s="647"/>
      <c r="E994" s="4" t="s">
        <v>300</v>
      </c>
      <c r="F994" s="647" t="s">
        <v>301</v>
      </c>
      <c r="G994" s="8" t="s">
        <v>2710</v>
      </c>
      <c r="H994" s="4" t="s">
        <v>1262</v>
      </c>
      <c r="I994" s="51" t="s">
        <v>1977</v>
      </c>
      <c r="J994" s="61" t="s">
        <v>6</v>
      </c>
      <c r="K994" s="125" t="s">
        <v>1865</v>
      </c>
      <c r="L994" s="51" t="str">
        <f>VLOOKUP(K994,CódigosRetorno!$A$2:$B$1795,2,FALSE())</f>
        <v>El dato ingresado en base monto por cargo/descuento globales no cumple con el formato establecido</v>
      </c>
      <c r="M994" s="62" t="s">
        <v>8</v>
      </c>
    </row>
    <row r="995" spans="1:13" ht="36" x14ac:dyDescent="0.25">
      <c r="A995" s="4"/>
      <c r="B995" s="7"/>
      <c r="C995" s="647"/>
      <c r="D995" s="647"/>
      <c r="E995" s="4"/>
      <c r="F995" s="647"/>
      <c r="G995" s="8"/>
      <c r="H995" s="4"/>
      <c r="I995" s="64" t="s">
        <v>2711</v>
      </c>
      <c r="J995" s="61" t="s">
        <v>6</v>
      </c>
      <c r="K995" s="125" t="s">
        <v>2712</v>
      </c>
      <c r="L995" s="51" t="str">
        <f>VLOOKUP(K995,CódigosRetorno!$A$2:$B$1795,2,FALSE())</f>
        <v>El importe total de la operación (base imponible de retencion) no puede ser mayor al importe total del comprobante.</v>
      </c>
      <c r="M995" s="62" t="s">
        <v>8</v>
      </c>
    </row>
    <row r="996" spans="1:13" ht="36" x14ac:dyDescent="0.25">
      <c r="A996" s="4"/>
      <c r="B996" s="7"/>
      <c r="C996" s="647"/>
      <c r="D996" s="647"/>
      <c r="E996" s="62" t="s">
        <v>144</v>
      </c>
      <c r="F996" s="61" t="s">
        <v>308</v>
      </c>
      <c r="G996" s="51" t="s">
        <v>1575</v>
      </c>
      <c r="H996" s="62">
        <v>1</v>
      </c>
      <c r="I996" s="51" t="s">
        <v>2713</v>
      </c>
      <c r="J996" s="65" t="s">
        <v>6</v>
      </c>
      <c r="K996" s="125" t="s">
        <v>1074</v>
      </c>
      <c r="L996" s="51" t="str">
        <f>VLOOKUP(K996,CódigosRetorno!$A$2:$B$1795,2,FALSE())</f>
        <v>La moneda debe ser la misma en todo el documento. Salvo las percepciones que sólo son en moneda nacional</v>
      </c>
      <c r="M996" s="62" t="s">
        <v>1297</v>
      </c>
    </row>
    <row r="997" spans="1:13" x14ac:dyDescent="0.25">
      <c r="A997" s="250" t="s">
        <v>2714</v>
      </c>
      <c r="B997" s="251"/>
      <c r="C997" s="252"/>
      <c r="D997" s="252"/>
      <c r="E997" s="252"/>
      <c r="F997" s="252"/>
      <c r="G997" s="253"/>
      <c r="H997" s="80"/>
      <c r="I997" s="56"/>
      <c r="J997" s="109"/>
      <c r="K997" s="120"/>
      <c r="L997" s="56"/>
      <c r="M997" s="80"/>
    </row>
    <row r="998" spans="1:13" ht="36" customHeight="1" x14ac:dyDescent="0.25">
      <c r="A998" s="4">
        <f>181</f>
        <v>181</v>
      </c>
      <c r="B998" s="8" t="s">
        <v>2715</v>
      </c>
      <c r="C998" s="647" t="s">
        <v>63</v>
      </c>
      <c r="D998" s="647" t="s">
        <v>184</v>
      </c>
      <c r="E998" s="62" t="s">
        <v>1104</v>
      </c>
      <c r="F998" s="61" t="s">
        <v>2697</v>
      </c>
      <c r="G998" s="51" t="s">
        <v>2716</v>
      </c>
      <c r="H998" s="62">
        <v>1</v>
      </c>
      <c r="I998" s="51" t="s">
        <v>2717</v>
      </c>
      <c r="J998" s="61" t="s">
        <v>6</v>
      </c>
      <c r="K998" s="65" t="s">
        <v>1728</v>
      </c>
      <c r="L998" s="51" t="str">
        <f>VLOOKUP(K998,CódigosRetorno!$A$2:$B$1795,2,FALSE())</f>
        <v>El dato ingresado como indicador de cargo/descuento no corresponde al valor esperado.</v>
      </c>
      <c r="M998" s="62" t="s">
        <v>8</v>
      </c>
    </row>
    <row r="999" spans="1:13" ht="24" customHeight="1" x14ac:dyDescent="0.25">
      <c r="A999" s="4"/>
      <c r="B999" s="8"/>
      <c r="C999" s="647"/>
      <c r="D999" s="647"/>
      <c r="E999" s="4" t="s">
        <v>330</v>
      </c>
      <c r="F999" s="647" t="s">
        <v>2718</v>
      </c>
      <c r="G999" s="8" t="s">
        <v>2719</v>
      </c>
      <c r="H999" s="4">
        <v>1</v>
      </c>
      <c r="I999" s="51" t="s">
        <v>1945</v>
      </c>
      <c r="J999" s="65" t="s">
        <v>6</v>
      </c>
      <c r="K999" s="125" t="s">
        <v>1853</v>
      </c>
      <c r="L999" s="51" t="str">
        <f>VLOOKUP(K999,CódigosRetorno!$A$2:$B$1795,2,FALSE())</f>
        <v>El XML no contiene el tag o no existe informacion de codigo de motivo de cargo/descuento global.</v>
      </c>
      <c r="M999" s="62" t="s">
        <v>8</v>
      </c>
    </row>
    <row r="1000" spans="1:13" ht="36" x14ac:dyDescent="0.25">
      <c r="A1000" s="4"/>
      <c r="B1000" s="8"/>
      <c r="C1000" s="647"/>
      <c r="D1000" s="647"/>
      <c r="E1000" s="4"/>
      <c r="F1000" s="647"/>
      <c r="G1000" s="8"/>
      <c r="H1000" s="4"/>
      <c r="I1000" s="51" t="s">
        <v>1733</v>
      </c>
      <c r="J1000" s="65" t="s">
        <v>6</v>
      </c>
      <c r="K1000" s="125" t="s">
        <v>1856</v>
      </c>
      <c r="L1000" s="51" t="str">
        <f>VLOOKUP(K1000,CódigosRetorno!$A$2:$B$1795,2,FALSE())</f>
        <v>El dato ingresado como codigo de motivo de cargo/descuento global no es valido (catalogo nro 53)</v>
      </c>
      <c r="M1000" s="62" t="s">
        <v>1735</v>
      </c>
    </row>
    <row r="1001" spans="1:13" ht="48" x14ac:dyDescent="0.25">
      <c r="A1001" s="4"/>
      <c r="B1001" s="8"/>
      <c r="C1001" s="647"/>
      <c r="D1001" s="647"/>
      <c r="E1001" s="4"/>
      <c r="F1001" s="647"/>
      <c r="G1001" s="8"/>
      <c r="H1001" s="4"/>
      <c r="I1001" s="51" t="s">
        <v>2720</v>
      </c>
      <c r="J1001" s="65" t="s">
        <v>6</v>
      </c>
      <c r="K1001" s="125" t="s">
        <v>2721</v>
      </c>
      <c r="L1001" s="51" t="str">
        <f>VLOOKUP(K1001,CódigosRetorno!$A$2:$B$1795,2,FALSE())</f>
        <v>Si el tipo de operación es 2002, debe informar los datos de la retención de segunda categoria</v>
      </c>
      <c r="M1001" s="62" t="s">
        <v>1735</v>
      </c>
    </row>
    <row r="1002" spans="1:13" ht="36" x14ac:dyDescent="0.25">
      <c r="A1002" s="4"/>
      <c r="B1002" s="8"/>
      <c r="C1002" s="647"/>
      <c r="D1002" s="647"/>
      <c r="E1002" s="4"/>
      <c r="F1002" s="647"/>
      <c r="G1002" s="8"/>
      <c r="H1002" s="4"/>
      <c r="I1002" s="51" t="s">
        <v>2722</v>
      </c>
      <c r="J1002" s="65" t="s">
        <v>6</v>
      </c>
      <c r="K1002" s="125" t="s">
        <v>2723</v>
      </c>
      <c r="L1002" s="51" t="str">
        <f>VLOOKUP(K1002,CódigosRetorno!$A$2:$B$1795,2,FALSE())</f>
        <v>Si consigna infomacion de la retencion de segunda categoria, el tipo de operacion debe ser 2002</v>
      </c>
      <c r="M1002" s="62" t="s">
        <v>1735</v>
      </c>
    </row>
    <row r="1003" spans="1:13" ht="24" x14ac:dyDescent="0.25">
      <c r="A1003" s="4"/>
      <c r="B1003" s="8"/>
      <c r="C1003" s="647"/>
      <c r="D1003" s="647"/>
      <c r="E1003" s="4"/>
      <c r="F1003" s="62" t="s">
        <v>1260</v>
      </c>
      <c r="G1003" s="51" t="s">
        <v>1282</v>
      </c>
      <c r="H1003" s="62" t="s">
        <v>1262</v>
      </c>
      <c r="I1003" s="51" t="s">
        <v>1263</v>
      </c>
      <c r="J1003" s="65" t="s">
        <v>208</v>
      </c>
      <c r="K1003" s="125" t="s">
        <v>1283</v>
      </c>
      <c r="L1003" s="51" t="str">
        <f>VLOOKUP(K1003,CódigosRetorno!$A$2:$B$1795,2,FALSE())</f>
        <v>El dato ingresado como atributo @listAgencyName es incorrecto.</v>
      </c>
      <c r="M1003" s="62" t="s">
        <v>8</v>
      </c>
    </row>
    <row r="1004" spans="1:13" ht="24" x14ac:dyDescent="0.25">
      <c r="A1004" s="4"/>
      <c r="B1004" s="8"/>
      <c r="C1004" s="647"/>
      <c r="D1004" s="647"/>
      <c r="E1004" s="4"/>
      <c r="F1004" s="62" t="s">
        <v>1738</v>
      </c>
      <c r="G1004" s="51" t="s">
        <v>1285</v>
      </c>
      <c r="H1004" s="62" t="s">
        <v>1262</v>
      </c>
      <c r="I1004" s="51" t="s">
        <v>1739</v>
      </c>
      <c r="J1004" s="61" t="s">
        <v>208</v>
      </c>
      <c r="K1004" s="65" t="s">
        <v>1287</v>
      </c>
      <c r="L1004" s="51" t="str">
        <f>VLOOKUP(K1004,CódigosRetorno!$A$2:$B$1795,2,FALSE())</f>
        <v>El dato ingresado como atributo @listName es incorrecto.</v>
      </c>
      <c r="M1004" s="62" t="s">
        <v>8</v>
      </c>
    </row>
    <row r="1005" spans="1:13" ht="48" x14ac:dyDescent="0.25">
      <c r="A1005" s="4"/>
      <c r="B1005" s="8"/>
      <c r="C1005" s="647"/>
      <c r="D1005" s="647"/>
      <c r="E1005" s="4"/>
      <c r="F1005" s="62" t="s">
        <v>1740</v>
      </c>
      <c r="G1005" s="51" t="s">
        <v>1289</v>
      </c>
      <c r="H1005" s="62" t="s">
        <v>1262</v>
      </c>
      <c r="I1005" s="51" t="s">
        <v>1741</v>
      </c>
      <c r="J1005" s="65" t="s">
        <v>208</v>
      </c>
      <c r="K1005" s="125" t="s">
        <v>1291</v>
      </c>
      <c r="L1005" s="51" t="str">
        <f>VLOOKUP(K1005,CódigosRetorno!$A$2:$B$1795,2,FALSE())</f>
        <v>El dato ingresado como atributo @listURI es incorrecto.</v>
      </c>
      <c r="M1005" s="62" t="s">
        <v>8</v>
      </c>
    </row>
    <row r="1006" spans="1:13" ht="48" x14ac:dyDescent="0.25">
      <c r="A1006" s="4"/>
      <c r="B1006" s="8"/>
      <c r="C1006" s="647"/>
      <c r="D1006" s="647"/>
      <c r="E1006" s="92" t="s">
        <v>300</v>
      </c>
      <c r="F1006" s="112" t="s">
        <v>301</v>
      </c>
      <c r="G1006" s="113" t="s">
        <v>2724</v>
      </c>
      <c r="H1006" s="92">
        <v>1</v>
      </c>
      <c r="I1006" s="51" t="s">
        <v>2725</v>
      </c>
      <c r="J1006" s="65" t="s">
        <v>6</v>
      </c>
      <c r="K1006" s="125" t="s">
        <v>1860</v>
      </c>
      <c r="L1006" s="51" t="str">
        <f>VLOOKUP(K1006,CódigosRetorno!$A$2:$B$1795,2,FALSE())</f>
        <v xml:space="preserve">El dato ingresado en cac:AllowanceCharge/cbc:Amount no cumple con el formato establecido. </v>
      </c>
      <c r="M1006" s="62" t="s">
        <v>8</v>
      </c>
    </row>
    <row r="1007" spans="1:13" ht="36" customHeight="1" x14ac:dyDescent="0.25">
      <c r="A1007" s="4"/>
      <c r="B1007" s="8"/>
      <c r="C1007" s="647"/>
      <c r="D1007" s="647"/>
      <c r="E1007" s="4" t="s">
        <v>300</v>
      </c>
      <c r="F1007" s="647" t="s">
        <v>301</v>
      </c>
      <c r="G1007" s="8" t="s">
        <v>2726</v>
      </c>
      <c r="H1007" s="4" t="s">
        <v>1262</v>
      </c>
      <c r="I1007" s="51" t="s">
        <v>2727</v>
      </c>
      <c r="J1007" s="61" t="s">
        <v>6</v>
      </c>
      <c r="K1007" s="125" t="s">
        <v>1865</v>
      </c>
      <c r="L1007" s="51" t="str">
        <f>VLOOKUP(K1007,CódigosRetorno!$A$2:$B$1795,2,FALSE())</f>
        <v>El dato ingresado en base monto por cargo/descuento globales no cumple con el formato establecido</v>
      </c>
      <c r="M1007" s="62" t="s">
        <v>8</v>
      </c>
    </row>
    <row r="1008" spans="1:13" ht="24" x14ac:dyDescent="0.25">
      <c r="A1008" s="4"/>
      <c r="B1008" s="8"/>
      <c r="C1008" s="647"/>
      <c r="D1008" s="647"/>
      <c r="E1008" s="4"/>
      <c r="F1008" s="647"/>
      <c r="G1008" s="8"/>
      <c r="H1008" s="4"/>
      <c r="I1008" s="51" t="s">
        <v>2728</v>
      </c>
      <c r="J1008" s="61" t="s">
        <v>6</v>
      </c>
      <c r="K1008" s="125" t="s">
        <v>2729</v>
      </c>
      <c r="L1008" s="51" t="str">
        <f>VLOOKUP(K1008,CódigosRetorno!$A$2:$B$1795,2,FALSE())</f>
        <v>Debe consignar la base de la retencion de segunda categoria</v>
      </c>
      <c r="M1008" s="62" t="s">
        <v>8</v>
      </c>
    </row>
    <row r="1009" spans="1:13" ht="36" x14ac:dyDescent="0.25">
      <c r="A1009" s="4"/>
      <c r="B1009" s="8"/>
      <c r="C1009" s="647"/>
      <c r="D1009" s="647"/>
      <c r="E1009" s="61" t="s">
        <v>144</v>
      </c>
      <c r="F1009" s="61" t="s">
        <v>308</v>
      </c>
      <c r="G1009" s="51" t="s">
        <v>1575</v>
      </c>
      <c r="H1009" s="62">
        <v>1</v>
      </c>
      <c r="I1009" s="64" t="s">
        <v>1598</v>
      </c>
      <c r="J1009" s="65" t="s">
        <v>6</v>
      </c>
      <c r="K1009" s="125" t="s">
        <v>1074</v>
      </c>
      <c r="L1009" s="51" t="str">
        <f>VLOOKUP(K1009,CódigosRetorno!$A$2:$B$1795,2,FALSE())</f>
        <v>La moneda debe ser la misma en todo el documento. Salvo las percepciones que sólo son en moneda nacional</v>
      </c>
      <c r="M1009" s="62" t="s">
        <v>1297</v>
      </c>
    </row>
    <row r="1010" spans="1:13" x14ac:dyDescent="0.25"/>
    <row r="1011" spans="1:13" x14ac:dyDescent="0.25"/>
    <row r="1012" spans="1:13" x14ac:dyDescent="0.25"/>
    <row r="1013" spans="1:13" x14ac:dyDescent="0.25"/>
    <row r="1014" spans="1:13" x14ac:dyDescent="0.25"/>
    <row r="1015" spans="1:13" x14ac:dyDescent="0.25"/>
    <row r="1016" spans="1:13" x14ac:dyDescent="0.25"/>
    <row r="1017" spans="1:13" x14ac:dyDescent="0.25"/>
    <row r="1018" spans="1:13" x14ac:dyDescent="0.25"/>
    <row r="1019" spans="1:13" x14ac:dyDescent="0.25"/>
    <row r="1020" spans="1:13" x14ac:dyDescent="0.25"/>
    <row r="1021" spans="1:13" x14ac:dyDescent="0.25"/>
    <row r="1022" spans="1:13" x14ac:dyDescent="0.25"/>
    <row r="1023" spans="1:13" x14ac:dyDescent="0.25"/>
    <row r="1024" spans="1:13" x14ac:dyDescent="0.25"/>
    <row r="1025" x14ac:dyDescent="0.25"/>
    <row r="1026" x14ac:dyDescent="0.25"/>
    <row r="1027" x14ac:dyDescent="0.25"/>
    <row r="1028" x14ac:dyDescent="0.25"/>
    <row r="1029" x14ac:dyDescent="0.25"/>
    <row r="1030" x14ac:dyDescent="0.25"/>
    <row r="1031" x14ac:dyDescent="0.25"/>
    <row r="1032" x14ac:dyDescent="0.25"/>
    <row r="1033" x14ac:dyDescent="0.25"/>
    <row r="1034" x14ac:dyDescent="0.25"/>
    <row r="1035" x14ac:dyDescent="0.25"/>
    <row r="1036" x14ac:dyDescent="0.25"/>
    <row r="1037" x14ac:dyDescent="0.25"/>
    <row r="1038" x14ac:dyDescent="0.25"/>
    <row r="1039" x14ac:dyDescent="0.25"/>
    <row r="1040" x14ac:dyDescent="0.25"/>
    <row r="1041" x14ac:dyDescent="0.25"/>
    <row r="1042" x14ac:dyDescent="0.25"/>
    <row r="1043" x14ac:dyDescent="0.25"/>
    <row r="1044" x14ac:dyDescent="0.25"/>
    <row r="1045" x14ac:dyDescent="0.25"/>
    <row r="1046" x14ac:dyDescent="0.25"/>
    <row r="1047" x14ac:dyDescent="0.25"/>
    <row r="1048" x14ac:dyDescent="0.25"/>
    <row r="1049" x14ac:dyDescent="0.25"/>
    <row r="1050" x14ac:dyDescent="0.25"/>
    <row r="1051" x14ac:dyDescent="0.25"/>
    <row r="1052" x14ac:dyDescent="0.25"/>
    <row r="1053" x14ac:dyDescent="0.25"/>
    <row r="1054" x14ac:dyDescent="0.25"/>
    <row r="1055" x14ac:dyDescent="0.25"/>
    <row r="1056" x14ac:dyDescent="0.25"/>
    <row r="1057" x14ac:dyDescent="0.25"/>
    <row r="1058" x14ac:dyDescent="0.25"/>
    <row r="1059" x14ac:dyDescent="0.25"/>
    <row r="1060" x14ac:dyDescent="0.25"/>
    <row r="1061" x14ac:dyDescent="0.25"/>
    <row r="1062" x14ac:dyDescent="0.25"/>
    <row r="1063" x14ac:dyDescent="0.25"/>
    <row r="1064" x14ac:dyDescent="0.25"/>
    <row r="1065" x14ac:dyDescent="0.25"/>
    <row r="1066" x14ac:dyDescent="0.25"/>
    <row r="1067" x14ac:dyDescent="0.25"/>
    <row r="1068" x14ac:dyDescent="0.25"/>
    <row r="1069" x14ac:dyDescent="0.25"/>
    <row r="1070" x14ac:dyDescent="0.25"/>
    <row r="1071" x14ac:dyDescent="0.25"/>
    <row r="1072" x14ac:dyDescent="0.25"/>
    <row r="1073" x14ac:dyDescent="0.25"/>
    <row r="1074" x14ac:dyDescent="0.25"/>
    <row r="1075" x14ac:dyDescent="0.25"/>
    <row r="1076" x14ac:dyDescent="0.25"/>
    <row r="1077" x14ac:dyDescent="0.25"/>
    <row r="1078" x14ac:dyDescent="0.25"/>
    <row r="1079" x14ac:dyDescent="0.25"/>
    <row r="1080" x14ac:dyDescent="0.25"/>
    <row r="1081" x14ac:dyDescent="0.25"/>
    <row r="1082" x14ac:dyDescent="0.25"/>
    <row r="1083" x14ac:dyDescent="0.25"/>
    <row r="1084" x14ac:dyDescent="0.25"/>
    <row r="1085" x14ac:dyDescent="0.25"/>
    <row r="1086" x14ac:dyDescent="0.25"/>
    <row r="1087" x14ac:dyDescent="0.25"/>
    <row r="1088" x14ac:dyDescent="0.25"/>
    <row r="1089" x14ac:dyDescent="0.25"/>
    <row r="1090" x14ac:dyDescent="0.25"/>
    <row r="1091" x14ac:dyDescent="0.25"/>
    <row r="1092" x14ac:dyDescent="0.25"/>
    <row r="1093" x14ac:dyDescent="0.25"/>
    <row r="1094" x14ac:dyDescent="0.25"/>
    <row r="1095" x14ac:dyDescent="0.25"/>
    <row r="1096" x14ac:dyDescent="0.25"/>
    <row r="1097" x14ac:dyDescent="0.25"/>
    <row r="1098" x14ac:dyDescent="0.25"/>
    <row r="1099" x14ac:dyDescent="0.25"/>
    <row r="1100" x14ac:dyDescent="0.25"/>
    <row r="1101" x14ac:dyDescent="0.25"/>
    <row r="1102" x14ac:dyDescent="0.25"/>
    <row r="1103" x14ac:dyDescent="0.25"/>
    <row r="1104" x14ac:dyDescent="0.25"/>
    <row r="1105" x14ac:dyDescent="0.25"/>
    <row r="1106" x14ac:dyDescent="0.25"/>
    <row r="1107" x14ac:dyDescent="0.25"/>
    <row r="1108" x14ac:dyDescent="0.25"/>
    <row r="1109" x14ac:dyDescent="0.25"/>
    <row r="1110" x14ac:dyDescent="0.25"/>
    <row r="1111" x14ac:dyDescent="0.25"/>
    <row r="1112" x14ac:dyDescent="0.25"/>
    <row r="1113" x14ac:dyDescent="0.25"/>
    <row r="1114" x14ac:dyDescent="0.25"/>
    <row r="1115" x14ac:dyDescent="0.25"/>
    <row r="1116" x14ac:dyDescent="0.25"/>
    <row r="1117" x14ac:dyDescent="0.25"/>
    <row r="1118" x14ac:dyDescent="0.25"/>
    <row r="1119" x14ac:dyDescent="0.25"/>
    <row r="1120" x14ac:dyDescent="0.25"/>
    <row r="1121" x14ac:dyDescent="0.25"/>
    <row r="1122" x14ac:dyDescent="0.25"/>
    <row r="1123" x14ac:dyDescent="0.25"/>
    <row r="1124" x14ac:dyDescent="0.25"/>
    <row r="1125" x14ac:dyDescent="0.25"/>
    <row r="1126" x14ac:dyDescent="0.25"/>
    <row r="1127" x14ac:dyDescent="0.25"/>
    <row r="1128" x14ac:dyDescent="0.25"/>
    <row r="1129" x14ac:dyDescent="0.25"/>
    <row r="1130" x14ac:dyDescent="0.25"/>
    <row r="1131" x14ac:dyDescent="0.25"/>
    <row r="1132" x14ac:dyDescent="0.25"/>
    <row r="1133" x14ac:dyDescent="0.25"/>
    <row r="1134" x14ac:dyDescent="0.25"/>
    <row r="1135" x14ac:dyDescent="0.25"/>
    <row r="1136" x14ac:dyDescent="0.25"/>
    <row r="1137" x14ac:dyDescent="0.25"/>
    <row r="1138" x14ac:dyDescent="0.25"/>
    <row r="1139" x14ac:dyDescent="0.25"/>
    <row r="1140" x14ac:dyDescent="0.25"/>
    <row r="1141" x14ac:dyDescent="0.25"/>
    <row r="1142" x14ac:dyDescent="0.25"/>
    <row r="1143" x14ac:dyDescent="0.25"/>
    <row r="1144" x14ac:dyDescent="0.25"/>
    <row r="1145" x14ac:dyDescent="0.25"/>
    <row r="1146" x14ac:dyDescent="0.25"/>
    <row r="1147" x14ac:dyDescent="0.25"/>
    <row r="1148" x14ac:dyDescent="0.25"/>
    <row r="1149" x14ac:dyDescent="0.25"/>
    <row r="1150" x14ac:dyDescent="0.25"/>
    <row r="1151" x14ac:dyDescent="0.25"/>
    <row r="1152" x14ac:dyDescent="0.25"/>
    <row r="1153" x14ac:dyDescent="0.25"/>
    <row r="1154" x14ac:dyDescent="0.25"/>
    <row r="1155" x14ac:dyDescent="0.25"/>
    <row r="1156" x14ac:dyDescent="0.25"/>
    <row r="1157" x14ac:dyDescent="0.25"/>
    <row r="1158" x14ac:dyDescent="0.25"/>
    <row r="1159" x14ac:dyDescent="0.25"/>
    <row r="1160" x14ac:dyDescent="0.25"/>
    <row r="1161" x14ac:dyDescent="0.25"/>
    <row r="1162" x14ac:dyDescent="0.25"/>
    <row r="1163" x14ac:dyDescent="0.25"/>
    <row r="1164" x14ac:dyDescent="0.25"/>
    <row r="1165" x14ac:dyDescent="0.25"/>
    <row r="1166" x14ac:dyDescent="0.25"/>
    <row r="1167" x14ac:dyDescent="0.25"/>
    <row r="1168" x14ac:dyDescent="0.25"/>
    <row r="1169" x14ac:dyDescent="0.25"/>
    <row r="1170" x14ac:dyDescent="0.25"/>
    <row r="1171" x14ac:dyDescent="0.25"/>
    <row r="1172" x14ac:dyDescent="0.25"/>
    <row r="1173" x14ac:dyDescent="0.25"/>
    <row r="1174" x14ac:dyDescent="0.25"/>
    <row r="1175" x14ac:dyDescent="0.25"/>
    <row r="1176" x14ac:dyDescent="0.25"/>
    <row r="1177" x14ac:dyDescent="0.25"/>
    <row r="1178" x14ac:dyDescent="0.25"/>
    <row r="1179" x14ac:dyDescent="0.25"/>
    <row r="1180" x14ac:dyDescent="0.25"/>
    <row r="1181" x14ac:dyDescent="0.25"/>
    <row r="1182" x14ac:dyDescent="0.25"/>
    <row r="1183" x14ac:dyDescent="0.25"/>
    <row r="1184" x14ac:dyDescent="0.25"/>
    <row r="1185" x14ac:dyDescent="0.25"/>
    <row r="1186" x14ac:dyDescent="0.25"/>
    <row r="1187" x14ac:dyDescent="0.25"/>
    <row r="1188" x14ac:dyDescent="0.25"/>
    <row r="1189" x14ac:dyDescent="0.25"/>
    <row r="1190" x14ac:dyDescent="0.25"/>
    <row r="1191" x14ac:dyDescent="0.25"/>
    <row r="1192" x14ac:dyDescent="0.25"/>
    <row r="1193" x14ac:dyDescent="0.25"/>
    <row r="1194" x14ac:dyDescent="0.25"/>
    <row r="1195" x14ac:dyDescent="0.25"/>
    <row r="1196" x14ac:dyDescent="0.25"/>
    <row r="1197" x14ac:dyDescent="0.25"/>
    <row r="1198" x14ac:dyDescent="0.25"/>
    <row r="1199" x14ac:dyDescent="0.25"/>
    <row r="1200" x14ac:dyDescent="0.25"/>
    <row r="1201" x14ac:dyDescent="0.25"/>
    <row r="1202" x14ac:dyDescent="0.25"/>
    <row r="1203" x14ac:dyDescent="0.25"/>
    <row r="1204" x14ac:dyDescent="0.25"/>
    <row r="1205" x14ac:dyDescent="0.25"/>
    <row r="1206" x14ac:dyDescent="0.25"/>
    <row r="1207" x14ac:dyDescent="0.25"/>
    <row r="1208" x14ac:dyDescent="0.25"/>
    <row r="1209" x14ac:dyDescent="0.25"/>
    <row r="1210" x14ac:dyDescent="0.25"/>
    <row r="1211" x14ac:dyDescent="0.25"/>
    <row r="1212" x14ac:dyDescent="0.25"/>
    <row r="1213" x14ac:dyDescent="0.25"/>
    <row r="1214" x14ac:dyDescent="0.25"/>
    <row r="1215" x14ac:dyDescent="0.25"/>
    <row r="1216" x14ac:dyDescent="0.25"/>
    <row r="1217" x14ac:dyDescent="0.25"/>
    <row r="1218" x14ac:dyDescent="0.25"/>
    <row r="1219" x14ac:dyDescent="0.25"/>
    <row r="1220" x14ac:dyDescent="0.25"/>
    <row r="1221" x14ac:dyDescent="0.25"/>
    <row r="1222" x14ac:dyDescent="0.25"/>
    <row r="1223" x14ac:dyDescent="0.25"/>
    <row r="1224" x14ac:dyDescent="0.25"/>
    <row r="1225" x14ac:dyDescent="0.25"/>
    <row r="1226" x14ac:dyDescent="0.25"/>
    <row r="1227" x14ac:dyDescent="0.25"/>
    <row r="1228" x14ac:dyDescent="0.25"/>
    <row r="1229" x14ac:dyDescent="0.25"/>
    <row r="1230" x14ac:dyDescent="0.25"/>
    <row r="1231" x14ac:dyDescent="0.25"/>
    <row r="1232" x14ac:dyDescent="0.25"/>
    <row r="1233" x14ac:dyDescent="0.25"/>
    <row r="1234" x14ac:dyDescent="0.25"/>
    <row r="1235" x14ac:dyDescent="0.25"/>
    <row r="1236" x14ac:dyDescent="0.25"/>
    <row r="1237" x14ac:dyDescent="0.25"/>
    <row r="1238" x14ac:dyDescent="0.25"/>
    <row r="1239" x14ac:dyDescent="0.25"/>
    <row r="1240" x14ac:dyDescent="0.25"/>
    <row r="1241" x14ac:dyDescent="0.25"/>
    <row r="1242" x14ac:dyDescent="0.25"/>
    <row r="1243" x14ac:dyDescent="0.25"/>
    <row r="1244" x14ac:dyDescent="0.25"/>
    <row r="1245" x14ac:dyDescent="0.25"/>
    <row r="1246" x14ac:dyDescent="0.25"/>
    <row r="1247" x14ac:dyDescent="0.25"/>
    <row r="1248" x14ac:dyDescent="0.25"/>
    <row r="1249" x14ac:dyDescent="0.25"/>
    <row r="1250" x14ac:dyDescent="0.25"/>
    <row r="1251" x14ac:dyDescent="0.25"/>
    <row r="1252" x14ac:dyDescent="0.25"/>
    <row r="1253" x14ac:dyDescent="0.25"/>
    <row r="1254" x14ac:dyDescent="0.25"/>
    <row r="1255" x14ac:dyDescent="0.25"/>
    <row r="1256" x14ac:dyDescent="0.25"/>
    <row r="1257" x14ac:dyDescent="0.25"/>
    <row r="1258" x14ac:dyDescent="0.25"/>
    <row r="1259" x14ac:dyDescent="0.25"/>
    <row r="1260" x14ac:dyDescent="0.25"/>
    <row r="1261" x14ac:dyDescent="0.25"/>
    <row r="1262" x14ac:dyDescent="0.25"/>
    <row r="1263" x14ac:dyDescent="0.25"/>
    <row r="1264" x14ac:dyDescent="0.25"/>
    <row r="1265" x14ac:dyDescent="0.25"/>
    <row r="1266" x14ac:dyDescent="0.25"/>
    <row r="1267" x14ac:dyDescent="0.25"/>
    <row r="1268" x14ac:dyDescent="0.25"/>
    <row r="1269" x14ac:dyDescent="0.25"/>
    <row r="1270" x14ac:dyDescent="0.25"/>
    <row r="1271" x14ac:dyDescent="0.25"/>
    <row r="1272" x14ac:dyDescent="0.25"/>
    <row r="1273" x14ac:dyDescent="0.25"/>
    <row r="1274" x14ac:dyDescent="0.25"/>
    <row r="1275" x14ac:dyDescent="0.25"/>
    <row r="1276" x14ac:dyDescent="0.25"/>
    <row r="1277" x14ac:dyDescent="0.25"/>
    <row r="1278" x14ac:dyDescent="0.25"/>
    <row r="1279" x14ac:dyDescent="0.25"/>
    <row r="1280" x14ac:dyDescent="0.25"/>
    <row r="1281" x14ac:dyDescent="0.25"/>
    <row r="1282" x14ac:dyDescent="0.25"/>
    <row r="1283" x14ac:dyDescent="0.25"/>
    <row r="1284" x14ac:dyDescent="0.25"/>
    <row r="1285" x14ac:dyDescent="0.25"/>
    <row r="1286" x14ac:dyDescent="0.25"/>
    <row r="1287" x14ac:dyDescent="0.25"/>
    <row r="1288" x14ac:dyDescent="0.25"/>
    <row r="1289" x14ac:dyDescent="0.25"/>
    <row r="1290" x14ac:dyDescent="0.25"/>
    <row r="1291" x14ac:dyDescent="0.25"/>
    <row r="1292" x14ac:dyDescent="0.25"/>
    <row r="1293" x14ac:dyDescent="0.25"/>
    <row r="1294" x14ac:dyDescent="0.25"/>
    <row r="1295" x14ac:dyDescent="0.25"/>
    <row r="1296" x14ac:dyDescent="0.25"/>
    <row r="1297" x14ac:dyDescent="0.25"/>
    <row r="1298" x14ac:dyDescent="0.25"/>
    <row r="1299" x14ac:dyDescent="0.25"/>
    <row r="1300" x14ac:dyDescent="0.25"/>
    <row r="1301" x14ac:dyDescent="0.25"/>
    <row r="1302" x14ac:dyDescent="0.25"/>
    <row r="1303" x14ac:dyDescent="0.25"/>
    <row r="1304" x14ac:dyDescent="0.25"/>
    <row r="1305" x14ac:dyDescent="0.25"/>
    <row r="1306" x14ac:dyDescent="0.25"/>
    <row r="1307" x14ac:dyDescent="0.25"/>
    <row r="1308" x14ac:dyDescent="0.25"/>
    <row r="1309" x14ac:dyDescent="0.25"/>
    <row r="1310" x14ac:dyDescent="0.25"/>
    <row r="1311" x14ac:dyDescent="0.25"/>
    <row r="1312" x14ac:dyDescent="0.25"/>
    <row r="1313" x14ac:dyDescent="0.25"/>
    <row r="1314" x14ac:dyDescent="0.25"/>
    <row r="1315" x14ac:dyDescent="0.25"/>
    <row r="1316" x14ac:dyDescent="0.25"/>
    <row r="1317" x14ac:dyDescent="0.25"/>
    <row r="1318" x14ac:dyDescent="0.25"/>
    <row r="1319" x14ac:dyDescent="0.25"/>
    <row r="1320" x14ac:dyDescent="0.25"/>
    <row r="1321" x14ac:dyDescent="0.25"/>
    <row r="1322" x14ac:dyDescent="0.25"/>
    <row r="1323" x14ac:dyDescent="0.25"/>
    <row r="1324" x14ac:dyDescent="0.25"/>
    <row r="1325" x14ac:dyDescent="0.25"/>
    <row r="1326" x14ac:dyDescent="0.25"/>
    <row r="1327" x14ac:dyDescent="0.25"/>
    <row r="1328" x14ac:dyDescent="0.25"/>
    <row r="1329" x14ac:dyDescent="0.25"/>
    <row r="1330" x14ac:dyDescent="0.25"/>
    <row r="1331" x14ac:dyDescent="0.25"/>
    <row r="1332" x14ac:dyDescent="0.25"/>
    <row r="1333" x14ac:dyDescent="0.25"/>
    <row r="1334" x14ac:dyDescent="0.25"/>
    <row r="1335" x14ac:dyDescent="0.25"/>
    <row r="1336" x14ac:dyDescent="0.25"/>
    <row r="1337" x14ac:dyDescent="0.25"/>
    <row r="1338" x14ac:dyDescent="0.25"/>
    <row r="1339" x14ac:dyDescent="0.25"/>
    <row r="1340" x14ac:dyDescent="0.25"/>
    <row r="1341" x14ac:dyDescent="0.25"/>
    <row r="1342" x14ac:dyDescent="0.25"/>
    <row r="1343" x14ac:dyDescent="0.25"/>
    <row r="1344" x14ac:dyDescent="0.25"/>
    <row r="1345" x14ac:dyDescent="0.25"/>
    <row r="1346" x14ac:dyDescent="0.25"/>
    <row r="1347" x14ac:dyDescent="0.25"/>
    <row r="1348" x14ac:dyDescent="0.25"/>
    <row r="1349" x14ac:dyDescent="0.25"/>
    <row r="1350" x14ac:dyDescent="0.25"/>
    <row r="1351" x14ac:dyDescent="0.25"/>
    <row r="1352" x14ac:dyDescent="0.25"/>
    <row r="1353" x14ac:dyDescent="0.25"/>
    <row r="1354" x14ac:dyDescent="0.25"/>
    <row r="1355" x14ac:dyDescent="0.25"/>
    <row r="1356" x14ac:dyDescent="0.25"/>
    <row r="1357" x14ac:dyDescent="0.25"/>
    <row r="1358" x14ac:dyDescent="0.25"/>
    <row r="1359" x14ac:dyDescent="0.25"/>
    <row r="1360" x14ac:dyDescent="0.25"/>
    <row r="1361" x14ac:dyDescent="0.25"/>
    <row r="1362" x14ac:dyDescent="0.25"/>
    <row r="1363" x14ac:dyDescent="0.25"/>
    <row r="1364" x14ac:dyDescent="0.25"/>
    <row r="1365" x14ac:dyDescent="0.25"/>
    <row r="1366" x14ac:dyDescent="0.25"/>
    <row r="1367" x14ac:dyDescent="0.25"/>
    <row r="1368" x14ac:dyDescent="0.25"/>
    <row r="1369" x14ac:dyDescent="0.25"/>
    <row r="1370" x14ac:dyDescent="0.25"/>
    <row r="1371" x14ac:dyDescent="0.25"/>
    <row r="1372" x14ac:dyDescent="0.25"/>
    <row r="1373" x14ac:dyDescent="0.25"/>
    <row r="1374" x14ac:dyDescent="0.25"/>
    <row r="1375" x14ac:dyDescent="0.25"/>
    <row r="1376" x14ac:dyDescent="0.25"/>
    <row r="1377" x14ac:dyDescent="0.25"/>
    <row r="1378" x14ac:dyDescent="0.25"/>
    <row r="1379" x14ac:dyDescent="0.25"/>
    <row r="1380" x14ac:dyDescent="0.25"/>
    <row r="1381" x14ac:dyDescent="0.25"/>
    <row r="1382" x14ac:dyDescent="0.25"/>
    <row r="1383" x14ac:dyDescent="0.25"/>
    <row r="1384" x14ac:dyDescent="0.25"/>
    <row r="1385" x14ac:dyDescent="0.25"/>
    <row r="1386" x14ac:dyDescent="0.25"/>
    <row r="1387" x14ac:dyDescent="0.25"/>
    <row r="1388" x14ac:dyDescent="0.25"/>
    <row r="1389" x14ac:dyDescent="0.25"/>
    <row r="1390" x14ac:dyDescent="0.25"/>
    <row r="1391" x14ac:dyDescent="0.25"/>
    <row r="1392" x14ac:dyDescent="0.25"/>
    <row r="1393" x14ac:dyDescent="0.25"/>
    <row r="1394" x14ac:dyDescent="0.25"/>
    <row r="1395" x14ac:dyDescent="0.25"/>
    <row r="1396" x14ac:dyDescent="0.25"/>
    <row r="1397" x14ac:dyDescent="0.25"/>
    <row r="1398" x14ac:dyDescent="0.25"/>
    <row r="1399" x14ac:dyDescent="0.25"/>
    <row r="1400" x14ac:dyDescent="0.25"/>
    <row r="1401" x14ac:dyDescent="0.25"/>
    <row r="1402" x14ac:dyDescent="0.25"/>
    <row r="1403" x14ac:dyDescent="0.25"/>
    <row r="1404" x14ac:dyDescent="0.25"/>
    <row r="1405" x14ac:dyDescent="0.25"/>
    <row r="1406" x14ac:dyDescent="0.25"/>
    <row r="1407" x14ac:dyDescent="0.25"/>
    <row r="1408" x14ac:dyDescent="0.25"/>
    <row r="1409" x14ac:dyDescent="0.25"/>
    <row r="1410" x14ac:dyDescent="0.25"/>
    <row r="1411" x14ac:dyDescent="0.25"/>
    <row r="1412" x14ac:dyDescent="0.25"/>
    <row r="1413" x14ac:dyDescent="0.25"/>
    <row r="1414" x14ac:dyDescent="0.25"/>
    <row r="1415" x14ac:dyDescent="0.25"/>
    <row r="1416" x14ac:dyDescent="0.25"/>
    <row r="1417" x14ac:dyDescent="0.25"/>
    <row r="1418" x14ac:dyDescent="0.25"/>
    <row r="1419" x14ac:dyDescent="0.25"/>
    <row r="1420" x14ac:dyDescent="0.25"/>
    <row r="1421" x14ac:dyDescent="0.25"/>
    <row r="1422" x14ac:dyDescent="0.25"/>
    <row r="1423" x14ac:dyDescent="0.25"/>
    <row r="1424" x14ac:dyDescent="0.25"/>
    <row r="1425" x14ac:dyDescent="0.25"/>
    <row r="1426" x14ac:dyDescent="0.25"/>
    <row r="1427" x14ac:dyDescent="0.25"/>
    <row r="1428" x14ac:dyDescent="0.25"/>
    <row r="1429" x14ac:dyDescent="0.25"/>
    <row r="1430" x14ac:dyDescent="0.25"/>
    <row r="1431" x14ac:dyDescent="0.25"/>
    <row r="1432" x14ac:dyDescent="0.25"/>
    <row r="1433" x14ac:dyDescent="0.25"/>
    <row r="1434" x14ac:dyDescent="0.25"/>
    <row r="1435" x14ac:dyDescent="0.25"/>
    <row r="1436" x14ac:dyDescent="0.25"/>
    <row r="1437" x14ac:dyDescent="0.25"/>
    <row r="1438" x14ac:dyDescent="0.25"/>
    <row r="1439" x14ac:dyDescent="0.25"/>
    <row r="1440" x14ac:dyDescent="0.25"/>
    <row r="1441" x14ac:dyDescent="0.25"/>
    <row r="1442" x14ac:dyDescent="0.25"/>
    <row r="1443" x14ac:dyDescent="0.25"/>
    <row r="1444" x14ac:dyDescent="0.25"/>
    <row r="1445" x14ac:dyDescent="0.25"/>
    <row r="1446" x14ac:dyDescent="0.25"/>
    <row r="1447" x14ac:dyDescent="0.25"/>
    <row r="1448" x14ac:dyDescent="0.25"/>
    <row r="1449" x14ac:dyDescent="0.25"/>
    <row r="1450" x14ac:dyDescent="0.25"/>
    <row r="1451" x14ac:dyDescent="0.25"/>
    <row r="1452" x14ac:dyDescent="0.25"/>
    <row r="1453" x14ac:dyDescent="0.25"/>
    <row r="1454" x14ac:dyDescent="0.25"/>
    <row r="1455" x14ac:dyDescent="0.25"/>
    <row r="1456" x14ac:dyDescent="0.25"/>
    <row r="1457" x14ac:dyDescent="0.25"/>
    <row r="1458" x14ac:dyDescent="0.25"/>
    <row r="1459" x14ac:dyDescent="0.25"/>
    <row r="1460" x14ac:dyDescent="0.25"/>
    <row r="1461" x14ac:dyDescent="0.25"/>
    <row r="1462" x14ac:dyDescent="0.25"/>
    <row r="1463" x14ac:dyDescent="0.25"/>
    <row r="1464" x14ac:dyDescent="0.25"/>
    <row r="1465" x14ac:dyDescent="0.25"/>
    <row r="1466" x14ac:dyDescent="0.25"/>
    <row r="1467" x14ac:dyDescent="0.25"/>
    <row r="1468" x14ac:dyDescent="0.25"/>
    <row r="1469" x14ac:dyDescent="0.25"/>
    <row r="1470" x14ac:dyDescent="0.25"/>
    <row r="1471" x14ac:dyDescent="0.25"/>
    <row r="1472" x14ac:dyDescent="0.25"/>
    <row r="1473" x14ac:dyDescent="0.25"/>
    <row r="1474" x14ac:dyDescent="0.25"/>
    <row r="1475" x14ac:dyDescent="0.25"/>
    <row r="1476" x14ac:dyDescent="0.25"/>
    <row r="1477" x14ac:dyDescent="0.25"/>
    <row r="1478" x14ac:dyDescent="0.25"/>
    <row r="1479" x14ac:dyDescent="0.25"/>
    <row r="1480" x14ac:dyDescent="0.25"/>
    <row r="1481" x14ac:dyDescent="0.25"/>
    <row r="1482" x14ac:dyDescent="0.25"/>
    <row r="1483" x14ac:dyDescent="0.25"/>
    <row r="1484" x14ac:dyDescent="0.25"/>
    <row r="1485" x14ac:dyDescent="0.25"/>
    <row r="1486" x14ac:dyDescent="0.25"/>
    <row r="1487" x14ac:dyDescent="0.25"/>
    <row r="1488" x14ac:dyDescent="0.25"/>
    <row r="1489" x14ac:dyDescent="0.25"/>
    <row r="1490" x14ac:dyDescent="0.25"/>
    <row r="1491" x14ac:dyDescent="0.25"/>
    <row r="1492" x14ac:dyDescent="0.25"/>
    <row r="1493" x14ac:dyDescent="0.25"/>
    <row r="1494" x14ac:dyDescent="0.25"/>
    <row r="1495" x14ac:dyDescent="0.25"/>
    <row r="1496" x14ac:dyDescent="0.25"/>
    <row r="1497" x14ac:dyDescent="0.25"/>
    <row r="1498" x14ac:dyDescent="0.25"/>
    <row r="1499" x14ac:dyDescent="0.25"/>
    <row r="1500" x14ac:dyDescent="0.25"/>
    <row r="1501" x14ac:dyDescent="0.25"/>
    <row r="1502" x14ac:dyDescent="0.25"/>
    <row r="1503" x14ac:dyDescent="0.25"/>
    <row r="1504" x14ac:dyDescent="0.25"/>
    <row r="1505" x14ac:dyDescent="0.25"/>
    <row r="1506" x14ac:dyDescent="0.25"/>
    <row r="1507" x14ac:dyDescent="0.25"/>
    <row r="1508" x14ac:dyDescent="0.25"/>
    <row r="1509" x14ac:dyDescent="0.25"/>
    <row r="1510" x14ac:dyDescent="0.25"/>
    <row r="1511" x14ac:dyDescent="0.25"/>
    <row r="1512" x14ac:dyDescent="0.25"/>
    <row r="1513" x14ac:dyDescent="0.25"/>
    <row r="1514" x14ac:dyDescent="0.25"/>
    <row r="1515" x14ac:dyDescent="0.25"/>
    <row r="1516" x14ac:dyDescent="0.25"/>
    <row r="1517" x14ac:dyDescent="0.25"/>
    <row r="1518" x14ac:dyDescent="0.25"/>
    <row r="1519" x14ac:dyDescent="0.25"/>
    <row r="1520" x14ac:dyDescent="0.25"/>
    <row r="1521" x14ac:dyDescent="0.25"/>
    <row r="1522" x14ac:dyDescent="0.25"/>
    <row r="1523" x14ac:dyDescent="0.25"/>
    <row r="1524" x14ac:dyDescent="0.25"/>
    <row r="1525" x14ac:dyDescent="0.25"/>
    <row r="1526" x14ac:dyDescent="0.25"/>
    <row r="1527" x14ac:dyDescent="0.25"/>
    <row r="1528" x14ac:dyDescent="0.25"/>
    <row r="1529" x14ac:dyDescent="0.25"/>
    <row r="1530" x14ac:dyDescent="0.25"/>
    <row r="1531" x14ac:dyDescent="0.25"/>
    <row r="1532" x14ac:dyDescent="0.25"/>
    <row r="1533" x14ac:dyDescent="0.25"/>
    <row r="1534" x14ac:dyDescent="0.25"/>
    <row r="1535" x14ac:dyDescent="0.25"/>
    <row r="1536" x14ac:dyDescent="0.25"/>
    <row r="1537" x14ac:dyDescent="0.25"/>
    <row r="1538" x14ac:dyDescent="0.25"/>
    <row r="1539" x14ac:dyDescent="0.25"/>
    <row r="1540" x14ac:dyDescent="0.25"/>
    <row r="1541" x14ac:dyDescent="0.25"/>
    <row r="1542" x14ac:dyDescent="0.25"/>
    <row r="1543" x14ac:dyDescent="0.25"/>
    <row r="1544" x14ac:dyDescent="0.25"/>
    <row r="1545" x14ac:dyDescent="0.25"/>
    <row r="1546" x14ac:dyDescent="0.25"/>
    <row r="1547" x14ac:dyDescent="0.25"/>
    <row r="1548" x14ac:dyDescent="0.25"/>
    <row r="1549" x14ac:dyDescent="0.25"/>
    <row r="1550" x14ac:dyDescent="0.25"/>
    <row r="1551" x14ac:dyDescent="0.25"/>
    <row r="1552" x14ac:dyDescent="0.25"/>
    <row r="1553" x14ac:dyDescent="0.25"/>
    <row r="1554" x14ac:dyDescent="0.25"/>
    <row r="1555" x14ac:dyDescent="0.25"/>
    <row r="1556" x14ac:dyDescent="0.25"/>
    <row r="1557" x14ac:dyDescent="0.25"/>
    <row r="1558" x14ac:dyDescent="0.25"/>
    <row r="1559" x14ac:dyDescent="0.25"/>
    <row r="1560" x14ac:dyDescent="0.25"/>
    <row r="1561" x14ac:dyDescent="0.25"/>
    <row r="1562" x14ac:dyDescent="0.25"/>
    <row r="1563" x14ac:dyDescent="0.25"/>
    <row r="1564" x14ac:dyDescent="0.25"/>
    <row r="1565" x14ac:dyDescent="0.25"/>
    <row r="1566" x14ac:dyDescent="0.25"/>
    <row r="1567" x14ac:dyDescent="0.25"/>
    <row r="1568" x14ac:dyDescent="0.25"/>
    <row r="1569" x14ac:dyDescent="0.25"/>
    <row r="1570" x14ac:dyDescent="0.25"/>
    <row r="1571" x14ac:dyDescent="0.25"/>
    <row r="1572" x14ac:dyDescent="0.25"/>
    <row r="1573" x14ac:dyDescent="0.25"/>
    <row r="1574" x14ac:dyDescent="0.25"/>
    <row r="1575" x14ac:dyDescent="0.25"/>
    <row r="1576" x14ac:dyDescent="0.25"/>
    <row r="1577" x14ac:dyDescent="0.25"/>
    <row r="1578" x14ac:dyDescent="0.25"/>
    <row r="1579" x14ac:dyDescent="0.25"/>
    <row r="1580" x14ac:dyDescent="0.25"/>
    <row r="1581" x14ac:dyDescent="0.25"/>
    <row r="1582" x14ac:dyDescent="0.25"/>
    <row r="1583" x14ac:dyDescent="0.25"/>
    <row r="1584" x14ac:dyDescent="0.25"/>
    <row r="1585" x14ac:dyDescent="0.25"/>
    <row r="1586" x14ac:dyDescent="0.25"/>
    <row r="1587" x14ac:dyDescent="0.25"/>
    <row r="1588" x14ac:dyDescent="0.25"/>
    <row r="1589" x14ac:dyDescent="0.25"/>
    <row r="1590" x14ac:dyDescent="0.25"/>
    <row r="1591" x14ac:dyDescent="0.25"/>
    <row r="1592" x14ac:dyDescent="0.25"/>
    <row r="1593" x14ac:dyDescent="0.25"/>
    <row r="1594" x14ac:dyDescent="0.25"/>
    <row r="1595" x14ac:dyDescent="0.25"/>
    <row r="1596" x14ac:dyDescent="0.25"/>
    <row r="1597" x14ac:dyDescent="0.25"/>
    <row r="1598" x14ac:dyDescent="0.25"/>
    <row r="1599" x14ac:dyDescent="0.25"/>
    <row r="1600" x14ac:dyDescent="0.25"/>
    <row r="1601" x14ac:dyDescent="0.25"/>
    <row r="1602" x14ac:dyDescent="0.25"/>
    <row r="1603" x14ac:dyDescent="0.25"/>
    <row r="1604" x14ac:dyDescent="0.25"/>
    <row r="1605" x14ac:dyDescent="0.25"/>
    <row r="1606" x14ac:dyDescent="0.25"/>
    <row r="1607" x14ac:dyDescent="0.25"/>
    <row r="1608" x14ac:dyDescent="0.25"/>
    <row r="1609" x14ac:dyDescent="0.25"/>
    <row r="1610" x14ac:dyDescent="0.25"/>
    <row r="1611" x14ac:dyDescent="0.25"/>
    <row r="1612" x14ac:dyDescent="0.25"/>
    <row r="1613" x14ac:dyDescent="0.25"/>
    <row r="1614" x14ac:dyDescent="0.25"/>
    <row r="1615" x14ac:dyDescent="0.25"/>
    <row r="1616" x14ac:dyDescent="0.25"/>
    <row r="1617" x14ac:dyDescent="0.25"/>
    <row r="1618" x14ac:dyDescent="0.25"/>
    <row r="1619" x14ac:dyDescent="0.25"/>
    <row r="1620" x14ac:dyDescent="0.25"/>
    <row r="1621" x14ac:dyDescent="0.25"/>
    <row r="1622" x14ac:dyDescent="0.25"/>
    <row r="1623" x14ac:dyDescent="0.25"/>
    <row r="1624" x14ac:dyDescent="0.25"/>
    <row r="1625" x14ac:dyDescent="0.25"/>
    <row r="1626" x14ac:dyDescent="0.25"/>
    <row r="1627" x14ac:dyDescent="0.25"/>
    <row r="1628" x14ac:dyDescent="0.25"/>
    <row r="1629" x14ac:dyDescent="0.25"/>
    <row r="1630" x14ac:dyDescent="0.25"/>
    <row r="1631" x14ac:dyDescent="0.25"/>
    <row r="1632" x14ac:dyDescent="0.25"/>
    <row r="1633" x14ac:dyDescent="0.25"/>
    <row r="1634" x14ac:dyDescent="0.25"/>
    <row r="1635" x14ac:dyDescent="0.25"/>
    <row r="1636" x14ac:dyDescent="0.25"/>
    <row r="1637" x14ac:dyDescent="0.25"/>
    <row r="1638" x14ac:dyDescent="0.25"/>
    <row r="1639" x14ac:dyDescent="0.25"/>
    <row r="1640" x14ac:dyDescent="0.25"/>
    <row r="1641" x14ac:dyDescent="0.25"/>
    <row r="1642" x14ac:dyDescent="0.25"/>
    <row r="1643" x14ac:dyDescent="0.25"/>
    <row r="1644" x14ac:dyDescent="0.25"/>
    <row r="1645" x14ac:dyDescent="0.25"/>
    <row r="1646" x14ac:dyDescent="0.25"/>
    <row r="1647" x14ac:dyDescent="0.25"/>
    <row r="1648" x14ac:dyDescent="0.25"/>
    <row r="1649" x14ac:dyDescent="0.25"/>
    <row r="1650" x14ac:dyDescent="0.25"/>
    <row r="1651" x14ac:dyDescent="0.25"/>
    <row r="1652" x14ac:dyDescent="0.25"/>
    <row r="1653" x14ac:dyDescent="0.25"/>
    <row r="1654" x14ac:dyDescent="0.25"/>
    <row r="1655" x14ac:dyDescent="0.25"/>
    <row r="1656" x14ac:dyDescent="0.25"/>
    <row r="1657" x14ac:dyDescent="0.25"/>
    <row r="1658" x14ac:dyDescent="0.25"/>
    <row r="1659" x14ac:dyDescent="0.25"/>
    <row r="1660" x14ac:dyDescent="0.25"/>
    <row r="1661" x14ac:dyDescent="0.25"/>
    <row r="1662" x14ac:dyDescent="0.25"/>
    <row r="1663" x14ac:dyDescent="0.25"/>
    <row r="1664" x14ac:dyDescent="0.25"/>
    <row r="1665" x14ac:dyDescent="0.25"/>
    <row r="1666" x14ac:dyDescent="0.25"/>
    <row r="1667" x14ac:dyDescent="0.25"/>
    <row r="1668" x14ac:dyDescent="0.25"/>
    <row r="1669" x14ac:dyDescent="0.25"/>
    <row r="1670" x14ac:dyDescent="0.25"/>
    <row r="1671" x14ac:dyDescent="0.25"/>
    <row r="1672" x14ac:dyDescent="0.25"/>
    <row r="1673" x14ac:dyDescent="0.25"/>
    <row r="1674" x14ac:dyDescent="0.25"/>
    <row r="1675" x14ac:dyDescent="0.25"/>
    <row r="1676" x14ac:dyDescent="0.25"/>
    <row r="1677" x14ac:dyDescent="0.25"/>
    <row r="1678" x14ac:dyDescent="0.25"/>
    <row r="1679" x14ac:dyDescent="0.25"/>
    <row r="1680" x14ac:dyDescent="0.25"/>
    <row r="1681" x14ac:dyDescent="0.25"/>
    <row r="1682" x14ac:dyDescent="0.25"/>
    <row r="1683" x14ac:dyDescent="0.25"/>
    <row r="1684" x14ac:dyDescent="0.25"/>
    <row r="1685" x14ac:dyDescent="0.25"/>
    <row r="1686" x14ac:dyDescent="0.25"/>
    <row r="1687" x14ac:dyDescent="0.25"/>
    <row r="1688" x14ac:dyDescent="0.25"/>
    <row r="1689" x14ac:dyDescent="0.25"/>
    <row r="1690" x14ac:dyDescent="0.25"/>
    <row r="1691" x14ac:dyDescent="0.25"/>
    <row r="1692" x14ac:dyDescent="0.25"/>
    <row r="1693" x14ac:dyDescent="0.25"/>
    <row r="1694" x14ac:dyDescent="0.25"/>
    <row r="1695" x14ac:dyDescent="0.25"/>
    <row r="1696" x14ac:dyDescent="0.25"/>
    <row r="1697" x14ac:dyDescent="0.25"/>
    <row r="1698" x14ac:dyDescent="0.25"/>
    <row r="1699" x14ac:dyDescent="0.25"/>
    <row r="1700" x14ac:dyDescent="0.25"/>
    <row r="1701" x14ac:dyDescent="0.25"/>
    <row r="1702" x14ac:dyDescent="0.25"/>
    <row r="1703" x14ac:dyDescent="0.25"/>
    <row r="1704" x14ac:dyDescent="0.25"/>
    <row r="1705" x14ac:dyDescent="0.25"/>
    <row r="1706" x14ac:dyDescent="0.25"/>
    <row r="1707" x14ac:dyDescent="0.25"/>
    <row r="1708" x14ac:dyDescent="0.25"/>
    <row r="1709" x14ac:dyDescent="0.25"/>
    <row r="1710" x14ac:dyDescent="0.25"/>
    <row r="1711" x14ac:dyDescent="0.25"/>
    <row r="1712" x14ac:dyDescent="0.25"/>
    <row r="1713" x14ac:dyDescent="0.25"/>
    <row r="1714" x14ac:dyDescent="0.25"/>
    <row r="1715" x14ac:dyDescent="0.25"/>
    <row r="1716" x14ac:dyDescent="0.25"/>
    <row r="1717" x14ac:dyDescent="0.25"/>
    <row r="1718" x14ac:dyDescent="0.25"/>
    <row r="1719" x14ac:dyDescent="0.25"/>
    <row r="1720" x14ac:dyDescent="0.25"/>
    <row r="1721" x14ac:dyDescent="0.25"/>
    <row r="1722" x14ac:dyDescent="0.25"/>
    <row r="1723" x14ac:dyDescent="0.25"/>
    <row r="1724" x14ac:dyDescent="0.25"/>
    <row r="1725" x14ac:dyDescent="0.25"/>
    <row r="1726" x14ac:dyDescent="0.25"/>
    <row r="1727" x14ac:dyDescent="0.25"/>
    <row r="1728" x14ac:dyDescent="0.25"/>
    <row r="1729" x14ac:dyDescent="0.25"/>
    <row r="1730" x14ac:dyDescent="0.25"/>
    <row r="1731" x14ac:dyDescent="0.25"/>
    <row r="1732" x14ac:dyDescent="0.25"/>
    <row r="1733" x14ac:dyDescent="0.25"/>
    <row r="1734" x14ac:dyDescent="0.25"/>
    <row r="1735" x14ac:dyDescent="0.25"/>
    <row r="1736" x14ac:dyDescent="0.25"/>
    <row r="1737" x14ac:dyDescent="0.25"/>
    <row r="1738" x14ac:dyDescent="0.25"/>
    <row r="1739" x14ac:dyDescent="0.25"/>
    <row r="1740" x14ac:dyDescent="0.25"/>
    <row r="1741" x14ac:dyDescent="0.25"/>
    <row r="1742" x14ac:dyDescent="0.25"/>
    <row r="1743" x14ac:dyDescent="0.25"/>
    <row r="1744" x14ac:dyDescent="0.25"/>
    <row r="1745" x14ac:dyDescent="0.25"/>
    <row r="1746" x14ac:dyDescent="0.25"/>
    <row r="1747" x14ac:dyDescent="0.25"/>
    <row r="1748" x14ac:dyDescent="0.25"/>
    <row r="1749" x14ac:dyDescent="0.25"/>
    <row r="1750" x14ac:dyDescent="0.25"/>
    <row r="1751" x14ac:dyDescent="0.25"/>
    <row r="1752" x14ac:dyDescent="0.25"/>
    <row r="1753" x14ac:dyDescent="0.25"/>
    <row r="1754" x14ac:dyDescent="0.25"/>
    <row r="1755" x14ac:dyDescent="0.25"/>
    <row r="1756" x14ac:dyDescent="0.25"/>
    <row r="1757" x14ac:dyDescent="0.25"/>
    <row r="1758" x14ac:dyDescent="0.25"/>
    <row r="1759" x14ac:dyDescent="0.25"/>
    <row r="1760" x14ac:dyDescent="0.25"/>
    <row r="1761" x14ac:dyDescent="0.25"/>
    <row r="1762" x14ac:dyDescent="0.25"/>
    <row r="1763" x14ac:dyDescent="0.25"/>
    <row r="1764" x14ac:dyDescent="0.25"/>
    <row r="1765" x14ac:dyDescent="0.25"/>
    <row r="1766" x14ac:dyDescent="0.25"/>
    <row r="1767" x14ac:dyDescent="0.25"/>
    <row r="1768" x14ac:dyDescent="0.25"/>
    <row r="1769" x14ac:dyDescent="0.25"/>
    <row r="1770" x14ac:dyDescent="0.25"/>
    <row r="1771" x14ac:dyDescent="0.25"/>
    <row r="1772" x14ac:dyDescent="0.25"/>
    <row r="1773" x14ac:dyDescent="0.25"/>
    <row r="1774" x14ac:dyDescent="0.25"/>
    <row r="1775" x14ac:dyDescent="0.25"/>
    <row r="1776" x14ac:dyDescent="0.25"/>
    <row r="1777" x14ac:dyDescent="0.25"/>
    <row r="1778" x14ac:dyDescent="0.25"/>
    <row r="1779" x14ac:dyDescent="0.25"/>
    <row r="1780" x14ac:dyDescent="0.25"/>
    <row r="1781" x14ac:dyDescent="0.25"/>
    <row r="1782" x14ac:dyDescent="0.25"/>
    <row r="1783" x14ac:dyDescent="0.25"/>
    <row r="1784" x14ac:dyDescent="0.25"/>
    <row r="1785" x14ac:dyDescent="0.25"/>
    <row r="1786" x14ac:dyDescent="0.25"/>
    <row r="1787" x14ac:dyDescent="0.25"/>
    <row r="1788" x14ac:dyDescent="0.25"/>
    <row r="1789" x14ac:dyDescent="0.25"/>
    <row r="1790" x14ac:dyDescent="0.25"/>
    <row r="1791" x14ac:dyDescent="0.25"/>
    <row r="1792" x14ac:dyDescent="0.25"/>
    <row r="1793" x14ac:dyDescent="0.25"/>
    <row r="1794" x14ac:dyDescent="0.25"/>
    <row r="1795" x14ac:dyDescent="0.25"/>
    <row r="1796" x14ac:dyDescent="0.25"/>
    <row r="1797" x14ac:dyDescent="0.25"/>
    <row r="1798" x14ac:dyDescent="0.25"/>
    <row r="1799" x14ac:dyDescent="0.25"/>
    <row r="1800" x14ac:dyDescent="0.25"/>
    <row r="1801" x14ac:dyDescent="0.25"/>
    <row r="1802" x14ac:dyDescent="0.25"/>
    <row r="1803" x14ac:dyDescent="0.25"/>
    <row r="1804" x14ac:dyDescent="0.25"/>
    <row r="1805" x14ac:dyDescent="0.25"/>
    <row r="1806" x14ac:dyDescent="0.25"/>
    <row r="1807" x14ac:dyDescent="0.25"/>
    <row r="1808" x14ac:dyDescent="0.25"/>
    <row r="1809" x14ac:dyDescent="0.25"/>
    <row r="1810" x14ac:dyDescent="0.25"/>
    <row r="1811" x14ac:dyDescent="0.25"/>
    <row r="1812" x14ac:dyDescent="0.25"/>
    <row r="1813" x14ac:dyDescent="0.25"/>
    <row r="1814" x14ac:dyDescent="0.25"/>
    <row r="1815" x14ac:dyDescent="0.25"/>
    <row r="1816" x14ac:dyDescent="0.25"/>
    <row r="1817" x14ac:dyDescent="0.25"/>
    <row r="1818" x14ac:dyDescent="0.25"/>
    <row r="1819" x14ac:dyDescent="0.25"/>
    <row r="1820" x14ac:dyDescent="0.25"/>
    <row r="1821" x14ac:dyDescent="0.25"/>
    <row r="1822" x14ac:dyDescent="0.25"/>
    <row r="1823" x14ac:dyDescent="0.25"/>
    <row r="1824" x14ac:dyDescent="0.25"/>
    <row r="1825" x14ac:dyDescent="0.25"/>
    <row r="1826" x14ac:dyDescent="0.25"/>
    <row r="1827" x14ac:dyDescent="0.25"/>
    <row r="1828" x14ac:dyDescent="0.25"/>
    <row r="1829" x14ac:dyDescent="0.25"/>
    <row r="1830" x14ac:dyDescent="0.25"/>
    <row r="1831" x14ac:dyDescent="0.25"/>
    <row r="1832" x14ac:dyDescent="0.25"/>
    <row r="1833" x14ac:dyDescent="0.25"/>
    <row r="1834" x14ac:dyDescent="0.25"/>
    <row r="1835" x14ac:dyDescent="0.25"/>
    <row r="1836" x14ac:dyDescent="0.25"/>
    <row r="1837" x14ac:dyDescent="0.25"/>
    <row r="1838" x14ac:dyDescent="0.25"/>
    <row r="1839" x14ac:dyDescent="0.25"/>
    <row r="1840" x14ac:dyDescent="0.25"/>
    <row r="1841" x14ac:dyDescent="0.25"/>
    <row r="1842" x14ac:dyDescent="0.25"/>
    <row r="1843" x14ac:dyDescent="0.25"/>
    <row r="1844" x14ac:dyDescent="0.25"/>
    <row r="1845" x14ac:dyDescent="0.25"/>
    <row r="1846" x14ac:dyDescent="0.25"/>
    <row r="1847" x14ac:dyDescent="0.25"/>
    <row r="1848" x14ac:dyDescent="0.25"/>
    <row r="1849" x14ac:dyDescent="0.25"/>
    <row r="1850" x14ac:dyDescent="0.25"/>
    <row r="1851" x14ac:dyDescent="0.25"/>
    <row r="1852" x14ac:dyDescent="0.25"/>
    <row r="1853" x14ac:dyDescent="0.25"/>
    <row r="1854" x14ac:dyDescent="0.25"/>
    <row r="1855" x14ac:dyDescent="0.25"/>
    <row r="1856" x14ac:dyDescent="0.25"/>
    <row r="1857" x14ac:dyDescent="0.25"/>
    <row r="1858" x14ac:dyDescent="0.25"/>
    <row r="1859" x14ac:dyDescent="0.25"/>
    <row r="1860" x14ac:dyDescent="0.25"/>
    <row r="1861" x14ac:dyDescent="0.25"/>
    <row r="1862" x14ac:dyDescent="0.25"/>
    <row r="1863" x14ac:dyDescent="0.25"/>
    <row r="1864" x14ac:dyDescent="0.25"/>
    <row r="1865" x14ac:dyDescent="0.25"/>
    <row r="1866" x14ac:dyDescent="0.25"/>
    <row r="1867" x14ac:dyDescent="0.25"/>
    <row r="1868" x14ac:dyDescent="0.25"/>
    <row r="1869" x14ac:dyDescent="0.25"/>
    <row r="1870" x14ac:dyDescent="0.25"/>
    <row r="1871" x14ac:dyDescent="0.25"/>
    <row r="1872" x14ac:dyDescent="0.25"/>
    <row r="1873" x14ac:dyDescent="0.25"/>
    <row r="1874" x14ac:dyDescent="0.25"/>
    <row r="1875" x14ac:dyDescent="0.25"/>
    <row r="1876" x14ac:dyDescent="0.25"/>
    <row r="1877" x14ac:dyDescent="0.25"/>
    <row r="1878" x14ac:dyDescent="0.25"/>
    <row r="1879" x14ac:dyDescent="0.25"/>
    <row r="1880" x14ac:dyDescent="0.25"/>
    <row r="1881" x14ac:dyDescent="0.25"/>
    <row r="1882" x14ac:dyDescent="0.25"/>
    <row r="1883" x14ac:dyDescent="0.25"/>
    <row r="1884" x14ac:dyDescent="0.25"/>
    <row r="1885" x14ac:dyDescent="0.25"/>
    <row r="1886" x14ac:dyDescent="0.25"/>
    <row r="1887" x14ac:dyDescent="0.25"/>
    <row r="1888" x14ac:dyDescent="0.25"/>
    <row r="1889" x14ac:dyDescent="0.25"/>
    <row r="1890" x14ac:dyDescent="0.25"/>
    <row r="1891" x14ac:dyDescent="0.25"/>
    <row r="1892" x14ac:dyDescent="0.25"/>
    <row r="1893" x14ac:dyDescent="0.25"/>
    <row r="1894" x14ac:dyDescent="0.25"/>
    <row r="1895" x14ac:dyDescent="0.25"/>
    <row r="1896" x14ac:dyDescent="0.25"/>
    <row r="1897" x14ac:dyDescent="0.25"/>
    <row r="1898" x14ac:dyDescent="0.25"/>
    <row r="1899" x14ac:dyDescent="0.25"/>
    <row r="1900" x14ac:dyDescent="0.25"/>
    <row r="1901" x14ac:dyDescent="0.25"/>
    <row r="1902" x14ac:dyDescent="0.25"/>
    <row r="1903" x14ac:dyDescent="0.25"/>
    <row r="1904" x14ac:dyDescent="0.25"/>
    <row r="1905" x14ac:dyDescent="0.25"/>
    <row r="1906" x14ac:dyDescent="0.25"/>
    <row r="1907" x14ac:dyDescent="0.25"/>
    <row r="1908" x14ac:dyDescent="0.25"/>
    <row r="1909" x14ac:dyDescent="0.25"/>
    <row r="1910" x14ac:dyDescent="0.25"/>
    <row r="1911" x14ac:dyDescent="0.25"/>
    <row r="1912" x14ac:dyDescent="0.25"/>
    <row r="1913" x14ac:dyDescent="0.25"/>
    <row r="1914" x14ac:dyDescent="0.25"/>
    <row r="1915" x14ac:dyDescent="0.25"/>
    <row r="1916" x14ac:dyDescent="0.25"/>
    <row r="1917" x14ac:dyDescent="0.25"/>
    <row r="1918" x14ac:dyDescent="0.25"/>
    <row r="1919" x14ac:dyDescent="0.25"/>
    <row r="1920" x14ac:dyDescent="0.25"/>
    <row r="1921" x14ac:dyDescent="0.25"/>
    <row r="1922" x14ac:dyDescent="0.25"/>
    <row r="1923" x14ac:dyDescent="0.25"/>
    <row r="1924" x14ac:dyDescent="0.25"/>
    <row r="1925" x14ac:dyDescent="0.25"/>
    <row r="1926" x14ac:dyDescent="0.25"/>
    <row r="1927" x14ac:dyDescent="0.25"/>
    <row r="1928" x14ac:dyDescent="0.25"/>
    <row r="1929" x14ac:dyDescent="0.25"/>
    <row r="1930" x14ac:dyDescent="0.25"/>
    <row r="1931" x14ac:dyDescent="0.25"/>
    <row r="1932" x14ac:dyDescent="0.25"/>
    <row r="1933" x14ac:dyDescent="0.25"/>
    <row r="1934" x14ac:dyDescent="0.25"/>
    <row r="1935" x14ac:dyDescent="0.25"/>
    <row r="1936" x14ac:dyDescent="0.25"/>
    <row r="1937" x14ac:dyDescent="0.25"/>
    <row r="1938" x14ac:dyDescent="0.25"/>
    <row r="1939" x14ac:dyDescent="0.25"/>
    <row r="1940" x14ac:dyDescent="0.25"/>
    <row r="1941" x14ac:dyDescent="0.25"/>
    <row r="1942" x14ac:dyDescent="0.25"/>
    <row r="1943" x14ac:dyDescent="0.25"/>
    <row r="1944" x14ac:dyDescent="0.25"/>
    <row r="1945" x14ac:dyDescent="0.25"/>
    <row r="1946" x14ac:dyDescent="0.25"/>
    <row r="1947" x14ac:dyDescent="0.25"/>
    <row r="1948" x14ac:dyDescent="0.25"/>
    <row r="1949" x14ac:dyDescent="0.25"/>
    <row r="1950" x14ac:dyDescent="0.25"/>
    <row r="1951" x14ac:dyDescent="0.25"/>
    <row r="1952" x14ac:dyDescent="0.25"/>
    <row r="1953" x14ac:dyDescent="0.25"/>
    <row r="1954" x14ac:dyDescent="0.25"/>
    <row r="1955" x14ac:dyDescent="0.25"/>
    <row r="1956" x14ac:dyDescent="0.25"/>
    <row r="1957" x14ac:dyDescent="0.25"/>
    <row r="1958" x14ac:dyDescent="0.25"/>
  </sheetData>
  <autoFilter ref="A1:M1009" xr:uid="{00000000-0009-0000-0000-000008000000}"/>
  <mergeCells count="1193">
    <mergeCell ref="H982:H985"/>
    <mergeCell ref="E987:E989"/>
    <mergeCell ref="E991:E992"/>
    <mergeCell ref="F991:F992"/>
    <mergeCell ref="G991:G992"/>
    <mergeCell ref="H991:H992"/>
    <mergeCell ref="E994:E995"/>
    <mergeCell ref="F994:F995"/>
    <mergeCell ref="G994:G995"/>
    <mergeCell ref="H994:H995"/>
    <mergeCell ref="A998:A1009"/>
    <mergeCell ref="B998:B1009"/>
    <mergeCell ref="C998:C1009"/>
    <mergeCell ref="D998:D1009"/>
    <mergeCell ref="E999:E1002"/>
    <mergeCell ref="F999:F1002"/>
    <mergeCell ref="G999:G1002"/>
    <mergeCell ref="H999:H1002"/>
    <mergeCell ref="E1003:E1005"/>
    <mergeCell ref="E1007:E1008"/>
    <mergeCell ref="F1007:F1008"/>
    <mergeCell ref="G1007:G1008"/>
    <mergeCell ref="H1007:H1008"/>
    <mergeCell ref="A968:A979"/>
    <mergeCell ref="B968:B979"/>
    <mergeCell ref="C968:C979"/>
    <mergeCell ref="D968:D979"/>
    <mergeCell ref="E969:E972"/>
    <mergeCell ref="F969:F972"/>
    <mergeCell ref="G969:G972"/>
    <mergeCell ref="E973:E975"/>
    <mergeCell ref="F973:F975"/>
    <mergeCell ref="G973:G975"/>
    <mergeCell ref="E977:E979"/>
    <mergeCell ref="F977:F979"/>
    <mergeCell ref="G977:G979"/>
    <mergeCell ref="A981:A996"/>
    <mergeCell ref="B981:B996"/>
    <mergeCell ref="C981:C996"/>
    <mergeCell ref="D981:D996"/>
    <mergeCell ref="E982:E985"/>
    <mergeCell ref="F982:F985"/>
    <mergeCell ref="G982:G985"/>
    <mergeCell ref="A952:A956"/>
    <mergeCell ref="B952:B956"/>
    <mergeCell ref="C952:C956"/>
    <mergeCell ref="D952:D956"/>
    <mergeCell ref="E953:E956"/>
    <mergeCell ref="F953:F956"/>
    <mergeCell ref="G953:G956"/>
    <mergeCell ref="A958:A967"/>
    <mergeCell ref="B958:B967"/>
    <mergeCell ref="C958:C967"/>
    <mergeCell ref="D958:D967"/>
    <mergeCell ref="E959:E962"/>
    <mergeCell ref="F959:F962"/>
    <mergeCell ref="G959:G962"/>
    <mergeCell ref="E963:E965"/>
    <mergeCell ref="F963:F965"/>
    <mergeCell ref="G963:G965"/>
    <mergeCell ref="K925:K928"/>
    <mergeCell ref="L925:L928"/>
    <mergeCell ref="M925:M928"/>
    <mergeCell ref="A931:A941"/>
    <mergeCell ref="B931:B941"/>
    <mergeCell ref="C931:C941"/>
    <mergeCell ref="D931:D941"/>
    <mergeCell ref="E933:E935"/>
    <mergeCell ref="A942:A950"/>
    <mergeCell ref="B942:B950"/>
    <mergeCell ref="C942:C950"/>
    <mergeCell ref="D942:D950"/>
    <mergeCell ref="E944:E946"/>
    <mergeCell ref="E947:E948"/>
    <mergeCell ref="F947:F948"/>
    <mergeCell ref="G947:G948"/>
    <mergeCell ref="E949:E950"/>
    <mergeCell ref="F949:F950"/>
    <mergeCell ref="G949:G950"/>
    <mergeCell ref="A874:A905"/>
    <mergeCell ref="B874:B905"/>
    <mergeCell ref="C874:C905"/>
    <mergeCell ref="D874:D905"/>
    <mergeCell ref="E876:E878"/>
    <mergeCell ref="A907:A929"/>
    <mergeCell ref="B907:B929"/>
    <mergeCell ref="C907:C929"/>
    <mergeCell ref="D907:D929"/>
    <mergeCell ref="E908:E914"/>
    <mergeCell ref="F908:F914"/>
    <mergeCell ref="G908:G914"/>
    <mergeCell ref="H908:H914"/>
    <mergeCell ref="E915:E917"/>
    <mergeCell ref="H918:H929"/>
    <mergeCell ref="I925:I928"/>
    <mergeCell ref="J925:J928"/>
    <mergeCell ref="A854:A859"/>
    <mergeCell ref="B854:B859"/>
    <mergeCell ref="C854:C859"/>
    <mergeCell ref="D854:D859"/>
    <mergeCell ref="E856:E858"/>
    <mergeCell ref="A860:A864"/>
    <mergeCell ref="B860:B864"/>
    <mergeCell ref="C860:C864"/>
    <mergeCell ref="D860:D864"/>
    <mergeCell ref="E860:E861"/>
    <mergeCell ref="F860:F861"/>
    <mergeCell ref="G860:G861"/>
    <mergeCell ref="H860:H861"/>
    <mergeCell ref="E862:E864"/>
    <mergeCell ref="A866:D866"/>
    <mergeCell ref="A867:A873"/>
    <mergeCell ref="B867:B873"/>
    <mergeCell ref="C867:C873"/>
    <mergeCell ref="D867:D873"/>
    <mergeCell ref="E869:E871"/>
    <mergeCell ref="A827:A847"/>
    <mergeCell ref="B827:B847"/>
    <mergeCell ref="C827:C847"/>
    <mergeCell ref="D827:D847"/>
    <mergeCell ref="E828:E835"/>
    <mergeCell ref="F828:F835"/>
    <mergeCell ref="G828:G835"/>
    <mergeCell ref="H828:H835"/>
    <mergeCell ref="E836:E838"/>
    <mergeCell ref="E839:E847"/>
    <mergeCell ref="F839:F847"/>
    <mergeCell ref="G839:G847"/>
    <mergeCell ref="H839:H847"/>
    <mergeCell ref="A848:A853"/>
    <mergeCell ref="B848:B853"/>
    <mergeCell ref="C848:C853"/>
    <mergeCell ref="D848:D853"/>
    <mergeCell ref="E850:E852"/>
    <mergeCell ref="A807:A819"/>
    <mergeCell ref="B807:B819"/>
    <mergeCell ref="C807:C819"/>
    <mergeCell ref="D807:D819"/>
    <mergeCell ref="E808:E811"/>
    <mergeCell ref="F808:F811"/>
    <mergeCell ref="G808:G811"/>
    <mergeCell ref="H808:H811"/>
    <mergeCell ref="E812:E814"/>
    <mergeCell ref="E815:E819"/>
    <mergeCell ref="F815:F819"/>
    <mergeCell ref="G815:G819"/>
    <mergeCell ref="H815:H819"/>
    <mergeCell ref="A822:A826"/>
    <mergeCell ref="B822:B826"/>
    <mergeCell ref="C822:C826"/>
    <mergeCell ref="D822:D826"/>
    <mergeCell ref="E822:E823"/>
    <mergeCell ref="F822:F823"/>
    <mergeCell ref="G822:G823"/>
    <mergeCell ref="H822:H823"/>
    <mergeCell ref="E824:E826"/>
    <mergeCell ref="A779:A791"/>
    <mergeCell ref="B779:B791"/>
    <mergeCell ref="C779:C791"/>
    <mergeCell ref="D779:D791"/>
    <mergeCell ref="E780:E783"/>
    <mergeCell ref="F780:F783"/>
    <mergeCell ref="G780:G783"/>
    <mergeCell ref="H780:H783"/>
    <mergeCell ref="E784:E786"/>
    <mergeCell ref="E787:E791"/>
    <mergeCell ref="F787:F791"/>
    <mergeCell ref="G787:G791"/>
    <mergeCell ref="H787:H791"/>
    <mergeCell ref="A793:A805"/>
    <mergeCell ref="B793:B805"/>
    <mergeCell ref="C793:C805"/>
    <mergeCell ref="D793:D805"/>
    <mergeCell ref="E794:E797"/>
    <mergeCell ref="F794:F797"/>
    <mergeCell ref="G794:G797"/>
    <mergeCell ref="H794:H797"/>
    <mergeCell ref="E798:E800"/>
    <mergeCell ref="E801:E805"/>
    <mergeCell ref="F801:F805"/>
    <mergeCell ref="G801:G805"/>
    <mergeCell ref="H801:H805"/>
    <mergeCell ref="A757:A769"/>
    <mergeCell ref="B757:B769"/>
    <mergeCell ref="C757:C769"/>
    <mergeCell ref="D757:D769"/>
    <mergeCell ref="E758:E761"/>
    <mergeCell ref="F758:F761"/>
    <mergeCell ref="G758:G761"/>
    <mergeCell ref="H758:H761"/>
    <mergeCell ref="E762:E764"/>
    <mergeCell ref="E765:E769"/>
    <mergeCell ref="F765:F769"/>
    <mergeCell ref="G765:G769"/>
    <mergeCell ref="H765:H769"/>
    <mergeCell ref="A770:A777"/>
    <mergeCell ref="B770:B777"/>
    <mergeCell ref="C770:C777"/>
    <mergeCell ref="D770:D777"/>
    <mergeCell ref="E772:E774"/>
    <mergeCell ref="E775:E776"/>
    <mergeCell ref="F775:F776"/>
    <mergeCell ref="G775:G776"/>
    <mergeCell ref="H775:H776"/>
    <mergeCell ref="A736:A737"/>
    <mergeCell ref="B736:B737"/>
    <mergeCell ref="C736:C737"/>
    <mergeCell ref="D736:D737"/>
    <mergeCell ref="A738:A739"/>
    <mergeCell ref="B738:B739"/>
    <mergeCell ref="C738:C739"/>
    <mergeCell ref="D738:D739"/>
    <mergeCell ref="A742:A756"/>
    <mergeCell ref="B742:B756"/>
    <mergeCell ref="C742:C756"/>
    <mergeCell ref="D742:D756"/>
    <mergeCell ref="E743:E747"/>
    <mergeCell ref="F743:F747"/>
    <mergeCell ref="G743:G747"/>
    <mergeCell ref="H743:H747"/>
    <mergeCell ref="E748:E750"/>
    <mergeCell ref="E751:E756"/>
    <mergeCell ref="F751:F756"/>
    <mergeCell ref="G751:G756"/>
    <mergeCell ref="H751:H756"/>
    <mergeCell ref="A724:A727"/>
    <mergeCell ref="B724:B727"/>
    <mergeCell ref="C724:C727"/>
    <mergeCell ref="D724:D727"/>
    <mergeCell ref="E725:E726"/>
    <mergeCell ref="A728:A731"/>
    <mergeCell ref="B728:B731"/>
    <mergeCell ref="C728:C731"/>
    <mergeCell ref="D728:D731"/>
    <mergeCell ref="E729:E730"/>
    <mergeCell ref="F729:F730"/>
    <mergeCell ref="G729:G730"/>
    <mergeCell ref="H729:H730"/>
    <mergeCell ref="A732:A735"/>
    <mergeCell ref="B732:B735"/>
    <mergeCell ref="C732:C735"/>
    <mergeCell ref="D732:D735"/>
    <mergeCell ref="E733:E734"/>
    <mergeCell ref="F733:F734"/>
    <mergeCell ref="G733:G734"/>
    <mergeCell ref="H733:H734"/>
    <mergeCell ref="A712:A715"/>
    <mergeCell ref="B712:B715"/>
    <mergeCell ref="C712:C715"/>
    <mergeCell ref="D712:D715"/>
    <mergeCell ref="E713:E714"/>
    <mergeCell ref="A716:A718"/>
    <mergeCell ref="B716:B718"/>
    <mergeCell ref="C716:C718"/>
    <mergeCell ref="D716:D718"/>
    <mergeCell ref="E717:E718"/>
    <mergeCell ref="A719:A720"/>
    <mergeCell ref="B719:B720"/>
    <mergeCell ref="C719:C720"/>
    <mergeCell ref="D719:D720"/>
    <mergeCell ref="A721:A722"/>
    <mergeCell ref="B721:B722"/>
    <mergeCell ref="C721:C722"/>
    <mergeCell ref="D721:D722"/>
    <mergeCell ref="A699:A702"/>
    <mergeCell ref="B699:B702"/>
    <mergeCell ref="C699:C702"/>
    <mergeCell ref="D699:D702"/>
    <mergeCell ref="E700:E701"/>
    <mergeCell ref="F700:F701"/>
    <mergeCell ref="G700:G701"/>
    <mergeCell ref="H700:H701"/>
    <mergeCell ref="A703:A706"/>
    <mergeCell ref="B703:B706"/>
    <mergeCell ref="C703:C706"/>
    <mergeCell ref="D703:D706"/>
    <mergeCell ref="E704:E705"/>
    <mergeCell ref="F704:F705"/>
    <mergeCell ref="G704:G705"/>
    <mergeCell ref="H704:H705"/>
    <mergeCell ref="A707:A710"/>
    <mergeCell ref="B707:B710"/>
    <mergeCell ref="C707:C710"/>
    <mergeCell ref="D707:D710"/>
    <mergeCell ref="E708:E709"/>
    <mergeCell ref="F708:F709"/>
    <mergeCell ref="G708:G709"/>
    <mergeCell ref="H708:H709"/>
    <mergeCell ref="A691:A696"/>
    <mergeCell ref="B691:B696"/>
    <mergeCell ref="C691:C696"/>
    <mergeCell ref="D691:D696"/>
    <mergeCell ref="E691:E692"/>
    <mergeCell ref="F691:F692"/>
    <mergeCell ref="G691:G692"/>
    <mergeCell ref="H691:H692"/>
    <mergeCell ref="E693:E694"/>
    <mergeCell ref="E695:E696"/>
    <mergeCell ref="F695:F696"/>
    <mergeCell ref="G695:G696"/>
    <mergeCell ref="A697:A698"/>
    <mergeCell ref="B697:B698"/>
    <mergeCell ref="C697:C698"/>
    <mergeCell ref="D697:D698"/>
    <mergeCell ref="E697:E698"/>
    <mergeCell ref="F697:F698"/>
    <mergeCell ref="G697:G698"/>
    <mergeCell ref="H697:H698"/>
    <mergeCell ref="A670:A677"/>
    <mergeCell ref="B670:B677"/>
    <mergeCell ref="C670:C677"/>
    <mergeCell ref="D670:D677"/>
    <mergeCell ref="E672:E674"/>
    <mergeCell ref="E675:E676"/>
    <mergeCell ref="F675:F676"/>
    <mergeCell ref="G675:G676"/>
    <mergeCell ref="H675:H676"/>
    <mergeCell ref="A678:A683"/>
    <mergeCell ref="B678:B683"/>
    <mergeCell ref="C678:C683"/>
    <mergeCell ref="D678:D683"/>
    <mergeCell ref="E680:E682"/>
    <mergeCell ref="A685:A690"/>
    <mergeCell ref="B685:B690"/>
    <mergeCell ref="C685:C690"/>
    <mergeCell ref="D685:D690"/>
    <mergeCell ref="E685:E686"/>
    <mergeCell ref="F685:F686"/>
    <mergeCell ref="G685:G686"/>
    <mergeCell ref="H685:H686"/>
    <mergeCell ref="E687:E688"/>
    <mergeCell ref="E689:E690"/>
    <mergeCell ref="F689:F690"/>
    <mergeCell ref="G689:G690"/>
    <mergeCell ref="H689:H690"/>
    <mergeCell ref="A652:A655"/>
    <mergeCell ref="B652:B655"/>
    <mergeCell ref="C652:C655"/>
    <mergeCell ref="D652:D655"/>
    <mergeCell ref="E652:E654"/>
    <mergeCell ref="F652:F654"/>
    <mergeCell ref="G652:G653"/>
    <mergeCell ref="H652:H653"/>
    <mergeCell ref="A657:A669"/>
    <mergeCell ref="B657:B669"/>
    <mergeCell ref="C657:C664"/>
    <mergeCell ref="D657:D664"/>
    <mergeCell ref="E658:E661"/>
    <mergeCell ref="F658:F661"/>
    <mergeCell ref="G658:G661"/>
    <mergeCell ref="H658:H661"/>
    <mergeCell ref="E662:E664"/>
    <mergeCell ref="C665:C669"/>
    <mergeCell ref="D665:D669"/>
    <mergeCell ref="E665:E669"/>
    <mergeCell ref="F665:F669"/>
    <mergeCell ref="G665:G669"/>
    <mergeCell ref="H665:H669"/>
    <mergeCell ref="A636:A645"/>
    <mergeCell ref="B636:B645"/>
    <mergeCell ref="C636:C645"/>
    <mergeCell ref="D636:D645"/>
    <mergeCell ref="E636:E637"/>
    <mergeCell ref="F636:F637"/>
    <mergeCell ref="G636:G637"/>
    <mergeCell ref="H636:H637"/>
    <mergeCell ref="E638:E642"/>
    <mergeCell ref="F638:F642"/>
    <mergeCell ref="G638:G642"/>
    <mergeCell ref="H638:H642"/>
    <mergeCell ref="E643:E645"/>
    <mergeCell ref="A646:A651"/>
    <mergeCell ref="B646:B651"/>
    <mergeCell ref="C646:C651"/>
    <mergeCell ref="D646:D651"/>
    <mergeCell ref="E649:E651"/>
    <mergeCell ref="A608:A622"/>
    <mergeCell ref="B608:B622"/>
    <mergeCell ref="C608:C622"/>
    <mergeCell ref="D608:D622"/>
    <mergeCell ref="E610:E612"/>
    <mergeCell ref="E613:E614"/>
    <mergeCell ref="F613:F614"/>
    <mergeCell ref="G613:G614"/>
    <mergeCell ref="H613:H614"/>
    <mergeCell ref="A623:A628"/>
    <mergeCell ref="B623:B628"/>
    <mergeCell ref="C623:C628"/>
    <mergeCell ref="D623:D628"/>
    <mergeCell ref="E625:E627"/>
    <mergeCell ref="A629:A634"/>
    <mergeCell ref="B629:B634"/>
    <mergeCell ref="C629:C634"/>
    <mergeCell ref="D629:D634"/>
    <mergeCell ref="E631:E633"/>
    <mergeCell ref="A590:A593"/>
    <mergeCell ref="B590:B593"/>
    <mergeCell ref="C590:C593"/>
    <mergeCell ref="D590:D593"/>
    <mergeCell ref="E590:E593"/>
    <mergeCell ref="F590:F593"/>
    <mergeCell ref="G590:G593"/>
    <mergeCell ref="H590:H593"/>
    <mergeCell ref="A595:A600"/>
    <mergeCell ref="B595:B600"/>
    <mergeCell ref="C595:C600"/>
    <mergeCell ref="D595:D600"/>
    <mergeCell ref="E595:E600"/>
    <mergeCell ref="F595:F600"/>
    <mergeCell ref="G595:G600"/>
    <mergeCell ref="H595:H600"/>
    <mergeCell ref="A601:A605"/>
    <mergeCell ref="B601:B605"/>
    <mergeCell ref="C601:C605"/>
    <mergeCell ref="D601:D605"/>
    <mergeCell ref="E601:E602"/>
    <mergeCell ref="F601:F602"/>
    <mergeCell ref="G601:G602"/>
    <mergeCell ref="H601:H602"/>
    <mergeCell ref="E603:E605"/>
    <mergeCell ref="A577:A585"/>
    <mergeCell ref="B577:B585"/>
    <mergeCell ref="C577:C585"/>
    <mergeCell ref="D577:D585"/>
    <mergeCell ref="E577:E580"/>
    <mergeCell ref="F577:F580"/>
    <mergeCell ref="G577:G580"/>
    <mergeCell ref="H577:H580"/>
    <mergeCell ref="E581:E582"/>
    <mergeCell ref="F581:F582"/>
    <mergeCell ref="G581:G582"/>
    <mergeCell ref="H581:H582"/>
    <mergeCell ref="E583:E585"/>
    <mergeCell ref="A586:A587"/>
    <mergeCell ref="B586:B587"/>
    <mergeCell ref="C586:C587"/>
    <mergeCell ref="D586:D587"/>
    <mergeCell ref="E586:E587"/>
    <mergeCell ref="F586:F587"/>
    <mergeCell ref="G586:G587"/>
    <mergeCell ref="H586:H587"/>
    <mergeCell ref="A565:A566"/>
    <mergeCell ref="B565:B566"/>
    <mergeCell ref="C565:C566"/>
    <mergeCell ref="D565:D566"/>
    <mergeCell ref="E565:E566"/>
    <mergeCell ref="F565:F566"/>
    <mergeCell ref="G565:G566"/>
    <mergeCell ref="H565:H566"/>
    <mergeCell ref="A570:A574"/>
    <mergeCell ref="B570:B574"/>
    <mergeCell ref="C570:C574"/>
    <mergeCell ref="D570:D574"/>
    <mergeCell ref="E572:E574"/>
    <mergeCell ref="A575:A576"/>
    <mergeCell ref="B575:B576"/>
    <mergeCell ref="C575:C576"/>
    <mergeCell ref="D575:D576"/>
    <mergeCell ref="E575:E576"/>
    <mergeCell ref="F575:F576"/>
    <mergeCell ref="G575:G576"/>
    <mergeCell ref="H575:H576"/>
    <mergeCell ref="A548:A549"/>
    <mergeCell ref="B548:B549"/>
    <mergeCell ref="C548:C549"/>
    <mergeCell ref="D548:D549"/>
    <mergeCell ref="E548:E549"/>
    <mergeCell ref="F548:F549"/>
    <mergeCell ref="G548:G549"/>
    <mergeCell ref="H548:H549"/>
    <mergeCell ref="A550:A554"/>
    <mergeCell ref="B550:B554"/>
    <mergeCell ref="C550:C554"/>
    <mergeCell ref="D550:D554"/>
    <mergeCell ref="E552:E554"/>
    <mergeCell ref="A556:A564"/>
    <mergeCell ref="B556:B564"/>
    <mergeCell ref="C556:C564"/>
    <mergeCell ref="D556:D564"/>
    <mergeCell ref="E556:E559"/>
    <mergeCell ref="F556:F559"/>
    <mergeCell ref="G556:G559"/>
    <mergeCell ref="H556:H559"/>
    <mergeCell ref="E560:E561"/>
    <mergeCell ref="F560:F561"/>
    <mergeCell ref="G560:G561"/>
    <mergeCell ref="H560:H561"/>
    <mergeCell ref="E562:E564"/>
    <mergeCell ref="A537:A541"/>
    <mergeCell ref="B537:B541"/>
    <mergeCell ref="C537:C541"/>
    <mergeCell ref="D537:D541"/>
    <mergeCell ref="E537:E538"/>
    <mergeCell ref="F537:F538"/>
    <mergeCell ref="G537:G538"/>
    <mergeCell ref="H537:H538"/>
    <mergeCell ref="E539:E541"/>
    <mergeCell ref="A542:A545"/>
    <mergeCell ref="B542:B545"/>
    <mergeCell ref="C542:C545"/>
    <mergeCell ref="D542:D545"/>
    <mergeCell ref="E543:E545"/>
    <mergeCell ref="A546:A547"/>
    <mergeCell ref="B546:B547"/>
    <mergeCell ref="C546:C547"/>
    <mergeCell ref="D546:D547"/>
    <mergeCell ref="A523:A525"/>
    <mergeCell ref="B523:B525"/>
    <mergeCell ref="C523:C525"/>
    <mergeCell ref="D523:D525"/>
    <mergeCell ref="E523:E525"/>
    <mergeCell ref="F523:F525"/>
    <mergeCell ref="G523:G525"/>
    <mergeCell ref="H523:H525"/>
    <mergeCell ref="A526:A529"/>
    <mergeCell ref="B526:B529"/>
    <mergeCell ref="C526:C529"/>
    <mergeCell ref="D526:D529"/>
    <mergeCell ref="E526:E529"/>
    <mergeCell ref="F526:F529"/>
    <mergeCell ref="G526:G529"/>
    <mergeCell ref="H526:H529"/>
    <mergeCell ref="A531:A536"/>
    <mergeCell ref="B531:B536"/>
    <mergeCell ref="C531:C536"/>
    <mergeCell ref="D531:D536"/>
    <mergeCell ref="E531:E536"/>
    <mergeCell ref="F531:F536"/>
    <mergeCell ref="G531:G536"/>
    <mergeCell ref="H531:H536"/>
    <mergeCell ref="A515:A517"/>
    <mergeCell ref="B515:B517"/>
    <mergeCell ref="C515:C517"/>
    <mergeCell ref="D515:D517"/>
    <mergeCell ref="E515:E517"/>
    <mergeCell ref="F515:F517"/>
    <mergeCell ref="G515:G517"/>
    <mergeCell ref="H515:H517"/>
    <mergeCell ref="A518:A522"/>
    <mergeCell ref="B518:B522"/>
    <mergeCell ref="C518:C522"/>
    <mergeCell ref="D518:D522"/>
    <mergeCell ref="E518:E520"/>
    <mergeCell ref="F518:F520"/>
    <mergeCell ref="G518:G520"/>
    <mergeCell ref="H518:H520"/>
    <mergeCell ref="E521:E522"/>
    <mergeCell ref="A501:A503"/>
    <mergeCell ref="B501:B503"/>
    <mergeCell ref="C501:C503"/>
    <mergeCell ref="D501:D503"/>
    <mergeCell ref="G501:G502"/>
    <mergeCell ref="H501:H502"/>
    <mergeCell ref="A506:A509"/>
    <mergeCell ref="B506:B509"/>
    <mergeCell ref="C506:C509"/>
    <mergeCell ref="D506:D509"/>
    <mergeCell ref="E507:E509"/>
    <mergeCell ref="A510:A514"/>
    <mergeCell ref="B510:B514"/>
    <mergeCell ref="C510:C514"/>
    <mergeCell ref="D510:D514"/>
    <mergeCell ref="E510:E512"/>
    <mergeCell ref="F510:F512"/>
    <mergeCell ref="G510:G512"/>
    <mergeCell ref="H510:H512"/>
    <mergeCell ref="E513:E514"/>
    <mergeCell ref="H473:H475"/>
    <mergeCell ref="E476:E477"/>
    <mergeCell ref="E478:E479"/>
    <mergeCell ref="F478:F479"/>
    <mergeCell ref="G478:G479"/>
    <mergeCell ref="H478:H479"/>
    <mergeCell ref="E482:E484"/>
    <mergeCell ref="F482:F484"/>
    <mergeCell ref="G482:G484"/>
    <mergeCell ref="H482:H484"/>
    <mergeCell ref="E485:E486"/>
    <mergeCell ref="E487:E488"/>
    <mergeCell ref="F487:F488"/>
    <mergeCell ref="G487:G488"/>
    <mergeCell ref="H487:H488"/>
    <mergeCell ref="E490:E492"/>
    <mergeCell ref="E493:E496"/>
    <mergeCell ref="F493:F496"/>
    <mergeCell ref="G493:G496"/>
    <mergeCell ref="H493:H496"/>
    <mergeCell ref="A466:A471"/>
    <mergeCell ref="B466:B471"/>
    <mergeCell ref="C466:C471"/>
    <mergeCell ref="D466:D471"/>
    <mergeCell ref="E466:E468"/>
    <mergeCell ref="F466:F468"/>
    <mergeCell ref="G466:G468"/>
    <mergeCell ref="E469:E470"/>
    <mergeCell ref="F469:F470"/>
    <mergeCell ref="G469:G470"/>
    <mergeCell ref="A473:A500"/>
    <mergeCell ref="B473:B500"/>
    <mergeCell ref="C473:C500"/>
    <mergeCell ref="D473:D500"/>
    <mergeCell ref="E473:E475"/>
    <mergeCell ref="F473:F475"/>
    <mergeCell ref="G473:G475"/>
    <mergeCell ref="E498:E500"/>
    <mergeCell ref="A449:A465"/>
    <mergeCell ref="B449:B465"/>
    <mergeCell ref="C449:C465"/>
    <mergeCell ref="D449:D465"/>
    <mergeCell ref="E450:E454"/>
    <mergeCell ref="F450:F454"/>
    <mergeCell ref="G450:G454"/>
    <mergeCell ref="H450:H453"/>
    <mergeCell ref="E455:E457"/>
    <mergeCell ref="E459:E460"/>
    <mergeCell ref="F459:F460"/>
    <mergeCell ref="G459:G460"/>
    <mergeCell ref="H459:H460"/>
    <mergeCell ref="E462:E464"/>
    <mergeCell ref="F462:F464"/>
    <mergeCell ref="G462:G464"/>
    <mergeCell ref="H462:H464"/>
    <mergeCell ref="A435:A444"/>
    <mergeCell ref="B435:B444"/>
    <mergeCell ref="C435:C444"/>
    <mergeCell ref="D435:D444"/>
    <mergeCell ref="E436:E437"/>
    <mergeCell ref="F436:F437"/>
    <mergeCell ref="G436:G437"/>
    <mergeCell ref="H436:H437"/>
    <mergeCell ref="E438:E440"/>
    <mergeCell ref="E442:E443"/>
    <mergeCell ref="F442:F443"/>
    <mergeCell ref="G442:G443"/>
    <mergeCell ref="H442:H443"/>
    <mergeCell ref="A445:A446"/>
    <mergeCell ref="B445:B446"/>
    <mergeCell ref="C445:C446"/>
    <mergeCell ref="D445:D446"/>
    <mergeCell ref="A420:A428"/>
    <mergeCell ref="B420:B428"/>
    <mergeCell ref="C420:C428"/>
    <mergeCell ref="D420:D428"/>
    <mergeCell ref="E420:E427"/>
    <mergeCell ref="F420:F427"/>
    <mergeCell ref="G420:G427"/>
    <mergeCell ref="H420:H427"/>
    <mergeCell ref="A429:A433"/>
    <mergeCell ref="B429:B433"/>
    <mergeCell ref="C429:C433"/>
    <mergeCell ref="D429:D430"/>
    <mergeCell ref="E429:E430"/>
    <mergeCell ref="F429:F430"/>
    <mergeCell ref="G429:G430"/>
    <mergeCell ref="H429:H430"/>
    <mergeCell ref="D432:D433"/>
    <mergeCell ref="E432:E433"/>
    <mergeCell ref="A408:A411"/>
    <mergeCell ref="B408:B411"/>
    <mergeCell ref="C408:C411"/>
    <mergeCell ref="D408:D411"/>
    <mergeCell ref="E408:E410"/>
    <mergeCell ref="F408:F410"/>
    <mergeCell ref="G408:G410"/>
    <mergeCell ref="H408:H410"/>
    <mergeCell ref="A412:A416"/>
    <mergeCell ref="B412:B416"/>
    <mergeCell ref="C412:C416"/>
    <mergeCell ref="D412:D416"/>
    <mergeCell ref="E412:E415"/>
    <mergeCell ref="F412:F415"/>
    <mergeCell ref="G412:G415"/>
    <mergeCell ref="H412:H415"/>
    <mergeCell ref="A417:A418"/>
    <mergeCell ref="B417:B418"/>
    <mergeCell ref="C417:C418"/>
    <mergeCell ref="D417:D418"/>
    <mergeCell ref="A399:A401"/>
    <mergeCell ref="B399:B401"/>
    <mergeCell ref="C399:C401"/>
    <mergeCell ref="D399:D401"/>
    <mergeCell ref="E399:E400"/>
    <mergeCell ref="F399:F400"/>
    <mergeCell ref="G399:G400"/>
    <mergeCell ref="H399:H400"/>
    <mergeCell ref="A402:A404"/>
    <mergeCell ref="B402:B404"/>
    <mergeCell ref="C402:C404"/>
    <mergeCell ref="D402:D404"/>
    <mergeCell ref="E402:E403"/>
    <mergeCell ref="F402:F403"/>
    <mergeCell ref="G402:G403"/>
    <mergeCell ref="H402:H403"/>
    <mergeCell ref="A405:A407"/>
    <mergeCell ref="B405:B407"/>
    <mergeCell ref="C405:C407"/>
    <mergeCell ref="D405:D407"/>
    <mergeCell ref="E405:E406"/>
    <mergeCell ref="F405:F406"/>
    <mergeCell ref="G405:G406"/>
    <mergeCell ref="H405:H406"/>
    <mergeCell ref="A384:A398"/>
    <mergeCell ref="B384:B398"/>
    <mergeCell ref="C384:C398"/>
    <mergeCell ref="D384:D398"/>
    <mergeCell ref="E384:E385"/>
    <mergeCell ref="F384:F385"/>
    <mergeCell ref="G384:G385"/>
    <mergeCell ref="H384:H385"/>
    <mergeCell ref="E386:E388"/>
    <mergeCell ref="F386:F388"/>
    <mergeCell ref="G386:G388"/>
    <mergeCell ref="H386:H388"/>
    <mergeCell ref="E389:E391"/>
    <mergeCell ref="E393:E395"/>
    <mergeCell ref="F393:F395"/>
    <mergeCell ref="G393:G395"/>
    <mergeCell ref="H393:H395"/>
    <mergeCell ref="A361:A383"/>
    <mergeCell ref="B361:B383"/>
    <mergeCell ref="C361:C383"/>
    <mergeCell ref="D361:D383"/>
    <mergeCell ref="E361:E364"/>
    <mergeCell ref="F361:F364"/>
    <mergeCell ref="G361:G364"/>
    <mergeCell ref="H361:H364"/>
    <mergeCell ref="E366:E370"/>
    <mergeCell ref="F366:F370"/>
    <mergeCell ref="G366:G370"/>
    <mergeCell ref="H366:H370"/>
    <mergeCell ref="E372:E376"/>
    <mergeCell ref="F372:F376"/>
    <mergeCell ref="G372:G376"/>
    <mergeCell ref="H372:H376"/>
    <mergeCell ref="E377:E379"/>
    <mergeCell ref="E380:E381"/>
    <mergeCell ref="F380:F381"/>
    <mergeCell ref="G380:G381"/>
    <mergeCell ref="H380:H381"/>
    <mergeCell ref="E382:E383"/>
    <mergeCell ref="F382:F383"/>
    <mergeCell ref="G382:G383"/>
    <mergeCell ref="H382:H383"/>
    <mergeCell ref="A341:A360"/>
    <mergeCell ref="B341:B360"/>
    <mergeCell ref="C341:C360"/>
    <mergeCell ref="D341:D353"/>
    <mergeCell ref="E341:E344"/>
    <mergeCell ref="F341:F344"/>
    <mergeCell ref="G341:G344"/>
    <mergeCell ref="H341:H344"/>
    <mergeCell ref="E346:E348"/>
    <mergeCell ref="F346:F348"/>
    <mergeCell ref="G346:G348"/>
    <mergeCell ref="H346:H347"/>
    <mergeCell ref="E350:E353"/>
    <mergeCell ref="F350:F353"/>
    <mergeCell ref="G350:G353"/>
    <mergeCell ref="H350:H353"/>
    <mergeCell ref="D354:D356"/>
    <mergeCell ref="E354:E356"/>
    <mergeCell ref="D357:D360"/>
    <mergeCell ref="E357:E358"/>
    <mergeCell ref="F357:F358"/>
    <mergeCell ref="G357:G358"/>
    <mergeCell ref="H357:H358"/>
    <mergeCell ref="E359:E360"/>
    <mergeCell ref="F359:F360"/>
    <mergeCell ref="G359:G360"/>
    <mergeCell ref="H359:H360"/>
    <mergeCell ref="F321:F322"/>
    <mergeCell ref="G321:G322"/>
    <mergeCell ref="H321:H322"/>
    <mergeCell ref="A323:A340"/>
    <mergeCell ref="B323:B340"/>
    <mergeCell ref="C323:C340"/>
    <mergeCell ref="D323:D340"/>
    <mergeCell ref="E323:E326"/>
    <mergeCell ref="F323:F326"/>
    <mergeCell ref="G323:G326"/>
    <mergeCell ref="H323:H326"/>
    <mergeCell ref="E328:E329"/>
    <mergeCell ref="F328:F329"/>
    <mergeCell ref="G328:G329"/>
    <mergeCell ref="H328:H329"/>
    <mergeCell ref="E331:E333"/>
    <mergeCell ref="F331:F333"/>
    <mergeCell ref="G331:G333"/>
    <mergeCell ref="H331:H333"/>
    <mergeCell ref="E334:E336"/>
    <mergeCell ref="E337:E338"/>
    <mergeCell ref="F337:F338"/>
    <mergeCell ref="G337:G338"/>
    <mergeCell ref="H337:H338"/>
    <mergeCell ref="E339:E340"/>
    <mergeCell ref="F339:F340"/>
    <mergeCell ref="G339:G340"/>
    <mergeCell ref="H339:H340"/>
    <mergeCell ref="A293:A298"/>
    <mergeCell ref="B293:B298"/>
    <mergeCell ref="C293:C298"/>
    <mergeCell ref="D293:D298"/>
    <mergeCell ref="E293:E297"/>
    <mergeCell ref="F293:F297"/>
    <mergeCell ref="G293:G297"/>
    <mergeCell ref="H293:H297"/>
    <mergeCell ref="A299:A322"/>
    <mergeCell ref="B299:B322"/>
    <mergeCell ref="C299:C322"/>
    <mergeCell ref="D299:D315"/>
    <mergeCell ref="E299:E307"/>
    <mergeCell ref="F299:F307"/>
    <mergeCell ref="G299:G307"/>
    <mergeCell ref="H299:H307"/>
    <mergeCell ref="E309:E310"/>
    <mergeCell ref="F309:F310"/>
    <mergeCell ref="G309:G310"/>
    <mergeCell ref="H309:H310"/>
    <mergeCell ref="E312:E315"/>
    <mergeCell ref="F312:F315"/>
    <mergeCell ref="G312:G315"/>
    <mergeCell ref="H312:H315"/>
    <mergeCell ref="D316:D318"/>
    <mergeCell ref="E316:E318"/>
    <mergeCell ref="D319:D322"/>
    <mergeCell ref="E319:E320"/>
    <mergeCell ref="F319:F320"/>
    <mergeCell ref="G319:G320"/>
    <mergeCell ref="H319:H320"/>
    <mergeCell ref="E321:E322"/>
    <mergeCell ref="A274:A277"/>
    <mergeCell ref="B274:B277"/>
    <mergeCell ref="C274:C277"/>
    <mergeCell ref="D274:D277"/>
    <mergeCell ref="E274:E276"/>
    <mergeCell ref="F274:F276"/>
    <mergeCell ref="G274:G276"/>
    <mergeCell ref="H274:H276"/>
    <mergeCell ref="A278:A291"/>
    <mergeCell ref="B278:B291"/>
    <mergeCell ref="C278:C291"/>
    <mergeCell ref="D278:D291"/>
    <mergeCell ref="E278:E279"/>
    <mergeCell ref="F278:F279"/>
    <mergeCell ref="G278:G279"/>
    <mergeCell ref="H278:H279"/>
    <mergeCell ref="E280:E282"/>
    <mergeCell ref="F280:F282"/>
    <mergeCell ref="G280:G282"/>
    <mergeCell ref="H280:H282"/>
    <mergeCell ref="F287:F288"/>
    <mergeCell ref="G287:G288"/>
    <mergeCell ref="H287:H288"/>
    <mergeCell ref="A255:A273"/>
    <mergeCell ref="B255:B273"/>
    <mergeCell ref="C255:C273"/>
    <mergeCell ref="D255:D273"/>
    <mergeCell ref="E255:E256"/>
    <mergeCell ref="F255:F256"/>
    <mergeCell ref="G255:G256"/>
    <mergeCell ref="H255:H256"/>
    <mergeCell ref="E258:E260"/>
    <mergeCell ref="F258:F260"/>
    <mergeCell ref="G258:G260"/>
    <mergeCell ref="H258:H260"/>
    <mergeCell ref="E262:E264"/>
    <mergeCell ref="F262:F264"/>
    <mergeCell ref="G262:G264"/>
    <mergeCell ref="H262:H264"/>
    <mergeCell ref="E265:E267"/>
    <mergeCell ref="F265:F267"/>
    <mergeCell ref="G265:G267"/>
    <mergeCell ref="H265:H267"/>
    <mergeCell ref="E268:E270"/>
    <mergeCell ref="E271:E272"/>
    <mergeCell ref="F271:F272"/>
    <mergeCell ref="G271:G272"/>
    <mergeCell ref="H271:H272"/>
    <mergeCell ref="G231:G232"/>
    <mergeCell ref="H231:H232"/>
    <mergeCell ref="A234:A254"/>
    <mergeCell ref="B234:B254"/>
    <mergeCell ref="C234:C254"/>
    <mergeCell ref="D234:D254"/>
    <mergeCell ref="E236:E238"/>
    <mergeCell ref="F236:F238"/>
    <mergeCell ref="G236:G238"/>
    <mergeCell ref="H236:H238"/>
    <mergeCell ref="E240:E242"/>
    <mergeCell ref="F240:F242"/>
    <mergeCell ref="G240:G242"/>
    <mergeCell ref="H240:H242"/>
    <mergeCell ref="E243:E245"/>
    <mergeCell ref="F243:F245"/>
    <mergeCell ref="G243:G245"/>
    <mergeCell ref="H243:H245"/>
    <mergeCell ref="E246:E248"/>
    <mergeCell ref="F246:F248"/>
    <mergeCell ref="G246:G248"/>
    <mergeCell ref="H246:H248"/>
    <mergeCell ref="E249:E251"/>
    <mergeCell ref="E252:E253"/>
    <mergeCell ref="F252:F253"/>
    <mergeCell ref="G252:G253"/>
    <mergeCell ref="H252:H253"/>
    <mergeCell ref="A200:A233"/>
    <mergeCell ref="B200:B233"/>
    <mergeCell ref="C200:C233"/>
    <mergeCell ref="D200:D219"/>
    <mergeCell ref="E200:E202"/>
    <mergeCell ref="F200:F202"/>
    <mergeCell ref="G200:G202"/>
    <mergeCell ref="H200:H202"/>
    <mergeCell ref="E204:E209"/>
    <mergeCell ref="F204:F209"/>
    <mergeCell ref="G204:G209"/>
    <mergeCell ref="H204:H209"/>
    <mergeCell ref="E211:E214"/>
    <mergeCell ref="F211:F214"/>
    <mergeCell ref="G211:G214"/>
    <mergeCell ref="H211:H214"/>
    <mergeCell ref="E215:E219"/>
    <mergeCell ref="F215:F219"/>
    <mergeCell ref="G215:G219"/>
    <mergeCell ref="H215:H219"/>
    <mergeCell ref="D220:D222"/>
    <mergeCell ref="E220:E222"/>
    <mergeCell ref="D223:D227"/>
    <mergeCell ref="E223:E227"/>
    <mergeCell ref="F223:F227"/>
    <mergeCell ref="G223:G227"/>
    <mergeCell ref="H223:H227"/>
    <mergeCell ref="D228:D230"/>
    <mergeCell ref="E228:E230"/>
    <mergeCell ref="D231:D233"/>
    <mergeCell ref="E231:E232"/>
    <mergeCell ref="F231:F232"/>
    <mergeCell ref="A186:A194"/>
    <mergeCell ref="B186:B194"/>
    <mergeCell ref="C186:C194"/>
    <mergeCell ref="D186:D194"/>
    <mergeCell ref="E186:E187"/>
    <mergeCell ref="F186:F187"/>
    <mergeCell ref="G186:G187"/>
    <mergeCell ref="H186:H187"/>
    <mergeCell ref="E190:E194"/>
    <mergeCell ref="F190:F191"/>
    <mergeCell ref="G190:G191"/>
    <mergeCell ref="H190:H191"/>
    <mergeCell ref="A195:A199"/>
    <mergeCell ref="B195:B199"/>
    <mergeCell ref="C195:C199"/>
    <mergeCell ref="D195:D199"/>
    <mergeCell ref="E195:E198"/>
    <mergeCell ref="F195:F198"/>
    <mergeCell ref="G195:G198"/>
    <mergeCell ref="H195:H198"/>
    <mergeCell ref="A171:A172"/>
    <mergeCell ref="B171:B172"/>
    <mergeCell ref="C171:C172"/>
    <mergeCell ref="D171:D172"/>
    <mergeCell ref="E171:E172"/>
    <mergeCell ref="F171:F172"/>
    <mergeCell ref="G171:G172"/>
    <mergeCell ref="H171:H172"/>
    <mergeCell ref="A173:A176"/>
    <mergeCell ref="B173:B176"/>
    <mergeCell ref="C173:C176"/>
    <mergeCell ref="D173:D176"/>
    <mergeCell ref="E173:E175"/>
    <mergeCell ref="F173:F175"/>
    <mergeCell ref="G173:G175"/>
    <mergeCell ref="H173:H175"/>
    <mergeCell ref="A177:A185"/>
    <mergeCell ref="B177:B185"/>
    <mergeCell ref="C177:C185"/>
    <mergeCell ref="D177:D182"/>
    <mergeCell ref="E177:E179"/>
    <mergeCell ref="F177:F179"/>
    <mergeCell ref="G177:G179"/>
    <mergeCell ref="H177:H179"/>
    <mergeCell ref="E181:E182"/>
    <mergeCell ref="F181:F182"/>
    <mergeCell ref="G181:G182"/>
    <mergeCell ref="H181:H182"/>
    <mergeCell ref="D183:D185"/>
    <mergeCell ref="E183:E185"/>
    <mergeCell ref="A152:A158"/>
    <mergeCell ref="B152:B158"/>
    <mergeCell ref="C152:C158"/>
    <mergeCell ref="D152:D158"/>
    <mergeCell ref="E152:E158"/>
    <mergeCell ref="F152:F155"/>
    <mergeCell ref="G152:G155"/>
    <mergeCell ref="H152:H155"/>
    <mergeCell ref="A159:A164"/>
    <mergeCell ref="B159:B164"/>
    <mergeCell ref="C159:C164"/>
    <mergeCell ref="D159:D164"/>
    <mergeCell ref="E159:E163"/>
    <mergeCell ref="F159:F163"/>
    <mergeCell ref="G159:G163"/>
    <mergeCell ref="H159:H163"/>
    <mergeCell ref="A165:A170"/>
    <mergeCell ref="B165:B170"/>
    <mergeCell ref="C165:C170"/>
    <mergeCell ref="D165:D170"/>
    <mergeCell ref="E167:E169"/>
    <mergeCell ref="A145:A148"/>
    <mergeCell ref="B145:B148"/>
    <mergeCell ref="C145:C148"/>
    <mergeCell ref="D145:D146"/>
    <mergeCell ref="E145:E146"/>
    <mergeCell ref="F145:F146"/>
    <mergeCell ref="G145:G146"/>
    <mergeCell ref="D147:D148"/>
    <mergeCell ref="E147:E148"/>
    <mergeCell ref="A149:A150"/>
    <mergeCell ref="B149:B150"/>
    <mergeCell ref="C149:C150"/>
    <mergeCell ref="D149:D150"/>
    <mergeCell ref="E149:E150"/>
    <mergeCell ref="F149:F150"/>
    <mergeCell ref="G149:G150"/>
    <mergeCell ref="H149:H150"/>
    <mergeCell ref="F130:F131"/>
    <mergeCell ref="G130:G131"/>
    <mergeCell ref="H130:H131"/>
    <mergeCell ref="E132:E135"/>
    <mergeCell ref="A136:A141"/>
    <mergeCell ref="B136:B141"/>
    <mergeCell ref="C136:C141"/>
    <mergeCell ref="D136:D141"/>
    <mergeCell ref="E136:E137"/>
    <mergeCell ref="F136:F137"/>
    <mergeCell ref="G136:G137"/>
    <mergeCell ref="H136:H137"/>
    <mergeCell ref="E139:E141"/>
    <mergeCell ref="A143:A144"/>
    <mergeCell ref="B143:B144"/>
    <mergeCell ref="C143:C144"/>
    <mergeCell ref="D143:D144"/>
    <mergeCell ref="E143:E144"/>
    <mergeCell ref="F143:F144"/>
    <mergeCell ref="G143:G144"/>
    <mergeCell ref="H143:H144"/>
    <mergeCell ref="A105:A116"/>
    <mergeCell ref="B105:B116"/>
    <mergeCell ref="C105:C116"/>
    <mergeCell ref="D105:D116"/>
    <mergeCell ref="E109:E110"/>
    <mergeCell ref="E114:E116"/>
    <mergeCell ref="A117:A122"/>
    <mergeCell ref="B117:B122"/>
    <mergeCell ref="C117:C122"/>
    <mergeCell ref="D117:D122"/>
    <mergeCell ref="E119:E121"/>
    <mergeCell ref="A124:A128"/>
    <mergeCell ref="B124:B128"/>
    <mergeCell ref="C124:C128"/>
    <mergeCell ref="D124:D128"/>
    <mergeCell ref="E126:E128"/>
    <mergeCell ref="A130:A135"/>
    <mergeCell ref="B130:B135"/>
    <mergeCell ref="C130:C135"/>
    <mergeCell ref="D130:D135"/>
    <mergeCell ref="E130:E131"/>
    <mergeCell ref="A86:A102"/>
    <mergeCell ref="B86:B102"/>
    <mergeCell ref="C86:C102"/>
    <mergeCell ref="D86:D99"/>
    <mergeCell ref="E86:E93"/>
    <mergeCell ref="F86:F93"/>
    <mergeCell ref="G86:G93"/>
    <mergeCell ref="H86:H93"/>
    <mergeCell ref="E94:E99"/>
    <mergeCell ref="F94:F99"/>
    <mergeCell ref="G94:G99"/>
    <mergeCell ref="H94:H99"/>
    <mergeCell ref="D100:D102"/>
    <mergeCell ref="E100:E102"/>
    <mergeCell ref="A103:A104"/>
    <mergeCell ref="B103:B104"/>
    <mergeCell ref="C103:C104"/>
    <mergeCell ref="D103:D104"/>
    <mergeCell ref="E103:E104"/>
    <mergeCell ref="F103:F104"/>
    <mergeCell ref="G103:G104"/>
    <mergeCell ref="H103:H104"/>
    <mergeCell ref="A73:A77"/>
    <mergeCell ref="B73:B77"/>
    <mergeCell ref="C73:C77"/>
    <mergeCell ref="D73:D77"/>
    <mergeCell ref="E73:E74"/>
    <mergeCell ref="F73:F74"/>
    <mergeCell ref="G73:G74"/>
    <mergeCell ref="H73:H74"/>
    <mergeCell ref="E75:E77"/>
    <mergeCell ref="A78:A84"/>
    <mergeCell ref="B78:B84"/>
    <mergeCell ref="C78:C84"/>
    <mergeCell ref="D78:D82"/>
    <mergeCell ref="E78:E82"/>
    <mergeCell ref="F78:F82"/>
    <mergeCell ref="G78:G82"/>
    <mergeCell ref="H78:H82"/>
    <mergeCell ref="D83:D84"/>
    <mergeCell ref="E83:E84"/>
    <mergeCell ref="A47:A48"/>
    <mergeCell ref="B47:B48"/>
    <mergeCell ref="C47:C48"/>
    <mergeCell ref="D47:D48"/>
    <mergeCell ref="E47:E48"/>
    <mergeCell ref="F47:F48"/>
    <mergeCell ref="G47:G48"/>
    <mergeCell ref="H47:H48"/>
    <mergeCell ref="A49:A60"/>
    <mergeCell ref="B49:B60"/>
    <mergeCell ref="C49:C60"/>
    <mergeCell ref="D49:D60"/>
    <mergeCell ref="E53:E54"/>
    <mergeCell ref="E58:E60"/>
    <mergeCell ref="A61:A72"/>
    <mergeCell ref="B61:B72"/>
    <mergeCell ref="C61:C72"/>
    <mergeCell ref="D61:D72"/>
    <mergeCell ref="E65:E66"/>
    <mergeCell ref="E70:E72"/>
    <mergeCell ref="A24:A29"/>
    <mergeCell ref="B24:B29"/>
    <mergeCell ref="C24:C29"/>
    <mergeCell ref="D24:D26"/>
    <mergeCell ref="E24:E26"/>
    <mergeCell ref="F24:F26"/>
    <mergeCell ref="G24:G26"/>
    <mergeCell ref="H24:H26"/>
    <mergeCell ref="D27:D29"/>
    <mergeCell ref="E27:E29"/>
    <mergeCell ref="A34:A45"/>
    <mergeCell ref="B34:B45"/>
    <mergeCell ref="C34:C45"/>
    <mergeCell ref="D34:D42"/>
    <mergeCell ref="E34:E40"/>
    <mergeCell ref="F34:F40"/>
    <mergeCell ref="G34:G40"/>
    <mergeCell ref="H34:H40"/>
    <mergeCell ref="E41:E42"/>
    <mergeCell ref="F41:F42"/>
    <mergeCell ref="G41:G42"/>
    <mergeCell ref="H41:H42"/>
    <mergeCell ref="D43:D45"/>
    <mergeCell ref="A16:A17"/>
    <mergeCell ref="B16:B17"/>
    <mergeCell ref="C16:C17"/>
    <mergeCell ref="D16:D17"/>
    <mergeCell ref="E16:E17"/>
    <mergeCell ref="F16:F17"/>
    <mergeCell ref="G16:G17"/>
    <mergeCell ref="H16:H17"/>
    <mergeCell ref="A19:A23"/>
    <mergeCell ref="B19:B23"/>
    <mergeCell ref="C19:C23"/>
    <mergeCell ref="D19:D20"/>
    <mergeCell ref="E19:E20"/>
    <mergeCell ref="F19:F20"/>
    <mergeCell ref="G19:G20"/>
    <mergeCell ref="H19:H20"/>
    <mergeCell ref="D21:D23"/>
    <mergeCell ref="E21:E23"/>
    <mergeCell ref="A4:A5"/>
    <mergeCell ref="B4:B5"/>
    <mergeCell ref="C4:C5"/>
    <mergeCell ref="D4:D5"/>
    <mergeCell ref="E4:E5"/>
    <mergeCell ref="F4:F5"/>
    <mergeCell ref="G4:G5"/>
    <mergeCell ref="H4:H5"/>
    <mergeCell ref="A6:A8"/>
    <mergeCell ref="B6:B8"/>
    <mergeCell ref="C6:C8"/>
    <mergeCell ref="D6:D7"/>
    <mergeCell ref="E6:E7"/>
    <mergeCell ref="F6:F7"/>
    <mergeCell ref="G6:G7"/>
    <mergeCell ref="H6:H7"/>
    <mergeCell ref="A9:A15"/>
    <mergeCell ref="B9:B15"/>
    <mergeCell ref="C9:C15"/>
    <mergeCell ref="D9:D15"/>
    <mergeCell ref="E9:E15"/>
    <mergeCell ref="F9:F15"/>
    <mergeCell ref="G9:G15"/>
    <mergeCell ref="H9:H15"/>
  </mergeCells>
  <pageMargins left="0.70833333333333304" right="0.70833333333333304" top="0.74791666666666701" bottom="0.74791666666666701" header="0.511811023622047" footer="0.511811023622047"/>
  <pageSetup paperSize="9" fitToWidth="2" fitToHeight="2" orientation="landscape"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565</TotalTime>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27</vt:i4>
      </vt:variant>
    </vt:vector>
  </HeadingPairs>
  <TitlesOfParts>
    <vt:vector size="49" baseType="lpstr">
      <vt:lpstr>General</vt:lpstr>
      <vt:lpstr>Firma</vt:lpstr>
      <vt:lpstr>Retenciones1_0</vt:lpstr>
      <vt:lpstr>Percepciones1_0</vt:lpstr>
      <vt:lpstr>Guía1_0</vt:lpstr>
      <vt:lpstr>Resumen Diario1_1</vt:lpstr>
      <vt:lpstr>Comunicación de Baja1_0</vt:lpstr>
      <vt:lpstr>Resumen de reversiones1_0</vt:lpstr>
      <vt:lpstr>Factura2_0</vt:lpstr>
      <vt:lpstr>Boleta2_0</vt:lpstr>
      <vt:lpstr>NotaCredito2_0</vt:lpstr>
      <vt:lpstr>NotaDebito2_0</vt:lpstr>
      <vt:lpstr>LiquidacionCompra2_0</vt:lpstr>
      <vt:lpstr>DAE-Adquirente2_0</vt:lpstr>
      <vt:lpstr>DAE-Operador2_0</vt:lpstr>
      <vt:lpstr>CDR-OSE-Comprobante</vt:lpstr>
      <vt:lpstr>CDR-OSE-Resumen</vt:lpstr>
      <vt:lpstr>Catálogos</vt:lpstr>
      <vt:lpstr>CódigosRetorno</vt:lpstr>
      <vt:lpstr>Listados</vt:lpstr>
      <vt:lpstr>Parámetros</vt:lpstr>
      <vt:lpstr>Control de Cambios</vt:lpstr>
      <vt:lpstr>Catálogos!Catalogo02</vt:lpstr>
      <vt:lpstr>Catálogos!Catalogo03</vt:lpstr>
      <vt:lpstr>Catálogos!Catalogo04</vt:lpstr>
      <vt:lpstr>Catálogos!Catalogo05</vt:lpstr>
      <vt:lpstr>Catálogos!Catalogo06</vt:lpstr>
      <vt:lpstr>Catálogos!Catalogo07</vt:lpstr>
      <vt:lpstr>Catálogos!Catalogo08</vt:lpstr>
      <vt:lpstr>Catálogos!Catalogo09</vt:lpstr>
      <vt:lpstr>Catálogos!Catalogo10</vt:lpstr>
      <vt:lpstr>Catálogos!Catalogo11</vt:lpstr>
      <vt:lpstr>Catálogos!Catalogo12</vt:lpstr>
      <vt:lpstr>Catálogos!Catalogo13</vt:lpstr>
      <vt:lpstr>Catálogos!Catalogo14</vt:lpstr>
      <vt:lpstr>Catálogos!Catalogo15</vt:lpstr>
      <vt:lpstr>Catálogos!Catalogo16</vt:lpstr>
      <vt:lpstr>Catálogos!Catalogo17</vt:lpstr>
      <vt:lpstr>Catálogos!Catalogo18</vt:lpstr>
      <vt:lpstr>Catálogos!Catalogo19</vt:lpstr>
      <vt:lpstr>Catálogos!Catalogo20</vt:lpstr>
      <vt:lpstr>Catálogos!Catalogo21</vt:lpstr>
      <vt:lpstr>Catálogos!Catalogo22</vt:lpstr>
      <vt:lpstr>Catálogos!Catalogo23</vt:lpstr>
      <vt:lpstr>Catálogos!Catalogo24</vt:lpstr>
      <vt:lpstr>'Comunicación de Baja1_0'!Títulos_a_imprimir</vt:lpstr>
      <vt:lpstr>Firma!Títulos_a_imprimir</vt:lpstr>
      <vt:lpstr>'Resumen de reversiones1_0'!Títulos_a_imprimir</vt:lpstr>
      <vt:lpstr>'Resumen Diario1_1'!Títulos_a_imprimir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Tello Rios Gabriela</dc:creator>
  <dc:description/>
  <cp:lastModifiedBy>AnthonyPonte</cp:lastModifiedBy>
  <cp:revision>21</cp:revision>
  <cp:lastPrinted>2019-08-12T19:17:28Z</cp:lastPrinted>
  <dcterms:created xsi:type="dcterms:W3CDTF">2011-02-25T15:54:04Z</dcterms:created>
  <dcterms:modified xsi:type="dcterms:W3CDTF">2022-08-23T17:35:26Z</dcterms:modified>
  <dc:language>es-ES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0x0101008A9594563BBEB14F89B4D97433583E69</vt:lpwstr>
  </property>
</Properties>
</file>