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son\Dropbox\COMP1511\assignment1\"/>
    </mc:Choice>
  </mc:AlternateContent>
  <bookViews>
    <workbookView xWindow="0" yWindow="0" windowWidth="11496" windowHeight="1428"/>
  </bookViews>
  <sheets>
    <sheet name="Average" sheetId="1" r:id="rId1"/>
    <sheet name="S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7" i="1"/>
  <c r="M6" i="1"/>
  <c r="M5" i="1"/>
  <c r="L22" i="1"/>
  <c r="O22" i="1" s="1"/>
  <c r="L21" i="1"/>
  <c r="L20" i="1"/>
  <c r="O20" i="1" s="1"/>
  <c r="L19" i="1"/>
  <c r="L18" i="1"/>
  <c r="O18" i="1" s="1"/>
  <c r="L17" i="1"/>
  <c r="L16" i="1"/>
  <c r="O16" i="1" s="1"/>
  <c r="L15" i="1"/>
  <c r="O15" i="1" s="1"/>
  <c r="L14" i="1"/>
  <c r="O14" i="1" s="1"/>
  <c r="L13" i="1"/>
  <c r="L12" i="1"/>
  <c r="O12" i="1" s="1"/>
  <c r="L11" i="1"/>
  <c r="L10" i="1"/>
  <c r="O10" i="1" s="1"/>
  <c r="L9" i="1"/>
  <c r="L8" i="1"/>
  <c r="O8" i="1" s="1"/>
  <c r="L40" i="1"/>
  <c r="L39" i="1"/>
  <c r="O39" i="1" s="1"/>
  <c r="L38" i="1"/>
  <c r="O38" i="1" s="1"/>
  <c r="L37" i="1"/>
  <c r="O37" i="1" s="1"/>
  <c r="L36" i="1"/>
  <c r="L35" i="1"/>
  <c r="O35" i="1" s="1"/>
  <c r="L34" i="1"/>
  <c r="L33" i="1"/>
  <c r="O33" i="1" s="1"/>
  <c r="L32" i="1"/>
  <c r="L31" i="1"/>
  <c r="O31" i="1" s="1"/>
  <c r="L30" i="1"/>
  <c r="L29" i="1"/>
  <c r="O29" i="1" s="1"/>
  <c r="L28" i="1"/>
  <c r="L27" i="1"/>
  <c r="O27" i="1" s="1"/>
  <c r="L26" i="1"/>
  <c r="L25" i="1"/>
  <c r="O25" i="1" s="1"/>
  <c r="L24" i="1"/>
  <c r="O24" i="1" s="1"/>
  <c r="L23" i="1"/>
  <c r="O23" i="1" s="1"/>
  <c r="L7" i="1"/>
  <c r="L6" i="1"/>
  <c r="O6" i="1" s="1"/>
  <c r="L5" i="1"/>
  <c r="M4" i="1"/>
  <c r="L4" i="1"/>
  <c r="O34" i="1"/>
  <c r="O9" i="1"/>
  <c r="O13" i="1"/>
  <c r="O17" i="1"/>
  <c r="O21" i="1"/>
  <c r="O30" i="1" l="1"/>
  <c r="O26" i="1"/>
  <c r="O7" i="1"/>
  <c r="O4" i="1"/>
  <c r="O19" i="1"/>
  <c r="O11" i="1"/>
  <c r="O40" i="1"/>
  <c r="O36" i="1"/>
  <c r="O32" i="1"/>
  <c r="O28" i="1"/>
  <c r="O5" i="1"/>
</calcChain>
</file>

<file path=xl/sharedStrings.xml><?xml version="1.0" encoding="utf-8"?>
<sst xmlns="http://schemas.openxmlformats.org/spreadsheetml/2006/main" count="79" uniqueCount="79">
  <si>
    <t>averageXIncrements[0][0]</t>
  </si>
  <si>
    <t>averageYIncrements[0][1]</t>
  </si>
  <si>
    <t xml:space="preserve">averageXIncrements[0][1] </t>
  </si>
  <si>
    <t>averageYIncrements[0][2]</t>
  </si>
  <si>
    <t>averageYIncrements[0][0]</t>
  </si>
  <si>
    <t>averageXIncrements[0][2]</t>
  </si>
  <si>
    <t xml:space="preserve">averageYIncrements[1][0] </t>
  </si>
  <si>
    <t xml:space="preserve">averageXIncrements[1][0] </t>
  </si>
  <si>
    <t xml:space="preserve">averageYIncrements[1][1] </t>
  </si>
  <si>
    <t xml:space="preserve">averageXIncrements[1][1] </t>
  </si>
  <si>
    <t xml:space="preserve">averageYIncrements[1][2] </t>
  </si>
  <si>
    <t xml:space="preserve">averageXIncrements[1][2] </t>
  </si>
  <si>
    <t xml:space="preserve">averageYIncrements[2][0] </t>
  </si>
  <si>
    <t xml:space="preserve">averageXIncrements[2][0] </t>
  </si>
  <si>
    <t xml:space="preserve">averageYIncrements[2][1] </t>
  </si>
  <si>
    <t xml:space="preserve">averageXIncrements[2][1] </t>
  </si>
  <si>
    <t xml:space="preserve">averageYIncrements[2][2] </t>
  </si>
  <si>
    <t xml:space="preserve">averageXIncrements[2][2] </t>
  </si>
  <si>
    <t xml:space="preserve">averageHorizontalBalance </t>
  </si>
  <si>
    <t>averageVerticalBalance</t>
  </si>
  <si>
    <t>averageDensity</t>
  </si>
  <si>
    <t>averageTallness</t>
  </si>
  <si>
    <t>standardDeviationYIncrements[0][0]</t>
  </si>
  <si>
    <t>standardDeviationXIncrements[0][0]</t>
  </si>
  <si>
    <t>standardDeviationYIncrements[0][1]</t>
  </si>
  <si>
    <t>standardDeviationXIncrements[0][1]</t>
  </si>
  <si>
    <t>standardDeviationYIncrements[0][2]</t>
  </si>
  <si>
    <t>standardDeviationXIncrements[0][2]</t>
  </si>
  <si>
    <t>standardDeviationYIncrements[1][0]</t>
  </si>
  <si>
    <t>standardDeviationXIncrements[1][0]</t>
  </si>
  <si>
    <t>standardDeviationYIncrements[1][1]</t>
  </si>
  <si>
    <t>standardDeviationXIncrements[1][1]</t>
  </si>
  <si>
    <t>standardDeviationYIncrements[1][2]</t>
  </si>
  <si>
    <t>standardDeviationXIncrements[1][2]</t>
  </si>
  <si>
    <t>standardDeviationYIncrements[2][0]</t>
  </si>
  <si>
    <t>standardDeviationXIncrements[2][0]</t>
  </si>
  <si>
    <t>standardDeviationYIncrements[2][1]</t>
  </si>
  <si>
    <t>standardDeviationXIncrements[2][1]</t>
  </si>
  <si>
    <t>standardDeviationYIncrements[2][2]</t>
  </si>
  <si>
    <t>standardDeviationXIncrements[2][2]</t>
  </si>
  <si>
    <t>standardDeviationHorizontalBalance</t>
  </si>
  <si>
    <t>standardDeviationVerticalBalance</t>
  </si>
  <si>
    <t>standardDeviationDensity</t>
  </si>
  <si>
    <t>standardDeviationTallness</t>
  </si>
  <si>
    <t xml:space="preserve">averageSegmentDensity[0][0] </t>
  </si>
  <si>
    <t>averageSegmentDensity[0][1]</t>
  </si>
  <si>
    <t>averageSegmentDensity[0][2]</t>
  </si>
  <si>
    <t>averageSegmentDensity[1][0]</t>
  </si>
  <si>
    <t>averageSegmentDensity[1][1]</t>
  </si>
  <si>
    <t>averageSegmentDensity[1][2]</t>
  </si>
  <si>
    <t>averageSegmentDensity[2][0]</t>
  </si>
  <si>
    <t>averageSegmentDensity[2][1]</t>
  </si>
  <si>
    <t>averageSegmentDensity[2][2]</t>
  </si>
  <si>
    <t>averageSegmentDensity[3][0]</t>
  </si>
  <si>
    <t>averageSegmentDensity[3][1]</t>
  </si>
  <si>
    <t>averageSegmentDensity[3][2]</t>
  </si>
  <si>
    <t>averageSegmentDensity[4][0]</t>
  </si>
  <si>
    <t>averageSegmentDensity[4][1]</t>
  </si>
  <si>
    <t>averageSegmentDensity[4][2]</t>
  </si>
  <si>
    <t>standardDeviationSegmentDensity[0][0]</t>
  </si>
  <si>
    <t>standardDeviationSegmentDensity[0][1]</t>
  </si>
  <si>
    <t>standardDeviationSegmentDensity[0][2]</t>
  </si>
  <si>
    <t>standardDeviationSegmentDensity[1][0]</t>
  </si>
  <si>
    <t>standardDeviationSegmentDensity[1][1]</t>
  </si>
  <si>
    <t>standardDeviationSegmentDensity[1][2]</t>
  </si>
  <si>
    <t>standardDeviationSegmentDensity[2][0]</t>
  </si>
  <si>
    <t>standardDeviationSegmentDensity[2][1]</t>
  </si>
  <si>
    <t>standardDeviationSegmentDensity[2][2]</t>
  </si>
  <si>
    <t>standardDeviationSegmentDensity[3][0]</t>
  </si>
  <si>
    <t>standardDeviationSegmentDensity[3][1]</t>
  </si>
  <si>
    <t>standardDeviationSegmentDensity[3][2]</t>
  </si>
  <si>
    <t>standardDeviationSegmentDensity[4][0]</t>
  </si>
  <si>
    <t>standardDeviationSegmentDensity[4][1]</t>
  </si>
  <si>
    <t>standardDeviationSegmentDensity[4][2]</t>
  </si>
  <si>
    <t>Lower Boundary</t>
  </si>
  <si>
    <t>Upper Boundary</t>
  </si>
  <si>
    <t>Value</t>
  </si>
  <si>
    <t>Test</t>
  </si>
  <si>
    <t>SD is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</si>
</sst>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8" fontId="0" fillId="0" borderId="0" xfId="0" applyNumberFormat="1" applyFont="1"/>
    <xf numFmtId="1" fontId="0" fillId="0" borderId="0" xfId="0" applyNumberFormat="1" applyFont="1"/>
    <xf numFmtId="168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NumberFormat="1" applyFont="1"/>
    <xf numFmtId="0" fontId="1" fillId="0" borderId="0" xfId="0" applyNumberFormat="1" applyFont="1"/>
    <xf numFmtId="168" fontId="0" fillId="2" borderId="0" xfId="0" applyNumberFormat="1" applyFont="1" applyFill="1"/>
    <xf numFmtId="0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4" sqref="N4"/>
    </sheetView>
  </sheetViews>
  <sheetFormatPr defaultRowHeight="14.4" x14ac:dyDescent="0.3"/>
  <cols>
    <col min="1" max="1" width="26" style="1" bestFit="1" customWidth="1"/>
    <col min="2" max="11" width="9.21875" style="1" bestFit="1" customWidth="1"/>
    <col min="12" max="13" width="14.6640625" style="1" bestFit="1" customWidth="1"/>
    <col min="14" max="14" width="8.77734375" style="1" bestFit="1" customWidth="1"/>
    <col min="15" max="15" width="8.21875" style="1" bestFit="1" customWidth="1"/>
    <col min="16" max="16384" width="8.88671875" style="1"/>
  </cols>
  <sheetData>
    <row r="1" spans="1:15" x14ac:dyDescent="0.3">
      <c r="A1" s="1">
        <v>30</v>
      </c>
    </row>
    <row r="3" spans="1:15" x14ac:dyDescent="0.3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1" t="s">
        <v>74</v>
      </c>
      <c r="M3" s="1" t="s">
        <v>75</v>
      </c>
      <c r="N3" s="1" t="s">
        <v>76</v>
      </c>
      <c r="O3" s="1" t="s">
        <v>77</v>
      </c>
    </row>
    <row r="4" spans="1:15" x14ac:dyDescent="0.3">
      <c r="A4" s="3" t="s">
        <v>18</v>
      </c>
      <c r="B4" s="3">
        <v>0.49947000000000003</v>
      </c>
      <c r="C4" s="3">
        <v>0.52527999999999997</v>
      </c>
      <c r="D4" s="4">
        <v>0.54407399999999995</v>
      </c>
      <c r="E4" s="4">
        <v>0.57255</v>
      </c>
      <c r="F4" s="4">
        <v>0.54726399999999997</v>
      </c>
      <c r="G4" s="4">
        <v>0.51341700000000001</v>
      </c>
      <c r="H4" s="4">
        <v>0.46690300000000001</v>
      </c>
      <c r="I4" s="4">
        <v>0.530864</v>
      </c>
      <c r="J4" s="4">
        <v>0.50243400000000005</v>
      </c>
      <c r="K4" s="4">
        <v>0.52934599999999998</v>
      </c>
      <c r="L4" s="1">
        <f>C4-$A$1*SD!C4</f>
        <v>-1.28474</v>
      </c>
      <c r="M4" s="1">
        <f>C4+$A$1*SD!C4</f>
        <v>2.3353000000000002</v>
      </c>
      <c r="N4" s="7">
        <v>0.47138799999999997</v>
      </c>
      <c r="O4" s="1" t="str">
        <f>IF(N4&gt;=L4,IF(N4&lt;=M4,"Y","N"),"N")</f>
        <v>Y</v>
      </c>
    </row>
    <row r="5" spans="1:15" x14ac:dyDescent="0.3">
      <c r="A5" s="3" t="s">
        <v>19</v>
      </c>
      <c r="B5" s="3">
        <v>0.49775799999999998</v>
      </c>
      <c r="C5" s="3">
        <v>0.486454</v>
      </c>
      <c r="D5" s="4">
        <v>0.49184</v>
      </c>
      <c r="E5" s="4">
        <v>0.49691999999999997</v>
      </c>
      <c r="F5" s="4">
        <v>0.480381</v>
      </c>
      <c r="G5" s="4">
        <v>0.49386600000000003</v>
      </c>
      <c r="H5" s="4">
        <v>0.48401499999999997</v>
      </c>
      <c r="I5" s="4">
        <v>0.59662199999999999</v>
      </c>
      <c r="J5" s="4">
        <v>0.496859</v>
      </c>
      <c r="K5" s="4">
        <v>0.51714899999999997</v>
      </c>
      <c r="L5" s="1">
        <f>C5-$A$1*SD!C5</f>
        <v>-0.43565599999999999</v>
      </c>
      <c r="M5" s="1">
        <f>C5+$A$1*SD!C5</f>
        <v>1.4085639999999999</v>
      </c>
      <c r="N5" s="7">
        <v>0.49318899999999999</v>
      </c>
      <c r="O5" s="1" t="str">
        <f>IF(N5&gt;=L5,IF(N5&lt;=M5,"Y","N"),"N")</f>
        <v>Y</v>
      </c>
    </row>
    <row r="6" spans="1:15" x14ac:dyDescent="0.3">
      <c r="A6" s="3" t="s">
        <v>20</v>
      </c>
      <c r="B6" s="3">
        <v>0.51078800000000002</v>
      </c>
      <c r="C6" s="3">
        <v>0.37152800000000002</v>
      </c>
      <c r="D6" s="4">
        <v>0.37982199999999999</v>
      </c>
      <c r="E6" s="4">
        <v>0.41814299999999999</v>
      </c>
      <c r="F6" s="4">
        <v>0.44558399999999998</v>
      </c>
      <c r="G6" s="4">
        <v>0.418263</v>
      </c>
      <c r="H6" s="4">
        <v>0.51049599999999995</v>
      </c>
      <c r="I6" s="4">
        <v>0.33312999999999998</v>
      </c>
      <c r="J6" s="4">
        <v>0.51627900000000004</v>
      </c>
      <c r="K6" s="4">
        <v>0.50199300000000002</v>
      </c>
      <c r="L6" s="1">
        <f>C6-$A$1*SD!C6</f>
        <v>-1.9121319999999997</v>
      </c>
      <c r="M6" s="1">
        <f>C6+$A$1*SD!C6</f>
        <v>2.6551879999999999</v>
      </c>
      <c r="N6" s="7">
        <v>0.43907200000000002</v>
      </c>
      <c r="O6" s="1" t="str">
        <f t="shared" ref="O5:O40" si="0">IF(N6&gt;=L6,IF(N6&lt;=M6,"Y","N"),"N")</f>
        <v>Y</v>
      </c>
    </row>
    <row r="7" spans="1:15" x14ac:dyDescent="0.3">
      <c r="A7" s="3" t="s">
        <v>21</v>
      </c>
      <c r="B7" s="3">
        <v>1.503044</v>
      </c>
      <c r="C7" s="3">
        <v>1.7697989999999999</v>
      </c>
      <c r="D7" s="4">
        <v>1.4779610000000001</v>
      </c>
      <c r="E7" s="4">
        <v>1.456998</v>
      </c>
      <c r="F7" s="4">
        <v>1.3778360000000001</v>
      </c>
      <c r="G7" s="4">
        <v>1.495514</v>
      </c>
      <c r="H7" s="4">
        <v>1.4479599999999999</v>
      </c>
      <c r="I7" s="4">
        <v>1.546168</v>
      </c>
      <c r="J7" s="4">
        <v>1.45207</v>
      </c>
      <c r="K7" s="4">
        <v>1.460423</v>
      </c>
      <c r="L7" s="1">
        <f>C7-$A$1*SD!C7</f>
        <v>-9.9350009999999997</v>
      </c>
      <c r="M7" s="1">
        <f>C7+$A$1*SD!C7</f>
        <v>13.474599000000001</v>
      </c>
      <c r="N7" s="7">
        <v>1.424242</v>
      </c>
      <c r="O7" s="1" t="str">
        <f t="shared" si="0"/>
        <v>Y</v>
      </c>
    </row>
    <row r="8" spans="1:15" x14ac:dyDescent="0.3">
      <c r="A8" s="4" t="s">
        <v>44</v>
      </c>
      <c r="B8" s="7">
        <v>0.43679899999999999</v>
      </c>
      <c r="C8" s="7">
        <v>0.38012200000000002</v>
      </c>
      <c r="D8" s="7">
        <v>0.52786100000000002</v>
      </c>
      <c r="E8" s="7">
        <v>0.55871000000000004</v>
      </c>
      <c r="F8" s="7">
        <v>0.11373</v>
      </c>
      <c r="G8" s="7">
        <v>0.56201500000000004</v>
      </c>
      <c r="H8" s="7">
        <v>0.46934100000000001</v>
      </c>
      <c r="I8" s="7">
        <v>0.35187800000000002</v>
      </c>
      <c r="J8" s="7">
        <v>0.474856</v>
      </c>
      <c r="K8" s="7">
        <v>0.50720299999999996</v>
      </c>
      <c r="L8" s="1">
        <f>C8-$A$1*SD!C8</f>
        <v>-4.9137079999999997</v>
      </c>
      <c r="M8" s="1">
        <f>C8+$A$1*SD!C8</f>
        <v>5.6739519999999999</v>
      </c>
      <c r="N8" s="7">
        <v>0.36363600000000001</v>
      </c>
      <c r="O8" s="1" t="str">
        <f>IF(N8&gt;=L8,IF(N8&lt;=M8,"Y","N"),"N")</f>
        <v>Y</v>
      </c>
    </row>
    <row r="9" spans="1:15" x14ac:dyDescent="0.3">
      <c r="A9" s="4" t="s">
        <v>45</v>
      </c>
      <c r="B9" s="7">
        <v>0.72385999999999995</v>
      </c>
      <c r="C9" s="7">
        <v>0.60309400000000002</v>
      </c>
      <c r="D9" s="7">
        <v>0.63309000000000004</v>
      </c>
      <c r="E9" s="7">
        <v>0.68240800000000001</v>
      </c>
      <c r="F9" s="7">
        <v>0.42524499999999998</v>
      </c>
      <c r="G9" s="7">
        <v>0.65842800000000001</v>
      </c>
      <c r="H9" s="7">
        <v>0.71084599999999998</v>
      </c>
      <c r="I9" s="7">
        <v>0.296207</v>
      </c>
      <c r="J9" s="7">
        <v>0.67425100000000004</v>
      </c>
      <c r="K9" s="7">
        <v>0.65687799999999996</v>
      </c>
      <c r="L9" s="1">
        <f>C9-$A$1*SD!C9</f>
        <v>-5.2463059999999988</v>
      </c>
      <c r="M9" s="1">
        <f>C9+$A$1*SD!C9</f>
        <v>6.4524939999999997</v>
      </c>
      <c r="N9" s="7">
        <v>0.2</v>
      </c>
      <c r="O9" s="1" t="str">
        <f>IF(N9&gt;=L9,IF(N9&lt;=M9,"Y","N"),"N")</f>
        <v>Y</v>
      </c>
    </row>
    <row r="10" spans="1:15" x14ac:dyDescent="0.3">
      <c r="A10" s="4" t="s">
        <v>46</v>
      </c>
      <c r="B10" s="7">
        <v>0.353267</v>
      </c>
      <c r="C10" s="7">
        <v>0.43235400000000002</v>
      </c>
      <c r="D10" s="7">
        <v>0.375282</v>
      </c>
      <c r="E10" s="7">
        <v>0.34449600000000002</v>
      </c>
      <c r="F10" s="7">
        <v>0.37046400000000002</v>
      </c>
      <c r="G10" s="7">
        <v>0.34121099999999999</v>
      </c>
      <c r="H10" s="7">
        <v>0.338451</v>
      </c>
      <c r="I10" s="7">
        <v>5.3788999999999997E-2</v>
      </c>
      <c r="J10" s="7">
        <v>0.41106300000000001</v>
      </c>
      <c r="K10" s="7">
        <v>0.26399899999999998</v>
      </c>
      <c r="L10" s="1">
        <f>C10-$A$1*SD!C10</f>
        <v>-12.299045999999999</v>
      </c>
      <c r="M10" s="1">
        <f>C10+$A$1*SD!C10</f>
        <v>13.163753999999999</v>
      </c>
      <c r="N10" s="7">
        <v>0.18181800000000001</v>
      </c>
      <c r="O10" s="1" t="str">
        <f>IF(N10&gt;=L10,IF(N10&lt;=M10,"Y","N"),"N")</f>
        <v>Y</v>
      </c>
    </row>
    <row r="11" spans="1:15" x14ac:dyDescent="0.3">
      <c r="A11" s="4" t="s">
        <v>47</v>
      </c>
      <c r="B11" s="7">
        <v>0.71432899999999999</v>
      </c>
      <c r="C11" s="7">
        <v>8.1097000000000002E-2</v>
      </c>
      <c r="D11" s="7">
        <v>0.38302700000000001</v>
      </c>
      <c r="E11" s="7">
        <v>0.25252400000000003</v>
      </c>
      <c r="F11" s="7">
        <v>0.60122699999999996</v>
      </c>
      <c r="G11" s="7">
        <v>0.184139</v>
      </c>
      <c r="H11" s="7">
        <v>0.72681799999999996</v>
      </c>
      <c r="I11" s="7">
        <v>0.175206</v>
      </c>
      <c r="J11" s="7">
        <v>0.68527400000000005</v>
      </c>
      <c r="K11" s="7">
        <v>0.15262400000000001</v>
      </c>
      <c r="L11" s="1">
        <f>C11-$A$1*SD!C11</f>
        <v>-2.3640829999999995</v>
      </c>
      <c r="M11" s="1">
        <f>C11+$A$1*SD!C11</f>
        <v>2.5262769999999999</v>
      </c>
      <c r="N11" s="7">
        <v>1</v>
      </c>
      <c r="O11" s="1" t="str">
        <f>IF(N11&gt;=L11,IF(N11&lt;=M11,"Y","N"),"N")</f>
        <v>Y</v>
      </c>
    </row>
    <row r="12" spans="1:15" x14ac:dyDescent="0.3">
      <c r="A12" s="4" t="s">
        <v>48</v>
      </c>
      <c r="B12" s="7">
        <v>0.168155</v>
      </c>
      <c r="C12" s="7">
        <v>0.72977199999999998</v>
      </c>
      <c r="D12" s="7">
        <v>0.50811700000000004</v>
      </c>
      <c r="E12" s="7">
        <v>0.13874</v>
      </c>
      <c r="F12" s="7">
        <v>0.76674600000000004</v>
      </c>
      <c r="G12" s="7">
        <v>0.11033800000000001</v>
      </c>
      <c r="H12" s="7">
        <v>0.22897899999999999</v>
      </c>
      <c r="I12" s="7">
        <v>0.47943599999999997</v>
      </c>
      <c r="J12" s="7">
        <v>0.14341699999999999</v>
      </c>
      <c r="K12" s="7">
        <v>0.27934900000000001</v>
      </c>
      <c r="L12" s="1">
        <f>C12-$A$1*SD!C12</f>
        <v>-2.4292280000000002</v>
      </c>
      <c r="M12" s="1">
        <f>C12+$A$1*SD!C12</f>
        <v>3.8887720000000003</v>
      </c>
      <c r="N12" s="7">
        <v>1</v>
      </c>
      <c r="O12" s="1" t="str">
        <f>IF(N12&gt;=L12,IF(N12&lt;=M12,"Y","N"),"N")</f>
        <v>Y</v>
      </c>
    </row>
    <row r="13" spans="1:15" x14ac:dyDescent="0.3">
      <c r="A13" s="4" t="s">
        <v>49</v>
      </c>
      <c r="B13" s="7">
        <v>0.655393</v>
      </c>
      <c r="C13" s="7">
        <v>0.26271</v>
      </c>
      <c r="D13" s="7">
        <v>0.17683699999999999</v>
      </c>
      <c r="E13" s="7">
        <v>0.61157899999999998</v>
      </c>
      <c r="F13" s="7">
        <v>0.65423399999999998</v>
      </c>
      <c r="G13" s="7">
        <v>0.61198600000000003</v>
      </c>
      <c r="H13" s="7">
        <v>0.60433800000000004</v>
      </c>
      <c r="I13" s="7">
        <v>0.10988100000000001</v>
      </c>
      <c r="J13" s="7">
        <v>0.61575199999999997</v>
      </c>
      <c r="K13" s="7">
        <v>0.597557</v>
      </c>
      <c r="L13" s="1">
        <f>C13-$A$1*SD!C13</f>
        <v>-8.8714500000000012</v>
      </c>
      <c r="M13" s="1">
        <f>C13+$A$1*SD!C13</f>
        <v>9.3968700000000016</v>
      </c>
      <c r="N13" s="7">
        <v>0</v>
      </c>
      <c r="O13" s="1" t="str">
        <f>IF(N13&gt;=L13,IF(N13&lt;=M13,"Y","N"),"N")</f>
        <v>Y</v>
      </c>
    </row>
    <row r="14" spans="1:15" x14ac:dyDescent="0.3">
      <c r="A14" s="4" t="s">
        <v>50</v>
      </c>
      <c r="B14" s="7">
        <v>0.74016599999999999</v>
      </c>
      <c r="C14" s="7">
        <v>7.6039999999999996E-3</v>
      </c>
      <c r="D14" s="7">
        <v>2.4348999999999999E-2</v>
      </c>
      <c r="E14" s="7">
        <v>2.4122999999999999E-2</v>
      </c>
      <c r="F14" s="7">
        <v>0.54679</v>
      </c>
      <c r="G14" s="7">
        <v>0.299433</v>
      </c>
      <c r="H14" s="7">
        <v>0.83193700000000004</v>
      </c>
      <c r="I14" s="7">
        <v>1.9708E-2</v>
      </c>
      <c r="J14" s="7">
        <v>0.55566599999999999</v>
      </c>
      <c r="K14" s="7">
        <v>0.54283700000000001</v>
      </c>
      <c r="L14" s="1">
        <f>C14-$A$1*SD!C14</f>
        <v>-0.22165600000000002</v>
      </c>
      <c r="M14" s="1">
        <f>C14+$A$1*SD!C14</f>
        <v>0.23686400000000002</v>
      </c>
      <c r="N14" s="7">
        <v>0</v>
      </c>
      <c r="O14" s="1" t="str">
        <f>IF(N14&gt;=L14,IF(N14&lt;=M14,"Y","N"),"N")</f>
        <v>Y</v>
      </c>
    </row>
    <row r="15" spans="1:15" x14ac:dyDescent="0.3">
      <c r="A15" s="4" t="s">
        <v>51</v>
      </c>
      <c r="B15" s="7">
        <v>0.15156900000000001</v>
      </c>
      <c r="C15" s="7">
        <v>0.64718600000000004</v>
      </c>
      <c r="D15" s="7">
        <v>0.44893499999999997</v>
      </c>
      <c r="E15" s="7">
        <v>0.563052</v>
      </c>
      <c r="F15" s="7">
        <v>0.42673100000000003</v>
      </c>
      <c r="G15" s="7">
        <v>0.39782099999999998</v>
      </c>
      <c r="H15" s="7">
        <v>0.45123000000000002</v>
      </c>
      <c r="I15" s="7">
        <v>0.47150700000000001</v>
      </c>
      <c r="J15" s="7">
        <v>0.65290300000000001</v>
      </c>
      <c r="K15" s="7">
        <v>0.60581600000000002</v>
      </c>
      <c r="L15" s="1">
        <f>C15-$A$1*SD!C15</f>
        <v>-3.8232640000000004</v>
      </c>
      <c r="M15" s="1">
        <f>C15+$A$1*SD!C15</f>
        <v>5.117636000000001</v>
      </c>
      <c r="N15" s="7">
        <v>1</v>
      </c>
      <c r="O15" s="1" t="str">
        <f>IF(N15&gt;=L15,IF(N15&lt;=M15,"Y","N"),"N")</f>
        <v>Y</v>
      </c>
    </row>
    <row r="16" spans="1:15" x14ac:dyDescent="0.3">
      <c r="A16" s="4" t="s">
        <v>52</v>
      </c>
      <c r="B16" s="7">
        <v>0.689106</v>
      </c>
      <c r="C16" s="7">
        <v>0.197688</v>
      </c>
      <c r="D16" s="7">
        <v>0.33792299999999997</v>
      </c>
      <c r="E16" s="7">
        <v>0.56503599999999998</v>
      </c>
      <c r="F16" s="7">
        <v>0.46507900000000002</v>
      </c>
      <c r="G16" s="7">
        <v>0.614896</v>
      </c>
      <c r="H16" s="7">
        <v>0.63906600000000002</v>
      </c>
      <c r="I16" s="7">
        <v>0.24893000000000001</v>
      </c>
      <c r="J16" s="7">
        <v>0.56409399999999998</v>
      </c>
      <c r="K16" s="7">
        <v>0.81635999999999997</v>
      </c>
      <c r="L16" s="1">
        <f>C16-$A$1*SD!C16</f>
        <v>-3.9355020000000001</v>
      </c>
      <c r="M16" s="1">
        <f>C16+$A$1*SD!C16</f>
        <v>4.3308780000000002</v>
      </c>
      <c r="N16" s="7">
        <v>1</v>
      </c>
      <c r="O16" s="1" t="str">
        <f>IF(N16&gt;=L16,IF(N16&lt;=M16,"Y","N"),"N")</f>
        <v>Y</v>
      </c>
    </row>
    <row r="17" spans="1:15" x14ac:dyDescent="0.3">
      <c r="A17" s="4" t="s">
        <v>53</v>
      </c>
      <c r="B17" s="7">
        <v>0.69554499999999997</v>
      </c>
      <c r="C17" s="7">
        <v>0.115492</v>
      </c>
      <c r="D17" s="7">
        <v>8.3482000000000001E-2</v>
      </c>
      <c r="E17" s="7">
        <v>0.12744900000000001</v>
      </c>
      <c r="F17" s="8">
        <v>0.218029</v>
      </c>
      <c r="G17" s="8">
        <v>0.472163</v>
      </c>
      <c r="H17" s="7">
        <v>0.67912600000000001</v>
      </c>
      <c r="I17" s="7">
        <v>0.14765800000000001</v>
      </c>
      <c r="J17" s="7">
        <v>0.50975800000000004</v>
      </c>
      <c r="K17" s="7">
        <v>0.65788599999999997</v>
      </c>
      <c r="L17" s="1">
        <f>C17-$A$1*SD!C17</f>
        <v>-1.8843080000000001</v>
      </c>
      <c r="M17" s="1">
        <f>C17+$A$1*SD!C17</f>
        <v>2.1152920000000002</v>
      </c>
      <c r="N17" s="7">
        <v>1.066667</v>
      </c>
      <c r="O17" s="1" t="str">
        <f>IF(N17&gt;=L17,IF(N17&lt;=M17,"Y","N"),"N")</f>
        <v>Y</v>
      </c>
    </row>
    <row r="18" spans="1:15" x14ac:dyDescent="0.3">
      <c r="A18" s="4" t="s">
        <v>54</v>
      </c>
      <c r="B18" s="7">
        <v>0.13695299999999999</v>
      </c>
      <c r="C18" s="7">
        <v>0.58822700000000006</v>
      </c>
      <c r="D18" s="7">
        <v>9.9328E-2</v>
      </c>
      <c r="E18" s="7">
        <v>0.21682999999999999</v>
      </c>
      <c r="F18" s="7">
        <v>0.64272099999999999</v>
      </c>
      <c r="G18" s="7">
        <v>0.490674</v>
      </c>
      <c r="H18" s="7">
        <v>0.4839</v>
      </c>
      <c r="I18" s="7">
        <v>0.23979600000000001</v>
      </c>
      <c r="J18" s="7">
        <v>0.40688400000000002</v>
      </c>
      <c r="K18" s="7">
        <v>0.16722899999999999</v>
      </c>
      <c r="L18" s="1">
        <f>C18-$A$1*SD!C18</f>
        <v>-9.4288030000000003</v>
      </c>
      <c r="M18" s="1">
        <f>C18+$A$1*SD!C18</f>
        <v>10.605257</v>
      </c>
      <c r="N18" s="7">
        <v>0.72727299999999995</v>
      </c>
      <c r="O18" s="1" t="str">
        <f>IF(N18&gt;=L18,IF(N18&lt;=M18,"Y","N"),"N")</f>
        <v>Y</v>
      </c>
    </row>
    <row r="19" spans="1:15" x14ac:dyDescent="0.3">
      <c r="A19" s="4" t="s">
        <v>55</v>
      </c>
      <c r="B19" s="7">
        <v>0.67934700000000003</v>
      </c>
      <c r="C19" s="7">
        <v>0.28510999999999997</v>
      </c>
      <c r="D19" s="7">
        <v>0.61716899999999997</v>
      </c>
      <c r="E19" s="7">
        <v>0.60847799999999996</v>
      </c>
      <c r="F19" s="7">
        <v>0.49823200000000001</v>
      </c>
      <c r="G19" s="7">
        <v>0.181114</v>
      </c>
      <c r="H19" s="7">
        <v>0.20771300000000001</v>
      </c>
      <c r="I19" s="7">
        <v>0.55848699999999996</v>
      </c>
      <c r="J19" s="7">
        <v>0.58223999999999998</v>
      </c>
      <c r="K19" s="7">
        <v>0.70333699999999999</v>
      </c>
      <c r="L19" s="1">
        <f>C19-$A$1*SD!C19</f>
        <v>-8.3112700000000004</v>
      </c>
      <c r="M19" s="1">
        <f>C19+$A$1*SD!C19</f>
        <v>8.8814899999999994</v>
      </c>
      <c r="N19" s="7">
        <v>0.13333300000000001</v>
      </c>
      <c r="O19" s="1" t="str">
        <f>IF(N19&gt;=L19,IF(N19&lt;=M19,"Y","N"),"N")</f>
        <v>Y</v>
      </c>
    </row>
    <row r="20" spans="1:15" x14ac:dyDescent="0.3">
      <c r="A20" s="4" t="s">
        <v>56</v>
      </c>
      <c r="B20" s="7">
        <v>0.37113200000000002</v>
      </c>
      <c r="C20" s="7">
        <v>0.30464999999999998</v>
      </c>
      <c r="D20" s="7">
        <v>0.29471199999999997</v>
      </c>
      <c r="E20" s="7">
        <v>0.307751</v>
      </c>
      <c r="F20" s="7">
        <v>2.7400000000000001E-2</v>
      </c>
      <c r="G20" s="7">
        <v>0.34538200000000002</v>
      </c>
      <c r="H20" s="7">
        <v>0.29901299999999997</v>
      </c>
      <c r="I20" s="7">
        <v>0.42710799999999999</v>
      </c>
      <c r="J20" s="7">
        <v>0.37380400000000003</v>
      </c>
      <c r="K20" s="7">
        <v>0.41285300000000003</v>
      </c>
      <c r="L20" s="1">
        <f>C20-$A$1*SD!C20</f>
        <v>0.27212999999999998</v>
      </c>
      <c r="M20" s="1">
        <f>C20+$A$1*SD!C20</f>
        <v>0.33716999999999997</v>
      </c>
      <c r="N20" s="7">
        <v>0.272727</v>
      </c>
      <c r="O20" s="1" t="str">
        <f>IF(N20&gt;=L20,IF(N20&lt;=M20,"Y","N"),"N")</f>
        <v>Y</v>
      </c>
    </row>
    <row r="21" spans="1:15" x14ac:dyDescent="0.3">
      <c r="A21" s="4" t="s">
        <v>57</v>
      </c>
      <c r="B21" s="7">
        <v>0.63395800000000002</v>
      </c>
      <c r="C21" s="7">
        <v>0.59190500000000001</v>
      </c>
      <c r="D21" s="7">
        <v>0.56237199999999998</v>
      </c>
      <c r="E21" s="7">
        <v>0.59952300000000003</v>
      </c>
      <c r="F21" s="7">
        <v>0.44053100000000001</v>
      </c>
      <c r="G21" s="7">
        <v>0.58437799999999995</v>
      </c>
      <c r="H21" s="7">
        <v>0.60042399999999996</v>
      </c>
      <c r="I21" s="7">
        <v>0.580542</v>
      </c>
      <c r="J21" s="7">
        <v>0.607958</v>
      </c>
      <c r="K21" s="7">
        <v>0.60786499999999999</v>
      </c>
      <c r="L21" s="1">
        <f>C21-$A$1*SD!C21</f>
        <v>-5.5208650000000006</v>
      </c>
      <c r="M21" s="1">
        <f>C21+$A$1*SD!C21</f>
        <v>6.7046749999999999</v>
      </c>
      <c r="N21" s="7">
        <v>0.66666700000000001</v>
      </c>
      <c r="O21" s="1" t="str">
        <f>IF(N21&gt;=L21,IF(N21&lt;=M21,"Y","N"),"N")</f>
        <v>Y</v>
      </c>
    </row>
    <row r="22" spans="1:15" x14ac:dyDescent="0.3">
      <c r="A22" s="4" t="s">
        <v>58</v>
      </c>
      <c r="B22" s="7">
        <v>0.48704999999999998</v>
      </c>
      <c r="C22" s="7">
        <v>0.34122000000000002</v>
      </c>
      <c r="D22" s="7">
        <v>0.55048399999999997</v>
      </c>
      <c r="E22" s="7">
        <v>0.56578600000000001</v>
      </c>
      <c r="F22" s="7">
        <v>0.52813699999999997</v>
      </c>
      <c r="G22" s="7">
        <v>0.40530699999999997</v>
      </c>
      <c r="H22" s="7">
        <v>0.466333</v>
      </c>
      <c r="I22" s="7">
        <v>0.65541300000000002</v>
      </c>
      <c r="J22" s="7">
        <v>0.49667099999999997</v>
      </c>
      <c r="K22" s="7">
        <v>0.50958000000000003</v>
      </c>
      <c r="L22" s="1">
        <f>C22-$A$1*SD!C22</f>
        <v>-9.9469499999999993</v>
      </c>
      <c r="M22" s="1">
        <f>C22+$A$1*SD!C22</f>
        <v>10.629389999999999</v>
      </c>
      <c r="N22" s="7">
        <v>0.45454499999999998</v>
      </c>
      <c r="O22" s="1" t="str">
        <f>IF(N22&gt;=L22,IF(N22&lt;=M22,"Y","N"),"N")</f>
        <v>Y</v>
      </c>
    </row>
    <row r="23" spans="1:15" x14ac:dyDescent="0.3">
      <c r="A23" s="3" t="s">
        <v>4</v>
      </c>
      <c r="B23" s="3">
        <v>0.89784699999999995</v>
      </c>
      <c r="C23" s="3">
        <v>0.45544299999999999</v>
      </c>
      <c r="D23" s="4">
        <v>0.80698599999999998</v>
      </c>
      <c r="E23" s="4">
        <v>0.73847600000000002</v>
      </c>
      <c r="F23" s="7">
        <v>0.42891400000000002</v>
      </c>
      <c r="G23" s="7">
        <v>0.69981599999999999</v>
      </c>
      <c r="H23" s="7">
        <v>0.89663999999999999</v>
      </c>
      <c r="I23" s="7">
        <v>0.62202400000000002</v>
      </c>
      <c r="J23" s="7">
        <v>0.88713399999999998</v>
      </c>
      <c r="K23" s="7">
        <v>0.63193100000000002</v>
      </c>
      <c r="L23" s="9">
        <f>C23-$A$1*SD!C23</f>
        <v>-2.1683569999999999</v>
      </c>
      <c r="M23" s="9">
        <f>C23+$A$1*SD!C23</f>
        <v>3.0792429999999995</v>
      </c>
      <c r="N23" s="10">
        <v>0.69696999999999998</v>
      </c>
      <c r="O23" s="9" t="str">
        <f>IF(N23&gt;=L23,IF(N23&lt;=M23,"Y","N"),"N")</f>
        <v>Y</v>
      </c>
    </row>
    <row r="24" spans="1:15" x14ac:dyDescent="0.3">
      <c r="A24" s="3" t="s">
        <v>0</v>
      </c>
      <c r="B24" s="3">
        <v>0.90975300000000003</v>
      </c>
      <c r="C24" s="3">
        <v>0.77349100000000004</v>
      </c>
      <c r="D24" s="4">
        <v>0.90350600000000003</v>
      </c>
      <c r="E24" s="4">
        <v>0.90139800000000003</v>
      </c>
      <c r="F24" s="7">
        <v>0.90394300000000005</v>
      </c>
      <c r="G24" s="7">
        <v>0.89129800000000003</v>
      </c>
      <c r="H24" s="7">
        <v>0.93388400000000005</v>
      </c>
      <c r="I24" s="7">
        <v>0.5282</v>
      </c>
      <c r="J24" s="7">
        <v>0.93610199999999999</v>
      </c>
      <c r="K24" s="7">
        <v>0.77101500000000001</v>
      </c>
      <c r="L24" s="9">
        <f>C24-$A$1*SD!C24</f>
        <v>-7.4725789999999996</v>
      </c>
      <c r="M24" s="9">
        <f>C24+$A$1*SD!C24</f>
        <v>9.0195609999999995</v>
      </c>
      <c r="N24" s="10">
        <v>0.64646499999999996</v>
      </c>
      <c r="O24" s="9" t="str">
        <f>IF(N24&gt;=L24,IF(N24&lt;=M24,"Y","N"),"N")</f>
        <v>Y</v>
      </c>
    </row>
    <row r="25" spans="1:15" x14ac:dyDescent="0.3">
      <c r="A25" s="3" t="s">
        <v>1</v>
      </c>
      <c r="B25" s="3">
        <v>0.36704700000000001</v>
      </c>
      <c r="C25" s="3">
        <v>0.52456599999999998</v>
      </c>
      <c r="D25" s="4">
        <v>0.23805399999999999</v>
      </c>
      <c r="E25" s="4">
        <v>0.35940899999999998</v>
      </c>
      <c r="F25" s="7">
        <v>0.63708299999999995</v>
      </c>
      <c r="G25" s="7">
        <v>0.34167700000000001</v>
      </c>
      <c r="H25" s="7">
        <v>0.37887799999999999</v>
      </c>
      <c r="I25" s="7">
        <v>0.310502</v>
      </c>
      <c r="J25" s="7">
        <v>0.36016900000000002</v>
      </c>
      <c r="K25" s="7">
        <v>0.40498000000000001</v>
      </c>
      <c r="L25" s="9">
        <f>C25-$A$1*SD!C25</f>
        <v>-2.7019939999999996</v>
      </c>
      <c r="M25" s="9">
        <f>C25+$A$1*SD!C25</f>
        <v>3.7511259999999997</v>
      </c>
      <c r="N25" s="10">
        <v>0.13131300000000001</v>
      </c>
      <c r="O25" s="9" t="str">
        <f>IF(N25&gt;=L25,IF(N25&lt;=M25,"Y","N"),"N")</f>
        <v>Y</v>
      </c>
    </row>
    <row r="26" spans="1:15" x14ac:dyDescent="0.3">
      <c r="A26" s="3" t="s">
        <v>2</v>
      </c>
      <c r="B26" s="3">
        <v>0.25299199999999999</v>
      </c>
      <c r="C26" s="3">
        <v>8.0644999999999994E-2</v>
      </c>
      <c r="D26" s="4">
        <v>3.8258E-2</v>
      </c>
      <c r="E26" s="4">
        <v>0.118723</v>
      </c>
      <c r="F26" s="7">
        <v>0.37165799999999999</v>
      </c>
      <c r="G26" s="7">
        <v>0.62707999999999997</v>
      </c>
      <c r="H26" s="7">
        <v>0.27985900000000002</v>
      </c>
      <c r="I26" s="7">
        <v>0.10831399999999999</v>
      </c>
      <c r="J26" s="7">
        <v>0.52099700000000004</v>
      </c>
      <c r="K26" s="7">
        <v>0.78599699999999995</v>
      </c>
      <c r="L26" s="9">
        <f>C26-$A$1*SD!C26</f>
        <v>-2.3508849999999999</v>
      </c>
      <c r="M26" s="9">
        <f>C26+$A$1*SD!C26</f>
        <v>2.512175</v>
      </c>
      <c r="N26" s="10">
        <v>0.65656599999999998</v>
      </c>
      <c r="O26" s="9" t="str">
        <f>IF(N26&gt;=L26,IF(N26&lt;=M26,"Y","N"),"N")</f>
        <v>Y</v>
      </c>
    </row>
    <row r="27" spans="1:15" x14ac:dyDescent="0.3">
      <c r="A27" s="3" t="s">
        <v>3</v>
      </c>
      <c r="B27" s="3">
        <v>0.310977</v>
      </c>
      <c r="C27" s="3">
        <v>0.105751</v>
      </c>
      <c r="D27" s="4">
        <v>0.15141199999999999</v>
      </c>
      <c r="E27" s="4">
        <v>0.27796100000000001</v>
      </c>
      <c r="F27" s="7">
        <v>0.107672</v>
      </c>
      <c r="G27" s="7">
        <v>0.31230799999999997</v>
      </c>
      <c r="H27" s="7">
        <v>0.287547</v>
      </c>
      <c r="I27" s="7">
        <v>7.0105000000000001E-2</v>
      </c>
      <c r="J27" s="7">
        <v>0.34553899999999999</v>
      </c>
      <c r="K27" s="7">
        <v>0.24681900000000001</v>
      </c>
      <c r="L27" s="9">
        <f>C27-$A$1*SD!C27</f>
        <v>9.1050999999999993E-2</v>
      </c>
      <c r="M27" s="9">
        <f>C27+$A$1*SD!C27</f>
        <v>0.120451</v>
      </c>
      <c r="N27" s="10">
        <v>6.0606E-2</v>
      </c>
      <c r="O27" s="9" t="str">
        <f>IF(N27&gt;=L27,IF(N27&lt;=M27,"Y","N"),"N")</f>
        <v>N</v>
      </c>
    </row>
    <row r="28" spans="1:15" x14ac:dyDescent="0.3">
      <c r="A28" s="3" t="s">
        <v>5</v>
      </c>
      <c r="B28" s="3">
        <v>0.13856299999999999</v>
      </c>
      <c r="C28" s="3">
        <v>0.58564400000000005</v>
      </c>
      <c r="D28" s="4">
        <v>0.51865600000000001</v>
      </c>
      <c r="E28" s="4">
        <v>0.522594</v>
      </c>
      <c r="F28" s="7">
        <v>7.1110000000000001E-3</v>
      </c>
      <c r="G28" s="7">
        <v>0.21848799999999999</v>
      </c>
      <c r="H28" s="7">
        <v>9.0645000000000003E-2</v>
      </c>
      <c r="I28" s="7">
        <v>0.73227900000000001</v>
      </c>
      <c r="J28" s="7">
        <v>0.23902899999999999</v>
      </c>
      <c r="K28" s="7">
        <v>0.15043500000000001</v>
      </c>
      <c r="L28" s="9">
        <f>C28-$A$1*SD!C28</f>
        <v>-11.907646</v>
      </c>
      <c r="M28" s="9">
        <f>C28+$A$1*SD!C28</f>
        <v>13.078934</v>
      </c>
      <c r="N28" s="10">
        <v>0.62626300000000001</v>
      </c>
      <c r="O28" s="9" t="str">
        <f>IF(N28&gt;=L28,IF(N28&lt;=M28,"Y","N"),"N")</f>
        <v>Y</v>
      </c>
    </row>
    <row r="29" spans="1:15" x14ac:dyDescent="0.3">
      <c r="A29" s="3" t="s">
        <v>6</v>
      </c>
      <c r="B29" s="3">
        <v>1.000769</v>
      </c>
      <c r="C29" s="3">
        <v>7.0447999999999997E-2</v>
      </c>
      <c r="D29" s="4">
        <v>0.15312600000000001</v>
      </c>
      <c r="E29" s="4">
        <v>0.13819500000000001</v>
      </c>
      <c r="F29" s="7">
        <v>0.92378000000000005</v>
      </c>
      <c r="G29" s="7">
        <v>0.57208899999999996</v>
      </c>
      <c r="H29" s="7">
        <v>1.017037</v>
      </c>
      <c r="I29" s="7">
        <v>0.14446300000000001</v>
      </c>
      <c r="J29" s="7">
        <v>0.96821199999999996</v>
      </c>
      <c r="K29" s="7">
        <v>0.87248000000000003</v>
      </c>
      <c r="L29" s="9">
        <f>C29-$A$1*SD!C29</f>
        <v>-2.0536420000000004</v>
      </c>
      <c r="M29" s="9">
        <f>C29+$A$1*SD!C29</f>
        <v>2.1945380000000001</v>
      </c>
      <c r="N29" s="10">
        <v>0.55555600000000005</v>
      </c>
      <c r="O29" s="9" t="str">
        <f>IF(N29&gt;=L29,IF(N29&lt;=M29,"Y","N"),"N")</f>
        <v>Y</v>
      </c>
    </row>
    <row r="30" spans="1:15" x14ac:dyDescent="0.3">
      <c r="A30" s="3" t="s">
        <v>7</v>
      </c>
      <c r="B30" s="3">
        <v>1.0056940000000001</v>
      </c>
      <c r="C30" s="3">
        <v>1.019849</v>
      </c>
      <c r="D30" s="4">
        <v>1.337073</v>
      </c>
      <c r="E30" s="4">
        <v>1.0035590000000001</v>
      </c>
      <c r="F30" s="7">
        <v>1.1802859999999999</v>
      </c>
      <c r="G30" s="7">
        <v>1.000769</v>
      </c>
      <c r="H30" s="7">
        <v>1.0049650000000001</v>
      </c>
      <c r="I30" s="7">
        <v>0.63725900000000002</v>
      </c>
      <c r="J30" s="7">
        <v>1.0133779999999999</v>
      </c>
      <c r="K30" s="7">
        <v>1.0334589999999999</v>
      </c>
      <c r="L30" s="9">
        <f>C30-$A$1*SD!C30</f>
        <v>0.42137899999999995</v>
      </c>
      <c r="M30" s="9">
        <f>C30+$A$1*SD!C30</f>
        <v>1.6183190000000001</v>
      </c>
      <c r="N30" s="10">
        <v>0</v>
      </c>
      <c r="O30" s="9" t="str">
        <f>IF(N30&gt;=L30,IF(N30&lt;=M30,"Y","N"),"N")</f>
        <v>N</v>
      </c>
    </row>
    <row r="31" spans="1:15" x14ac:dyDescent="0.3">
      <c r="A31" s="3" t="s">
        <v>8</v>
      </c>
      <c r="B31" s="3">
        <v>0.226742</v>
      </c>
      <c r="C31" s="3">
        <v>0.94221699999999997</v>
      </c>
      <c r="D31" s="4">
        <v>0.64296799999999998</v>
      </c>
      <c r="E31" s="4">
        <v>0.66257100000000002</v>
      </c>
      <c r="F31" s="7">
        <v>0.81473700000000004</v>
      </c>
      <c r="G31" s="7">
        <v>0.30020400000000003</v>
      </c>
      <c r="H31" s="7">
        <v>0.37542599999999998</v>
      </c>
      <c r="I31" s="7">
        <v>0.72737200000000002</v>
      </c>
      <c r="J31" s="7">
        <v>0.32882</v>
      </c>
      <c r="K31" s="7">
        <v>0.30718499999999999</v>
      </c>
      <c r="L31" s="9">
        <f>C31-$A$1*SD!C31</f>
        <v>-0.80000300000000013</v>
      </c>
      <c r="M31" s="9">
        <f>C31+$A$1*SD!C31</f>
        <v>2.684437</v>
      </c>
      <c r="N31" s="10">
        <v>0.56565699999999997</v>
      </c>
      <c r="O31" s="9" t="str">
        <f>IF(N31&gt;=L31,IF(N31&lt;=M31,"Y","N"),"N")</f>
        <v>Y</v>
      </c>
    </row>
    <row r="32" spans="1:15" x14ac:dyDescent="0.3">
      <c r="A32" s="3" t="s">
        <v>9</v>
      </c>
      <c r="B32" s="3">
        <v>0.225632</v>
      </c>
      <c r="C32" s="3">
        <v>0.16049099999999999</v>
      </c>
      <c r="D32" s="4">
        <v>0.47590199999999999</v>
      </c>
      <c r="E32" s="4">
        <v>0.84785299999999997</v>
      </c>
      <c r="F32" s="7">
        <v>0.52801399999999998</v>
      </c>
      <c r="G32" s="7">
        <v>0.94904699999999997</v>
      </c>
      <c r="H32" s="8">
        <v>0.88817699999999999</v>
      </c>
      <c r="I32" s="8">
        <v>0.25567600000000001</v>
      </c>
      <c r="J32" s="8">
        <v>0.92631799999999997</v>
      </c>
      <c r="K32" s="8">
        <v>0.92485600000000001</v>
      </c>
      <c r="L32" s="9">
        <f>C32-$A$1*SD!C32</f>
        <v>-2.5383089999999999</v>
      </c>
      <c r="M32" s="9">
        <f>C32+$A$1*SD!C32</f>
        <v>2.8592909999999998</v>
      </c>
      <c r="N32" s="10">
        <v>0.62626300000000001</v>
      </c>
      <c r="O32" s="9" t="str">
        <f>IF(N32&gt;=L32,IF(N32&lt;=M32,"Y","N"),"N")</f>
        <v>Y</v>
      </c>
    </row>
    <row r="33" spans="1:15" x14ac:dyDescent="0.3">
      <c r="A33" s="3" t="s">
        <v>10</v>
      </c>
      <c r="B33" s="3">
        <v>0.858962</v>
      </c>
      <c r="C33" s="3">
        <v>1.8561999999999999E-2</v>
      </c>
      <c r="D33" s="4">
        <v>0.24762600000000001</v>
      </c>
      <c r="E33" s="4">
        <v>0.30525999999999998</v>
      </c>
      <c r="F33" s="7">
        <v>0.15923599999999999</v>
      </c>
      <c r="G33" s="7">
        <v>0.39321200000000001</v>
      </c>
      <c r="H33" s="7">
        <v>0.34263300000000002</v>
      </c>
      <c r="I33" s="7">
        <v>0.164772</v>
      </c>
      <c r="J33" s="7">
        <v>0.338642</v>
      </c>
      <c r="K33" s="7">
        <v>0.53822099999999995</v>
      </c>
      <c r="L33" s="9">
        <f>C33-$A$1*SD!C33</f>
        <v>-1.0086680000000001</v>
      </c>
      <c r="M33" s="9">
        <f>C33+$A$1*SD!C33</f>
        <v>1.0457920000000001</v>
      </c>
      <c r="N33" s="10">
        <v>0</v>
      </c>
      <c r="O33" s="9" t="str">
        <f>IF(N33&gt;=L33,IF(N33&lt;=M33,"Y","N"),"N")</f>
        <v>Y</v>
      </c>
    </row>
    <row r="34" spans="1:15" x14ac:dyDescent="0.3">
      <c r="A34" s="3" t="s">
        <v>11</v>
      </c>
      <c r="B34" s="3">
        <v>0.91117199999999998</v>
      </c>
      <c r="C34" s="3">
        <v>0.40698200000000001</v>
      </c>
      <c r="D34" s="4">
        <v>0.91897200000000001</v>
      </c>
      <c r="E34" s="4">
        <v>0.91790899999999997</v>
      </c>
      <c r="F34" s="7">
        <v>0.34045799999999998</v>
      </c>
      <c r="G34" s="7">
        <v>0.83667000000000002</v>
      </c>
      <c r="H34" s="7">
        <v>0.88677899999999998</v>
      </c>
      <c r="I34" s="7">
        <v>0.95363200000000004</v>
      </c>
      <c r="J34" s="7">
        <v>0.78561599999999998</v>
      </c>
      <c r="K34" s="7">
        <v>0.88160700000000003</v>
      </c>
      <c r="L34" s="9">
        <f>C34-$A$1*SD!C34</f>
        <v>-0.55730799999999991</v>
      </c>
      <c r="M34" s="9">
        <f>C34+$A$1*SD!C34</f>
        <v>1.371272</v>
      </c>
      <c r="N34" s="10">
        <v>0.61616199999999999</v>
      </c>
      <c r="O34" s="9" t="str">
        <f>IF(N34&gt;=L34,IF(N34&lt;=M34,"Y","N"),"N")</f>
        <v>Y</v>
      </c>
    </row>
    <row r="35" spans="1:15" x14ac:dyDescent="0.3">
      <c r="A35" s="3" t="s">
        <v>12</v>
      </c>
      <c r="B35" s="3">
        <v>0.86232299999999995</v>
      </c>
      <c r="C35" s="3">
        <v>0.54489200000000004</v>
      </c>
      <c r="D35" s="4">
        <v>0.53483899999999995</v>
      </c>
      <c r="E35" s="4">
        <v>0.56206900000000004</v>
      </c>
      <c r="F35" s="7">
        <v>0.23324400000000001</v>
      </c>
      <c r="G35" s="7">
        <v>0.76222599999999996</v>
      </c>
      <c r="H35" s="7">
        <v>0.77004799999999995</v>
      </c>
      <c r="I35" s="7">
        <v>0.60519199999999995</v>
      </c>
      <c r="J35" s="7">
        <v>0.84273500000000001</v>
      </c>
      <c r="K35" s="7">
        <v>0.86983900000000003</v>
      </c>
      <c r="L35" s="9">
        <f>C35-$A$1*SD!C35</f>
        <v>-5.2426180000000002</v>
      </c>
      <c r="M35" s="9">
        <f>C35+$A$1*SD!C35</f>
        <v>6.3324020000000001</v>
      </c>
      <c r="N35" s="10">
        <v>0.38843</v>
      </c>
      <c r="O35" s="9" t="str">
        <f>IF(N35&gt;=L35,IF(N35&lt;=M35,"Y","N"),"N")</f>
        <v>Y</v>
      </c>
    </row>
    <row r="36" spans="1:15" x14ac:dyDescent="0.3">
      <c r="A36" s="3" t="s">
        <v>13</v>
      </c>
      <c r="B36" s="3">
        <v>0.93829399999999996</v>
      </c>
      <c r="C36" s="3">
        <v>1.0622990000000001</v>
      </c>
      <c r="D36" s="4">
        <v>0.79649800000000004</v>
      </c>
      <c r="E36" s="4">
        <v>0.87137799999999999</v>
      </c>
      <c r="F36" s="7">
        <v>1.078031</v>
      </c>
      <c r="G36" s="7">
        <v>0.88180099999999995</v>
      </c>
      <c r="H36" s="7">
        <v>0.85804499999999995</v>
      </c>
      <c r="I36" s="7">
        <v>0.16145599999999999</v>
      </c>
      <c r="J36" s="7">
        <v>0.92028299999999996</v>
      </c>
      <c r="K36" s="7">
        <v>0.85551100000000002</v>
      </c>
      <c r="L36" s="9">
        <f>C36-$A$1*SD!C36</f>
        <v>-0.82821100000000003</v>
      </c>
      <c r="M36" s="9">
        <f>C36+$A$1*SD!C36</f>
        <v>2.9528090000000002</v>
      </c>
      <c r="N36" s="10">
        <v>0.58677699999999999</v>
      </c>
      <c r="O36" s="9" t="str">
        <f>IF(N36&gt;=L36,IF(N36&lt;=M36,"Y","N"),"N")</f>
        <v>Y</v>
      </c>
    </row>
    <row r="37" spans="1:15" x14ac:dyDescent="0.3">
      <c r="A37" s="3" t="s">
        <v>14</v>
      </c>
      <c r="B37" s="3">
        <v>0.38400899999999999</v>
      </c>
      <c r="C37" s="3">
        <v>0.58128599999999997</v>
      </c>
      <c r="D37" s="4">
        <v>0.44502900000000001</v>
      </c>
      <c r="E37" s="4">
        <v>0.44848100000000002</v>
      </c>
      <c r="F37" s="7">
        <v>0.80693899999999996</v>
      </c>
      <c r="G37" s="7">
        <v>0.34220600000000001</v>
      </c>
      <c r="H37" s="7">
        <v>0.35411199999999998</v>
      </c>
      <c r="I37" s="7">
        <v>0.34512300000000001</v>
      </c>
      <c r="J37" s="7">
        <v>0.41248099999999999</v>
      </c>
      <c r="K37" s="7">
        <v>0.39763399999999999</v>
      </c>
      <c r="L37" s="9">
        <f>C37-$A$1*SD!C37</f>
        <v>-4.1088839999999998</v>
      </c>
      <c r="M37" s="9">
        <f>C37+$A$1*SD!C37</f>
        <v>5.2714560000000006</v>
      </c>
      <c r="N37" s="10">
        <v>0.41322300000000001</v>
      </c>
      <c r="O37" s="9" t="str">
        <f>IF(N37&gt;=L37,IF(N37&lt;=M37,"Y","N"),"N")</f>
        <v>Y</v>
      </c>
    </row>
    <row r="38" spans="1:15" x14ac:dyDescent="0.3">
      <c r="A38" s="3" t="s">
        <v>15</v>
      </c>
      <c r="B38" s="3">
        <v>0.29059699999999999</v>
      </c>
      <c r="C38" s="3">
        <v>0.205235</v>
      </c>
      <c r="D38" s="4">
        <v>0.83987599999999996</v>
      </c>
      <c r="E38" s="4">
        <v>0.61559399999999997</v>
      </c>
      <c r="F38" s="7">
        <v>0.22516700000000001</v>
      </c>
      <c r="G38" s="7">
        <v>0.27284199999999997</v>
      </c>
      <c r="H38" s="7">
        <v>0.24652399999999999</v>
      </c>
      <c r="I38" s="7">
        <v>0.50550499999999998</v>
      </c>
      <c r="J38" s="7">
        <v>0.61368199999999995</v>
      </c>
      <c r="K38" s="7">
        <v>0.45721200000000001</v>
      </c>
      <c r="L38" s="9">
        <f>C38-$A$1*SD!C38</f>
        <v>-2.2139350000000002</v>
      </c>
      <c r="M38" s="9">
        <f>C38+$A$1*SD!C38</f>
        <v>2.6244050000000003</v>
      </c>
      <c r="N38" s="10">
        <v>1</v>
      </c>
      <c r="O38" s="9" t="str">
        <f>IF(N38&gt;=L38,IF(N38&lt;=M38,"Y","N"),"N")</f>
        <v>Y</v>
      </c>
    </row>
    <row r="39" spans="1:15" x14ac:dyDescent="0.3">
      <c r="A39" s="3" t="s">
        <v>16</v>
      </c>
      <c r="B39" s="3">
        <v>0.467922</v>
      </c>
      <c r="C39" s="3">
        <v>0.11568000000000001</v>
      </c>
      <c r="D39" s="4">
        <v>0.49137799999999998</v>
      </c>
      <c r="E39" s="4">
        <v>0.42560300000000001</v>
      </c>
      <c r="F39" s="7">
        <v>0.244644</v>
      </c>
      <c r="G39" s="7">
        <v>0.10992300000000001</v>
      </c>
      <c r="H39" s="7">
        <v>0.243732</v>
      </c>
      <c r="I39" s="7">
        <v>0.37105700000000003</v>
      </c>
      <c r="J39" s="7">
        <v>0.481655</v>
      </c>
      <c r="K39" s="7">
        <v>0.48035099999999997</v>
      </c>
      <c r="L39" s="9">
        <f>C39-$A$1*SD!C39</f>
        <v>-3.3722099999999999</v>
      </c>
      <c r="M39" s="9">
        <f>C39+$A$1*SD!C39</f>
        <v>3.6035700000000004</v>
      </c>
      <c r="N39" s="10">
        <v>1</v>
      </c>
      <c r="O39" s="9" t="str">
        <f>IF(N39&gt;=L39,IF(N39&lt;=M39,"Y","N"),"N")</f>
        <v>Y</v>
      </c>
    </row>
    <row r="40" spans="1:15" x14ac:dyDescent="0.3">
      <c r="A40" s="3" t="s">
        <v>17</v>
      </c>
      <c r="B40" s="3">
        <v>0.29237600000000002</v>
      </c>
      <c r="C40" s="3">
        <v>0.22394600000000001</v>
      </c>
      <c r="D40" s="4">
        <v>0.40079999999999999</v>
      </c>
      <c r="E40" s="4">
        <v>0.425952</v>
      </c>
      <c r="F40" s="7">
        <v>0.25588899999999998</v>
      </c>
      <c r="G40" s="7">
        <v>0.815801</v>
      </c>
      <c r="H40" s="7">
        <v>0.84780599999999995</v>
      </c>
      <c r="I40" s="7">
        <v>0.65992700000000004</v>
      </c>
      <c r="J40" s="7">
        <v>0.41337600000000002</v>
      </c>
      <c r="K40" s="7">
        <v>0.29542499999999999</v>
      </c>
      <c r="L40" s="9">
        <f>C40-$A$1*SD!C40</f>
        <v>-6.5282739999999997</v>
      </c>
      <c r="M40" s="9">
        <f>C40+$A$1*SD!C40</f>
        <v>6.9761659999999992</v>
      </c>
      <c r="N40" s="10">
        <v>0.33333299999999999</v>
      </c>
      <c r="O40" s="9" t="str">
        <f>IF(N40&gt;=L40,IF(N40&lt;=M40,"Y","N"),"N")</f>
        <v>Y</v>
      </c>
    </row>
    <row r="59" spans="4:14" x14ac:dyDescent="0.3">
      <c r="D59" s="5"/>
      <c r="N59" s="5"/>
    </row>
    <row r="60" spans="4:14" x14ac:dyDescent="0.3">
      <c r="D60" s="5"/>
      <c r="N60" s="5"/>
    </row>
    <row r="61" spans="4:14" x14ac:dyDescent="0.3">
      <c r="D61" s="5"/>
      <c r="N61" s="5"/>
    </row>
    <row r="62" spans="4:14" x14ac:dyDescent="0.3">
      <c r="D62" s="5"/>
      <c r="N62" s="5"/>
    </row>
    <row r="63" spans="4:14" x14ac:dyDescent="0.3">
      <c r="D63" s="5"/>
      <c r="N63" s="5"/>
    </row>
    <row r="64" spans="4:14" x14ac:dyDescent="0.3">
      <c r="D64" s="5"/>
      <c r="N64" s="5"/>
    </row>
    <row r="65" spans="4:14" x14ac:dyDescent="0.3">
      <c r="D65" s="5"/>
      <c r="N65" s="5"/>
    </row>
    <row r="66" spans="4:14" x14ac:dyDescent="0.3">
      <c r="D66" s="5"/>
      <c r="N66" s="5"/>
    </row>
    <row r="67" spans="4:14" x14ac:dyDescent="0.3">
      <c r="D67" s="5"/>
      <c r="N67" s="5"/>
    </row>
    <row r="68" spans="4:14" x14ac:dyDescent="0.3">
      <c r="D68" s="5"/>
      <c r="N68" s="5"/>
    </row>
    <row r="69" spans="4:14" x14ac:dyDescent="0.3">
      <c r="D69" s="5"/>
      <c r="N69" s="5"/>
    </row>
    <row r="70" spans="4:14" x14ac:dyDescent="0.3">
      <c r="D70" s="5"/>
      <c r="N70" s="5"/>
    </row>
    <row r="71" spans="4:14" x14ac:dyDescent="0.3">
      <c r="D71" s="5"/>
      <c r="N71" s="5"/>
    </row>
    <row r="72" spans="4:14" x14ac:dyDescent="0.3">
      <c r="D72" s="5"/>
      <c r="N72" s="5"/>
    </row>
    <row r="73" spans="4:14" x14ac:dyDescent="0.3">
      <c r="D73" s="5"/>
      <c r="N73" s="5"/>
    </row>
    <row r="74" spans="4:14" x14ac:dyDescent="0.3">
      <c r="D74" s="5"/>
      <c r="N74" s="5"/>
    </row>
    <row r="75" spans="4:14" x14ac:dyDescent="0.3">
      <c r="D75" s="5"/>
      <c r="N75" s="5"/>
    </row>
    <row r="76" spans="4:14" x14ac:dyDescent="0.3">
      <c r="D76" s="5"/>
      <c r="N76" s="5"/>
    </row>
    <row r="77" spans="4:14" x14ac:dyDescent="0.3">
      <c r="D77" s="5"/>
      <c r="N77" s="5"/>
    </row>
    <row r="78" spans="4:14" x14ac:dyDescent="0.3">
      <c r="D78" s="5"/>
      <c r="N78" s="5"/>
    </row>
    <row r="79" spans="4:14" x14ac:dyDescent="0.3">
      <c r="D79" s="5"/>
      <c r="N79" s="5"/>
    </row>
    <row r="80" spans="4:14" x14ac:dyDescent="0.3">
      <c r="D80" s="5"/>
      <c r="N80" s="5"/>
    </row>
    <row r="81" spans="4:14" x14ac:dyDescent="0.3">
      <c r="D81" s="5"/>
      <c r="N81" s="5"/>
    </row>
    <row r="82" spans="4:14" x14ac:dyDescent="0.3">
      <c r="D82" s="5"/>
      <c r="N82" s="5"/>
    </row>
    <row r="83" spans="4:14" x14ac:dyDescent="0.3">
      <c r="D83" s="5"/>
      <c r="N83" s="5"/>
    </row>
    <row r="84" spans="4:14" x14ac:dyDescent="0.3">
      <c r="D84" s="5"/>
      <c r="N84" s="5"/>
    </row>
    <row r="85" spans="4:14" x14ac:dyDescent="0.3">
      <c r="D85" s="5"/>
      <c r="N85" s="5"/>
    </row>
    <row r="86" spans="4:14" x14ac:dyDescent="0.3">
      <c r="D86" s="6"/>
      <c r="N86" s="5"/>
    </row>
    <row r="87" spans="4:14" x14ac:dyDescent="0.3">
      <c r="D87" s="6"/>
      <c r="N87" s="5"/>
    </row>
    <row r="88" spans="4:14" x14ac:dyDescent="0.3">
      <c r="D88" s="5"/>
      <c r="N88" s="5"/>
    </row>
    <row r="89" spans="4:14" x14ac:dyDescent="0.3">
      <c r="D89" s="5"/>
      <c r="N89" s="5"/>
    </row>
    <row r="90" spans="4:14" x14ac:dyDescent="0.3">
      <c r="D90" s="5"/>
      <c r="N90" s="5"/>
    </row>
    <row r="91" spans="4:14" x14ac:dyDescent="0.3">
      <c r="D91" s="5"/>
      <c r="N91" s="5"/>
    </row>
    <row r="92" spans="4:14" x14ac:dyDescent="0.3">
      <c r="D92" s="5"/>
      <c r="N92" s="5"/>
    </row>
    <row r="93" spans="4:14" x14ac:dyDescent="0.3">
      <c r="D93" s="5"/>
      <c r="N93" s="5"/>
    </row>
    <row r="94" spans="4:14" x14ac:dyDescent="0.3">
      <c r="D94" s="5"/>
      <c r="N94" s="5"/>
    </row>
    <row r="95" spans="4:14" x14ac:dyDescent="0.3">
      <c r="D95" s="5"/>
      <c r="N95" s="5"/>
    </row>
    <row r="96" spans="4:14" x14ac:dyDescent="0.3">
      <c r="D96" s="5"/>
      <c r="N96" s="5"/>
    </row>
    <row r="97" spans="4:14" x14ac:dyDescent="0.3">
      <c r="D97" s="5"/>
      <c r="N97" s="5"/>
    </row>
    <row r="98" spans="4:14" x14ac:dyDescent="0.3">
      <c r="D98" s="5"/>
      <c r="N98" s="5"/>
    </row>
    <row r="99" spans="4:14" x14ac:dyDescent="0.3">
      <c r="D99" s="5"/>
      <c r="N99" s="5"/>
    </row>
    <row r="100" spans="4:14" x14ac:dyDescent="0.3">
      <c r="D100" s="5"/>
      <c r="N100" s="5"/>
    </row>
    <row r="101" spans="4:14" x14ac:dyDescent="0.3">
      <c r="D101" s="5"/>
      <c r="N101" s="5"/>
    </row>
    <row r="102" spans="4:14" x14ac:dyDescent="0.3">
      <c r="D102" s="5"/>
      <c r="N102" s="5"/>
    </row>
    <row r="103" spans="4:14" x14ac:dyDescent="0.3">
      <c r="D103" s="5"/>
      <c r="N103" s="5"/>
    </row>
    <row r="104" spans="4:14" x14ac:dyDescent="0.3">
      <c r="D104" s="5"/>
      <c r="N104" s="5"/>
    </row>
    <row r="105" spans="4:14" x14ac:dyDescent="0.3">
      <c r="D105" s="5"/>
      <c r="N105" s="5"/>
    </row>
    <row r="106" spans="4:14" x14ac:dyDescent="0.3">
      <c r="D106" s="5"/>
      <c r="N106" s="5"/>
    </row>
    <row r="107" spans="4:14" x14ac:dyDescent="0.3">
      <c r="D107" s="5"/>
      <c r="N107" s="5"/>
    </row>
    <row r="108" spans="4:14" x14ac:dyDescent="0.3">
      <c r="D108" s="5"/>
      <c r="N108" s="5"/>
    </row>
    <row r="109" spans="4:14" x14ac:dyDescent="0.3">
      <c r="D109" s="5"/>
      <c r="N109" s="5"/>
    </row>
    <row r="110" spans="4:14" x14ac:dyDescent="0.3">
      <c r="D110" s="5"/>
      <c r="N110" s="5"/>
    </row>
    <row r="111" spans="4:14" x14ac:dyDescent="0.3">
      <c r="D111" s="5"/>
      <c r="N111" s="5"/>
    </row>
    <row r="112" spans="4:14" x14ac:dyDescent="0.3">
      <c r="D112" s="5"/>
      <c r="N112" s="5"/>
    </row>
    <row r="113" spans="4:14" x14ac:dyDescent="0.3">
      <c r="D113" s="5"/>
      <c r="N113" s="5"/>
    </row>
    <row r="114" spans="4:14" x14ac:dyDescent="0.3">
      <c r="D114" s="5"/>
      <c r="N114" s="5"/>
    </row>
    <row r="115" spans="4:14" x14ac:dyDescent="0.3">
      <c r="D115" s="5"/>
      <c r="N115" s="5"/>
    </row>
    <row r="116" spans="4:14" x14ac:dyDescent="0.3">
      <c r="D116" s="5"/>
      <c r="N116" s="5"/>
    </row>
    <row r="117" spans="4:14" x14ac:dyDescent="0.3">
      <c r="D117" s="5"/>
      <c r="N117" s="5"/>
    </row>
    <row r="118" spans="4:14" x14ac:dyDescent="0.3">
      <c r="D118" s="5"/>
      <c r="N118" s="5"/>
    </row>
    <row r="119" spans="4:14" x14ac:dyDescent="0.3">
      <c r="D119" s="6"/>
      <c r="N119" s="5"/>
    </row>
    <row r="120" spans="4:14" x14ac:dyDescent="0.3">
      <c r="D120" s="6"/>
      <c r="N120" s="5"/>
    </row>
    <row r="121" spans="4:14" x14ac:dyDescent="0.3">
      <c r="D121" s="5"/>
      <c r="N121" s="5"/>
    </row>
    <row r="122" spans="4:14" x14ac:dyDescent="0.3">
      <c r="D122" s="5"/>
      <c r="N122" s="5"/>
    </row>
    <row r="123" spans="4:14" x14ac:dyDescent="0.3">
      <c r="D123" s="5"/>
      <c r="N123" s="5"/>
    </row>
    <row r="124" spans="4:14" x14ac:dyDescent="0.3">
      <c r="D124" s="5"/>
      <c r="N124" s="5"/>
    </row>
    <row r="125" spans="4:14" x14ac:dyDescent="0.3">
      <c r="D125" s="5"/>
      <c r="N125" s="5"/>
    </row>
    <row r="126" spans="4:14" x14ac:dyDescent="0.3">
      <c r="D126" s="5"/>
      <c r="N126" s="5"/>
    </row>
    <row r="127" spans="4:14" x14ac:dyDescent="0.3">
      <c r="D127" s="5"/>
      <c r="N127" s="5"/>
    </row>
    <row r="128" spans="4:14" x14ac:dyDescent="0.3">
      <c r="D128" s="5"/>
      <c r="N128" s="5"/>
    </row>
    <row r="129" spans="4:14" x14ac:dyDescent="0.3">
      <c r="D129" s="5"/>
      <c r="N129" s="5"/>
    </row>
    <row r="130" spans="4:14" x14ac:dyDescent="0.3">
      <c r="D130" s="5"/>
      <c r="N130" s="5"/>
    </row>
    <row r="131" spans="4:14" x14ac:dyDescent="0.3">
      <c r="D131" s="5"/>
      <c r="N131" s="5"/>
    </row>
    <row r="132" spans="4:14" x14ac:dyDescent="0.3">
      <c r="D132" s="5"/>
      <c r="N132" s="5"/>
    </row>
    <row r="133" spans="4:14" x14ac:dyDescent="0.3">
      <c r="D133" s="5"/>
      <c r="N133" s="5"/>
    </row>
    <row r="134" spans="4:14" x14ac:dyDescent="0.3">
      <c r="D134" s="5"/>
      <c r="N134" s="5"/>
    </row>
    <row r="135" spans="4:14" x14ac:dyDescent="0.3">
      <c r="D135" s="5"/>
      <c r="N135" s="5"/>
    </row>
    <row r="136" spans="4:14" x14ac:dyDescent="0.3">
      <c r="D136" s="5"/>
      <c r="N136" s="5"/>
    </row>
    <row r="137" spans="4:14" x14ac:dyDescent="0.3">
      <c r="D137" s="5"/>
      <c r="N137" s="5"/>
    </row>
    <row r="138" spans="4:14" x14ac:dyDescent="0.3">
      <c r="D138" s="5"/>
      <c r="N138" s="5"/>
    </row>
    <row r="139" spans="4:14" x14ac:dyDescent="0.3">
      <c r="D139" s="5"/>
      <c r="N139" s="5"/>
    </row>
    <row r="140" spans="4:14" x14ac:dyDescent="0.3">
      <c r="D140" s="5"/>
      <c r="N140" s="5"/>
    </row>
    <row r="141" spans="4:14" x14ac:dyDescent="0.3">
      <c r="D141" s="5"/>
      <c r="N141" s="5"/>
    </row>
    <row r="142" spans="4:14" x14ac:dyDescent="0.3">
      <c r="D142" s="5"/>
      <c r="N142" s="5"/>
    </row>
    <row r="143" spans="4:14" x14ac:dyDescent="0.3">
      <c r="D143" s="5"/>
      <c r="N143" s="5"/>
    </row>
    <row r="144" spans="4:14" x14ac:dyDescent="0.3">
      <c r="D144" s="5"/>
      <c r="N144" s="5"/>
    </row>
    <row r="145" spans="4:14" x14ac:dyDescent="0.3">
      <c r="D145" s="5"/>
      <c r="N145" s="5"/>
    </row>
    <row r="146" spans="4:14" x14ac:dyDescent="0.3">
      <c r="D146" s="5"/>
      <c r="N146" s="5"/>
    </row>
    <row r="147" spans="4:14" x14ac:dyDescent="0.3">
      <c r="D147" s="5"/>
      <c r="N147" s="5"/>
    </row>
    <row r="148" spans="4:14" x14ac:dyDescent="0.3">
      <c r="D148" s="5"/>
      <c r="N148" s="5"/>
    </row>
    <row r="149" spans="4:14" x14ac:dyDescent="0.3">
      <c r="D149" s="5"/>
      <c r="N149" s="5"/>
    </row>
    <row r="150" spans="4:14" x14ac:dyDescent="0.3">
      <c r="D150" s="5"/>
      <c r="N150" s="5"/>
    </row>
    <row r="151" spans="4:14" x14ac:dyDescent="0.3">
      <c r="D151" s="5"/>
      <c r="N151" s="5"/>
    </row>
    <row r="152" spans="4:14" x14ac:dyDescent="0.3">
      <c r="D152" s="6"/>
      <c r="N152" s="5"/>
    </row>
    <row r="153" spans="4:14" x14ac:dyDescent="0.3">
      <c r="D153" s="6"/>
      <c r="N153" s="5"/>
    </row>
    <row r="154" spans="4:14" x14ac:dyDescent="0.3">
      <c r="D154" s="5"/>
      <c r="N154" s="5"/>
    </row>
    <row r="155" spans="4:14" x14ac:dyDescent="0.3">
      <c r="D155" s="5"/>
      <c r="N155" s="5"/>
    </row>
    <row r="156" spans="4:14" x14ac:dyDescent="0.3">
      <c r="D156" s="5"/>
      <c r="N156" s="5"/>
    </row>
    <row r="157" spans="4:14" x14ac:dyDescent="0.3">
      <c r="D157" s="5"/>
      <c r="N157" s="5"/>
    </row>
    <row r="158" spans="4:14" x14ac:dyDescent="0.3">
      <c r="D158" s="5"/>
      <c r="N158" s="5"/>
    </row>
    <row r="159" spans="4:14" x14ac:dyDescent="0.3">
      <c r="D159" s="5"/>
      <c r="N159" s="5"/>
    </row>
    <row r="160" spans="4:14" x14ac:dyDescent="0.3">
      <c r="D160" s="5"/>
      <c r="N160" s="5"/>
    </row>
    <row r="161" spans="4:14" x14ac:dyDescent="0.3">
      <c r="D161" s="5"/>
      <c r="N161" s="5"/>
    </row>
    <row r="162" spans="4:14" x14ac:dyDescent="0.3">
      <c r="D162" s="5"/>
      <c r="N162" s="5"/>
    </row>
    <row r="163" spans="4:14" x14ac:dyDescent="0.3">
      <c r="D163" s="5"/>
      <c r="N163" s="5"/>
    </row>
    <row r="164" spans="4:14" x14ac:dyDescent="0.3">
      <c r="D164" s="5"/>
      <c r="N164" s="5"/>
    </row>
    <row r="165" spans="4:14" x14ac:dyDescent="0.3">
      <c r="D165" s="5"/>
      <c r="N165" s="5"/>
    </row>
    <row r="166" spans="4:14" x14ac:dyDescent="0.3">
      <c r="D166" s="5"/>
      <c r="N166" s="5"/>
    </row>
    <row r="167" spans="4:14" x14ac:dyDescent="0.3">
      <c r="D167" s="5"/>
      <c r="N167" s="5"/>
    </row>
    <row r="168" spans="4:14" x14ac:dyDescent="0.3">
      <c r="D168" s="5"/>
      <c r="N168" s="5"/>
    </row>
    <row r="169" spans="4:14" x14ac:dyDescent="0.3">
      <c r="D169" s="5"/>
      <c r="N169" s="5"/>
    </row>
    <row r="170" spans="4:14" x14ac:dyDescent="0.3">
      <c r="D170" s="5"/>
      <c r="N170" s="5"/>
    </row>
    <row r="171" spans="4:14" x14ac:dyDescent="0.3">
      <c r="D171" s="5"/>
      <c r="N171" s="5"/>
    </row>
    <row r="172" spans="4:14" x14ac:dyDescent="0.3">
      <c r="D172" s="5"/>
      <c r="N172" s="5"/>
    </row>
    <row r="173" spans="4:14" x14ac:dyDescent="0.3">
      <c r="D173" s="5"/>
      <c r="N173" s="5"/>
    </row>
    <row r="174" spans="4:14" x14ac:dyDescent="0.3">
      <c r="D174" s="5"/>
      <c r="N174" s="5"/>
    </row>
    <row r="175" spans="4:14" x14ac:dyDescent="0.3">
      <c r="D175" s="5"/>
      <c r="N175" s="5"/>
    </row>
    <row r="176" spans="4:14" x14ac:dyDescent="0.3">
      <c r="D176" s="5"/>
      <c r="N176" s="5"/>
    </row>
    <row r="177" spans="4:14" x14ac:dyDescent="0.3">
      <c r="D177" s="5"/>
      <c r="N177" s="5"/>
    </row>
    <row r="178" spans="4:14" x14ac:dyDescent="0.3">
      <c r="D178" s="5"/>
      <c r="N178" s="5"/>
    </row>
    <row r="179" spans="4:14" x14ac:dyDescent="0.3">
      <c r="D179" s="5"/>
      <c r="N179" s="5"/>
    </row>
    <row r="180" spans="4:14" x14ac:dyDescent="0.3">
      <c r="D180" s="5"/>
      <c r="N180" s="5"/>
    </row>
    <row r="181" spans="4:14" x14ac:dyDescent="0.3">
      <c r="D181" s="5"/>
      <c r="N181" s="5"/>
    </row>
    <row r="182" spans="4:14" x14ac:dyDescent="0.3">
      <c r="D182" s="5"/>
      <c r="N182" s="5"/>
    </row>
    <row r="183" spans="4:14" x14ac:dyDescent="0.3">
      <c r="D183" s="5"/>
      <c r="N183" s="5"/>
    </row>
    <row r="184" spans="4:14" x14ac:dyDescent="0.3">
      <c r="D184" s="5"/>
      <c r="N184" s="5"/>
    </row>
    <row r="185" spans="4:14" x14ac:dyDescent="0.3">
      <c r="D185" s="6"/>
      <c r="N185" s="5"/>
    </row>
    <row r="186" spans="4:14" x14ac:dyDescent="0.3">
      <c r="D186" s="6"/>
      <c r="N186" s="5"/>
    </row>
    <row r="187" spans="4:14" x14ac:dyDescent="0.3">
      <c r="D187" s="5"/>
      <c r="N187" s="5"/>
    </row>
    <row r="188" spans="4:14" x14ac:dyDescent="0.3">
      <c r="D188" s="5"/>
      <c r="N188" s="5"/>
    </row>
    <row r="189" spans="4:14" x14ac:dyDescent="0.3">
      <c r="D189" s="5"/>
      <c r="N189" s="5"/>
    </row>
    <row r="190" spans="4:14" x14ac:dyDescent="0.3">
      <c r="D190" s="5"/>
      <c r="N190" s="5"/>
    </row>
    <row r="191" spans="4:14" x14ac:dyDescent="0.3">
      <c r="D191" s="5"/>
      <c r="N191" s="5"/>
    </row>
    <row r="192" spans="4:14" x14ac:dyDescent="0.3">
      <c r="D192" s="5"/>
      <c r="N192" s="5"/>
    </row>
    <row r="193" spans="4:14" x14ac:dyDescent="0.3">
      <c r="D193" s="5"/>
      <c r="N193" s="5"/>
    </row>
    <row r="194" spans="4:14" x14ac:dyDescent="0.3">
      <c r="D194" s="5"/>
      <c r="N194" s="5"/>
    </row>
    <row r="195" spans="4:14" x14ac:dyDescent="0.3">
      <c r="D195" s="5"/>
      <c r="N195" s="5"/>
    </row>
    <row r="196" spans="4:14" x14ac:dyDescent="0.3">
      <c r="D196" s="5"/>
      <c r="N196" s="5"/>
    </row>
    <row r="197" spans="4:14" x14ac:dyDescent="0.3">
      <c r="D197" s="5"/>
      <c r="N197" s="5"/>
    </row>
    <row r="198" spans="4:14" x14ac:dyDescent="0.3">
      <c r="D198" s="5"/>
      <c r="N198" s="5"/>
    </row>
    <row r="199" spans="4:14" x14ac:dyDescent="0.3">
      <c r="D199" s="5"/>
      <c r="N199" s="5"/>
    </row>
    <row r="200" spans="4:14" x14ac:dyDescent="0.3">
      <c r="D200" s="5"/>
      <c r="N200" s="5"/>
    </row>
    <row r="201" spans="4:14" x14ac:dyDescent="0.3">
      <c r="D201" s="5"/>
      <c r="N201" s="5"/>
    </row>
    <row r="202" spans="4:14" x14ac:dyDescent="0.3">
      <c r="D202" s="5"/>
      <c r="N202" s="5"/>
    </row>
    <row r="203" spans="4:14" x14ac:dyDescent="0.3">
      <c r="D203" s="5"/>
      <c r="N203" s="5"/>
    </row>
    <row r="204" spans="4:14" x14ac:dyDescent="0.3">
      <c r="D204" s="5"/>
      <c r="N204" s="5"/>
    </row>
    <row r="205" spans="4:14" x14ac:dyDescent="0.3">
      <c r="D205" s="5"/>
      <c r="N205" s="5"/>
    </row>
    <row r="206" spans="4:14" x14ac:dyDescent="0.3">
      <c r="D206" s="5"/>
      <c r="N206" s="5"/>
    </row>
    <row r="207" spans="4:14" x14ac:dyDescent="0.3">
      <c r="D207" s="5"/>
      <c r="N207" s="5"/>
    </row>
    <row r="208" spans="4:14" x14ac:dyDescent="0.3">
      <c r="D208" s="5"/>
      <c r="N208" s="5"/>
    </row>
    <row r="209" spans="4:14" x14ac:dyDescent="0.3">
      <c r="D209" s="5"/>
      <c r="N209" s="5"/>
    </row>
    <row r="210" spans="4:14" x14ac:dyDescent="0.3">
      <c r="D210" s="5"/>
      <c r="N210" s="5"/>
    </row>
    <row r="211" spans="4:14" x14ac:dyDescent="0.3">
      <c r="D211" s="5"/>
      <c r="N211" s="5"/>
    </row>
    <row r="212" spans="4:14" x14ac:dyDescent="0.3">
      <c r="D212" s="5"/>
      <c r="N212" s="5"/>
    </row>
    <row r="213" spans="4:14" x14ac:dyDescent="0.3">
      <c r="D213" s="5"/>
      <c r="N213" s="5"/>
    </row>
    <row r="214" spans="4:14" x14ac:dyDescent="0.3">
      <c r="D214" s="5"/>
      <c r="N214" s="5"/>
    </row>
    <row r="215" spans="4:14" x14ac:dyDescent="0.3">
      <c r="D215" s="5"/>
      <c r="N215" s="5"/>
    </row>
    <row r="216" spans="4:14" x14ac:dyDescent="0.3">
      <c r="D216" s="5"/>
      <c r="N216" s="5"/>
    </row>
    <row r="217" spans="4:14" x14ac:dyDescent="0.3">
      <c r="D217" s="5"/>
      <c r="N217" s="5"/>
    </row>
    <row r="218" spans="4:14" x14ac:dyDescent="0.3">
      <c r="D218" s="6"/>
    </row>
    <row r="219" spans="4:14" x14ac:dyDescent="0.3">
      <c r="D219" s="6"/>
    </row>
    <row r="220" spans="4:14" x14ac:dyDescent="0.3">
      <c r="D220" s="5"/>
    </row>
    <row r="221" spans="4:14" x14ac:dyDescent="0.3">
      <c r="D221" s="5"/>
    </row>
    <row r="222" spans="4:14" x14ac:dyDescent="0.3">
      <c r="D222" s="5"/>
    </row>
    <row r="223" spans="4:14" x14ac:dyDescent="0.3">
      <c r="D223" s="5"/>
    </row>
    <row r="224" spans="4:14" x14ac:dyDescent="0.3">
      <c r="D224" s="5"/>
    </row>
    <row r="225" spans="4:4" x14ac:dyDescent="0.3">
      <c r="D225" s="5"/>
    </row>
    <row r="226" spans="4:4" x14ac:dyDescent="0.3">
      <c r="D226" s="5"/>
    </row>
    <row r="227" spans="4:4" x14ac:dyDescent="0.3">
      <c r="D227" s="5"/>
    </row>
    <row r="228" spans="4:4" x14ac:dyDescent="0.3">
      <c r="D228" s="5"/>
    </row>
    <row r="229" spans="4:4" x14ac:dyDescent="0.3">
      <c r="D229" s="5"/>
    </row>
    <row r="230" spans="4:4" x14ac:dyDescent="0.3">
      <c r="D230" s="5"/>
    </row>
    <row r="231" spans="4:4" x14ac:dyDescent="0.3">
      <c r="D231" s="5"/>
    </row>
    <row r="232" spans="4:4" x14ac:dyDescent="0.3">
      <c r="D232" s="5"/>
    </row>
    <row r="233" spans="4:4" x14ac:dyDescent="0.3">
      <c r="D233" s="5"/>
    </row>
    <row r="234" spans="4:4" x14ac:dyDescent="0.3">
      <c r="D234" s="5"/>
    </row>
    <row r="235" spans="4:4" x14ac:dyDescent="0.3">
      <c r="D235" s="5"/>
    </row>
    <row r="236" spans="4:4" x14ac:dyDescent="0.3">
      <c r="D236" s="5"/>
    </row>
    <row r="237" spans="4:4" x14ac:dyDescent="0.3">
      <c r="D237" s="5"/>
    </row>
    <row r="238" spans="4:4" x14ac:dyDescent="0.3">
      <c r="D238" s="5"/>
    </row>
    <row r="239" spans="4:4" x14ac:dyDescent="0.3">
      <c r="D239" s="5"/>
    </row>
    <row r="240" spans="4:4" x14ac:dyDescent="0.3">
      <c r="D240" s="5"/>
    </row>
    <row r="241" spans="4:4" x14ac:dyDescent="0.3">
      <c r="D241" s="5"/>
    </row>
    <row r="242" spans="4:4" x14ac:dyDescent="0.3">
      <c r="D242" s="5"/>
    </row>
    <row r="243" spans="4:4" x14ac:dyDescent="0.3">
      <c r="D243" s="5"/>
    </row>
    <row r="244" spans="4:4" x14ac:dyDescent="0.3">
      <c r="D244" s="5"/>
    </row>
    <row r="245" spans="4:4" x14ac:dyDescent="0.3">
      <c r="D245" s="5"/>
    </row>
    <row r="246" spans="4:4" x14ac:dyDescent="0.3">
      <c r="D246" s="5"/>
    </row>
    <row r="247" spans="4:4" x14ac:dyDescent="0.3">
      <c r="D247" s="5"/>
    </row>
    <row r="248" spans="4:4" x14ac:dyDescent="0.3">
      <c r="D248" s="5"/>
    </row>
    <row r="249" spans="4:4" x14ac:dyDescent="0.3">
      <c r="D249" s="5"/>
    </row>
    <row r="250" spans="4:4" x14ac:dyDescent="0.3">
      <c r="D250" s="5"/>
    </row>
    <row r="251" spans="4:4" x14ac:dyDescent="0.3">
      <c r="D251" s="6"/>
    </row>
    <row r="252" spans="4:4" x14ac:dyDescent="0.3">
      <c r="D252" s="6"/>
    </row>
    <row r="253" spans="4:4" x14ac:dyDescent="0.3">
      <c r="D253" s="5"/>
    </row>
    <row r="254" spans="4:4" x14ac:dyDescent="0.3">
      <c r="D254" s="5"/>
    </row>
    <row r="255" spans="4:4" x14ac:dyDescent="0.3">
      <c r="D255" s="5"/>
    </row>
    <row r="256" spans="4:4" x14ac:dyDescent="0.3">
      <c r="D256" s="5"/>
    </row>
    <row r="257" spans="4:4" x14ac:dyDescent="0.3">
      <c r="D257" s="5"/>
    </row>
    <row r="258" spans="4:4" x14ac:dyDescent="0.3">
      <c r="D258" s="5"/>
    </row>
    <row r="259" spans="4:4" x14ac:dyDescent="0.3">
      <c r="D259" s="5"/>
    </row>
    <row r="260" spans="4:4" x14ac:dyDescent="0.3">
      <c r="D260" s="5"/>
    </row>
    <row r="261" spans="4:4" x14ac:dyDescent="0.3">
      <c r="D261" s="5"/>
    </row>
    <row r="262" spans="4:4" x14ac:dyDescent="0.3">
      <c r="D262" s="5"/>
    </row>
    <row r="263" spans="4:4" x14ac:dyDescent="0.3">
      <c r="D263" s="5"/>
    </row>
    <row r="264" spans="4:4" x14ac:dyDescent="0.3">
      <c r="D264" s="5"/>
    </row>
    <row r="265" spans="4:4" x14ac:dyDescent="0.3">
      <c r="D265" s="5"/>
    </row>
    <row r="266" spans="4:4" x14ac:dyDescent="0.3">
      <c r="D266" s="5"/>
    </row>
    <row r="267" spans="4:4" x14ac:dyDescent="0.3">
      <c r="D267" s="5"/>
    </row>
    <row r="268" spans="4:4" x14ac:dyDescent="0.3">
      <c r="D268" s="5"/>
    </row>
    <row r="269" spans="4:4" x14ac:dyDescent="0.3">
      <c r="D269" s="5"/>
    </row>
    <row r="270" spans="4:4" x14ac:dyDescent="0.3">
      <c r="D270" s="5"/>
    </row>
    <row r="271" spans="4:4" x14ac:dyDescent="0.3">
      <c r="D271" s="5"/>
    </row>
    <row r="272" spans="4:4" x14ac:dyDescent="0.3">
      <c r="D272" s="5"/>
    </row>
    <row r="273" spans="4:4" x14ac:dyDescent="0.3">
      <c r="D273" s="5"/>
    </row>
    <row r="274" spans="4:4" x14ac:dyDescent="0.3">
      <c r="D274" s="5"/>
    </row>
    <row r="275" spans="4:4" x14ac:dyDescent="0.3">
      <c r="D275" s="5"/>
    </row>
    <row r="276" spans="4:4" x14ac:dyDescent="0.3">
      <c r="D276" s="5"/>
    </row>
    <row r="277" spans="4:4" x14ac:dyDescent="0.3">
      <c r="D277" s="5"/>
    </row>
    <row r="278" spans="4:4" x14ac:dyDescent="0.3">
      <c r="D278" s="5"/>
    </row>
    <row r="279" spans="4:4" x14ac:dyDescent="0.3">
      <c r="D279" s="5"/>
    </row>
    <row r="280" spans="4:4" x14ac:dyDescent="0.3">
      <c r="D280" s="5"/>
    </row>
    <row r="281" spans="4:4" x14ac:dyDescent="0.3">
      <c r="D281" s="5"/>
    </row>
    <row r="282" spans="4:4" x14ac:dyDescent="0.3">
      <c r="D282" s="5"/>
    </row>
    <row r="283" spans="4:4" x14ac:dyDescent="0.3">
      <c r="D283" s="5"/>
    </row>
    <row r="284" spans="4:4" x14ac:dyDescent="0.3">
      <c r="D284" s="6"/>
    </row>
    <row r="285" spans="4:4" x14ac:dyDescent="0.3">
      <c r="D285" s="6"/>
    </row>
    <row r="286" spans="4:4" x14ac:dyDescent="0.3">
      <c r="D286" s="5"/>
    </row>
    <row r="287" spans="4:4" x14ac:dyDescent="0.3">
      <c r="D287" s="5"/>
    </row>
    <row r="288" spans="4:4" x14ac:dyDescent="0.3">
      <c r="D288" s="5"/>
    </row>
    <row r="289" spans="4:4" x14ac:dyDescent="0.3">
      <c r="D289" s="5"/>
    </row>
    <row r="290" spans="4:4" x14ac:dyDescent="0.3">
      <c r="D290" s="5"/>
    </row>
    <row r="291" spans="4:4" x14ac:dyDescent="0.3">
      <c r="D291" s="5"/>
    </row>
    <row r="292" spans="4:4" x14ac:dyDescent="0.3">
      <c r="D292" s="5"/>
    </row>
    <row r="293" spans="4:4" x14ac:dyDescent="0.3">
      <c r="D293" s="5"/>
    </row>
    <row r="294" spans="4:4" x14ac:dyDescent="0.3">
      <c r="D294" s="5"/>
    </row>
    <row r="295" spans="4:4" x14ac:dyDescent="0.3">
      <c r="D295" s="5"/>
    </row>
    <row r="296" spans="4:4" x14ac:dyDescent="0.3">
      <c r="D296" s="5"/>
    </row>
    <row r="297" spans="4:4" x14ac:dyDescent="0.3">
      <c r="D297" s="5"/>
    </row>
    <row r="298" spans="4:4" x14ac:dyDescent="0.3">
      <c r="D298" s="5"/>
    </row>
    <row r="299" spans="4:4" x14ac:dyDescent="0.3">
      <c r="D299" s="5"/>
    </row>
    <row r="300" spans="4:4" x14ac:dyDescent="0.3">
      <c r="D300" s="5"/>
    </row>
    <row r="301" spans="4:4" x14ac:dyDescent="0.3">
      <c r="D301" s="5"/>
    </row>
    <row r="302" spans="4:4" x14ac:dyDescent="0.3">
      <c r="D302" s="5"/>
    </row>
    <row r="303" spans="4:4" x14ac:dyDescent="0.3">
      <c r="D303" s="5"/>
    </row>
    <row r="304" spans="4:4" x14ac:dyDescent="0.3">
      <c r="D304" s="5"/>
    </row>
    <row r="305" spans="4:4" x14ac:dyDescent="0.3">
      <c r="D305" s="5"/>
    </row>
    <row r="306" spans="4:4" x14ac:dyDescent="0.3">
      <c r="D306" s="5"/>
    </row>
    <row r="307" spans="4:4" x14ac:dyDescent="0.3">
      <c r="D307" s="5"/>
    </row>
    <row r="308" spans="4:4" x14ac:dyDescent="0.3">
      <c r="D308" s="5"/>
    </row>
    <row r="309" spans="4:4" x14ac:dyDescent="0.3">
      <c r="D309" s="5"/>
    </row>
    <row r="310" spans="4:4" x14ac:dyDescent="0.3">
      <c r="D310" s="5"/>
    </row>
    <row r="311" spans="4:4" x14ac:dyDescent="0.3">
      <c r="D311" s="5"/>
    </row>
    <row r="312" spans="4:4" x14ac:dyDescent="0.3">
      <c r="D312" s="5"/>
    </row>
    <row r="313" spans="4:4" x14ac:dyDescent="0.3">
      <c r="D313" s="5"/>
    </row>
    <row r="314" spans="4:4" x14ac:dyDescent="0.3">
      <c r="D314" s="5"/>
    </row>
    <row r="315" spans="4:4" x14ac:dyDescent="0.3">
      <c r="D315" s="5"/>
    </row>
    <row r="316" spans="4:4" x14ac:dyDescent="0.3">
      <c r="D316" s="5"/>
    </row>
    <row r="317" spans="4:4" x14ac:dyDescent="0.3">
      <c r="D317" s="6"/>
    </row>
    <row r="318" spans="4:4" x14ac:dyDescent="0.3">
      <c r="D318" s="6"/>
    </row>
    <row r="319" spans="4:4" x14ac:dyDescent="0.3">
      <c r="D319" s="5"/>
    </row>
    <row r="320" spans="4:4" x14ac:dyDescent="0.3">
      <c r="D320" s="5"/>
    </row>
    <row r="321" spans="4:4" x14ac:dyDescent="0.3">
      <c r="D321" s="5"/>
    </row>
    <row r="322" spans="4:4" x14ac:dyDescent="0.3">
      <c r="D322" s="5"/>
    </row>
    <row r="323" spans="4:4" x14ac:dyDescent="0.3">
      <c r="D323" s="5"/>
    </row>
    <row r="324" spans="4:4" x14ac:dyDescent="0.3">
      <c r="D324" s="5"/>
    </row>
    <row r="325" spans="4:4" x14ac:dyDescent="0.3">
      <c r="D325" s="5"/>
    </row>
    <row r="326" spans="4:4" x14ac:dyDescent="0.3">
      <c r="D326" s="5"/>
    </row>
    <row r="327" spans="4:4" x14ac:dyDescent="0.3">
      <c r="D327" s="5"/>
    </row>
    <row r="328" spans="4:4" x14ac:dyDescent="0.3">
      <c r="D328" s="5"/>
    </row>
    <row r="329" spans="4:4" x14ac:dyDescent="0.3">
      <c r="D329" s="5"/>
    </row>
    <row r="330" spans="4:4" x14ac:dyDescent="0.3">
      <c r="D330" s="5"/>
    </row>
    <row r="331" spans="4:4" x14ac:dyDescent="0.3">
      <c r="D331" s="5"/>
    </row>
    <row r="332" spans="4:4" x14ac:dyDescent="0.3">
      <c r="D332" s="5"/>
    </row>
    <row r="333" spans="4:4" x14ac:dyDescent="0.3">
      <c r="D333" s="5"/>
    </row>
    <row r="334" spans="4:4" x14ac:dyDescent="0.3">
      <c r="D334" s="5"/>
    </row>
    <row r="335" spans="4:4" x14ac:dyDescent="0.3">
      <c r="D335" s="5"/>
    </row>
    <row r="336" spans="4:4" x14ac:dyDescent="0.3">
      <c r="D336" s="5"/>
    </row>
    <row r="337" spans="4:4" x14ac:dyDescent="0.3">
      <c r="D337" s="5"/>
    </row>
    <row r="338" spans="4:4" x14ac:dyDescent="0.3">
      <c r="D338" s="5"/>
    </row>
    <row r="339" spans="4:4" x14ac:dyDescent="0.3">
      <c r="D339" s="5"/>
    </row>
    <row r="340" spans="4:4" x14ac:dyDescent="0.3">
      <c r="D340" s="5"/>
    </row>
    <row r="341" spans="4:4" x14ac:dyDescent="0.3">
      <c r="D341" s="5"/>
    </row>
    <row r="342" spans="4:4" x14ac:dyDescent="0.3">
      <c r="D342" s="5"/>
    </row>
    <row r="343" spans="4:4" x14ac:dyDescent="0.3">
      <c r="D343" s="5"/>
    </row>
    <row r="344" spans="4:4" x14ac:dyDescent="0.3">
      <c r="D344" s="5"/>
    </row>
    <row r="345" spans="4:4" x14ac:dyDescent="0.3">
      <c r="D345" s="5"/>
    </row>
    <row r="346" spans="4:4" x14ac:dyDescent="0.3">
      <c r="D346" s="5"/>
    </row>
    <row r="347" spans="4:4" x14ac:dyDescent="0.3">
      <c r="D347" s="5"/>
    </row>
    <row r="348" spans="4:4" x14ac:dyDescent="0.3">
      <c r="D348" s="5"/>
    </row>
    <row r="349" spans="4:4" x14ac:dyDescent="0.3">
      <c r="D349" s="5"/>
    </row>
    <row r="350" spans="4:4" x14ac:dyDescent="0.3">
      <c r="D350" s="6"/>
    </row>
    <row r="351" spans="4:4" x14ac:dyDescent="0.3">
      <c r="D351" s="6"/>
    </row>
    <row r="352" spans="4:4" x14ac:dyDescent="0.3">
      <c r="D352" s="6"/>
    </row>
    <row r="353" spans="4:4" x14ac:dyDescent="0.3">
      <c r="D353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3"/>
  <sheetViews>
    <sheetView zoomScale="85" zoomScaleNormal="85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4" x14ac:dyDescent="0.3"/>
  <cols>
    <col min="1" max="1" width="43.44140625" style="1" bestFit="1" customWidth="1"/>
    <col min="2" max="11" width="10.77734375" style="1" bestFit="1" customWidth="1"/>
    <col min="12" max="16384" width="8.88671875" style="1"/>
  </cols>
  <sheetData>
    <row r="1" spans="1:14" x14ac:dyDescent="0.3">
      <c r="A1" s="1" t="s">
        <v>78</v>
      </c>
    </row>
    <row r="3" spans="1:14" x14ac:dyDescent="0.3"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</row>
    <row r="4" spans="1:14" x14ac:dyDescent="0.3">
      <c r="A4" s="3" t="s">
        <v>40</v>
      </c>
      <c r="B4" s="3">
        <v>2.0636999999999999E-2</v>
      </c>
      <c r="C4" s="4">
        <v>6.0333999999999999E-2</v>
      </c>
      <c r="D4" s="4">
        <v>3.9646000000000001E-2</v>
      </c>
      <c r="E4" s="4">
        <v>3.2060999999999999E-2</v>
      </c>
      <c r="F4" s="4">
        <v>3.6459999999999999E-2</v>
      </c>
      <c r="G4" s="4">
        <v>3.841E-2</v>
      </c>
      <c r="H4" s="4">
        <v>2.3813999999999998E-2</v>
      </c>
      <c r="I4" s="4">
        <v>5.6430000000000001E-2</v>
      </c>
      <c r="J4" s="4">
        <v>2.8725000000000001E-2</v>
      </c>
      <c r="K4" s="4">
        <v>2.6563E-2</v>
      </c>
    </row>
    <row r="5" spans="1:14" x14ac:dyDescent="0.3">
      <c r="A5" s="3" t="s">
        <v>41</v>
      </c>
      <c r="B5" s="3">
        <v>1.966E-2</v>
      </c>
      <c r="C5" s="4">
        <v>3.0737E-2</v>
      </c>
      <c r="D5" s="4">
        <v>3.2786999999999997E-2</v>
      </c>
      <c r="E5" s="4">
        <v>3.1607999999999997E-2</v>
      </c>
      <c r="F5" s="4">
        <v>2.9374000000000001E-2</v>
      </c>
      <c r="G5" s="4">
        <v>3.0331E-2</v>
      </c>
      <c r="H5" s="4">
        <v>2.7607E-2</v>
      </c>
      <c r="I5" s="4">
        <v>3.8131999999999999E-2</v>
      </c>
      <c r="J5" s="4">
        <v>2.1273E-2</v>
      </c>
      <c r="K5" s="4">
        <v>2.5982000000000002E-2</v>
      </c>
    </row>
    <row r="6" spans="1:14" x14ac:dyDescent="0.3">
      <c r="A6" s="3" t="s">
        <v>42</v>
      </c>
      <c r="B6" s="3">
        <v>9.7184000000000006E-2</v>
      </c>
      <c r="C6" s="4">
        <v>7.6121999999999995E-2</v>
      </c>
      <c r="D6" s="4">
        <v>6.0677000000000002E-2</v>
      </c>
      <c r="E6" s="4">
        <v>8.1271999999999997E-2</v>
      </c>
      <c r="F6" s="4">
        <v>7.6238E-2</v>
      </c>
      <c r="G6" s="4">
        <v>7.6634999999999995E-2</v>
      </c>
      <c r="H6" s="4">
        <v>7.8238000000000002E-2</v>
      </c>
      <c r="I6" s="4">
        <v>6.5917000000000003E-2</v>
      </c>
      <c r="J6" s="4">
        <v>9.3062000000000006E-2</v>
      </c>
      <c r="K6" s="4">
        <v>7.7773999999999996E-2</v>
      </c>
    </row>
    <row r="7" spans="1:14" x14ac:dyDescent="0.3">
      <c r="A7" s="3" t="s">
        <v>43</v>
      </c>
      <c r="B7" s="3">
        <v>0.233628</v>
      </c>
      <c r="C7" s="4">
        <v>0.39016000000000001</v>
      </c>
      <c r="D7" s="4">
        <v>0.237181</v>
      </c>
      <c r="E7" s="4">
        <v>0.24345</v>
      </c>
      <c r="F7" s="4">
        <v>0.20363999999999999</v>
      </c>
      <c r="G7" s="4">
        <v>0.26888499999999999</v>
      </c>
      <c r="H7" s="4">
        <v>0.23577799999999999</v>
      </c>
      <c r="I7" s="4">
        <v>0.33724300000000001</v>
      </c>
      <c r="J7" s="4">
        <v>0.21928300000000001</v>
      </c>
      <c r="K7" s="4">
        <v>0.23019700000000001</v>
      </c>
    </row>
    <row r="8" spans="1:14" x14ac:dyDescent="0.3">
      <c r="A8" s="4" t="s">
        <v>59</v>
      </c>
      <c r="B8" s="7">
        <v>0.12492499999999999</v>
      </c>
      <c r="C8" s="7">
        <v>0.17646100000000001</v>
      </c>
      <c r="D8" s="7">
        <v>6.5058000000000005E-2</v>
      </c>
      <c r="E8" s="7">
        <v>0.14572399999999999</v>
      </c>
      <c r="F8" s="7">
        <v>0.36309000000000002</v>
      </c>
      <c r="G8" s="7">
        <v>0.51100500000000004</v>
      </c>
      <c r="H8" s="7">
        <v>0.17019400000000001</v>
      </c>
      <c r="I8" s="7">
        <v>0.35365099999999999</v>
      </c>
      <c r="J8" s="7">
        <v>0.1542</v>
      </c>
      <c r="K8" s="7">
        <v>7.4242000000000002E-2</v>
      </c>
      <c r="N8" s="5"/>
    </row>
    <row r="9" spans="1:14" x14ac:dyDescent="0.3">
      <c r="A9" s="4" t="s">
        <v>60</v>
      </c>
      <c r="B9" s="7">
        <v>6.7949999999999997E-2</v>
      </c>
      <c r="C9" s="7">
        <v>0.19497999999999999</v>
      </c>
      <c r="D9" s="7">
        <v>3.3745999999999998E-2</v>
      </c>
      <c r="E9" s="7">
        <v>8.0962000000000006E-2</v>
      </c>
      <c r="F9" s="7">
        <v>6.3061000000000006E-2</v>
      </c>
      <c r="G9" s="7">
        <v>2.0244999999999999E-2</v>
      </c>
      <c r="H9" s="7">
        <v>0.111405</v>
      </c>
      <c r="I9" s="7">
        <v>0.35100700000000001</v>
      </c>
      <c r="J9" s="7">
        <v>0.35460000000000003</v>
      </c>
      <c r="K9" s="7">
        <v>0.10183200000000001</v>
      </c>
      <c r="N9" s="5"/>
    </row>
    <row r="10" spans="1:14" x14ac:dyDescent="0.3">
      <c r="A10" s="4" t="s">
        <v>61</v>
      </c>
      <c r="B10" s="7">
        <v>0.17538999999999999</v>
      </c>
      <c r="C10" s="7">
        <v>0.42437999999999998</v>
      </c>
      <c r="D10" s="7">
        <v>6.9511000000000003E-2</v>
      </c>
      <c r="E10" s="7">
        <v>0.34623199999999998</v>
      </c>
      <c r="F10" s="7">
        <v>2.6849000000000001E-2</v>
      </c>
      <c r="G10" s="7">
        <v>0.53448399999999996</v>
      </c>
      <c r="H10" s="7">
        <v>0.402202</v>
      </c>
      <c r="I10" s="7">
        <v>8.3759999999999998E-3</v>
      </c>
      <c r="J10" s="7">
        <v>0.10334400000000001</v>
      </c>
      <c r="K10" s="7">
        <v>0.198326</v>
      </c>
      <c r="N10" s="5"/>
    </row>
    <row r="11" spans="1:14" x14ac:dyDescent="0.3">
      <c r="A11" s="4" t="s">
        <v>62</v>
      </c>
      <c r="B11" s="7">
        <v>0.14577699999999999</v>
      </c>
      <c r="C11" s="7">
        <v>8.1505999999999995E-2</v>
      </c>
      <c r="D11" s="7">
        <v>0.260878</v>
      </c>
      <c r="E11" s="7">
        <v>8.1215999999999997E-2</v>
      </c>
      <c r="F11" s="7">
        <v>3.6456000000000002E-2</v>
      </c>
      <c r="G11" s="7">
        <v>8.4140000000000006E-2</v>
      </c>
      <c r="H11" s="7">
        <v>3.5860999999999997E-2</v>
      </c>
      <c r="I11" s="7">
        <v>0.176089</v>
      </c>
      <c r="J11" s="7">
        <v>1.1211E-2</v>
      </c>
      <c r="K11" s="7">
        <v>8.6389999999999995E-2</v>
      </c>
      <c r="N11" s="5"/>
    </row>
    <row r="12" spans="1:14" x14ac:dyDescent="0.3">
      <c r="A12" s="4" t="s">
        <v>63</v>
      </c>
      <c r="B12" s="7">
        <v>1.9442999999999998E-2</v>
      </c>
      <c r="C12" s="7">
        <v>0.1053</v>
      </c>
      <c r="D12" s="7">
        <v>4.7676999999999997E-2</v>
      </c>
      <c r="E12" s="7">
        <v>0.232797</v>
      </c>
      <c r="F12" s="7">
        <v>8.2950000000000003E-3</v>
      </c>
      <c r="G12" s="7">
        <v>0.15831300000000001</v>
      </c>
      <c r="H12" s="7">
        <v>0.230133</v>
      </c>
      <c r="I12" s="7">
        <v>0.11203399999999999</v>
      </c>
      <c r="J12" s="7">
        <v>0.14413999999999999</v>
      </c>
      <c r="K12" s="7">
        <v>1.5790000000000001E-3</v>
      </c>
      <c r="N12" s="5"/>
    </row>
    <row r="13" spans="1:14" x14ac:dyDescent="0.3">
      <c r="A13" s="4" t="s">
        <v>64</v>
      </c>
      <c r="B13" s="7">
        <v>0.27654899999999999</v>
      </c>
      <c r="C13" s="7">
        <v>0.30447200000000002</v>
      </c>
      <c r="D13" s="7">
        <v>4.0169999999999997E-3</v>
      </c>
      <c r="E13" s="7">
        <v>0.43784800000000001</v>
      </c>
      <c r="F13" s="7">
        <v>7.5310000000000002E-2</v>
      </c>
      <c r="G13" s="7">
        <v>0.21448600000000001</v>
      </c>
      <c r="H13" s="7">
        <v>3.2187E-2</v>
      </c>
      <c r="I13" s="7">
        <v>4.4888999999999998E-2</v>
      </c>
      <c r="J13" s="7">
        <v>4.6649999999999999E-3</v>
      </c>
      <c r="K13" s="7">
        <v>6.4546999999999993E-2</v>
      </c>
      <c r="N13" s="5"/>
    </row>
    <row r="14" spans="1:14" x14ac:dyDescent="0.3">
      <c r="A14" s="4" t="s">
        <v>65</v>
      </c>
      <c r="B14" s="7">
        <v>0.214032</v>
      </c>
      <c r="C14" s="7">
        <v>7.6420000000000004E-3</v>
      </c>
      <c r="D14" s="7">
        <v>2.4472000000000001E-2</v>
      </c>
      <c r="E14" s="7">
        <v>2.4244000000000002E-2</v>
      </c>
      <c r="F14" s="7">
        <v>0.43647799999999998</v>
      </c>
      <c r="G14" s="7">
        <v>0.111842</v>
      </c>
      <c r="H14" s="7">
        <v>9.3532000000000004E-2</v>
      </c>
      <c r="I14" s="7">
        <v>1.9807999999999999E-2</v>
      </c>
      <c r="J14" s="7">
        <v>0.30720599999999998</v>
      </c>
      <c r="K14" s="7">
        <v>6.8617999999999998E-2</v>
      </c>
      <c r="N14" s="5"/>
    </row>
    <row r="15" spans="1:14" x14ac:dyDescent="0.3">
      <c r="A15" s="4" t="s">
        <v>66</v>
      </c>
      <c r="B15" s="7">
        <v>1.0999E-2</v>
      </c>
      <c r="C15" s="7">
        <v>0.14901500000000001</v>
      </c>
      <c r="D15" s="7">
        <v>6.9933999999999996E-2</v>
      </c>
      <c r="E15" s="7">
        <v>0.16927800000000001</v>
      </c>
      <c r="F15" s="7">
        <v>9.8764000000000005E-2</v>
      </c>
      <c r="G15" s="7">
        <v>4.9890000000000004E-3</v>
      </c>
      <c r="H15" s="7">
        <v>1.2359999999999999E-3</v>
      </c>
      <c r="I15" s="7">
        <v>7.9109999999999996E-3</v>
      </c>
      <c r="J15" s="7">
        <v>1.0096000000000001E-2</v>
      </c>
      <c r="K15" s="7">
        <v>5.8450000000000004E-3</v>
      </c>
      <c r="N15" s="5"/>
    </row>
    <row r="16" spans="1:14" x14ac:dyDescent="0.3">
      <c r="A16" s="4" t="s">
        <v>67</v>
      </c>
      <c r="B16" s="7">
        <v>0.21474799999999999</v>
      </c>
      <c r="C16" s="7">
        <v>0.13777300000000001</v>
      </c>
      <c r="D16" s="7">
        <v>0.17832400000000001</v>
      </c>
      <c r="E16" s="7">
        <v>0.39106999999999997</v>
      </c>
      <c r="F16" s="7">
        <v>0.24448</v>
      </c>
      <c r="G16" s="7">
        <v>6.7984000000000003E-2</v>
      </c>
      <c r="H16" s="7">
        <v>7.7229999999999993E-2</v>
      </c>
      <c r="I16" s="7">
        <v>9.7011E-2</v>
      </c>
      <c r="J16" s="7">
        <v>3.3294999999999998E-2</v>
      </c>
      <c r="K16" s="7">
        <v>5.8919999999999997E-3</v>
      </c>
      <c r="N16" s="5"/>
    </row>
    <row r="17" spans="1:14" x14ac:dyDescent="0.3">
      <c r="A17" s="4" t="s">
        <v>68</v>
      </c>
      <c r="B17" s="7">
        <v>2.3321000000000001E-2</v>
      </c>
      <c r="C17" s="7">
        <v>6.6659999999999997E-2</v>
      </c>
      <c r="D17" s="7">
        <v>8.3902000000000004E-2</v>
      </c>
      <c r="E17" s="7">
        <v>0.100173</v>
      </c>
      <c r="F17" s="7">
        <v>0.21912699999999999</v>
      </c>
      <c r="G17" s="7">
        <v>0.27923599999999998</v>
      </c>
      <c r="H17" s="7">
        <v>7.9524999999999998E-2</v>
      </c>
      <c r="I17" s="7">
        <v>0.57339799999999996</v>
      </c>
      <c r="J17" s="7">
        <v>7.9927999999999999E-2</v>
      </c>
      <c r="K17" s="7">
        <v>0.26566800000000002</v>
      </c>
      <c r="N17" s="5"/>
    </row>
    <row r="18" spans="1:14" x14ac:dyDescent="0.3">
      <c r="A18" s="4" t="s">
        <v>69</v>
      </c>
      <c r="B18" s="7">
        <v>0.16072800000000001</v>
      </c>
      <c r="C18" s="7">
        <v>0.333901</v>
      </c>
      <c r="D18" s="7">
        <v>2.5381000000000001E-2</v>
      </c>
      <c r="E18" s="7">
        <v>7.8334000000000001E-2</v>
      </c>
      <c r="F18" s="7">
        <v>8.0625000000000002E-2</v>
      </c>
      <c r="G18" s="7">
        <v>0.17089699999999999</v>
      </c>
      <c r="H18" s="7">
        <v>0.31045600000000001</v>
      </c>
      <c r="I18" s="7">
        <v>0.435112</v>
      </c>
      <c r="J18" s="7">
        <v>3.9744000000000002E-2</v>
      </c>
      <c r="K18" s="7">
        <v>1.1731999999999999E-2</v>
      </c>
      <c r="N18" s="5"/>
    </row>
    <row r="19" spans="1:14" x14ac:dyDescent="0.3">
      <c r="A19" s="4" t="s">
        <v>70</v>
      </c>
      <c r="B19" s="7">
        <v>0.12684400000000001</v>
      </c>
      <c r="C19" s="7">
        <v>0.28654600000000002</v>
      </c>
      <c r="D19" s="7">
        <v>6.1924E-2</v>
      </c>
      <c r="E19" s="7">
        <v>6.2495000000000002E-2</v>
      </c>
      <c r="F19" s="7">
        <v>0.20069000000000001</v>
      </c>
      <c r="G19" s="7">
        <v>2.2497E-2</v>
      </c>
      <c r="H19" s="7">
        <v>0.117392</v>
      </c>
      <c r="I19" s="7">
        <v>4.1722000000000002E-2</v>
      </c>
      <c r="J19" s="7">
        <v>8.2654000000000005E-2</v>
      </c>
      <c r="K19" s="7">
        <v>0.264656</v>
      </c>
      <c r="N19" s="5"/>
    </row>
    <row r="20" spans="1:14" x14ac:dyDescent="0.3">
      <c r="A20" s="4" t="s">
        <v>71</v>
      </c>
      <c r="B20" s="7">
        <v>4.1796E-2</v>
      </c>
      <c r="C20" s="7">
        <v>1.0839999999999999E-3</v>
      </c>
      <c r="D20" s="7">
        <v>0.29938199999999998</v>
      </c>
      <c r="E20" s="7">
        <v>0.20460999999999999</v>
      </c>
      <c r="F20" s="7">
        <v>2.7538E-2</v>
      </c>
      <c r="G20" s="7">
        <v>0.29244799999999999</v>
      </c>
      <c r="H20" s="7">
        <v>0.25026700000000002</v>
      </c>
      <c r="I20" s="7">
        <v>0.41250900000000001</v>
      </c>
      <c r="J20" s="7">
        <v>4.0675000000000003E-2</v>
      </c>
      <c r="K20" s="7">
        <v>0.34341300000000002</v>
      </c>
      <c r="N20" s="5"/>
    </row>
    <row r="21" spans="1:14" x14ac:dyDescent="0.3">
      <c r="A21" s="4" t="s">
        <v>72</v>
      </c>
      <c r="B21" s="7">
        <v>4.8100999999999998E-2</v>
      </c>
      <c r="C21" s="7">
        <v>0.203759</v>
      </c>
      <c r="D21" s="7">
        <v>1.6157000000000001E-2</v>
      </c>
      <c r="E21" s="7">
        <v>3.721E-2</v>
      </c>
      <c r="F21" s="7">
        <v>0.34224700000000002</v>
      </c>
      <c r="G21" s="7">
        <v>4.0826000000000001E-2</v>
      </c>
      <c r="H21" s="7">
        <v>0.16123199999999999</v>
      </c>
      <c r="I21" s="7">
        <v>0.20657700000000001</v>
      </c>
      <c r="J21" s="7">
        <v>0.33982000000000001</v>
      </c>
      <c r="K21" s="7">
        <v>2.6178E-2</v>
      </c>
      <c r="N21" s="5"/>
    </row>
    <row r="22" spans="1:14" x14ac:dyDescent="0.3">
      <c r="A22" s="4" t="s">
        <v>73</v>
      </c>
      <c r="B22" s="7">
        <v>4.2819999999999997E-2</v>
      </c>
      <c r="C22" s="7">
        <v>0.34293899999999999</v>
      </c>
      <c r="D22" s="7">
        <v>0.21824399999999999</v>
      </c>
      <c r="E22" s="7">
        <v>0.15024499999999999</v>
      </c>
      <c r="F22" s="7">
        <v>0.120616</v>
      </c>
      <c r="G22" s="7">
        <v>0.30582999999999999</v>
      </c>
      <c r="H22" s="7">
        <v>2.47E-2</v>
      </c>
      <c r="I22" s="7">
        <v>5.3186999999999998E-2</v>
      </c>
      <c r="J22" s="7">
        <v>9.6405000000000005E-2</v>
      </c>
      <c r="K22" s="7">
        <v>0.118286</v>
      </c>
      <c r="N22" s="5"/>
    </row>
    <row r="23" spans="1:14" x14ac:dyDescent="0.3">
      <c r="A23" s="3" t="s">
        <v>22</v>
      </c>
      <c r="B23" s="3">
        <v>4.0909000000000001E-2</v>
      </c>
      <c r="C23" s="3">
        <v>8.7459999999999996E-2</v>
      </c>
      <c r="D23" s="4">
        <v>6.8356E-2</v>
      </c>
      <c r="E23" s="4">
        <v>0.325656</v>
      </c>
      <c r="F23" s="7">
        <v>0.34203099999999997</v>
      </c>
      <c r="G23" s="7">
        <v>0.239478</v>
      </c>
      <c r="H23" s="7">
        <v>0.111485</v>
      </c>
      <c r="I23" s="7">
        <v>0.62515799999999999</v>
      </c>
      <c r="J23" s="7">
        <v>0.11849700000000001</v>
      </c>
      <c r="K23" s="7">
        <v>3.4910999999999998E-2</v>
      </c>
      <c r="N23" s="5"/>
    </row>
    <row r="24" spans="1:14" x14ac:dyDescent="0.3">
      <c r="A24" s="3" t="s">
        <v>23</v>
      </c>
      <c r="B24" s="3">
        <v>3.4928000000000001E-2</v>
      </c>
      <c r="C24" s="3">
        <v>0.27486899999999997</v>
      </c>
      <c r="D24" s="4">
        <v>0.23803299999999999</v>
      </c>
      <c r="E24" s="4">
        <v>9.9099000000000007E-2</v>
      </c>
      <c r="F24" s="7">
        <v>9.6541000000000002E-2</v>
      </c>
      <c r="G24" s="7">
        <v>0.39326899999999998</v>
      </c>
      <c r="H24" s="7">
        <v>6.6448999999999994E-2</v>
      </c>
      <c r="I24" s="7">
        <v>0.53086100000000003</v>
      </c>
      <c r="J24" s="7">
        <v>6.4219999999999999E-2</v>
      </c>
      <c r="K24" s="7">
        <v>0.27238000000000001</v>
      </c>
      <c r="N24" s="5"/>
    </row>
    <row r="25" spans="1:14" x14ac:dyDescent="0.3">
      <c r="A25" s="3" t="s">
        <v>24</v>
      </c>
      <c r="B25" s="3">
        <v>0.2772</v>
      </c>
      <c r="C25" s="3">
        <v>0.10755199999999999</v>
      </c>
      <c r="D25" s="4">
        <v>1.2005999999999999E-2</v>
      </c>
      <c r="E25" s="4">
        <v>0.26692900000000003</v>
      </c>
      <c r="F25" s="7">
        <v>2.1807E-2</v>
      </c>
      <c r="G25" s="7">
        <v>4.3154999999999999E-2</v>
      </c>
      <c r="H25" s="7">
        <v>0.16542100000000001</v>
      </c>
      <c r="I25" s="7">
        <v>0.69297200000000003</v>
      </c>
      <c r="J25" s="7">
        <v>0.20736199999999999</v>
      </c>
      <c r="K25" s="7">
        <v>0.26300499999999999</v>
      </c>
      <c r="N25" s="5"/>
    </row>
    <row r="26" spans="1:14" x14ac:dyDescent="0.3">
      <c r="A26" s="3" t="s">
        <v>25</v>
      </c>
      <c r="B26" s="3">
        <v>0.128637</v>
      </c>
      <c r="C26" s="4">
        <v>8.1050999999999998E-2</v>
      </c>
      <c r="D26" s="4">
        <v>3.8449999999999998E-2</v>
      </c>
      <c r="E26" s="4">
        <v>0.119321</v>
      </c>
      <c r="F26" s="7">
        <v>0.37352999999999997</v>
      </c>
      <c r="G26" s="7">
        <v>0.249169</v>
      </c>
      <c r="H26" s="7">
        <v>0.22125</v>
      </c>
      <c r="I26" s="7">
        <v>0.59466699999999995</v>
      </c>
      <c r="J26" s="7">
        <v>0.19426199999999999</v>
      </c>
      <c r="K26" s="7">
        <v>0.114578</v>
      </c>
      <c r="N26" s="5"/>
    </row>
    <row r="27" spans="1:14" x14ac:dyDescent="0.3">
      <c r="A27" s="3" t="s">
        <v>26</v>
      </c>
      <c r="B27" s="3">
        <v>0.16896700000000001</v>
      </c>
      <c r="C27" s="4">
        <v>4.8999999999999998E-4</v>
      </c>
      <c r="D27" s="4">
        <v>2.6544999999999999E-2</v>
      </c>
      <c r="E27" s="4">
        <v>0.27936100000000003</v>
      </c>
      <c r="F27" s="7">
        <v>0.108214</v>
      </c>
      <c r="G27" s="7">
        <v>0.14998300000000001</v>
      </c>
      <c r="H27" s="7">
        <v>0.35709999999999997</v>
      </c>
      <c r="I27" s="7">
        <v>7.0458000000000007E-2</v>
      </c>
      <c r="J27" s="7">
        <v>0.50313699999999995</v>
      </c>
      <c r="K27" s="7">
        <v>0.248062</v>
      </c>
      <c r="N27" s="5"/>
    </row>
    <row r="28" spans="1:14" x14ac:dyDescent="0.3">
      <c r="A28" s="3" t="s">
        <v>27</v>
      </c>
      <c r="B28" s="3">
        <v>0.139262</v>
      </c>
      <c r="C28" s="4">
        <v>0.41644300000000001</v>
      </c>
      <c r="D28" s="4">
        <v>0.483769</v>
      </c>
      <c r="E28" s="4">
        <v>0.27396700000000002</v>
      </c>
      <c r="F28" s="7">
        <v>7.1469999999999997E-3</v>
      </c>
      <c r="G28" s="7">
        <v>0.157301</v>
      </c>
      <c r="H28" s="7">
        <v>9.4020000000000006E-3</v>
      </c>
      <c r="I28" s="7">
        <v>0.43445699999999998</v>
      </c>
      <c r="J28" s="7">
        <v>4.6920000000000003E-2</v>
      </c>
      <c r="K28" s="7">
        <v>4.9813999999999997E-2</v>
      </c>
      <c r="N28" s="5"/>
    </row>
    <row r="29" spans="1:14" x14ac:dyDescent="0.3">
      <c r="A29" s="3" t="s">
        <v>28</v>
      </c>
      <c r="B29" s="3">
        <v>7.7300000000000003E-4</v>
      </c>
      <c r="C29" s="4">
        <v>7.0803000000000005E-2</v>
      </c>
      <c r="D29" s="4">
        <v>0.15389700000000001</v>
      </c>
      <c r="E29" s="4">
        <v>0.13889099999999999</v>
      </c>
      <c r="F29" s="7">
        <v>0.30994899999999997</v>
      </c>
      <c r="G29" s="7">
        <v>0.120824</v>
      </c>
      <c r="H29" s="7">
        <v>0.12645400000000001</v>
      </c>
      <c r="I29" s="7">
        <v>2.2315999999999999E-2</v>
      </c>
      <c r="J29" s="7">
        <v>0.19998299999999999</v>
      </c>
      <c r="K29" s="7">
        <v>6.1159999999999999E-2</v>
      </c>
      <c r="N29" s="5"/>
    </row>
    <row r="30" spans="1:14" x14ac:dyDescent="0.3">
      <c r="A30" s="3" t="s">
        <v>29</v>
      </c>
      <c r="B30" s="3">
        <v>5.7229999999999998E-3</v>
      </c>
      <c r="C30" s="4">
        <v>1.9949000000000001E-2</v>
      </c>
      <c r="D30" s="4">
        <v>3.7590000000000002E-3</v>
      </c>
      <c r="E30" s="4">
        <v>3.5769999999999999E-3</v>
      </c>
      <c r="F30" s="7">
        <v>1.9813000000000001E-2</v>
      </c>
      <c r="G30" s="7">
        <v>7.7300000000000003E-4</v>
      </c>
      <c r="H30" s="7">
        <v>4.9899999999999996E-3</v>
      </c>
      <c r="I30" s="7">
        <v>0.16356100000000001</v>
      </c>
      <c r="J30" s="7">
        <v>1.3445E-2</v>
      </c>
      <c r="K30" s="7">
        <v>3.3626999999999997E-2</v>
      </c>
      <c r="N30" s="5"/>
    </row>
    <row r="31" spans="1:14" x14ac:dyDescent="0.3">
      <c r="A31" s="3" t="s">
        <v>30</v>
      </c>
      <c r="B31" s="3">
        <v>0.227884</v>
      </c>
      <c r="C31" s="4">
        <v>5.8074000000000001E-2</v>
      </c>
      <c r="D31" s="4">
        <v>0.35882999999999998</v>
      </c>
      <c r="E31" s="4">
        <v>0.15068400000000001</v>
      </c>
      <c r="F31" s="7">
        <v>4.5734999999999998E-2</v>
      </c>
      <c r="G31" s="7">
        <v>7.5259999999999997E-3</v>
      </c>
      <c r="H31" s="7">
        <v>0.23374</v>
      </c>
      <c r="I31" s="7">
        <v>0.27400200000000002</v>
      </c>
      <c r="J31" s="7">
        <v>0.13338700000000001</v>
      </c>
      <c r="K31" s="7">
        <v>0.49529800000000002</v>
      </c>
      <c r="N31" s="5"/>
    </row>
    <row r="32" spans="1:14" x14ac:dyDescent="0.3">
      <c r="A32" s="3" t="s">
        <v>31</v>
      </c>
      <c r="B32" s="3">
        <v>0.10113900000000001</v>
      </c>
      <c r="C32" s="4">
        <v>8.9959999999999998E-2</v>
      </c>
      <c r="D32" s="4">
        <v>0.143287</v>
      </c>
      <c r="E32" s="4">
        <v>0.18209900000000001</v>
      </c>
      <c r="F32" s="7">
        <v>0.37386000000000003</v>
      </c>
      <c r="G32" s="7">
        <v>5.1209999999999999E-2</v>
      </c>
      <c r="H32" s="7">
        <v>0.112386</v>
      </c>
      <c r="I32" s="7">
        <v>0.25696400000000003</v>
      </c>
      <c r="J32" s="7">
        <v>0.21762999999999999</v>
      </c>
      <c r="K32" s="7">
        <v>2.4981E-2</v>
      </c>
      <c r="N32" s="5"/>
    </row>
    <row r="33" spans="1:14" x14ac:dyDescent="0.3">
      <c r="A33" s="3" t="s">
        <v>32</v>
      </c>
      <c r="B33" s="3">
        <v>0.14174800000000001</v>
      </c>
      <c r="C33" s="4">
        <v>3.4241000000000001E-2</v>
      </c>
      <c r="D33" s="4">
        <v>0.24887400000000001</v>
      </c>
      <c r="E33" s="4">
        <v>0.118354</v>
      </c>
      <c r="F33" s="7">
        <v>0.53575700000000004</v>
      </c>
      <c r="G33" s="7">
        <v>8.5951E-2</v>
      </c>
      <c r="H33" s="7">
        <v>0.15816</v>
      </c>
      <c r="I33" s="7">
        <v>0.165602</v>
      </c>
      <c r="J33" s="7">
        <v>4.6205000000000003E-2</v>
      </c>
      <c r="K33" s="7">
        <v>0.540933</v>
      </c>
      <c r="N33" s="5"/>
    </row>
    <row r="34" spans="1:14" x14ac:dyDescent="0.3">
      <c r="A34" s="3" t="s">
        <v>33</v>
      </c>
      <c r="B34" s="3">
        <v>0.16198399999999999</v>
      </c>
      <c r="C34" s="4">
        <v>3.2142999999999998E-2</v>
      </c>
      <c r="D34" s="4">
        <v>8.1435999999999995E-2</v>
      </c>
      <c r="E34" s="4">
        <v>8.2503999999999994E-2</v>
      </c>
      <c r="F34" s="7">
        <v>0.24166899999999999</v>
      </c>
      <c r="G34" s="7">
        <v>0.16415299999999999</v>
      </c>
      <c r="H34" s="7">
        <v>0.113791</v>
      </c>
      <c r="I34" s="7">
        <v>0.15440599999999999</v>
      </c>
      <c r="J34" s="7">
        <v>0.21546399999999999</v>
      </c>
      <c r="K34" s="7">
        <v>1.8485000000000001E-2</v>
      </c>
      <c r="N34" s="5"/>
    </row>
    <row r="35" spans="1:14" x14ac:dyDescent="0.3">
      <c r="A35" s="3" t="s">
        <v>34</v>
      </c>
      <c r="B35" s="3">
        <v>6.6582000000000002E-2</v>
      </c>
      <c r="C35" s="4">
        <v>0.19291700000000001</v>
      </c>
      <c r="D35" s="4">
        <v>0.15343000000000001</v>
      </c>
      <c r="E35" s="4">
        <v>0.125197</v>
      </c>
      <c r="F35" s="7">
        <v>0.23441899999999999</v>
      </c>
      <c r="G35" s="7">
        <v>8.4350999999999995E-2</v>
      </c>
      <c r="H35" s="7">
        <v>0.34319699999999997</v>
      </c>
      <c r="I35" s="7">
        <v>0.105722</v>
      </c>
      <c r="J35" s="7">
        <v>8.0746999999999999E-2</v>
      </c>
      <c r="K35" s="7">
        <v>0.264822</v>
      </c>
      <c r="N35" s="5"/>
    </row>
    <row r="36" spans="1:14" x14ac:dyDescent="0.3">
      <c r="A36" s="3" t="s">
        <v>35</v>
      </c>
      <c r="B36" s="3">
        <v>0.18764600000000001</v>
      </c>
      <c r="C36" s="4">
        <v>6.3017000000000004E-2</v>
      </c>
      <c r="D36" s="4">
        <v>0.20452699999999999</v>
      </c>
      <c r="E36" s="4">
        <v>0.62450899999999998</v>
      </c>
      <c r="F36" s="7">
        <v>7.8424999999999995E-2</v>
      </c>
      <c r="G36" s="7">
        <v>0.37005399999999999</v>
      </c>
      <c r="H36" s="7">
        <v>0.243174</v>
      </c>
      <c r="I36" s="7">
        <v>0.139242</v>
      </c>
      <c r="J36" s="7">
        <v>0.510849</v>
      </c>
      <c r="K36" s="7">
        <v>0.25679800000000003</v>
      </c>
      <c r="N36" s="5"/>
    </row>
    <row r="37" spans="1:14" x14ac:dyDescent="0.3">
      <c r="A37" s="3" t="s">
        <v>36</v>
      </c>
      <c r="B37" s="3">
        <v>4.4787E-2</v>
      </c>
      <c r="C37" s="4">
        <v>0.15633900000000001</v>
      </c>
      <c r="D37" s="4">
        <v>7.5669999999999999E-3</v>
      </c>
      <c r="E37" s="4">
        <v>7.3851E-2</v>
      </c>
      <c r="F37" s="7">
        <v>3.9412999999999997E-2</v>
      </c>
      <c r="G37" s="7">
        <v>0.18930900000000001</v>
      </c>
      <c r="H37" s="7">
        <v>3.0460000000000001E-3</v>
      </c>
      <c r="I37" s="7">
        <v>0.21149299999999999</v>
      </c>
      <c r="J37" s="7">
        <v>0.18262800000000001</v>
      </c>
      <c r="K37" s="7">
        <v>2.3779999999999999E-3</v>
      </c>
      <c r="N37" s="5"/>
    </row>
    <row r="38" spans="1:14" x14ac:dyDescent="0.3">
      <c r="A38" s="3" t="s">
        <v>37</v>
      </c>
      <c r="B38" s="3">
        <v>8.4828000000000001E-2</v>
      </c>
      <c r="C38" s="4">
        <v>8.0639000000000002E-2</v>
      </c>
      <c r="D38" s="4">
        <v>0.28575299999999998</v>
      </c>
      <c r="E38" s="4">
        <v>5.1330000000000001E-2</v>
      </c>
      <c r="F38" s="7">
        <v>7.5209999999999999E-2</v>
      </c>
      <c r="G38" s="7">
        <v>0.148587</v>
      </c>
      <c r="H38" s="7">
        <v>0.154249</v>
      </c>
      <c r="I38" s="7">
        <v>0.10603700000000001</v>
      </c>
      <c r="J38" s="7">
        <v>0.24468699999999999</v>
      </c>
      <c r="K38" s="7">
        <v>0.15800500000000001</v>
      </c>
      <c r="N38" s="5"/>
    </row>
    <row r="39" spans="1:14" x14ac:dyDescent="0.3">
      <c r="A39" s="3" t="s">
        <v>38</v>
      </c>
      <c r="B39" s="3">
        <v>3.2239999999999998E-2</v>
      </c>
      <c r="C39" s="4">
        <v>0.11626300000000001</v>
      </c>
      <c r="D39" s="4">
        <v>0.242594</v>
      </c>
      <c r="E39" s="4">
        <v>0.200401</v>
      </c>
      <c r="F39" s="7">
        <v>6.3366000000000006E-2</v>
      </c>
      <c r="G39" s="7">
        <v>0.110476</v>
      </c>
      <c r="H39" s="7">
        <v>2.9595E-2</v>
      </c>
      <c r="I39" s="7">
        <v>9.3748999999999999E-2</v>
      </c>
      <c r="J39" s="7">
        <v>0.44364599999999998</v>
      </c>
      <c r="K39" s="7">
        <v>8.0755999999999994E-2</v>
      </c>
      <c r="N39" s="5"/>
    </row>
    <row r="40" spans="1:14" x14ac:dyDescent="0.3">
      <c r="A40" s="3" t="s">
        <v>39</v>
      </c>
      <c r="B40" s="3">
        <v>0.29384900000000003</v>
      </c>
      <c r="C40" s="4">
        <v>0.225074</v>
      </c>
      <c r="D40" s="4">
        <v>0.29114800000000002</v>
      </c>
      <c r="E40" s="4">
        <v>0.241927</v>
      </c>
      <c r="F40" s="7">
        <v>0.15667500000000001</v>
      </c>
      <c r="G40" s="7">
        <v>0.56865100000000002</v>
      </c>
      <c r="H40" s="7">
        <v>0.15296100000000001</v>
      </c>
      <c r="I40" s="7">
        <v>0.16073299999999999</v>
      </c>
      <c r="J40" s="7">
        <v>0.87673299999999998</v>
      </c>
      <c r="K40" s="7">
        <v>0.196409</v>
      </c>
      <c r="N40" s="5"/>
    </row>
    <row r="41" spans="1:14" x14ac:dyDescent="0.3">
      <c r="N41" s="5"/>
    </row>
    <row r="42" spans="1:14" x14ac:dyDescent="0.3">
      <c r="N42" s="5"/>
    </row>
    <row r="43" spans="1:14" x14ac:dyDescent="0.3">
      <c r="N43" s="5"/>
    </row>
    <row r="44" spans="1:14" x14ac:dyDescent="0.3">
      <c r="N44" s="5"/>
    </row>
    <row r="45" spans="1:14" x14ac:dyDescent="0.3">
      <c r="N45" s="5"/>
    </row>
    <row r="46" spans="1:14" x14ac:dyDescent="0.3">
      <c r="N46" s="5"/>
    </row>
    <row r="47" spans="1:14" x14ac:dyDescent="0.3">
      <c r="N47" s="5"/>
    </row>
    <row r="48" spans="1:14" x14ac:dyDescent="0.3">
      <c r="N48" s="5"/>
    </row>
    <row r="49" spans="4:14" x14ac:dyDescent="0.3">
      <c r="N49" s="5"/>
    </row>
    <row r="50" spans="4:14" x14ac:dyDescent="0.3">
      <c r="N50" s="5"/>
    </row>
    <row r="51" spans="4:14" x14ac:dyDescent="0.3">
      <c r="N51" s="5"/>
    </row>
    <row r="52" spans="4:14" x14ac:dyDescent="0.3">
      <c r="N52" s="5"/>
    </row>
    <row r="53" spans="4:14" x14ac:dyDescent="0.3">
      <c r="N53" s="5"/>
    </row>
    <row r="54" spans="4:14" x14ac:dyDescent="0.3">
      <c r="N54" s="5"/>
    </row>
    <row r="55" spans="4:14" x14ac:dyDescent="0.3">
      <c r="N55" s="5"/>
    </row>
    <row r="56" spans="4:14" x14ac:dyDescent="0.3">
      <c r="N56" s="5"/>
    </row>
    <row r="57" spans="4:14" x14ac:dyDescent="0.3">
      <c r="N57" s="5"/>
    </row>
    <row r="58" spans="4:14" x14ac:dyDescent="0.3">
      <c r="N58" s="5"/>
    </row>
    <row r="59" spans="4:14" x14ac:dyDescent="0.3">
      <c r="D59" s="5"/>
      <c r="N59" s="5"/>
    </row>
    <row r="60" spans="4:14" x14ac:dyDescent="0.3">
      <c r="D60" s="5"/>
      <c r="N60" s="5"/>
    </row>
    <row r="61" spans="4:14" x14ac:dyDescent="0.3">
      <c r="D61" s="5"/>
      <c r="N61" s="5"/>
    </row>
    <row r="62" spans="4:14" x14ac:dyDescent="0.3">
      <c r="D62" s="5"/>
      <c r="N62" s="5"/>
    </row>
    <row r="63" spans="4:14" x14ac:dyDescent="0.3">
      <c r="D63" s="5"/>
      <c r="N63" s="5"/>
    </row>
    <row r="64" spans="4:14" x14ac:dyDescent="0.3">
      <c r="D64" s="5"/>
      <c r="N64" s="5"/>
    </row>
    <row r="65" spans="4:14" x14ac:dyDescent="0.3">
      <c r="D65" s="5"/>
      <c r="N65" s="5"/>
    </row>
    <row r="66" spans="4:14" x14ac:dyDescent="0.3">
      <c r="D66" s="5"/>
      <c r="N66" s="5"/>
    </row>
    <row r="67" spans="4:14" x14ac:dyDescent="0.3">
      <c r="D67" s="5"/>
      <c r="N67" s="5"/>
    </row>
    <row r="68" spans="4:14" x14ac:dyDescent="0.3">
      <c r="D68" s="5"/>
      <c r="N68" s="5"/>
    </row>
    <row r="69" spans="4:14" x14ac:dyDescent="0.3">
      <c r="D69" s="5"/>
      <c r="N69" s="5"/>
    </row>
    <row r="70" spans="4:14" x14ac:dyDescent="0.3">
      <c r="D70" s="5"/>
      <c r="N70" s="5"/>
    </row>
    <row r="71" spans="4:14" x14ac:dyDescent="0.3">
      <c r="D71" s="5"/>
      <c r="N71" s="5"/>
    </row>
    <row r="72" spans="4:14" x14ac:dyDescent="0.3">
      <c r="D72" s="5"/>
      <c r="N72" s="5"/>
    </row>
    <row r="73" spans="4:14" x14ac:dyDescent="0.3">
      <c r="D73" s="5"/>
      <c r="N73" s="5"/>
    </row>
    <row r="74" spans="4:14" x14ac:dyDescent="0.3">
      <c r="D74" s="5"/>
      <c r="N74" s="5"/>
    </row>
    <row r="75" spans="4:14" x14ac:dyDescent="0.3">
      <c r="D75" s="5"/>
      <c r="N75" s="5"/>
    </row>
    <row r="76" spans="4:14" x14ac:dyDescent="0.3">
      <c r="D76" s="5"/>
      <c r="N76" s="5"/>
    </row>
    <row r="77" spans="4:14" x14ac:dyDescent="0.3">
      <c r="D77" s="5"/>
      <c r="N77" s="5"/>
    </row>
    <row r="78" spans="4:14" x14ac:dyDescent="0.3">
      <c r="D78" s="5"/>
      <c r="N78" s="5"/>
    </row>
    <row r="79" spans="4:14" x14ac:dyDescent="0.3">
      <c r="D79" s="5"/>
      <c r="N79" s="5"/>
    </row>
    <row r="80" spans="4:14" x14ac:dyDescent="0.3">
      <c r="D80" s="5"/>
      <c r="N80" s="5"/>
    </row>
    <row r="81" spans="4:14" x14ac:dyDescent="0.3">
      <c r="D81" s="5"/>
      <c r="N81" s="5"/>
    </row>
    <row r="82" spans="4:14" x14ac:dyDescent="0.3">
      <c r="D82" s="5"/>
      <c r="N82" s="5"/>
    </row>
    <row r="83" spans="4:14" x14ac:dyDescent="0.3">
      <c r="D83" s="5"/>
      <c r="N83" s="5"/>
    </row>
    <row r="84" spans="4:14" x14ac:dyDescent="0.3">
      <c r="D84" s="5"/>
      <c r="N84" s="5"/>
    </row>
    <row r="85" spans="4:14" x14ac:dyDescent="0.3">
      <c r="D85" s="5"/>
      <c r="N85" s="5"/>
    </row>
    <row r="86" spans="4:14" x14ac:dyDescent="0.3">
      <c r="D86" s="6"/>
      <c r="N86" s="5"/>
    </row>
    <row r="87" spans="4:14" x14ac:dyDescent="0.3">
      <c r="D87" s="6"/>
      <c r="N87" s="5"/>
    </row>
    <row r="88" spans="4:14" x14ac:dyDescent="0.3">
      <c r="D88" s="5"/>
      <c r="N88" s="5"/>
    </row>
    <row r="89" spans="4:14" x14ac:dyDescent="0.3">
      <c r="D89" s="5"/>
      <c r="N89" s="5"/>
    </row>
    <row r="90" spans="4:14" x14ac:dyDescent="0.3">
      <c r="D90" s="5"/>
      <c r="N90" s="5"/>
    </row>
    <row r="91" spans="4:14" x14ac:dyDescent="0.3">
      <c r="D91" s="5"/>
      <c r="N91" s="5"/>
    </row>
    <row r="92" spans="4:14" x14ac:dyDescent="0.3">
      <c r="D92" s="5"/>
      <c r="N92" s="5"/>
    </row>
    <row r="93" spans="4:14" x14ac:dyDescent="0.3">
      <c r="D93" s="5"/>
      <c r="N93" s="5"/>
    </row>
    <row r="94" spans="4:14" x14ac:dyDescent="0.3">
      <c r="D94" s="5"/>
      <c r="N94" s="5"/>
    </row>
    <row r="95" spans="4:14" x14ac:dyDescent="0.3">
      <c r="D95" s="5"/>
      <c r="N95" s="5"/>
    </row>
    <row r="96" spans="4:14" x14ac:dyDescent="0.3">
      <c r="D96" s="5"/>
      <c r="N96" s="5"/>
    </row>
    <row r="97" spans="4:14" x14ac:dyDescent="0.3">
      <c r="D97" s="5"/>
      <c r="N97" s="5"/>
    </row>
    <row r="98" spans="4:14" x14ac:dyDescent="0.3">
      <c r="D98" s="5"/>
      <c r="N98" s="5"/>
    </row>
    <row r="99" spans="4:14" x14ac:dyDescent="0.3">
      <c r="D99" s="5"/>
      <c r="N99" s="5"/>
    </row>
    <row r="100" spans="4:14" x14ac:dyDescent="0.3">
      <c r="D100" s="5"/>
      <c r="N100" s="5"/>
    </row>
    <row r="101" spans="4:14" x14ac:dyDescent="0.3">
      <c r="D101" s="5"/>
      <c r="N101" s="5"/>
    </row>
    <row r="102" spans="4:14" x14ac:dyDescent="0.3">
      <c r="D102" s="5"/>
      <c r="N102" s="5"/>
    </row>
    <row r="103" spans="4:14" x14ac:dyDescent="0.3">
      <c r="D103" s="5"/>
      <c r="N103" s="5"/>
    </row>
    <row r="104" spans="4:14" x14ac:dyDescent="0.3">
      <c r="D104" s="5"/>
      <c r="N104" s="5"/>
    </row>
    <row r="105" spans="4:14" x14ac:dyDescent="0.3">
      <c r="D105" s="5"/>
      <c r="N105" s="5"/>
    </row>
    <row r="106" spans="4:14" x14ac:dyDescent="0.3">
      <c r="D106" s="5"/>
      <c r="N106" s="5"/>
    </row>
    <row r="107" spans="4:14" x14ac:dyDescent="0.3">
      <c r="D107" s="5"/>
      <c r="N107" s="5"/>
    </row>
    <row r="108" spans="4:14" x14ac:dyDescent="0.3">
      <c r="D108" s="5"/>
      <c r="N108" s="5"/>
    </row>
    <row r="109" spans="4:14" x14ac:dyDescent="0.3">
      <c r="D109" s="5"/>
      <c r="N109" s="5"/>
    </row>
    <row r="110" spans="4:14" x14ac:dyDescent="0.3">
      <c r="D110" s="5"/>
      <c r="N110" s="5"/>
    </row>
    <row r="111" spans="4:14" x14ac:dyDescent="0.3">
      <c r="D111" s="5"/>
      <c r="N111" s="5"/>
    </row>
    <row r="112" spans="4:14" x14ac:dyDescent="0.3">
      <c r="D112" s="5"/>
      <c r="N112" s="5"/>
    </row>
    <row r="113" spans="4:14" x14ac:dyDescent="0.3">
      <c r="D113" s="5"/>
      <c r="N113" s="5"/>
    </row>
    <row r="114" spans="4:14" x14ac:dyDescent="0.3">
      <c r="D114" s="5"/>
      <c r="N114" s="5"/>
    </row>
    <row r="115" spans="4:14" x14ac:dyDescent="0.3">
      <c r="D115" s="5"/>
      <c r="N115" s="5"/>
    </row>
    <row r="116" spans="4:14" x14ac:dyDescent="0.3">
      <c r="D116" s="5"/>
      <c r="N116" s="5"/>
    </row>
    <row r="117" spans="4:14" x14ac:dyDescent="0.3">
      <c r="D117" s="5"/>
      <c r="N117" s="5"/>
    </row>
    <row r="118" spans="4:14" x14ac:dyDescent="0.3">
      <c r="D118" s="5"/>
      <c r="N118" s="5"/>
    </row>
    <row r="119" spans="4:14" x14ac:dyDescent="0.3">
      <c r="D119" s="6"/>
      <c r="N119" s="5"/>
    </row>
    <row r="120" spans="4:14" x14ac:dyDescent="0.3">
      <c r="D120" s="6"/>
      <c r="N120" s="5"/>
    </row>
    <row r="121" spans="4:14" x14ac:dyDescent="0.3">
      <c r="D121" s="5"/>
      <c r="N121" s="5"/>
    </row>
    <row r="122" spans="4:14" x14ac:dyDescent="0.3">
      <c r="D122" s="5"/>
      <c r="N122" s="5"/>
    </row>
    <row r="123" spans="4:14" x14ac:dyDescent="0.3">
      <c r="D123" s="5"/>
      <c r="N123" s="5"/>
    </row>
    <row r="124" spans="4:14" x14ac:dyDescent="0.3">
      <c r="D124" s="5"/>
      <c r="N124" s="5"/>
    </row>
    <row r="125" spans="4:14" x14ac:dyDescent="0.3">
      <c r="D125" s="5"/>
      <c r="N125" s="5"/>
    </row>
    <row r="126" spans="4:14" x14ac:dyDescent="0.3">
      <c r="D126" s="5"/>
      <c r="N126" s="5"/>
    </row>
    <row r="127" spans="4:14" x14ac:dyDescent="0.3">
      <c r="D127" s="5"/>
      <c r="N127" s="5"/>
    </row>
    <row r="128" spans="4:14" x14ac:dyDescent="0.3">
      <c r="D128" s="5"/>
      <c r="N128" s="5"/>
    </row>
    <row r="129" spans="4:14" x14ac:dyDescent="0.3">
      <c r="D129" s="5"/>
      <c r="N129" s="5"/>
    </row>
    <row r="130" spans="4:14" x14ac:dyDescent="0.3">
      <c r="D130" s="5"/>
      <c r="N130" s="5"/>
    </row>
    <row r="131" spans="4:14" x14ac:dyDescent="0.3">
      <c r="D131" s="5"/>
      <c r="N131" s="5"/>
    </row>
    <row r="132" spans="4:14" x14ac:dyDescent="0.3">
      <c r="D132" s="5"/>
      <c r="N132" s="5"/>
    </row>
    <row r="133" spans="4:14" x14ac:dyDescent="0.3">
      <c r="D133" s="5"/>
      <c r="N133" s="5"/>
    </row>
    <row r="134" spans="4:14" x14ac:dyDescent="0.3">
      <c r="D134" s="5"/>
      <c r="N134" s="5"/>
    </row>
    <row r="135" spans="4:14" x14ac:dyDescent="0.3">
      <c r="D135" s="5"/>
      <c r="N135" s="5"/>
    </row>
    <row r="136" spans="4:14" x14ac:dyDescent="0.3">
      <c r="D136" s="5"/>
      <c r="N136" s="5"/>
    </row>
    <row r="137" spans="4:14" x14ac:dyDescent="0.3">
      <c r="D137" s="5"/>
      <c r="N137" s="5"/>
    </row>
    <row r="138" spans="4:14" x14ac:dyDescent="0.3">
      <c r="D138" s="5"/>
      <c r="N138" s="5"/>
    </row>
    <row r="139" spans="4:14" x14ac:dyDescent="0.3">
      <c r="D139" s="5"/>
      <c r="N139" s="5"/>
    </row>
    <row r="140" spans="4:14" x14ac:dyDescent="0.3">
      <c r="D140" s="5"/>
      <c r="N140" s="5"/>
    </row>
    <row r="141" spans="4:14" x14ac:dyDescent="0.3">
      <c r="D141" s="5"/>
      <c r="N141" s="5"/>
    </row>
    <row r="142" spans="4:14" x14ac:dyDescent="0.3">
      <c r="D142" s="5"/>
      <c r="N142" s="5"/>
    </row>
    <row r="143" spans="4:14" x14ac:dyDescent="0.3">
      <c r="D143" s="5"/>
      <c r="N143" s="5"/>
    </row>
    <row r="144" spans="4:14" x14ac:dyDescent="0.3">
      <c r="D144" s="5"/>
      <c r="N144" s="5"/>
    </row>
    <row r="145" spans="4:14" x14ac:dyDescent="0.3">
      <c r="D145" s="5"/>
      <c r="N145" s="5"/>
    </row>
    <row r="146" spans="4:14" x14ac:dyDescent="0.3">
      <c r="D146" s="5"/>
      <c r="N146" s="5"/>
    </row>
    <row r="147" spans="4:14" x14ac:dyDescent="0.3">
      <c r="D147" s="5"/>
      <c r="N147" s="5"/>
    </row>
    <row r="148" spans="4:14" x14ac:dyDescent="0.3">
      <c r="D148" s="5"/>
      <c r="N148" s="5"/>
    </row>
    <row r="149" spans="4:14" x14ac:dyDescent="0.3">
      <c r="D149" s="5"/>
      <c r="N149" s="5"/>
    </row>
    <row r="150" spans="4:14" x14ac:dyDescent="0.3">
      <c r="D150" s="5"/>
      <c r="N150" s="5"/>
    </row>
    <row r="151" spans="4:14" x14ac:dyDescent="0.3">
      <c r="D151" s="5"/>
      <c r="N151" s="5"/>
    </row>
    <row r="152" spans="4:14" x14ac:dyDescent="0.3">
      <c r="D152" s="6"/>
      <c r="N152" s="5"/>
    </row>
    <row r="153" spans="4:14" x14ac:dyDescent="0.3">
      <c r="D153" s="6"/>
      <c r="N153" s="5"/>
    </row>
    <row r="154" spans="4:14" x14ac:dyDescent="0.3">
      <c r="D154" s="5"/>
      <c r="N154" s="5"/>
    </row>
    <row r="155" spans="4:14" x14ac:dyDescent="0.3">
      <c r="D155" s="5"/>
      <c r="N155" s="5"/>
    </row>
    <row r="156" spans="4:14" x14ac:dyDescent="0.3">
      <c r="D156" s="5"/>
      <c r="N156" s="5"/>
    </row>
    <row r="157" spans="4:14" x14ac:dyDescent="0.3">
      <c r="D157" s="5"/>
      <c r="N157" s="5"/>
    </row>
    <row r="158" spans="4:14" x14ac:dyDescent="0.3">
      <c r="D158" s="5"/>
      <c r="N158" s="5"/>
    </row>
    <row r="159" spans="4:14" x14ac:dyDescent="0.3">
      <c r="D159" s="5"/>
      <c r="N159" s="5"/>
    </row>
    <row r="160" spans="4:14" x14ac:dyDescent="0.3">
      <c r="D160" s="5"/>
      <c r="N160" s="5"/>
    </row>
    <row r="161" spans="4:14" x14ac:dyDescent="0.3">
      <c r="D161" s="5"/>
      <c r="N161" s="5"/>
    </row>
    <row r="162" spans="4:14" x14ac:dyDescent="0.3">
      <c r="D162" s="5"/>
      <c r="N162" s="5"/>
    </row>
    <row r="163" spans="4:14" x14ac:dyDescent="0.3">
      <c r="D163" s="5"/>
      <c r="N163" s="5"/>
    </row>
    <row r="164" spans="4:14" x14ac:dyDescent="0.3">
      <c r="D164" s="5"/>
      <c r="N164" s="5"/>
    </row>
    <row r="165" spans="4:14" x14ac:dyDescent="0.3">
      <c r="D165" s="5"/>
      <c r="N165" s="5"/>
    </row>
    <row r="166" spans="4:14" x14ac:dyDescent="0.3">
      <c r="D166" s="5"/>
      <c r="N166" s="5"/>
    </row>
    <row r="167" spans="4:14" x14ac:dyDescent="0.3">
      <c r="D167" s="5"/>
      <c r="N167" s="5"/>
    </row>
    <row r="168" spans="4:14" x14ac:dyDescent="0.3">
      <c r="D168" s="5"/>
      <c r="N168" s="5"/>
    </row>
    <row r="169" spans="4:14" x14ac:dyDescent="0.3">
      <c r="D169" s="5"/>
      <c r="N169" s="5"/>
    </row>
    <row r="170" spans="4:14" x14ac:dyDescent="0.3">
      <c r="D170" s="5"/>
      <c r="N170" s="5"/>
    </row>
    <row r="171" spans="4:14" x14ac:dyDescent="0.3">
      <c r="D171" s="5"/>
      <c r="N171" s="5"/>
    </row>
    <row r="172" spans="4:14" x14ac:dyDescent="0.3">
      <c r="D172" s="5"/>
      <c r="N172" s="5"/>
    </row>
    <row r="173" spans="4:14" x14ac:dyDescent="0.3">
      <c r="D173" s="5"/>
      <c r="N173" s="5"/>
    </row>
    <row r="174" spans="4:14" x14ac:dyDescent="0.3">
      <c r="D174" s="5"/>
      <c r="N174" s="5"/>
    </row>
    <row r="175" spans="4:14" x14ac:dyDescent="0.3">
      <c r="D175" s="5"/>
      <c r="N175" s="5"/>
    </row>
    <row r="176" spans="4:14" x14ac:dyDescent="0.3">
      <c r="D176" s="5"/>
      <c r="N176" s="5"/>
    </row>
    <row r="177" spans="4:14" x14ac:dyDescent="0.3">
      <c r="D177" s="5"/>
      <c r="N177" s="5"/>
    </row>
    <row r="178" spans="4:14" x14ac:dyDescent="0.3">
      <c r="D178" s="5"/>
      <c r="N178" s="5"/>
    </row>
    <row r="179" spans="4:14" x14ac:dyDescent="0.3">
      <c r="D179" s="5"/>
      <c r="N179" s="5"/>
    </row>
    <row r="180" spans="4:14" x14ac:dyDescent="0.3">
      <c r="D180" s="5"/>
      <c r="N180" s="5"/>
    </row>
    <row r="181" spans="4:14" x14ac:dyDescent="0.3">
      <c r="D181" s="5"/>
      <c r="N181" s="5"/>
    </row>
    <row r="182" spans="4:14" x14ac:dyDescent="0.3">
      <c r="D182" s="5"/>
      <c r="N182" s="5"/>
    </row>
    <row r="183" spans="4:14" x14ac:dyDescent="0.3">
      <c r="D183" s="5"/>
      <c r="N183" s="5"/>
    </row>
    <row r="184" spans="4:14" x14ac:dyDescent="0.3">
      <c r="D184" s="5"/>
      <c r="N184" s="5"/>
    </row>
    <row r="185" spans="4:14" x14ac:dyDescent="0.3">
      <c r="D185" s="6"/>
      <c r="N185" s="5"/>
    </row>
    <row r="186" spans="4:14" x14ac:dyDescent="0.3">
      <c r="D186" s="6"/>
      <c r="N186" s="5"/>
    </row>
    <row r="187" spans="4:14" x14ac:dyDescent="0.3">
      <c r="D187" s="5"/>
      <c r="N187" s="5"/>
    </row>
    <row r="188" spans="4:14" x14ac:dyDescent="0.3">
      <c r="D188" s="5"/>
      <c r="N188" s="5"/>
    </row>
    <row r="189" spans="4:14" x14ac:dyDescent="0.3">
      <c r="D189" s="5"/>
      <c r="N189" s="5"/>
    </row>
    <row r="190" spans="4:14" x14ac:dyDescent="0.3">
      <c r="D190" s="5"/>
      <c r="N190" s="5"/>
    </row>
    <row r="191" spans="4:14" x14ac:dyDescent="0.3">
      <c r="D191" s="5"/>
      <c r="N191" s="5"/>
    </row>
    <row r="192" spans="4:14" x14ac:dyDescent="0.3">
      <c r="D192" s="5"/>
      <c r="N192" s="5"/>
    </row>
    <row r="193" spans="4:14" x14ac:dyDescent="0.3">
      <c r="D193" s="5"/>
      <c r="N193" s="5"/>
    </row>
    <row r="194" spans="4:14" x14ac:dyDescent="0.3">
      <c r="D194" s="5"/>
      <c r="N194" s="5"/>
    </row>
    <row r="195" spans="4:14" x14ac:dyDescent="0.3">
      <c r="D195" s="5"/>
      <c r="N195" s="5"/>
    </row>
    <row r="196" spans="4:14" x14ac:dyDescent="0.3">
      <c r="D196" s="5"/>
      <c r="N196" s="5"/>
    </row>
    <row r="197" spans="4:14" x14ac:dyDescent="0.3">
      <c r="D197" s="5"/>
      <c r="N197" s="5"/>
    </row>
    <row r="198" spans="4:14" x14ac:dyDescent="0.3">
      <c r="D198" s="5"/>
      <c r="N198" s="5"/>
    </row>
    <row r="199" spans="4:14" x14ac:dyDescent="0.3">
      <c r="D199" s="5"/>
      <c r="N199" s="5"/>
    </row>
    <row r="200" spans="4:14" x14ac:dyDescent="0.3">
      <c r="D200" s="5"/>
      <c r="N200" s="5"/>
    </row>
    <row r="201" spans="4:14" x14ac:dyDescent="0.3">
      <c r="D201" s="5"/>
      <c r="N201" s="5"/>
    </row>
    <row r="202" spans="4:14" x14ac:dyDescent="0.3">
      <c r="D202" s="5"/>
      <c r="N202" s="5"/>
    </row>
    <row r="203" spans="4:14" x14ac:dyDescent="0.3">
      <c r="D203" s="5"/>
      <c r="N203" s="5"/>
    </row>
    <row r="204" spans="4:14" x14ac:dyDescent="0.3">
      <c r="D204" s="5"/>
      <c r="N204" s="5"/>
    </row>
    <row r="205" spans="4:14" x14ac:dyDescent="0.3">
      <c r="D205" s="5"/>
      <c r="N205" s="5"/>
    </row>
    <row r="206" spans="4:14" x14ac:dyDescent="0.3">
      <c r="D206" s="5"/>
      <c r="N206" s="5"/>
    </row>
    <row r="207" spans="4:14" x14ac:dyDescent="0.3">
      <c r="D207" s="5"/>
      <c r="N207" s="5"/>
    </row>
    <row r="208" spans="4:14" x14ac:dyDescent="0.3">
      <c r="D208" s="5"/>
      <c r="N208" s="5"/>
    </row>
    <row r="209" spans="4:14" x14ac:dyDescent="0.3">
      <c r="D209" s="5"/>
      <c r="N209" s="5"/>
    </row>
    <row r="210" spans="4:14" x14ac:dyDescent="0.3">
      <c r="D210" s="5"/>
      <c r="N210" s="5"/>
    </row>
    <row r="211" spans="4:14" x14ac:dyDescent="0.3">
      <c r="D211" s="5"/>
      <c r="N211" s="5"/>
    </row>
    <row r="212" spans="4:14" x14ac:dyDescent="0.3">
      <c r="D212" s="5"/>
      <c r="N212" s="5"/>
    </row>
    <row r="213" spans="4:14" x14ac:dyDescent="0.3">
      <c r="D213" s="5"/>
      <c r="N213" s="5"/>
    </row>
    <row r="214" spans="4:14" x14ac:dyDescent="0.3">
      <c r="D214" s="5"/>
      <c r="N214" s="5"/>
    </row>
    <row r="215" spans="4:14" x14ac:dyDescent="0.3">
      <c r="D215" s="5"/>
      <c r="N215" s="5"/>
    </row>
    <row r="216" spans="4:14" x14ac:dyDescent="0.3">
      <c r="D216" s="5"/>
      <c r="N216" s="5"/>
    </row>
    <row r="217" spans="4:14" x14ac:dyDescent="0.3">
      <c r="D217" s="5"/>
      <c r="N217" s="5"/>
    </row>
    <row r="218" spans="4:14" x14ac:dyDescent="0.3">
      <c r="D218" s="6"/>
    </row>
    <row r="219" spans="4:14" x14ac:dyDescent="0.3">
      <c r="D219" s="6"/>
    </row>
    <row r="220" spans="4:14" x14ac:dyDescent="0.3">
      <c r="D220" s="5"/>
    </row>
    <row r="221" spans="4:14" x14ac:dyDescent="0.3">
      <c r="D221" s="5"/>
    </row>
    <row r="222" spans="4:14" x14ac:dyDescent="0.3">
      <c r="D222" s="5"/>
    </row>
    <row r="223" spans="4:14" x14ac:dyDescent="0.3">
      <c r="D223" s="5"/>
    </row>
    <row r="224" spans="4:14" x14ac:dyDescent="0.3">
      <c r="D224" s="5"/>
    </row>
    <row r="225" spans="4:4" x14ac:dyDescent="0.3">
      <c r="D225" s="5"/>
    </row>
    <row r="226" spans="4:4" x14ac:dyDescent="0.3">
      <c r="D226" s="5"/>
    </row>
    <row r="227" spans="4:4" x14ac:dyDescent="0.3">
      <c r="D227" s="5"/>
    </row>
    <row r="228" spans="4:4" x14ac:dyDescent="0.3">
      <c r="D228" s="5"/>
    </row>
    <row r="229" spans="4:4" x14ac:dyDescent="0.3">
      <c r="D229" s="5"/>
    </row>
    <row r="230" spans="4:4" x14ac:dyDescent="0.3">
      <c r="D230" s="5"/>
    </row>
    <row r="231" spans="4:4" x14ac:dyDescent="0.3">
      <c r="D231" s="5"/>
    </row>
    <row r="232" spans="4:4" x14ac:dyDescent="0.3">
      <c r="D232" s="5"/>
    </row>
    <row r="233" spans="4:4" x14ac:dyDescent="0.3">
      <c r="D233" s="5"/>
    </row>
    <row r="234" spans="4:4" x14ac:dyDescent="0.3">
      <c r="D234" s="5"/>
    </row>
    <row r="235" spans="4:4" x14ac:dyDescent="0.3">
      <c r="D235" s="5"/>
    </row>
    <row r="236" spans="4:4" x14ac:dyDescent="0.3">
      <c r="D236" s="5"/>
    </row>
    <row r="237" spans="4:4" x14ac:dyDescent="0.3">
      <c r="D237" s="5"/>
    </row>
    <row r="238" spans="4:4" x14ac:dyDescent="0.3">
      <c r="D238" s="5"/>
    </row>
    <row r="239" spans="4:4" x14ac:dyDescent="0.3">
      <c r="D239" s="5"/>
    </row>
    <row r="240" spans="4:4" x14ac:dyDescent="0.3">
      <c r="D240" s="5"/>
    </row>
    <row r="241" spans="4:4" x14ac:dyDescent="0.3">
      <c r="D241" s="5"/>
    </row>
    <row r="242" spans="4:4" x14ac:dyDescent="0.3">
      <c r="D242" s="5"/>
    </row>
    <row r="243" spans="4:4" x14ac:dyDescent="0.3">
      <c r="D243" s="5"/>
    </row>
    <row r="244" spans="4:4" x14ac:dyDescent="0.3">
      <c r="D244" s="5"/>
    </row>
    <row r="245" spans="4:4" x14ac:dyDescent="0.3">
      <c r="D245" s="5"/>
    </row>
    <row r="246" spans="4:4" x14ac:dyDescent="0.3">
      <c r="D246" s="5"/>
    </row>
    <row r="247" spans="4:4" x14ac:dyDescent="0.3">
      <c r="D247" s="5"/>
    </row>
    <row r="248" spans="4:4" x14ac:dyDescent="0.3">
      <c r="D248" s="5"/>
    </row>
    <row r="249" spans="4:4" x14ac:dyDescent="0.3">
      <c r="D249" s="5"/>
    </row>
    <row r="250" spans="4:4" x14ac:dyDescent="0.3">
      <c r="D250" s="5"/>
    </row>
    <row r="251" spans="4:4" x14ac:dyDescent="0.3">
      <c r="D251" s="6"/>
    </row>
    <row r="252" spans="4:4" x14ac:dyDescent="0.3">
      <c r="D252" s="6"/>
    </row>
    <row r="253" spans="4:4" x14ac:dyDescent="0.3">
      <c r="D253" s="5"/>
    </row>
    <row r="254" spans="4:4" x14ac:dyDescent="0.3">
      <c r="D254" s="5"/>
    </row>
    <row r="255" spans="4:4" x14ac:dyDescent="0.3">
      <c r="D255" s="5"/>
    </row>
    <row r="256" spans="4:4" x14ac:dyDescent="0.3">
      <c r="D256" s="5"/>
    </row>
    <row r="257" spans="4:4" x14ac:dyDescent="0.3">
      <c r="D257" s="5"/>
    </row>
    <row r="258" spans="4:4" x14ac:dyDescent="0.3">
      <c r="D258" s="5"/>
    </row>
    <row r="259" spans="4:4" x14ac:dyDescent="0.3">
      <c r="D259" s="5"/>
    </row>
    <row r="260" spans="4:4" x14ac:dyDescent="0.3">
      <c r="D260" s="5"/>
    </row>
    <row r="261" spans="4:4" x14ac:dyDescent="0.3">
      <c r="D261" s="5"/>
    </row>
    <row r="262" spans="4:4" x14ac:dyDescent="0.3">
      <c r="D262" s="5"/>
    </row>
    <row r="263" spans="4:4" x14ac:dyDescent="0.3">
      <c r="D263" s="5"/>
    </row>
    <row r="264" spans="4:4" x14ac:dyDescent="0.3">
      <c r="D264" s="5"/>
    </row>
    <row r="265" spans="4:4" x14ac:dyDescent="0.3">
      <c r="D265" s="5"/>
    </row>
    <row r="266" spans="4:4" x14ac:dyDescent="0.3">
      <c r="D266" s="5"/>
    </row>
    <row r="267" spans="4:4" x14ac:dyDescent="0.3">
      <c r="D267" s="5"/>
    </row>
    <row r="268" spans="4:4" x14ac:dyDescent="0.3">
      <c r="D268" s="5"/>
    </row>
    <row r="269" spans="4:4" x14ac:dyDescent="0.3">
      <c r="D269" s="5"/>
    </row>
    <row r="270" spans="4:4" x14ac:dyDescent="0.3">
      <c r="D270" s="5"/>
    </row>
    <row r="271" spans="4:4" x14ac:dyDescent="0.3">
      <c r="D271" s="5"/>
    </row>
    <row r="272" spans="4:4" x14ac:dyDescent="0.3">
      <c r="D272" s="5"/>
    </row>
    <row r="273" spans="4:4" x14ac:dyDescent="0.3">
      <c r="D273" s="5"/>
    </row>
    <row r="274" spans="4:4" x14ac:dyDescent="0.3">
      <c r="D274" s="5"/>
    </row>
    <row r="275" spans="4:4" x14ac:dyDescent="0.3">
      <c r="D275" s="5"/>
    </row>
    <row r="276" spans="4:4" x14ac:dyDescent="0.3">
      <c r="D276" s="5"/>
    </row>
    <row r="277" spans="4:4" x14ac:dyDescent="0.3">
      <c r="D277" s="5"/>
    </row>
    <row r="278" spans="4:4" x14ac:dyDescent="0.3">
      <c r="D278" s="5"/>
    </row>
    <row r="279" spans="4:4" x14ac:dyDescent="0.3">
      <c r="D279" s="5"/>
    </row>
    <row r="280" spans="4:4" x14ac:dyDescent="0.3">
      <c r="D280" s="5"/>
    </row>
    <row r="281" spans="4:4" x14ac:dyDescent="0.3">
      <c r="D281" s="5"/>
    </row>
    <row r="282" spans="4:4" x14ac:dyDescent="0.3">
      <c r="D282" s="5"/>
    </row>
    <row r="283" spans="4:4" x14ac:dyDescent="0.3">
      <c r="D283" s="5"/>
    </row>
    <row r="284" spans="4:4" x14ac:dyDescent="0.3">
      <c r="D284" s="6"/>
    </row>
    <row r="285" spans="4:4" x14ac:dyDescent="0.3">
      <c r="D285" s="6"/>
    </row>
    <row r="286" spans="4:4" x14ac:dyDescent="0.3">
      <c r="D286" s="5"/>
    </row>
    <row r="287" spans="4:4" x14ac:dyDescent="0.3">
      <c r="D287" s="5"/>
    </row>
    <row r="288" spans="4:4" x14ac:dyDescent="0.3">
      <c r="D288" s="5"/>
    </row>
    <row r="289" spans="4:4" x14ac:dyDescent="0.3">
      <c r="D289" s="5"/>
    </row>
    <row r="290" spans="4:4" x14ac:dyDescent="0.3">
      <c r="D290" s="5"/>
    </row>
    <row r="291" spans="4:4" x14ac:dyDescent="0.3">
      <c r="D291" s="5"/>
    </row>
    <row r="292" spans="4:4" x14ac:dyDescent="0.3">
      <c r="D292" s="5"/>
    </row>
    <row r="293" spans="4:4" x14ac:dyDescent="0.3">
      <c r="D293" s="5"/>
    </row>
    <row r="294" spans="4:4" x14ac:dyDescent="0.3">
      <c r="D294" s="5"/>
    </row>
    <row r="295" spans="4:4" x14ac:dyDescent="0.3">
      <c r="D295" s="5"/>
    </row>
    <row r="296" spans="4:4" x14ac:dyDescent="0.3">
      <c r="D296" s="5"/>
    </row>
    <row r="297" spans="4:4" x14ac:dyDescent="0.3">
      <c r="D297" s="5"/>
    </row>
    <row r="298" spans="4:4" x14ac:dyDescent="0.3">
      <c r="D298" s="5"/>
    </row>
    <row r="299" spans="4:4" x14ac:dyDescent="0.3">
      <c r="D299" s="5"/>
    </row>
    <row r="300" spans="4:4" x14ac:dyDescent="0.3">
      <c r="D300" s="5"/>
    </row>
    <row r="301" spans="4:4" x14ac:dyDescent="0.3">
      <c r="D301" s="5"/>
    </row>
    <row r="302" spans="4:4" x14ac:dyDescent="0.3">
      <c r="D302" s="5"/>
    </row>
    <row r="303" spans="4:4" x14ac:dyDescent="0.3">
      <c r="D303" s="5"/>
    </row>
    <row r="304" spans="4:4" x14ac:dyDescent="0.3">
      <c r="D304" s="5"/>
    </row>
    <row r="305" spans="4:4" x14ac:dyDescent="0.3">
      <c r="D305" s="5"/>
    </row>
    <row r="306" spans="4:4" x14ac:dyDescent="0.3">
      <c r="D306" s="5"/>
    </row>
    <row r="307" spans="4:4" x14ac:dyDescent="0.3">
      <c r="D307" s="5"/>
    </row>
    <row r="308" spans="4:4" x14ac:dyDescent="0.3">
      <c r="D308" s="5"/>
    </row>
    <row r="309" spans="4:4" x14ac:dyDescent="0.3">
      <c r="D309" s="5"/>
    </row>
    <row r="310" spans="4:4" x14ac:dyDescent="0.3">
      <c r="D310" s="5"/>
    </row>
    <row r="311" spans="4:4" x14ac:dyDescent="0.3">
      <c r="D311" s="5"/>
    </row>
    <row r="312" spans="4:4" x14ac:dyDescent="0.3">
      <c r="D312" s="5"/>
    </row>
    <row r="313" spans="4:4" x14ac:dyDescent="0.3">
      <c r="D313" s="5"/>
    </row>
    <row r="314" spans="4:4" x14ac:dyDescent="0.3">
      <c r="D314" s="5"/>
    </row>
    <row r="315" spans="4:4" x14ac:dyDescent="0.3">
      <c r="D315" s="5"/>
    </row>
    <row r="316" spans="4:4" x14ac:dyDescent="0.3">
      <c r="D316" s="5"/>
    </row>
    <row r="317" spans="4:4" x14ac:dyDescent="0.3">
      <c r="D317" s="6"/>
    </row>
    <row r="318" spans="4:4" x14ac:dyDescent="0.3">
      <c r="D318" s="6"/>
    </row>
    <row r="319" spans="4:4" x14ac:dyDescent="0.3">
      <c r="D319" s="5"/>
    </row>
    <row r="320" spans="4:4" x14ac:dyDescent="0.3">
      <c r="D320" s="5"/>
    </row>
    <row r="321" spans="4:4" x14ac:dyDescent="0.3">
      <c r="D321" s="5"/>
    </row>
    <row r="322" spans="4:4" x14ac:dyDescent="0.3">
      <c r="D322" s="5"/>
    </row>
    <row r="323" spans="4:4" x14ac:dyDescent="0.3">
      <c r="D323" s="5"/>
    </row>
    <row r="324" spans="4:4" x14ac:dyDescent="0.3">
      <c r="D324" s="5"/>
    </row>
    <row r="325" spans="4:4" x14ac:dyDescent="0.3">
      <c r="D325" s="5"/>
    </row>
    <row r="326" spans="4:4" x14ac:dyDescent="0.3">
      <c r="D326" s="5"/>
    </row>
    <row r="327" spans="4:4" x14ac:dyDescent="0.3">
      <c r="D327" s="5"/>
    </row>
    <row r="328" spans="4:4" x14ac:dyDescent="0.3">
      <c r="D328" s="5"/>
    </row>
    <row r="329" spans="4:4" x14ac:dyDescent="0.3">
      <c r="D329" s="5"/>
    </row>
    <row r="330" spans="4:4" x14ac:dyDescent="0.3">
      <c r="D330" s="5"/>
    </row>
    <row r="331" spans="4:4" x14ac:dyDescent="0.3">
      <c r="D331" s="5"/>
    </row>
    <row r="332" spans="4:4" x14ac:dyDescent="0.3">
      <c r="D332" s="5"/>
    </row>
    <row r="333" spans="4:4" x14ac:dyDescent="0.3">
      <c r="D333" s="5"/>
    </row>
    <row r="334" spans="4:4" x14ac:dyDescent="0.3">
      <c r="D334" s="5"/>
    </row>
    <row r="335" spans="4:4" x14ac:dyDescent="0.3">
      <c r="D335" s="5"/>
    </row>
    <row r="336" spans="4:4" x14ac:dyDescent="0.3">
      <c r="D336" s="5"/>
    </row>
    <row r="337" spans="4:4" x14ac:dyDescent="0.3">
      <c r="D337" s="5"/>
    </row>
    <row r="338" spans="4:4" x14ac:dyDescent="0.3">
      <c r="D338" s="5"/>
    </row>
    <row r="339" spans="4:4" x14ac:dyDescent="0.3">
      <c r="D339" s="5"/>
    </row>
    <row r="340" spans="4:4" x14ac:dyDescent="0.3">
      <c r="D340" s="5"/>
    </row>
    <row r="341" spans="4:4" x14ac:dyDescent="0.3">
      <c r="D341" s="5"/>
    </row>
    <row r="342" spans="4:4" x14ac:dyDescent="0.3">
      <c r="D342" s="5"/>
    </row>
    <row r="343" spans="4:4" x14ac:dyDescent="0.3">
      <c r="D343" s="5"/>
    </row>
    <row r="344" spans="4:4" x14ac:dyDescent="0.3">
      <c r="D344" s="5"/>
    </row>
    <row r="345" spans="4:4" x14ac:dyDescent="0.3">
      <c r="D345" s="5"/>
    </row>
    <row r="346" spans="4:4" x14ac:dyDescent="0.3">
      <c r="D346" s="5"/>
    </row>
    <row r="347" spans="4:4" x14ac:dyDescent="0.3">
      <c r="D347" s="5"/>
    </row>
    <row r="348" spans="4:4" x14ac:dyDescent="0.3">
      <c r="D348" s="5"/>
    </row>
    <row r="349" spans="4:4" x14ac:dyDescent="0.3">
      <c r="D349" s="5"/>
    </row>
    <row r="350" spans="4:4" x14ac:dyDescent="0.3">
      <c r="D350" s="6"/>
    </row>
    <row r="351" spans="4:4" x14ac:dyDescent="0.3">
      <c r="D351" s="6"/>
    </row>
    <row r="352" spans="4:4" x14ac:dyDescent="0.3">
      <c r="D352" s="6"/>
    </row>
    <row r="353" spans="4:4" x14ac:dyDescent="0.3">
      <c r="D35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2017-04-16T06:26:49Z</dcterms:created>
  <dcterms:modified xsi:type="dcterms:W3CDTF">2017-04-18T02:46:19Z</dcterms:modified>
</cp:coreProperties>
</file>