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wer Usage" sheetId="1" r:id="rId4"/>
    <sheet state="visible" name="General Info" sheetId="2" r:id="rId5"/>
  </sheets>
  <definedNames/>
  <calcPr/>
</workbook>
</file>

<file path=xl/sharedStrings.xml><?xml version="1.0" encoding="utf-8"?>
<sst xmlns="http://schemas.openxmlformats.org/spreadsheetml/2006/main" count="64" uniqueCount="57">
  <si>
    <t>Newark Desalination Plant - Electrical Usage and Costs</t>
  </si>
  <si>
    <t>Notes</t>
  </si>
  <si>
    <t>1. We do not keep daily records of power consumption.</t>
  </si>
  <si>
    <t>2. The Newark Desalination Plant ("Desal") is sometimes powered down for maintenance or improvements, hence the low-usage months.</t>
  </si>
  <si>
    <t xml:space="preserve">3. Desal processes brackish groundwater through reverse osmosis.  The source water is barely saline relative to sea water and easy to filter.  </t>
  </si>
  <si>
    <t>4. We do not measure turbidity of groundwater, though we'd notice if we started going through filters more quickly.  Turbidity is primarily a concern for surface water.</t>
  </si>
  <si>
    <t>5. Apologies for the gaps.</t>
  </si>
  <si>
    <t>6. Wind, solar, and fuel cells have been considered at Desal.  We do not have the space to generate much power onsite, however.</t>
  </si>
  <si>
    <t>7. Fuel cells are still being considered, but as backup power, not main power.</t>
  </si>
  <si>
    <t>8. We have solar arrays in design at our covered potable water reservoirs.  They don't use much power but have the space.</t>
  </si>
  <si>
    <t>9. The District would depend on PG&amp;E's RES-BCT program to allow us to count power generated at those reservoirs against our consumption at Desal and Headquarters.</t>
  </si>
  <si>
    <t>end of billing period</t>
  </si>
  <si>
    <t>Electrical</t>
  </si>
  <si>
    <t>On-Peak Usage (kWh)</t>
  </si>
  <si>
    <t>Part-Peak Usage (kWh)</t>
  </si>
  <si>
    <t>Off-Peak Usage (kWh)</t>
  </si>
  <si>
    <t>Total Usage (kWh)</t>
  </si>
  <si>
    <t>Charges (dollars)</t>
  </si>
  <si>
    <t>Billing Demand (kW)</t>
  </si>
  <si>
    <t>Created Demand (kW)</t>
  </si>
  <si>
    <t>On-Peak Demand (kW)</t>
  </si>
  <si>
    <t>Part-Peak Demand (kW)</t>
  </si>
  <si>
    <t>Off-Peak Demand (kW)</t>
  </si>
  <si>
    <t>Renewables and Clean Energy Analysis Initial Screening - Desal</t>
  </si>
  <si>
    <t>Newark Desalination Plant</t>
  </si>
  <si>
    <t>On-site Power Needs</t>
  </si>
  <si>
    <t>Neighbors</t>
  </si>
  <si>
    <t>Summer
(kW)</t>
  </si>
  <si>
    <t>Winter
(kW)</t>
  </si>
  <si>
    <t>Private - Industrial</t>
  </si>
  <si>
    <t>Union Pacific Railroad</t>
  </si>
  <si>
    <t>Desal</t>
  </si>
  <si>
    <t>Wind</t>
  </si>
  <si>
    <t>Considerations/ Constraints</t>
  </si>
  <si>
    <t>Avg Wind Speed
(m/s)</t>
  </si>
  <si>
    <t>Available Setback</t>
  </si>
  <si>
    <t>Alt. Min.</t>
  </si>
  <si>
    <t>Notes:</t>
  </si>
  <si>
    <t>Average Wind Speed was evaluated at 164' hub height for Desal by EWT.</t>
  </si>
  <si>
    <t>Available setback is listed for a 200 TTH turbine.  Setback multipliers are provided by County of Alameda.  Authority for setback multipliers are the Cities of Newark and Fremont, who will not respond.</t>
  </si>
  <si>
    <t>Available setback "Yes" means there is room on site for a 200' TTH turbine; "Alt. Min." means there is room available under an alternative minimum standard which must be approved; "No" means there are no locations on site for a 200' TTH turbine provided the setback multipliers of County of Alameda are in effect.</t>
  </si>
  <si>
    <t>Fuel Cell</t>
  </si>
  <si>
    <t>Currently Available Infrastructure
(Gas, Water, Comm)</t>
  </si>
  <si>
    <t>Yes</t>
  </si>
  <si>
    <t>Fuel cells powered by natural gas are not expected to reduce power costs nor emissions, but would provide longer-term backup power than existing generator.</t>
  </si>
  <si>
    <t>Solar</t>
  </si>
  <si>
    <t>Available Footprint
(acres)</t>
  </si>
  <si>
    <t>Structural Status of Roof</t>
  </si>
  <si>
    <t>Suitable for solar pending anaysis</t>
  </si>
  <si>
    <t>Available Footprint is listed in acres.  Usable % is approximated by ACWD.</t>
  </si>
  <si>
    <t>HQ available footprint includes office roof and new canopy over storage racks.</t>
  </si>
  <si>
    <t>Available Footprint is rooftop only except at Whitfield Reservoir.</t>
  </si>
  <si>
    <t>MSJWTP hillside is likely too steep for reasonable construction costs.</t>
  </si>
  <si>
    <t>Alameda Reservoir On-site Power includes Curtner Booster.</t>
  </si>
  <si>
    <t>Whitfield Reservoir On-site Power includes Whitfield Booster.</t>
  </si>
  <si>
    <t>Middlefield Reservoir On-site Power includes Middlefield Booster.</t>
  </si>
  <si>
    <t>According to Project Engineer, only 20% of the Mayhew roof area is capable of supporting solar panels.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</si>
</sst>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8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rgb="FF002060"/>
      <name val="Calibri"/>
    </font>
    <font>
      <b/>
      <sz val="11.0"/>
      <color theme="1"/>
      <name val="Times New Roman"/>
    </font>
    <font>
      <sz val="11.0"/>
      <color theme="1"/>
      <name val="Times New Roman"/>
    </font>
    <font/>
    <font>
      <u/>
      <sz val="11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2" numFmtId="17" xfId="0" applyAlignment="1" applyFont="1" applyNumberFormat="1">
      <alignment shrinkToFit="0" wrapText="1"/>
    </xf>
    <xf borderId="0" fillId="0" fontId="3" numFmtId="164" xfId="0" applyAlignment="1" applyFont="1" applyNumberFormat="1">
      <alignment horizontal="center"/>
    </xf>
    <xf borderId="0" fillId="0" fontId="2" numFmtId="3" xfId="0" applyFont="1" applyNumberFormat="1"/>
    <xf borderId="0" fillId="0" fontId="2" numFmtId="14" xfId="0" applyFont="1" applyNumberFormat="1"/>
    <xf borderId="0" fillId="0" fontId="2" numFmtId="22" xfId="0" applyFont="1" applyNumberFormat="1"/>
    <xf borderId="0" fillId="0" fontId="2" numFmtId="17" xfId="0" applyFont="1" applyNumberFormat="1"/>
    <xf borderId="0" fillId="0" fontId="4" numFmtId="0" xfId="0" applyFont="1"/>
    <xf borderId="0" fillId="0" fontId="5" numFmtId="0" xfId="0" applyFont="1"/>
    <xf borderId="0" fillId="0" fontId="5" numFmtId="14" xfId="0" applyAlignment="1" applyFont="1" applyNumberFormat="1">
      <alignment horizontal="left"/>
    </xf>
    <xf borderId="1" fillId="0" fontId="5" numFmtId="0" xfId="0" applyAlignment="1" applyBorder="1" applyFont="1">
      <alignment horizontal="center" shrinkToFit="0" vertical="top" wrapText="1"/>
    </xf>
    <xf borderId="2" fillId="0" fontId="6" numFmtId="0" xfId="0" applyBorder="1" applyFont="1"/>
    <xf borderId="3" fillId="0" fontId="5" numFmtId="0" xfId="0" applyAlignment="1" applyBorder="1" applyFont="1">
      <alignment horizontal="center" shrinkToFit="0" vertical="top" wrapText="1"/>
    </xf>
    <xf borderId="3" fillId="0" fontId="5" numFmtId="37" xfId="0" applyAlignment="1" applyBorder="1" applyFont="1" applyNumberFormat="1">
      <alignment horizontal="center"/>
    </xf>
    <xf borderId="3" fillId="0" fontId="5" numFmtId="0" xfId="0" applyAlignment="1" applyBorder="1" applyFont="1">
      <alignment horizontal="center"/>
    </xf>
    <xf borderId="4" fillId="0" fontId="4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5" fillId="0" fontId="6" numFmtId="0" xfId="0" applyBorder="1" applyFont="1"/>
    <xf borderId="4" fillId="0" fontId="5" numFmtId="0" xfId="0" applyAlignment="1" applyBorder="1" applyFont="1">
      <alignment horizontal="center" shrinkToFit="0" vertical="top" wrapText="1"/>
    </xf>
    <xf borderId="6" fillId="0" fontId="6" numFmtId="0" xfId="0" applyBorder="1" applyFont="1"/>
    <xf borderId="0" fillId="0" fontId="5" numFmtId="0" xfId="0" applyAlignment="1" applyFont="1">
      <alignment horizontal="center" shrinkToFit="0" vertical="top" wrapText="1"/>
    </xf>
    <xf borderId="3" fillId="2" fontId="5" numFmtId="0" xfId="0" applyAlignment="1" applyBorder="1" applyFill="1" applyFont="1">
      <alignment horizontal="center"/>
    </xf>
    <xf borderId="0" fillId="0" fontId="5" numFmtId="37" xfId="0" applyFont="1" applyNumberFormat="1"/>
    <xf borderId="0" fillId="0" fontId="7" numFmtId="0" xfId="0" applyFont="1"/>
    <xf borderId="0" fillId="0" fontId="5" numFmtId="0" xfId="0" applyAlignment="1" applyFont="1">
      <alignment vertical="top"/>
    </xf>
    <xf borderId="0" fillId="0" fontId="5" numFmtId="0" xfId="0" applyAlignment="1" applyFont="1">
      <alignment horizontal="left" shrinkToFit="0" vertical="top" wrapText="1"/>
    </xf>
    <xf borderId="4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/>
    </xf>
    <xf borderId="7" fillId="0" fontId="5" numFmtId="0" xfId="0" applyAlignment="1" applyBorder="1" applyFont="1">
      <alignment horizontal="center" shrinkToFit="0" vertical="top" wrapText="1"/>
    </xf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0" fillId="0" fontId="5" numFmtId="3" xfId="0" applyFont="1" applyNumberFormat="1"/>
    <xf borderId="4" fillId="0" fontId="5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12.57"/>
    <col customWidth="1" min="3" max="12" width="12.14"/>
    <col customWidth="1" min="13" max="26" width="8.71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>
      <c r="C2" s="2"/>
      <c r="D2" s="2"/>
      <c r="E2" s="2"/>
      <c r="F2" s="2"/>
      <c r="G2" s="2"/>
      <c r="H2" s="2"/>
      <c r="I2" s="2"/>
      <c r="J2" s="2"/>
      <c r="K2" s="2"/>
      <c r="L2" s="2"/>
    </row>
    <row r="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>
      <c r="A4" s="4" t="s">
        <v>2</v>
      </c>
    </row>
    <row r="5">
      <c r="A5" s="4" t="s">
        <v>3</v>
      </c>
    </row>
    <row r="6">
      <c r="A6" s="4" t="s">
        <v>4</v>
      </c>
    </row>
    <row r="7">
      <c r="A7" s="4" t="s">
        <v>5</v>
      </c>
    </row>
    <row r="8">
      <c r="A8" s="4" t="s">
        <v>6</v>
      </c>
    </row>
    <row r="9">
      <c r="A9" s="4" t="s">
        <v>7</v>
      </c>
    </row>
    <row r="10">
      <c r="A10" s="4" t="s">
        <v>8</v>
      </c>
    </row>
    <row r="11">
      <c r="A11" s="4" t="s">
        <v>9</v>
      </c>
    </row>
    <row r="12">
      <c r="A12" s="4" t="s">
        <v>10</v>
      </c>
    </row>
    <row r="13">
      <c r="A13" s="4"/>
    </row>
    <row r="14">
      <c r="A14" s="4"/>
    </row>
    <row r="15">
      <c r="C15" s="2"/>
      <c r="D15" s="2"/>
      <c r="E15" s="2"/>
      <c r="F15" s="2"/>
      <c r="G15" s="2"/>
      <c r="H15" s="2"/>
      <c r="I15" s="2"/>
      <c r="J15" s="2"/>
      <c r="K15" s="2"/>
      <c r="L15" s="2"/>
    </row>
    <row r="16">
      <c r="A16" s="5" t="s">
        <v>11</v>
      </c>
      <c r="B16" s="6" t="s">
        <v>12</v>
      </c>
      <c r="C16" s="6" t="s">
        <v>13</v>
      </c>
      <c r="D16" s="6" t="s">
        <v>14</v>
      </c>
      <c r="E16" s="6" t="s">
        <v>15</v>
      </c>
      <c r="F16" s="6" t="s">
        <v>16</v>
      </c>
      <c r="G16" s="6" t="s">
        <v>17</v>
      </c>
      <c r="H16" s="6" t="s">
        <v>18</v>
      </c>
      <c r="I16" s="6" t="s">
        <v>19</v>
      </c>
      <c r="J16" s="6" t="s">
        <v>20</v>
      </c>
      <c r="K16" s="6" t="s">
        <v>21</v>
      </c>
      <c r="L16" s="6" t="s">
        <v>22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7">
        <v>45078.0</v>
      </c>
      <c r="B17" s="8">
        <v>87810.22</v>
      </c>
      <c r="C17" s="9"/>
      <c r="D17" s="9"/>
      <c r="E17" s="9"/>
      <c r="F17" s="9">
        <v>393447.0</v>
      </c>
      <c r="G17" s="2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7">
        <v>45047.0</v>
      </c>
      <c r="B18" s="8">
        <v>82891.88</v>
      </c>
      <c r="C18" s="9"/>
      <c r="D18" s="9"/>
      <c r="E18" s="9"/>
      <c r="F18" s="9">
        <v>428607.0</v>
      </c>
      <c r="G18" s="2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7">
        <v>45017.0</v>
      </c>
      <c r="B19" s="8">
        <v>68746.43</v>
      </c>
      <c r="C19" s="9"/>
      <c r="D19" s="9"/>
      <c r="E19" s="9"/>
      <c r="F19" s="9">
        <v>362335.0</v>
      </c>
      <c r="G19" s="2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7">
        <v>44986.0</v>
      </c>
      <c r="B20" s="8">
        <v>68659.27</v>
      </c>
      <c r="C20" s="9"/>
      <c r="D20" s="9"/>
      <c r="E20" s="9"/>
      <c r="F20" s="9">
        <v>352314.0</v>
      </c>
      <c r="G20" s="2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7">
        <v>44958.0</v>
      </c>
      <c r="B21" s="8">
        <v>73939.4</v>
      </c>
      <c r="C21" s="9"/>
      <c r="D21" s="9"/>
      <c r="E21" s="9"/>
      <c r="F21" s="9">
        <v>372816.0</v>
      </c>
      <c r="G21" s="2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7">
        <v>44927.0</v>
      </c>
      <c r="B22" s="8">
        <v>49965.0</v>
      </c>
      <c r="C22" s="9"/>
      <c r="D22" s="9"/>
      <c r="E22" s="9"/>
      <c r="F22" s="9">
        <v>244704.0</v>
      </c>
      <c r="G22" s="2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7">
        <v>44896.0</v>
      </c>
      <c r="B23" s="8">
        <v>15007.52</v>
      </c>
      <c r="C23" s="9"/>
      <c r="D23" s="9"/>
      <c r="E23" s="9"/>
      <c r="F23" s="9">
        <v>51651.0</v>
      </c>
      <c r="G23" s="2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7">
        <v>44866.0</v>
      </c>
      <c r="B24" s="8">
        <v>61588.99</v>
      </c>
      <c r="D24" s="9"/>
      <c r="E24" s="9"/>
      <c r="F24" s="9">
        <v>339673.0</v>
      </c>
      <c r="G24" s="2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7">
        <v>44835.0</v>
      </c>
      <c r="B25" s="8">
        <v>40870.78</v>
      </c>
      <c r="D25" s="9"/>
      <c r="E25" s="9"/>
      <c r="F25" s="9">
        <v>97786.0</v>
      </c>
      <c r="G25" s="2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7">
        <v>44805.0</v>
      </c>
      <c r="B26" s="8">
        <v>113491.88</v>
      </c>
      <c r="D26" s="9"/>
      <c r="E26" s="9"/>
      <c r="F26" s="9">
        <v>427960.0</v>
      </c>
      <c r="G26" s="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7">
        <v>44774.0</v>
      </c>
      <c r="B27" s="8">
        <v>120468.15</v>
      </c>
      <c r="D27" s="9"/>
      <c r="E27" s="9"/>
      <c r="F27" s="9">
        <v>471014.0</v>
      </c>
      <c r="G27" s="2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7">
        <v>44743.0</v>
      </c>
      <c r="B28" s="8">
        <v>119454.31</v>
      </c>
      <c r="C28" s="9"/>
      <c r="D28" s="9"/>
      <c r="E28" s="9"/>
      <c r="F28" s="9">
        <v>454388.0</v>
      </c>
      <c r="G28" s="2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7">
        <v>44713.0</v>
      </c>
      <c r="B29" s="8">
        <v>96659.44</v>
      </c>
      <c r="C29" s="9"/>
      <c r="D29" s="9"/>
      <c r="E29" s="9"/>
      <c r="F29" s="9">
        <v>458820.0</v>
      </c>
      <c r="G29" s="2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7">
        <v>44682.0</v>
      </c>
      <c r="B30" s="8">
        <v>78213.38</v>
      </c>
      <c r="C30" s="9"/>
      <c r="D30" s="9"/>
      <c r="E30" s="9"/>
      <c r="F30" s="9">
        <v>427116.0</v>
      </c>
      <c r="G30" s="2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7">
        <v>44652.0</v>
      </c>
      <c r="B31" s="8">
        <v>67016.57</v>
      </c>
      <c r="C31" s="9"/>
      <c r="D31" s="9"/>
      <c r="E31" s="9"/>
      <c r="F31" s="9">
        <v>393443.0</v>
      </c>
      <c r="G31" s="2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7">
        <v>44621.0</v>
      </c>
      <c r="B32" s="8">
        <v>67420.54</v>
      </c>
      <c r="C32" s="9"/>
      <c r="D32" s="9"/>
      <c r="E32" s="9"/>
      <c r="F32" s="9">
        <v>411853.0</v>
      </c>
      <c r="G32" s="2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7">
        <v>44593.0</v>
      </c>
      <c r="B33" s="8">
        <v>64679.91</v>
      </c>
      <c r="C33" s="9"/>
      <c r="D33" s="9"/>
      <c r="E33" s="9"/>
      <c r="F33" s="9">
        <v>402048.0</v>
      </c>
      <c r="G33" s="2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7">
        <v>44562.0</v>
      </c>
      <c r="B34" s="8">
        <v>46952.8</v>
      </c>
      <c r="C34" s="9"/>
      <c r="D34" s="9"/>
      <c r="E34" s="9"/>
      <c r="F34" s="9">
        <v>270164.0</v>
      </c>
      <c r="G34" s="2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7">
        <v>44531.0</v>
      </c>
      <c r="B35" s="8">
        <v>11513.57</v>
      </c>
      <c r="D35" s="9"/>
      <c r="E35" s="9"/>
      <c r="F35" s="9">
        <v>51235.0</v>
      </c>
      <c r="G35" s="2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7">
        <v>44501.0</v>
      </c>
      <c r="B36" s="8">
        <v>43201.32</v>
      </c>
      <c r="D36" s="9"/>
      <c r="E36" s="9"/>
      <c r="F36" s="9">
        <v>288931.0</v>
      </c>
      <c r="G36" s="2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7">
        <v>44470.0</v>
      </c>
      <c r="B37" s="8">
        <v>54007.96</v>
      </c>
      <c r="D37" s="9"/>
      <c r="E37" s="9"/>
      <c r="F37" s="9">
        <v>308582.0</v>
      </c>
      <c r="G37" s="2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7">
        <v>44440.0</v>
      </c>
      <c r="B38" s="8">
        <v>74127.81</v>
      </c>
      <c r="D38" s="9"/>
      <c r="E38" s="9"/>
      <c r="F38" s="9">
        <v>376150.0</v>
      </c>
      <c r="G38" s="2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7">
        <v>44409.0</v>
      </c>
      <c r="B39" s="8">
        <v>79191.69</v>
      </c>
      <c r="C39" s="9"/>
      <c r="D39" s="9"/>
      <c r="E39" s="9"/>
      <c r="F39" s="9">
        <v>410591.0</v>
      </c>
      <c r="G39" s="2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7">
        <v>44378.0</v>
      </c>
      <c r="B40" s="8">
        <v>77221.18</v>
      </c>
      <c r="C40" s="9"/>
      <c r="D40" s="9"/>
      <c r="E40" s="9"/>
      <c r="F40" s="9">
        <v>378266.0</v>
      </c>
      <c r="G40" s="2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10">
        <v>44361.0</v>
      </c>
      <c r="B41" s="8">
        <v>66667.5</v>
      </c>
      <c r="C41" s="9"/>
      <c r="D41" s="9"/>
      <c r="E41" s="9"/>
      <c r="F41" s="9">
        <v>403490.0</v>
      </c>
      <c r="G41" s="2"/>
    </row>
    <row r="42" ht="15.75" customHeight="1">
      <c r="A42" s="10">
        <v>44329.0</v>
      </c>
      <c r="B42" s="8">
        <v>53338.03</v>
      </c>
      <c r="C42" s="9"/>
      <c r="D42" s="9"/>
      <c r="E42" s="9"/>
      <c r="F42" s="9">
        <v>374801.0</v>
      </c>
      <c r="G42" s="2"/>
    </row>
    <row r="43" ht="15.75" customHeight="1">
      <c r="A43" s="10">
        <v>44300.0</v>
      </c>
      <c r="B43" s="8">
        <v>54921.39</v>
      </c>
      <c r="C43" s="9"/>
      <c r="D43" s="9"/>
      <c r="E43" s="9"/>
      <c r="F43" s="9">
        <v>384445.0</v>
      </c>
      <c r="G43" s="2"/>
    </row>
    <row r="44" ht="15.75" customHeight="1">
      <c r="A44" s="10">
        <v>44280.0</v>
      </c>
      <c r="B44" s="8">
        <v>55604.42</v>
      </c>
      <c r="C44" s="9"/>
      <c r="D44" s="9"/>
      <c r="E44" s="9"/>
      <c r="F44" s="9">
        <v>403826.0</v>
      </c>
      <c r="G44" s="2"/>
    </row>
    <row r="45" ht="15.75" customHeight="1">
      <c r="A45" s="10">
        <v>44251.0</v>
      </c>
      <c r="B45" s="8">
        <v>52044.81</v>
      </c>
      <c r="C45" s="9"/>
      <c r="D45" s="9"/>
      <c r="E45" s="9"/>
      <c r="F45" s="9">
        <v>376169.0</v>
      </c>
      <c r="G45" s="2"/>
    </row>
    <row r="46" ht="15.75" customHeight="1">
      <c r="A46" s="10">
        <v>44208.0</v>
      </c>
      <c r="B46" s="8">
        <v>54052.12</v>
      </c>
      <c r="D46" s="9"/>
      <c r="E46" s="9"/>
      <c r="F46" s="9">
        <v>386231.0</v>
      </c>
      <c r="G46" s="2"/>
    </row>
    <row r="47" ht="15.75" customHeight="1">
      <c r="A47" s="10">
        <v>44178.0</v>
      </c>
      <c r="B47" s="8">
        <f>B49</f>
        <v>85532.2</v>
      </c>
      <c r="D47" s="9"/>
      <c r="E47" s="9"/>
      <c r="F47" s="9"/>
      <c r="G47" s="2"/>
    </row>
    <row r="48" ht="15.75" customHeight="1">
      <c r="A48" s="10">
        <v>44158.0</v>
      </c>
      <c r="B48" s="8">
        <v>65094.62</v>
      </c>
      <c r="C48" s="1">
        <v>41970.0</v>
      </c>
      <c r="D48" s="9">
        <v>105208.0</v>
      </c>
      <c r="E48" s="9">
        <v>242945.0</v>
      </c>
      <c r="F48" s="9">
        <v>390123.0</v>
      </c>
      <c r="G48" s="2">
        <v>65094.62</v>
      </c>
      <c r="H48" s="1">
        <v>526.0</v>
      </c>
      <c r="I48" s="1">
        <v>742.0</v>
      </c>
      <c r="J48" s="1">
        <v>552.0</v>
      </c>
      <c r="K48" s="1">
        <v>559.0</v>
      </c>
      <c r="L48" s="1">
        <v>742.0</v>
      </c>
    </row>
    <row r="49" ht="15.75" customHeight="1">
      <c r="A49" s="10">
        <v>44127.0</v>
      </c>
      <c r="B49" s="8">
        <v>85532.2</v>
      </c>
      <c r="C49" s="1">
        <v>79711.0</v>
      </c>
      <c r="D49" s="9">
        <v>92562.0</v>
      </c>
      <c r="E49" s="9">
        <v>259544.0</v>
      </c>
      <c r="F49" s="9">
        <v>431817.0</v>
      </c>
      <c r="G49" s="2">
        <v>85532.2</v>
      </c>
      <c r="H49" s="1">
        <v>564.0</v>
      </c>
      <c r="I49" s="1">
        <v>766.0</v>
      </c>
      <c r="J49" s="1">
        <v>763.0</v>
      </c>
      <c r="K49" s="1">
        <v>766.0</v>
      </c>
      <c r="L49" s="1">
        <v>782.0</v>
      </c>
    </row>
    <row r="50" ht="15.75" customHeight="1">
      <c r="A50" s="10">
        <v>44097.0</v>
      </c>
      <c r="B50" s="8">
        <v>88365.92</v>
      </c>
      <c r="C50" s="9">
        <v>77012.0</v>
      </c>
      <c r="D50" s="9">
        <v>86077.0</v>
      </c>
      <c r="E50" s="9">
        <v>300476.0</v>
      </c>
      <c r="F50" s="9">
        <v>463565.0</v>
      </c>
      <c r="G50" s="2">
        <v>88365.92</v>
      </c>
      <c r="H50" s="1">
        <v>600.0</v>
      </c>
      <c r="I50" s="1">
        <v>773.0</v>
      </c>
      <c r="J50" s="1">
        <v>758.0</v>
      </c>
      <c r="K50" s="1">
        <v>754.0</v>
      </c>
      <c r="L50" s="1">
        <v>773.0</v>
      </c>
    </row>
    <row r="51" ht="15.75" customHeight="1">
      <c r="A51" s="10">
        <v>44067.0</v>
      </c>
      <c r="B51" s="8">
        <v>85717.38</v>
      </c>
      <c r="C51" s="9">
        <v>81050.0</v>
      </c>
      <c r="D51" s="9">
        <v>92006.0</v>
      </c>
      <c r="E51" s="9">
        <v>248582.0</v>
      </c>
      <c r="F51" s="9">
        <v>421638.0</v>
      </c>
      <c r="G51" s="2">
        <v>85717.38</v>
      </c>
      <c r="H51" s="1">
        <v>554.0</v>
      </c>
      <c r="I51" s="1">
        <v>761.0</v>
      </c>
      <c r="J51" s="1">
        <v>809.0</v>
      </c>
      <c r="K51" s="1">
        <v>770.0</v>
      </c>
      <c r="L51" s="1">
        <v>770.0</v>
      </c>
    </row>
    <row r="52" ht="15.75" customHeight="1">
      <c r="A52" s="10">
        <v>44035.0</v>
      </c>
      <c r="B52" s="8">
        <v>73903.1</v>
      </c>
      <c r="C52" s="9">
        <v>67453.0</v>
      </c>
      <c r="D52" s="9">
        <v>78251.0</v>
      </c>
      <c r="E52" s="9">
        <v>223022.0</v>
      </c>
      <c r="F52" s="9">
        <v>368726.0</v>
      </c>
      <c r="G52" s="2">
        <v>73903.1</v>
      </c>
      <c r="H52" s="1">
        <v>557.0</v>
      </c>
      <c r="I52" s="1">
        <v>662.0</v>
      </c>
      <c r="J52" s="1">
        <v>662.0</v>
      </c>
      <c r="K52" s="1">
        <v>662.0</v>
      </c>
      <c r="L52" s="1">
        <v>660.0</v>
      </c>
    </row>
    <row r="53" ht="15.75" customHeight="1">
      <c r="A53" s="10">
        <v>43996.0</v>
      </c>
      <c r="B53" s="8">
        <v>72611.23</v>
      </c>
      <c r="C53" s="9">
        <v>67425.0</v>
      </c>
      <c r="D53" s="9">
        <v>76773.0</v>
      </c>
      <c r="E53" s="9">
        <v>261144.0</v>
      </c>
      <c r="F53" s="9">
        <v>405342.0</v>
      </c>
      <c r="G53" s="2">
        <v>72611.23</v>
      </c>
      <c r="H53" s="1">
        <v>725.0</v>
      </c>
      <c r="I53" s="1">
        <v>559.0</v>
      </c>
      <c r="J53" s="1">
        <v>550.0</v>
      </c>
      <c r="K53" s="1">
        <v>547.0</v>
      </c>
      <c r="L53" s="1">
        <v>559.0</v>
      </c>
    </row>
    <row r="54" ht="15.75" customHeight="1">
      <c r="A54" s="10">
        <v>43964.0</v>
      </c>
      <c r="B54" s="8">
        <v>59377.11</v>
      </c>
      <c r="C54" s="9">
        <v>28884.0</v>
      </c>
      <c r="D54" s="9">
        <v>114747.0</v>
      </c>
      <c r="E54" s="9">
        <v>224545.0</v>
      </c>
      <c r="F54" s="9">
        <v>368176.0</v>
      </c>
      <c r="G54" s="2">
        <v>59377.11</v>
      </c>
      <c r="H54" s="1">
        <v>647.0</v>
      </c>
      <c r="I54" s="1">
        <v>569.0</v>
      </c>
      <c r="J54" s="1">
        <v>547.0</v>
      </c>
      <c r="K54" s="1">
        <v>547.0</v>
      </c>
      <c r="L54" s="1">
        <v>569.0</v>
      </c>
    </row>
    <row r="55" ht="15.75" customHeight="1">
      <c r="A55" s="10">
        <v>43935.0</v>
      </c>
      <c r="B55" s="8">
        <v>53202.98</v>
      </c>
      <c r="C55" s="1">
        <v>0.0</v>
      </c>
      <c r="D55" s="9">
        <v>153151.0</v>
      </c>
      <c r="E55" s="9">
        <v>233364.0</v>
      </c>
      <c r="F55" s="9">
        <v>386515.0</v>
      </c>
      <c r="G55" s="2">
        <v>53202.98</v>
      </c>
      <c r="H55" s="1">
        <v>691.0</v>
      </c>
      <c r="I55" s="1">
        <v>559.0</v>
      </c>
      <c r="J55" s="1">
        <v>0.0</v>
      </c>
      <c r="K55" s="1">
        <v>547.0</v>
      </c>
      <c r="L55" s="1">
        <v>559.0</v>
      </c>
    </row>
    <row r="56" ht="15.75" customHeight="1">
      <c r="A56" s="10">
        <v>43905.0</v>
      </c>
      <c r="B56" s="8">
        <v>55045.38</v>
      </c>
      <c r="C56" s="1">
        <v>0.0</v>
      </c>
      <c r="D56" s="9">
        <v>145178.0</v>
      </c>
      <c r="E56" s="9">
        <v>265001.0</v>
      </c>
      <c r="F56" s="9">
        <v>410179.0</v>
      </c>
      <c r="G56" s="2">
        <v>55045.38</v>
      </c>
      <c r="H56" s="1">
        <v>730.0</v>
      </c>
      <c r="I56" s="1">
        <v>562.0</v>
      </c>
      <c r="J56" s="1">
        <v>0.0</v>
      </c>
      <c r="K56" s="1">
        <v>557.0</v>
      </c>
      <c r="L56" s="1">
        <v>562.0</v>
      </c>
    </row>
    <row r="57" ht="15.75" customHeight="1">
      <c r="A57" s="10">
        <v>43873.0</v>
      </c>
      <c r="B57" s="8">
        <v>52798.06</v>
      </c>
      <c r="C57" s="1">
        <v>0.0</v>
      </c>
      <c r="D57" s="9">
        <v>152858.0</v>
      </c>
      <c r="E57" s="9">
        <v>234618.0</v>
      </c>
      <c r="F57" s="9">
        <v>387476.0</v>
      </c>
      <c r="G57" s="2">
        <v>52798.06</v>
      </c>
      <c r="H57" s="1">
        <v>681.0</v>
      </c>
      <c r="I57" s="1">
        <v>569.0</v>
      </c>
      <c r="J57" s="1">
        <v>0.0</v>
      </c>
      <c r="K57" s="1">
        <v>562.0</v>
      </c>
      <c r="L57" s="1">
        <v>569.0</v>
      </c>
    </row>
    <row r="58" ht="15.75" customHeight="1">
      <c r="A58" s="10">
        <v>43843.0</v>
      </c>
      <c r="B58" s="8">
        <v>53995.41</v>
      </c>
      <c r="C58" s="1">
        <v>0.0</v>
      </c>
      <c r="D58" s="9">
        <v>139050.0</v>
      </c>
      <c r="E58" s="9">
        <v>272478.0</v>
      </c>
      <c r="F58" s="9">
        <v>411528.0</v>
      </c>
      <c r="G58" s="2">
        <v>53995.41</v>
      </c>
      <c r="H58" s="1">
        <v>727.0</v>
      </c>
      <c r="I58" s="1">
        <v>566.0</v>
      </c>
      <c r="J58" s="1">
        <v>0.0</v>
      </c>
      <c r="K58" s="1">
        <v>562.0</v>
      </c>
      <c r="L58" s="1">
        <v>566.0</v>
      </c>
    </row>
    <row r="59" ht="15.75" customHeight="1">
      <c r="A59" s="10">
        <v>43811.0</v>
      </c>
      <c r="B59" s="8">
        <v>49968.91</v>
      </c>
      <c r="C59" s="9"/>
      <c r="D59" s="9"/>
      <c r="E59" s="9"/>
      <c r="F59" s="9"/>
      <c r="G59" s="2"/>
    </row>
    <row r="60" ht="15.75" customHeight="1">
      <c r="A60" s="10">
        <v>43782.0</v>
      </c>
      <c r="B60" s="8">
        <v>59707.25</v>
      </c>
      <c r="C60" s="9"/>
      <c r="D60" s="9"/>
      <c r="E60" s="9"/>
      <c r="F60" s="9"/>
      <c r="G60" s="2"/>
    </row>
    <row r="61" ht="15.75" customHeight="1">
      <c r="A61" s="10">
        <v>43752.0</v>
      </c>
      <c r="B61" s="8">
        <v>71543.84</v>
      </c>
      <c r="C61" s="9"/>
      <c r="D61" s="9"/>
      <c r="E61" s="9"/>
      <c r="F61" s="9"/>
      <c r="G61" s="2"/>
    </row>
    <row r="62" ht="15.75" customHeight="1">
      <c r="A62" s="10">
        <v>43723.0</v>
      </c>
      <c r="B62" s="8">
        <v>79071.45</v>
      </c>
      <c r="C62" s="9"/>
      <c r="D62" s="9"/>
      <c r="E62" s="9"/>
      <c r="F62" s="9"/>
      <c r="G62" s="2"/>
    </row>
    <row r="63" ht="15.75" customHeight="1">
      <c r="A63" s="10">
        <v>43691.0</v>
      </c>
      <c r="B63" s="8">
        <f t="shared" ref="B63:B81" si="1">G63</f>
        <v>83498.14</v>
      </c>
      <c r="C63" s="9">
        <v>85266.0</v>
      </c>
      <c r="D63" s="9">
        <v>98372.0</v>
      </c>
      <c r="E63" s="9">
        <v>277435.0</v>
      </c>
      <c r="F63" s="9">
        <v>461073.0</v>
      </c>
      <c r="G63" s="2">
        <v>83498.14</v>
      </c>
      <c r="H63" s="1">
        <v>766.0</v>
      </c>
      <c r="I63" s="1">
        <v>766.0</v>
      </c>
      <c r="J63" s="1">
        <v>751.0</v>
      </c>
      <c r="K63" s="1">
        <v>751.0</v>
      </c>
      <c r="L63" s="1">
        <v>766.0</v>
      </c>
    </row>
    <row r="64" ht="15.75" customHeight="1">
      <c r="A64" s="10">
        <v>43661.0</v>
      </c>
      <c r="B64" s="8">
        <f t="shared" si="1"/>
        <v>84332.04</v>
      </c>
      <c r="C64" s="9">
        <v>75046.0</v>
      </c>
      <c r="D64" s="9">
        <v>87480.0</v>
      </c>
      <c r="E64" s="9">
        <v>304141.0</v>
      </c>
      <c r="F64" s="9">
        <v>466667.0</v>
      </c>
      <c r="G64" s="2">
        <v>84332.04</v>
      </c>
      <c r="H64" s="1">
        <v>773.0</v>
      </c>
      <c r="I64" s="1">
        <v>773.0</v>
      </c>
      <c r="J64" s="1">
        <v>768.0</v>
      </c>
      <c r="K64" s="1">
        <v>763.0</v>
      </c>
      <c r="L64" s="1">
        <v>773.0</v>
      </c>
    </row>
    <row r="65" ht="15.75" customHeight="1">
      <c r="A65" s="10">
        <v>43629.0</v>
      </c>
      <c r="B65" s="8">
        <f t="shared" si="1"/>
        <v>71973.99</v>
      </c>
      <c r="C65" s="9">
        <v>63343.0</v>
      </c>
      <c r="D65" s="9">
        <v>71375.0</v>
      </c>
      <c r="E65" s="9">
        <v>212437.0</v>
      </c>
      <c r="F65" s="9">
        <v>347155.0</v>
      </c>
      <c r="G65" s="2">
        <v>71973.99</v>
      </c>
      <c r="H65" s="1">
        <v>754.0</v>
      </c>
      <c r="I65" s="1">
        <v>754.0</v>
      </c>
      <c r="J65" s="1">
        <v>754.0</v>
      </c>
      <c r="K65" s="1">
        <v>754.0</v>
      </c>
      <c r="L65" s="1">
        <v>749.0</v>
      </c>
    </row>
    <row r="66" ht="15.75" customHeight="1">
      <c r="A66" s="10">
        <v>43599.0</v>
      </c>
      <c r="B66" s="8">
        <f t="shared" si="1"/>
        <v>54188.55</v>
      </c>
      <c r="C66" s="1">
        <v>30485.0</v>
      </c>
      <c r="D66" s="9">
        <v>99294.0</v>
      </c>
      <c r="E66" s="9">
        <v>205932.0</v>
      </c>
      <c r="F66" s="9">
        <v>671422.0</v>
      </c>
      <c r="G66" s="2">
        <v>54188.55</v>
      </c>
      <c r="H66" s="1">
        <v>605.0</v>
      </c>
      <c r="I66" s="1">
        <v>605.0</v>
      </c>
      <c r="J66" s="1">
        <v>564.0</v>
      </c>
      <c r="K66" s="1">
        <v>605.0</v>
      </c>
      <c r="L66" s="1">
        <v>554.0</v>
      </c>
    </row>
    <row r="67" ht="15.75" customHeight="1">
      <c r="A67" s="11">
        <v>43570.0</v>
      </c>
      <c r="B67" s="8">
        <f t="shared" si="1"/>
        <v>37178.38</v>
      </c>
      <c r="C67" s="1">
        <v>0.0</v>
      </c>
      <c r="D67" s="9">
        <v>93634.0</v>
      </c>
      <c r="E67" s="9">
        <v>167451.0</v>
      </c>
      <c r="F67" s="9">
        <v>261085.0</v>
      </c>
      <c r="G67" s="2">
        <v>37178.38</v>
      </c>
      <c r="H67" s="1">
        <v>557.0</v>
      </c>
      <c r="I67" s="1">
        <v>557.0</v>
      </c>
      <c r="J67" s="1">
        <v>0.0</v>
      </c>
      <c r="K67" s="1">
        <v>540.0</v>
      </c>
      <c r="L67" s="1">
        <v>557.0</v>
      </c>
    </row>
    <row r="68" ht="15.75" customHeight="1">
      <c r="A68" s="11">
        <v>43538.0</v>
      </c>
      <c r="B68" s="8">
        <f t="shared" si="1"/>
        <v>34176.47</v>
      </c>
      <c r="C68" s="1">
        <v>0.0</v>
      </c>
      <c r="D68" s="9">
        <v>94593.0</v>
      </c>
      <c r="E68" s="9">
        <v>162389.0</v>
      </c>
      <c r="F68" s="9">
        <v>256982.0</v>
      </c>
      <c r="G68" s="2">
        <v>34176.47</v>
      </c>
      <c r="H68" s="1">
        <v>564.0</v>
      </c>
      <c r="I68" s="1">
        <v>564.0</v>
      </c>
      <c r="J68" s="1">
        <v>0.0</v>
      </c>
      <c r="K68" s="1">
        <v>564.0</v>
      </c>
      <c r="L68" s="1">
        <v>552.0</v>
      </c>
    </row>
    <row r="69" ht="15.75" customHeight="1">
      <c r="A69" s="11">
        <v>43508.0</v>
      </c>
      <c r="B69" s="8">
        <f t="shared" si="1"/>
        <v>36097.96</v>
      </c>
      <c r="C69" s="1">
        <v>0.0</v>
      </c>
      <c r="D69" s="9">
        <v>105822.0</v>
      </c>
      <c r="E69" s="9">
        <v>168455.0</v>
      </c>
      <c r="F69" s="9">
        <v>274277.0</v>
      </c>
      <c r="G69" s="2">
        <v>36097.96</v>
      </c>
      <c r="H69" s="1">
        <v>554.0</v>
      </c>
      <c r="I69" s="1">
        <v>554.0</v>
      </c>
      <c r="J69" s="1">
        <v>0.0</v>
      </c>
      <c r="K69" s="1">
        <v>554.0</v>
      </c>
      <c r="L69" s="1">
        <v>547.0</v>
      </c>
    </row>
    <row r="70" ht="15.75" customHeight="1">
      <c r="A70" s="11">
        <v>43478.0</v>
      </c>
      <c r="B70" s="8">
        <f t="shared" si="1"/>
        <v>2824.1</v>
      </c>
      <c r="C70" s="9">
        <v>0.0</v>
      </c>
      <c r="D70" s="9">
        <v>8034.0</v>
      </c>
      <c r="E70" s="9">
        <v>11836.0</v>
      </c>
      <c r="F70" s="9">
        <v>19870.0</v>
      </c>
      <c r="G70" s="2">
        <v>2824.1</v>
      </c>
      <c r="H70" s="1">
        <v>156.0</v>
      </c>
      <c r="I70" s="1">
        <v>156.0</v>
      </c>
      <c r="J70" s="1">
        <v>0.0</v>
      </c>
      <c r="K70" s="1">
        <v>156.0</v>
      </c>
      <c r="L70" s="1">
        <v>60.0</v>
      </c>
    </row>
    <row r="71" ht="15.75" customHeight="1">
      <c r="A71" s="11">
        <v>43446.0</v>
      </c>
      <c r="B71" s="8">
        <f t="shared" si="1"/>
        <v>38200.54</v>
      </c>
      <c r="C71" s="9">
        <v>0.0</v>
      </c>
      <c r="D71" s="9">
        <v>92528.0</v>
      </c>
      <c r="E71" s="9">
        <v>165736.0</v>
      </c>
      <c r="F71" s="9">
        <v>258264.0</v>
      </c>
      <c r="G71" s="2">
        <v>38200.54</v>
      </c>
      <c r="H71" s="1">
        <v>780.0</v>
      </c>
      <c r="I71" s="1">
        <v>780.0</v>
      </c>
      <c r="J71" s="1">
        <v>0.0</v>
      </c>
      <c r="K71" s="1">
        <v>756.0</v>
      </c>
      <c r="L71" s="1">
        <v>780.0</v>
      </c>
    </row>
    <row r="72" ht="15.75" customHeight="1">
      <c r="A72" s="11">
        <v>43417.0</v>
      </c>
      <c r="B72" s="8">
        <f t="shared" si="1"/>
        <v>73293.8</v>
      </c>
      <c r="C72" s="9">
        <v>48062.0</v>
      </c>
      <c r="D72" s="9">
        <v>132936.0</v>
      </c>
      <c r="E72" s="9">
        <v>312067.0</v>
      </c>
      <c r="F72" s="9">
        <v>986130.0</v>
      </c>
      <c r="G72" s="2">
        <v>73293.8</v>
      </c>
      <c r="H72" s="1">
        <v>773.0</v>
      </c>
      <c r="I72" s="1">
        <v>773.0</v>
      </c>
      <c r="J72" s="1">
        <v>749.0</v>
      </c>
      <c r="K72" s="1">
        <v>763.0</v>
      </c>
      <c r="L72" s="1">
        <v>773.0</v>
      </c>
    </row>
    <row r="73" ht="15.75" customHeight="1">
      <c r="A73" s="11">
        <v>43387.0</v>
      </c>
      <c r="B73" s="8">
        <f t="shared" si="1"/>
        <v>77545.31</v>
      </c>
      <c r="C73" s="9">
        <v>72229.0</v>
      </c>
      <c r="D73" s="9">
        <v>83345.0</v>
      </c>
      <c r="E73" s="9">
        <v>272758.0</v>
      </c>
      <c r="F73" s="9">
        <v>428332.0</v>
      </c>
      <c r="G73" s="2">
        <v>77545.31</v>
      </c>
      <c r="H73" s="1">
        <v>809.0</v>
      </c>
      <c r="I73" s="1">
        <v>809.0</v>
      </c>
      <c r="J73" s="1">
        <v>797.0</v>
      </c>
      <c r="K73" s="1">
        <v>785.0</v>
      </c>
      <c r="L73" s="1">
        <v>809.0</v>
      </c>
    </row>
    <row r="74" ht="15.75" customHeight="1">
      <c r="A74" s="11">
        <v>43355.0</v>
      </c>
      <c r="B74" s="8">
        <f t="shared" si="1"/>
        <v>63956.85</v>
      </c>
      <c r="C74" s="9">
        <v>68856.0</v>
      </c>
      <c r="D74" s="9">
        <v>80229.0</v>
      </c>
      <c r="E74" s="9">
        <v>243306.0</v>
      </c>
      <c r="F74" s="9">
        <v>392391.0</v>
      </c>
      <c r="G74" s="2">
        <v>63956.85</v>
      </c>
      <c r="H74" s="1">
        <v>588.0</v>
      </c>
      <c r="I74" s="1">
        <v>588.0</v>
      </c>
      <c r="J74" s="1">
        <v>581.0</v>
      </c>
      <c r="K74" s="1">
        <v>581.0</v>
      </c>
      <c r="L74" s="1">
        <v>588.0</v>
      </c>
    </row>
    <row r="75" ht="15.75" customHeight="1">
      <c r="A75" s="11">
        <v>43325.0</v>
      </c>
      <c r="B75" s="8">
        <f t="shared" si="1"/>
        <v>66327.82</v>
      </c>
      <c r="C75" s="9">
        <v>72238.0</v>
      </c>
      <c r="D75" s="9">
        <v>84395.0</v>
      </c>
      <c r="E75" s="9">
        <v>263342.0</v>
      </c>
      <c r="F75" s="9">
        <v>419975.0</v>
      </c>
      <c r="G75" s="2">
        <v>66327.82</v>
      </c>
      <c r="H75" s="1">
        <v>590.0</v>
      </c>
      <c r="I75" s="1">
        <v>590.0</v>
      </c>
      <c r="J75" s="1">
        <v>574.0</v>
      </c>
      <c r="K75" s="1">
        <v>566.0</v>
      </c>
      <c r="L75" s="1">
        <v>590.0</v>
      </c>
    </row>
    <row r="76" ht="15.75" customHeight="1">
      <c r="A76" s="11">
        <v>43293.0</v>
      </c>
      <c r="B76" s="8">
        <f t="shared" si="1"/>
        <v>63329.89</v>
      </c>
      <c r="C76" s="9">
        <v>68727.0</v>
      </c>
      <c r="D76" s="9">
        <v>79640.0</v>
      </c>
      <c r="E76" s="9">
        <v>242353.0</v>
      </c>
      <c r="F76" s="9">
        <v>390720.0</v>
      </c>
      <c r="G76" s="2">
        <v>63329.89</v>
      </c>
      <c r="H76" s="1">
        <v>583.0</v>
      </c>
      <c r="I76" s="1">
        <v>583.0</v>
      </c>
      <c r="J76" s="1">
        <v>566.0</v>
      </c>
      <c r="K76" s="1">
        <v>574.0</v>
      </c>
      <c r="L76" s="1">
        <v>583.0</v>
      </c>
    </row>
    <row r="77" ht="15.75" customHeight="1">
      <c r="A77" s="11">
        <v>43263.0</v>
      </c>
      <c r="B77" s="8">
        <f t="shared" si="1"/>
        <v>52068.71</v>
      </c>
      <c r="C77" s="1">
        <v>48077.0</v>
      </c>
      <c r="D77" s="9">
        <v>56460.0</v>
      </c>
      <c r="E77" s="9">
        <v>168207.0</v>
      </c>
      <c r="F77" s="9">
        <v>272744.0</v>
      </c>
      <c r="G77" s="2">
        <v>52068.71</v>
      </c>
      <c r="H77" s="1">
        <v>578.0</v>
      </c>
      <c r="I77" s="1">
        <v>578.0</v>
      </c>
      <c r="J77" s="1">
        <v>574.0</v>
      </c>
      <c r="K77" s="1">
        <v>578.0</v>
      </c>
      <c r="L77" s="1">
        <v>576.0</v>
      </c>
    </row>
    <row r="78" ht="15.75" customHeight="1">
      <c r="A78" s="11">
        <v>43233.0</v>
      </c>
      <c r="B78" s="8">
        <f t="shared" si="1"/>
        <v>31713.37</v>
      </c>
      <c r="C78" s="1">
        <v>17074.0</v>
      </c>
      <c r="D78" s="9">
        <v>59746.0</v>
      </c>
      <c r="E78" s="9">
        <v>127892.0</v>
      </c>
      <c r="F78" s="9">
        <v>409424.0</v>
      </c>
      <c r="G78" s="2">
        <v>31713.37</v>
      </c>
      <c r="H78" s="1">
        <v>386.0</v>
      </c>
      <c r="I78" s="1">
        <v>386.0</v>
      </c>
      <c r="J78" s="1">
        <v>362.0</v>
      </c>
      <c r="K78" s="1">
        <v>386.0</v>
      </c>
      <c r="L78" s="1">
        <v>367.0</v>
      </c>
    </row>
    <row r="79" ht="15.75" customHeight="1">
      <c r="A79" s="11">
        <v>43202.0</v>
      </c>
      <c r="B79" s="8">
        <f t="shared" si="1"/>
        <v>45494.53</v>
      </c>
      <c r="C79" s="1">
        <v>0.0</v>
      </c>
      <c r="D79" s="9">
        <v>134585.0</v>
      </c>
      <c r="E79" s="9">
        <v>201606.0</v>
      </c>
      <c r="F79" s="9">
        <v>336191.0</v>
      </c>
      <c r="G79" s="2">
        <v>45494.53</v>
      </c>
      <c r="H79" s="1">
        <v>636.0</v>
      </c>
      <c r="I79" s="1">
        <v>636.0</v>
      </c>
      <c r="J79" s="1">
        <v>0.0</v>
      </c>
      <c r="K79" s="1">
        <v>636.0</v>
      </c>
      <c r="L79" s="1">
        <v>610.0</v>
      </c>
    </row>
    <row r="80" ht="15.75" customHeight="1">
      <c r="A80" s="11">
        <v>43172.0</v>
      </c>
      <c r="B80" s="8">
        <f t="shared" si="1"/>
        <v>47405.42</v>
      </c>
      <c r="C80" s="1">
        <v>0.0</v>
      </c>
      <c r="D80" s="9">
        <v>145226.0</v>
      </c>
      <c r="E80" s="9">
        <v>239855.0</v>
      </c>
      <c r="F80" s="9">
        <v>385081.0</v>
      </c>
      <c r="G80" s="2">
        <v>47405.42</v>
      </c>
      <c r="H80" s="1">
        <v>564.0</v>
      </c>
      <c r="I80" s="1">
        <v>564.0</v>
      </c>
      <c r="J80" s="1">
        <v>0.0</v>
      </c>
      <c r="K80" s="1">
        <v>550.0</v>
      </c>
      <c r="L80" s="1">
        <v>564.0</v>
      </c>
    </row>
    <row r="81" ht="15.75" customHeight="1">
      <c r="A81" s="11">
        <v>43142.0</v>
      </c>
      <c r="B81" s="8">
        <f t="shared" si="1"/>
        <v>49595.57</v>
      </c>
      <c r="C81" s="9">
        <v>0.0</v>
      </c>
      <c r="D81" s="9">
        <v>153024.0</v>
      </c>
      <c r="E81" s="9">
        <v>259529.0</v>
      </c>
      <c r="F81" s="9">
        <v>412553.0</v>
      </c>
      <c r="G81" s="2">
        <v>49595.57</v>
      </c>
      <c r="H81" s="1">
        <v>566.0</v>
      </c>
      <c r="I81" s="1">
        <v>566.0</v>
      </c>
      <c r="J81" s="1">
        <v>0.0</v>
      </c>
      <c r="K81" s="1">
        <v>550.0</v>
      </c>
      <c r="L81" s="1">
        <v>566.0</v>
      </c>
    </row>
    <row r="82" ht="15.75" customHeight="1">
      <c r="A82" s="12">
        <v>43101.0</v>
      </c>
      <c r="B82" s="8">
        <v>46513.66</v>
      </c>
      <c r="C82" s="9"/>
      <c r="D82" s="9"/>
      <c r="E82" s="9"/>
      <c r="F82" s="9"/>
      <c r="G82" s="2"/>
    </row>
    <row r="83" ht="15.75" customHeight="1">
      <c r="A83" s="12">
        <v>43070.0</v>
      </c>
      <c r="B83" s="8">
        <v>45534.13</v>
      </c>
      <c r="C83" s="9"/>
      <c r="D83" s="9"/>
      <c r="E83" s="9"/>
      <c r="F83" s="9"/>
      <c r="G83" s="2"/>
    </row>
    <row r="84" ht="15.75" customHeight="1">
      <c r="A84" s="12">
        <v>43040.0</v>
      </c>
      <c r="B84" s="8">
        <v>56141.85</v>
      </c>
      <c r="C84" s="9"/>
      <c r="D84" s="9"/>
      <c r="E84" s="9"/>
      <c r="F84" s="9"/>
      <c r="G84" s="2"/>
    </row>
    <row r="85" ht="15.75" customHeight="1">
      <c r="A85" s="12">
        <v>43009.0</v>
      </c>
      <c r="B85" s="8">
        <v>53124.73</v>
      </c>
      <c r="C85" s="9"/>
      <c r="D85" s="9"/>
      <c r="E85" s="9"/>
      <c r="F85" s="9"/>
      <c r="G85" s="2"/>
    </row>
    <row r="86" ht="15.75" customHeight="1">
      <c r="A86" s="12">
        <v>42979.0</v>
      </c>
      <c r="B86" s="8">
        <v>50047.07</v>
      </c>
      <c r="C86" s="9"/>
      <c r="D86" s="9"/>
      <c r="E86" s="9"/>
      <c r="F86" s="9"/>
      <c r="G86" s="2"/>
    </row>
    <row r="87" ht="15.75" customHeight="1">
      <c r="A87" s="12">
        <v>42948.0</v>
      </c>
      <c r="B87" s="8">
        <v>62519.2</v>
      </c>
      <c r="C87" s="9"/>
      <c r="D87" s="9"/>
      <c r="E87" s="9"/>
      <c r="F87" s="9"/>
      <c r="G87" s="2"/>
    </row>
    <row r="88" ht="15.75" customHeight="1">
      <c r="A88" s="12">
        <v>42917.0</v>
      </c>
      <c r="B88" s="8">
        <v>62676.92</v>
      </c>
      <c r="D88" s="9"/>
      <c r="E88" s="9"/>
      <c r="F88" s="9"/>
      <c r="G88" s="2"/>
    </row>
    <row r="89" ht="15.75" customHeight="1">
      <c r="A89" s="10">
        <v>42900.0</v>
      </c>
      <c r="B89" s="8">
        <v>44103.66</v>
      </c>
      <c r="C89" s="1">
        <v>18814.2</v>
      </c>
      <c r="D89" s="9">
        <v>82559.40000000001</v>
      </c>
      <c r="E89" s="9">
        <v>180395.4</v>
      </c>
      <c r="F89" s="9">
        <v>281769.0</v>
      </c>
      <c r="G89" s="2">
        <v>44103.66</v>
      </c>
      <c r="H89" s="1">
        <v>552.0</v>
      </c>
      <c r="I89" s="1">
        <v>552.0</v>
      </c>
      <c r="J89" s="1">
        <v>432.0</v>
      </c>
      <c r="K89" s="1">
        <v>533.0</v>
      </c>
      <c r="L89" s="1">
        <v>552.0</v>
      </c>
    </row>
    <row r="90" ht="15.75" customHeight="1">
      <c r="A90" s="10">
        <v>42877.0</v>
      </c>
      <c r="B90" s="8">
        <v>41637.68</v>
      </c>
      <c r="C90" s="1">
        <v>0.0</v>
      </c>
      <c r="D90" s="9">
        <v>150005.4</v>
      </c>
      <c r="E90" s="9">
        <v>227731.5</v>
      </c>
      <c r="F90" s="9">
        <v>377737.0</v>
      </c>
      <c r="G90" s="2">
        <v>41637.68</v>
      </c>
      <c r="H90" s="1">
        <v>562.0</v>
      </c>
      <c r="I90" s="1">
        <v>562.0</v>
      </c>
      <c r="J90" s="1">
        <v>0.0</v>
      </c>
      <c r="K90" s="1">
        <v>540.0</v>
      </c>
      <c r="L90" s="1">
        <v>562.0</v>
      </c>
    </row>
    <row r="91" ht="15.75" customHeight="1">
      <c r="A91" s="10">
        <v>42843.0</v>
      </c>
      <c r="B91" s="8">
        <v>46990.58</v>
      </c>
      <c r="C91" s="1">
        <v>0.0</v>
      </c>
      <c r="D91" s="9">
        <v>137846.4</v>
      </c>
      <c r="E91" s="9">
        <v>223452.0</v>
      </c>
      <c r="F91" s="9">
        <v>361298.0</v>
      </c>
      <c r="G91" s="2">
        <v>46990.58</v>
      </c>
      <c r="H91" s="1">
        <v>562.0</v>
      </c>
      <c r="I91" s="1">
        <v>562.0</v>
      </c>
      <c r="J91" s="1">
        <v>0.0</v>
      </c>
      <c r="K91" s="1">
        <v>535.0</v>
      </c>
      <c r="L91" s="1">
        <v>562.0</v>
      </c>
    </row>
    <row r="92" ht="15.75" customHeight="1">
      <c r="A92" s="10">
        <v>42817.0</v>
      </c>
      <c r="B92" s="8">
        <v>45082.19</v>
      </c>
      <c r="C92" s="9">
        <v>0.0</v>
      </c>
      <c r="D92" s="9">
        <v>148343.4</v>
      </c>
      <c r="E92" s="9">
        <v>252485.4</v>
      </c>
      <c r="F92" s="9">
        <v>400829.0</v>
      </c>
      <c r="G92" s="2">
        <v>45082.19</v>
      </c>
      <c r="H92" s="1">
        <v>581.0</v>
      </c>
      <c r="I92" s="1">
        <v>581.0</v>
      </c>
      <c r="J92" s="1">
        <v>0.0</v>
      </c>
      <c r="K92" s="1">
        <v>581.0</v>
      </c>
      <c r="L92" s="1">
        <v>581.0</v>
      </c>
    </row>
    <row r="93" ht="15.75" customHeight="1">
      <c r="A93" s="10">
        <v>42789.0</v>
      </c>
      <c r="B93" s="8">
        <v>49409.46</v>
      </c>
      <c r="C93" s="9">
        <v>0.0</v>
      </c>
      <c r="D93" s="9">
        <v>136467.6</v>
      </c>
      <c r="E93" s="9">
        <v>242611.80000000002</v>
      </c>
      <c r="F93" s="9">
        <v>379079.0</v>
      </c>
      <c r="G93" s="2">
        <v>49409.46</v>
      </c>
      <c r="H93" s="1">
        <v>574.0</v>
      </c>
      <c r="I93" s="1">
        <v>574.0</v>
      </c>
      <c r="J93" s="1">
        <v>0.0</v>
      </c>
      <c r="K93" s="1">
        <v>574.0</v>
      </c>
      <c r="L93" s="1">
        <v>571.0</v>
      </c>
    </row>
    <row r="94" ht="15.75" customHeight="1">
      <c r="A94" s="10">
        <v>42758.0</v>
      </c>
      <c r="B94" s="8">
        <v>46513.42</v>
      </c>
      <c r="C94" s="9">
        <v>0.0</v>
      </c>
      <c r="D94" s="9">
        <v>136994.4</v>
      </c>
      <c r="E94" s="9">
        <v>229547.4</v>
      </c>
      <c r="F94" s="9">
        <v>366542.0</v>
      </c>
      <c r="G94" s="2">
        <v>46513.42</v>
      </c>
      <c r="H94" s="1">
        <v>569.0</v>
      </c>
      <c r="I94" s="1">
        <v>569.0</v>
      </c>
      <c r="J94" s="1">
        <v>0.0</v>
      </c>
      <c r="K94" s="1">
        <v>562.0</v>
      </c>
      <c r="L94" s="1">
        <v>569.0</v>
      </c>
    </row>
    <row r="95" ht="15.75" customHeight="1">
      <c r="A95" s="10">
        <v>42727.0</v>
      </c>
      <c r="B95" s="8">
        <v>45404.25</v>
      </c>
      <c r="C95" s="9">
        <v>33117.6</v>
      </c>
      <c r="D95" s="9">
        <v>93377.40000000001</v>
      </c>
      <c r="E95" s="9">
        <v>220126.5</v>
      </c>
      <c r="F95" s="9">
        <v>346622.0</v>
      </c>
      <c r="G95" s="2">
        <v>45404.25</v>
      </c>
      <c r="H95" s="1">
        <v>566.0</v>
      </c>
      <c r="I95" s="1">
        <v>566.0</v>
      </c>
      <c r="J95" s="1">
        <v>550.0</v>
      </c>
      <c r="K95" s="1">
        <v>552.0</v>
      </c>
      <c r="L95" s="1">
        <v>566.0</v>
      </c>
    </row>
    <row r="96" ht="15.75" customHeight="1">
      <c r="A96" s="10">
        <v>42696.0</v>
      </c>
      <c r="B96" s="8">
        <v>90749.81</v>
      </c>
      <c r="C96" s="9">
        <v>43800.0</v>
      </c>
      <c r="D96" s="9">
        <v>48600.0</v>
      </c>
      <c r="E96" s="9">
        <v>149400.0</v>
      </c>
      <c r="F96" s="9">
        <v>241800.0</v>
      </c>
      <c r="G96" s="2">
        <v>90749.81</v>
      </c>
      <c r="H96" s="1">
        <v>546.0</v>
      </c>
      <c r="I96" s="1">
        <v>546.0</v>
      </c>
      <c r="J96" s="1">
        <v>546.0</v>
      </c>
      <c r="K96" s="1">
        <v>534.0</v>
      </c>
      <c r="L96" s="1">
        <v>546.0</v>
      </c>
    </row>
    <row r="97" ht="15.75" customHeight="1">
      <c r="A97" s="10">
        <v>42667.0</v>
      </c>
      <c r="B97" s="8">
        <v>65374.55</v>
      </c>
      <c r="C97" s="1">
        <v>68400.0</v>
      </c>
      <c r="D97" s="9">
        <v>81000.0</v>
      </c>
      <c r="E97" s="9">
        <v>271200.0</v>
      </c>
      <c r="F97" s="9">
        <v>420600.0</v>
      </c>
      <c r="G97" s="2">
        <v>65374.55</v>
      </c>
      <c r="H97" s="1">
        <v>588.0</v>
      </c>
      <c r="I97" s="1">
        <v>588.0</v>
      </c>
      <c r="J97" s="1">
        <v>588.0</v>
      </c>
      <c r="K97" s="1">
        <v>588.0</v>
      </c>
      <c r="L97" s="1">
        <v>588.0</v>
      </c>
    </row>
    <row r="98" ht="15.75" customHeight="1">
      <c r="A98" s="10">
        <v>42636.0</v>
      </c>
      <c r="B98" s="8">
        <v>65374.55</v>
      </c>
      <c r="C98" s="1">
        <v>142200.0</v>
      </c>
      <c r="D98" s="9">
        <v>163800.0</v>
      </c>
      <c r="E98" s="9">
        <v>479400.0</v>
      </c>
      <c r="F98" s="9">
        <v>785400.0</v>
      </c>
      <c r="G98" s="2">
        <v>132711.36</v>
      </c>
      <c r="H98" s="1">
        <v>672.0</v>
      </c>
      <c r="I98" s="1">
        <v>672.0</v>
      </c>
      <c r="J98" s="1">
        <v>672.0</v>
      </c>
      <c r="K98" s="1">
        <v>588.0</v>
      </c>
      <c r="L98" s="1">
        <v>594.0</v>
      </c>
    </row>
    <row r="99" ht="15.75" customHeight="1">
      <c r="A99" s="10">
        <v>42606.0</v>
      </c>
      <c r="B99" s="8">
        <v>66327.82</v>
      </c>
      <c r="D99" s="9"/>
      <c r="E99" s="9"/>
      <c r="F99" s="9"/>
      <c r="G99" s="2"/>
    </row>
    <row r="100" ht="15.75" customHeight="1">
      <c r="A100" s="10">
        <v>42569.0</v>
      </c>
      <c r="B100" s="8">
        <v>62156.87</v>
      </c>
      <c r="D100" s="9"/>
      <c r="E100" s="9"/>
      <c r="F100" s="9"/>
      <c r="G100" s="2"/>
    </row>
    <row r="101" ht="15.7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ht="15.7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ht="15.7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ht="15.7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ht="15.7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ht="15.7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ht="15.7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ht="15.7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ht="15.7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ht="15.7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ht="15.7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ht="15.7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ht="15.7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ht="15.7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ht="15.7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ht="15.7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ht="15.7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ht="15.7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ht="15.7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ht="15.7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ht="15.7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ht="15.7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ht="15.7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ht="15.7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ht="15.7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ht="15.7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ht="15.7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ht="15.7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ht="15.7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ht="15.7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ht="15.7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ht="15.7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ht="15.7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ht="15.7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ht="15.7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ht="15.7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ht="15.7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ht="15.7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ht="15.7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ht="15.7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ht="15.7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ht="15.7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ht="15.7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ht="15.7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ht="15.7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ht="15.7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ht="15.7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ht="15.7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ht="15.7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ht="15.7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ht="15.7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ht="15.7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ht="15.7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ht="15.7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ht="15.7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ht="15.7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ht="15.7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ht="15.7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ht="15.7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ht="15.7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ht="15.7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ht="15.7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ht="15.7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ht="15.7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ht="15.7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ht="15.7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ht="15.7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ht="15.7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ht="15.7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ht="15.7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ht="15.7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ht="15.7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ht="15.7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ht="15.7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ht="15.7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ht="15.7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ht="15.7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ht="15.7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ht="15.7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ht="15.7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ht="15.7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ht="15.7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ht="15.7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ht="15.7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ht="15.7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ht="15.7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ht="15.7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ht="15.7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ht="15.7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ht="15.7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ht="15.7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ht="15.7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ht="15.7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ht="15.7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ht="15.7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ht="15.7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ht="15.7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ht="15.7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ht="15.7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ht="15.7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ht="15.7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ht="15.7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ht="15.7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ht="15.7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ht="15.7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ht="15.7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ht="15.7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ht="15.7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ht="15.7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ht="15.7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ht="15.7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ht="15.7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ht="15.7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ht="15.7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ht="15.7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ht="15.7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ht="15.7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ht="15.7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ht="15.7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ht="15.7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ht="15.7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ht="15.7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ht="15.7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ht="15.7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ht="15.7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ht="15.7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ht="15.7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ht="15.7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ht="15.7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ht="15.7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ht="15.7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ht="15.7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ht="15.7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ht="15.7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ht="15.7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ht="15.7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ht="15.7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ht="15.7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ht="15.7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ht="15.7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ht="15.7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ht="15.7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ht="15.7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ht="15.7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ht="15.7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ht="15.7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ht="15.7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ht="15.7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ht="15.7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ht="15.7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ht="15.7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ht="15.7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ht="15.7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ht="15.7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ht="15.7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ht="15.7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ht="15.7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ht="15.7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ht="15.7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ht="15.7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ht="15.7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ht="15.7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ht="15.7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ht="15.7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ht="15.7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ht="15.7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ht="15.7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ht="15.7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ht="15.7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ht="15.7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ht="15.7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ht="15.7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ht="15.7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ht="15.7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ht="15.7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ht="15.7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ht="15.7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ht="15.7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ht="15.7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ht="15.7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ht="15.7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ht="15.7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ht="15.7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ht="15.7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ht="15.7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ht="15.7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ht="15.7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ht="15.7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ht="15.7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ht="15.7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ht="15.7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ht="15.7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ht="15.7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ht="15.7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ht="15.7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ht="15.7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ht="15.7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ht="15.7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ht="15.7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ht="15.7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ht="15.7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ht="15.7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ht="15.7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ht="15.7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ht="15.7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ht="15.7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ht="15.7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ht="15.7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ht="15.7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ht="15.7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ht="15.7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ht="15.7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ht="15.7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ht="15.7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ht="15.7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ht="15.7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ht="15.7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ht="15.7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ht="15.7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ht="15.7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ht="15.7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ht="15.7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ht="15.7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ht="15.7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ht="15.7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ht="15.7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ht="15.7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ht="15.7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ht="15.7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ht="15.7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ht="15.7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ht="15.7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ht="15.7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ht="15.7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ht="15.7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ht="15.7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ht="15.7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ht="15.7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ht="15.7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ht="15.7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ht="15.7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ht="15.7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ht="15.7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ht="15.7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ht="15.7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ht="15.7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ht="15.7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ht="15.7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ht="15.7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ht="15.7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ht="15.7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ht="15.7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ht="15.7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ht="15.7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ht="15.7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ht="15.7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ht="15.7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ht="15.7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ht="15.7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ht="15.7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ht="15.7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ht="15.7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ht="15.7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ht="15.7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ht="15.7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ht="15.7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ht="15.7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ht="15.7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ht="15.7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ht="15.7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ht="15.7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ht="15.7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ht="15.7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ht="15.7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ht="15.7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ht="15.7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ht="15.7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ht="15.7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ht="15.7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ht="15.7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ht="15.7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ht="15.7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ht="15.7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ht="15.7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ht="15.7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ht="15.7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ht="15.7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ht="15.7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ht="15.7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ht="15.7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ht="15.7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ht="15.7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ht="15.7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ht="15.7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ht="15.7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ht="15.7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ht="15.7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ht="15.7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ht="15.7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ht="15.7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ht="15.7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ht="15.7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ht="15.7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ht="15.7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ht="15.7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ht="15.7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ht="15.7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ht="15.7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ht="15.7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ht="15.7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ht="15.7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ht="15.7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ht="15.7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ht="15.7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ht="15.7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ht="15.7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ht="15.7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ht="15.7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ht="15.7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ht="15.7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ht="15.7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ht="15.7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ht="15.7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ht="15.7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ht="15.7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ht="15.7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ht="15.7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ht="15.7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ht="15.7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ht="15.7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ht="15.7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ht="15.7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ht="15.7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ht="15.7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ht="15.7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ht="15.7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ht="15.7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ht="15.7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ht="15.7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ht="15.7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ht="15.7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ht="15.7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ht="15.7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ht="15.7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ht="15.7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ht="15.7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ht="15.7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ht="15.7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ht="15.7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ht="15.7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ht="15.7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ht="15.7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ht="15.7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ht="15.7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ht="15.7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ht="15.7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ht="15.7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ht="15.7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ht="15.7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ht="15.7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ht="15.7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ht="15.7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ht="15.7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ht="15.7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ht="15.7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ht="15.7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ht="15.7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ht="15.7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ht="15.7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ht="15.7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ht="15.7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ht="15.7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ht="15.7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ht="15.7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ht="15.7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ht="15.7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ht="15.7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ht="15.7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ht="15.7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ht="15.7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ht="15.7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ht="15.7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ht="15.7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ht="15.7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ht="15.7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ht="15.7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ht="15.7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ht="15.7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ht="15.7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ht="15.7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ht="15.7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ht="15.7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ht="15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ht="15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ht="15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ht="15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ht="15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ht="15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ht="15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ht="15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ht="15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ht="15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ht="15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ht="15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ht="15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ht="15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ht="15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ht="15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ht="15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ht="15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ht="15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ht="15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ht="15.7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ht="15.7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ht="15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ht="15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ht="15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ht="15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ht="15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ht="15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ht="15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ht="15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ht="15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ht="15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ht="15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ht="15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ht="15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ht="15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ht="15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ht="15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ht="15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ht="15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ht="15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ht="15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ht="15.7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ht="15.7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ht="15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ht="15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ht="15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ht="15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ht="15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ht="15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ht="15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ht="15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ht="15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ht="15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ht="15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ht="15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ht="15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ht="15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ht="15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ht="15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ht="15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ht="15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ht="15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ht="15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ht="15.7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ht="15.7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ht="15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ht="15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ht="15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ht="15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ht="15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ht="15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ht="15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ht="15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ht="15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ht="15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ht="15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ht="15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ht="15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ht="15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ht="15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ht="15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ht="15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ht="15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ht="15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ht="15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ht="15.7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ht="15.7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ht="15.7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ht="15.7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ht="15.7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ht="15.7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ht="15.7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ht="15.7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ht="15.7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ht="15.7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ht="15.7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ht="15.7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ht="15.7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ht="15.7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ht="15.7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ht="15.7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ht="15.7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ht="15.7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ht="15.7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ht="15.7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ht="15.7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ht="15.7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ht="15.7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ht="15.7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ht="15.7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ht="15.7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ht="15.7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ht="15.7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ht="15.7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ht="15.7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ht="15.7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ht="15.7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ht="15.7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ht="15.7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ht="15.7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ht="15.7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ht="15.7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ht="15.7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ht="15.7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ht="15.7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ht="15.7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ht="15.7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ht="15.7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ht="15.7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ht="15.7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ht="15.7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ht="15.7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ht="15.7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ht="15.7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ht="15.7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ht="15.7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ht="15.7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ht="15.7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ht="15.7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ht="15.7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ht="15.7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ht="15.7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ht="15.7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ht="15.7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ht="15.7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ht="15.7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ht="15.7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ht="15.7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ht="15.7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ht="15.7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ht="15.7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ht="15.7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ht="15.7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ht="15.7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ht="15.7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ht="15.7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ht="15.7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ht="15.7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ht="15.7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ht="15.7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ht="15.7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ht="15.7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ht="15.7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ht="15.7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ht="15.7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ht="15.7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ht="15.7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ht="15.7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ht="15.7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ht="15.7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ht="15.7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ht="15.7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ht="15.7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ht="15.7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ht="15.7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ht="15.7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ht="15.7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ht="15.7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ht="15.7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ht="15.7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ht="15.7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ht="15.7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ht="15.7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ht="15.7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ht="15.7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ht="15.7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ht="15.7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ht="15.7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ht="15.7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ht="15.7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ht="15.7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ht="15.7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ht="15.7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ht="15.7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ht="15.7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ht="15.7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ht="15.7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ht="15.7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ht="15.7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ht="15.7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ht="15.7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ht="15.7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ht="15.7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ht="15.7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ht="15.7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ht="15.7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ht="15.7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ht="15.7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ht="15.7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ht="15.7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ht="15.7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ht="15.7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ht="15.7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ht="15.7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ht="15.7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ht="15.7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ht="15.7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ht="15.7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ht="15.7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ht="15.7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ht="15.7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ht="15.7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ht="15.7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ht="15.7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ht="15.7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ht="15.7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ht="15.7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ht="15.7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ht="15.7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ht="15.7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ht="15.7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ht="15.7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ht="15.7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ht="15.7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ht="15.7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ht="15.7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ht="15.7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ht="15.7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ht="15.7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ht="15.7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ht="15.7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ht="15.7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ht="15.7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ht="15.7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ht="15.7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ht="15.7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ht="15.7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ht="15.7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ht="15.7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ht="15.7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ht="15.7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ht="15.7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ht="15.7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ht="15.7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ht="15.7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ht="15.7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ht="15.7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ht="15.7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ht="15.7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ht="15.7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ht="15.7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ht="15.7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ht="15.7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ht="15.7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ht="15.7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ht="15.7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ht="15.7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ht="15.7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ht="15.7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ht="15.7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ht="15.7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ht="15.7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ht="15.7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ht="15.7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ht="15.7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ht="15.7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ht="15.7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ht="15.7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ht="15.7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ht="15.7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ht="15.7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ht="15.7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ht="15.7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ht="15.7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ht="15.7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ht="15.7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ht="15.7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ht="15.7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ht="15.7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ht="15.7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ht="15.7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ht="15.7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ht="15.7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ht="15.7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ht="15.7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ht="15.7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ht="15.7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ht="15.7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ht="15.7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ht="15.7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ht="15.7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ht="15.7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ht="15.7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ht="15.7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ht="15.7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ht="15.7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ht="15.7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ht="15.7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ht="15.7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ht="15.7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ht="15.7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ht="15.7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ht="15.7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ht="15.7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ht="15.7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ht="15.7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ht="15.7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ht="15.7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ht="15.7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ht="15.7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ht="15.7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ht="15.7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ht="15.7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ht="15.7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ht="15.7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ht="15.7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ht="15.7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ht="15.7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ht="15.7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ht="15.7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ht="15.7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ht="15.7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ht="15.7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ht="15.7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ht="15.7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ht="15.7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ht="15.7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ht="15.7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ht="15.7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ht="15.7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ht="15.7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ht="15.7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ht="15.7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ht="15.7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ht="15.7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ht="15.7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ht="15.7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ht="15.7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ht="15.7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ht="15.7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ht="15.7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ht="15.7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ht="15.7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ht="15.7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ht="15.7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ht="15.7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ht="15.7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ht="15.7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ht="15.7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ht="15.7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ht="15.7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ht="15.7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ht="15.7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ht="15.7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ht="15.7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ht="15.7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ht="15.7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ht="15.7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ht="15.7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ht="15.7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ht="15.7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ht="15.7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ht="15.7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ht="15.7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ht="15.7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ht="15.7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ht="15.7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ht="15.7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ht="15.7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ht="15.7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ht="15.7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ht="15.7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ht="15.7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ht="15.7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ht="15.7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ht="15.7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ht="15.7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ht="15.7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ht="15.7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ht="15.7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ht="15.7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ht="15.7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ht="15.7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ht="15.7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ht="15.7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ht="15.7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ht="15.7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ht="15.7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ht="15.7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ht="15.7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ht="15.7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ht="15.7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ht="15.7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ht="15.7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ht="15.7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ht="15.7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ht="15.7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ht="15.7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ht="15.7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ht="15.7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ht="15.7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ht="15.7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ht="15.7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ht="15.7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ht="15.7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ht="15.7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ht="15.7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ht="15.7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ht="15.7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ht="15.7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ht="15.7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ht="15.7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ht="15.7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ht="15.7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ht="15.7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ht="15.7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ht="15.7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ht="15.7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ht="15.7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ht="15.7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ht="15.7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ht="15.7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ht="15.7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ht="15.7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ht="15.7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ht="15.7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ht="15.7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ht="15.7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ht="15.7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ht="15.7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ht="15.7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ht="15.7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ht="15.7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ht="15.7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ht="15.7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ht="15.7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ht="15.7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ht="15.7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ht="15.7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ht="15.7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ht="15.7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ht="15.7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ht="15.7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ht="15.7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ht="15.7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ht="15.7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ht="15.7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ht="15.7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ht="15.7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ht="15.7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ht="15.7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ht="15.7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ht="15.7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ht="15.7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ht="15.7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ht="15.7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ht="15.7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ht="15.7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ht="15.7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ht="15.7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ht="15.7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ht="15.7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ht="15.7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ht="15.7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ht="15.7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ht="15.7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ht="15.7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ht="15.7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ht="15.7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ht="15.7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ht="15.7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ht="15.7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ht="15.7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ht="15.7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ht="15.7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ht="15.7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ht="15.7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ht="15.7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ht="15.7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ht="15.7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ht="15.7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ht="15.7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ht="15.7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ht="15.7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ht="15.7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ht="15.7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ht="15.7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ht="15.7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ht="15.7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ht="15.7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ht="15.7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ht="15.7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ht="15.7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ht="15.7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ht="15.7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ht="15.7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ht="15.7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mergeCells count="11">
    <mergeCell ref="A11:L11"/>
    <mergeCell ref="A12:L12"/>
    <mergeCell ref="A13:L13"/>
    <mergeCell ref="A14:L14"/>
    <mergeCell ref="A4:L4"/>
    <mergeCell ref="A5:L5"/>
    <mergeCell ref="A6:L6"/>
    <mergeCell ref="A7:L7"/>
    <mergeCell ref="A8:L8"/>
    <mergeCell ref="A9:L9"/>
    <mergeCell ref="A10:L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8.57"/>
    <col customWidth="1" min="3" max="3" width="30.57"/>
    <col customWidth="1" min="4" max="4" width="53.57"/>
    <col customWidth="1" min="5" max="5" width="11.29"/>
    <col customWidth="1" min="6" max="26" width="9.14"/>
  </cols>
  <sheetData>
    <row r="1">
      <c r="A1" s="13" t="s">
        <v>23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>
        <v>42390.0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5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5" t="s">
        <v>24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5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6" t="s">
        <v>25</v>
      </c>
      <c r="B7" s="17"/>
      <c r="C7" s="18" t="s">
        <v>26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8" t="s">
        <v>27</v>
      </c>
      <c r="B8" s="18" t="s">
        <v>28</v>
      </c>
      <c r="C8" s="18" t="s">
        <v>29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9">
        <v>696.0</v>
      </c>
      <c r="B9" s="20">
        <v>576.0</v>
      </c>
      <c r="C9" s="19" t="s">
        <v>30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5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5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 t="s">
        <v>31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21" t="s">
        <v>32</v>
      </c>
      <c r="B13" s="22" t="s">
        <v>33</v>
      </c>
      <c r="C13" s="22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4.25" customHeight="1">
      <c r="A14" s="23"/>
      <c r="B14" s="24" t="s">
        <v>34</v>
      </c>
      <c r="C14" s="24" t="s">
        <v>35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25"/>
      <c r="B15" s="25"/>
      <c r="C15" s="2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2" t="s">
        <v>31</v>
      </c>
      <c r="B16" s="27">
        <v>4.7</v>
      </c>
      <c r="C16" s="27" t="s">
        <v>36</v>
      </c>
      <c r="E16" s="28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29" t="s">
        <v>37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30">
        <v>1.0</v>
      </c>
      <c r="B19" s="31" t="s">
        <v>38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27.75" customHeight="1">
      <c r="A20" s="30">
        <v>2.0</v>
      </c>
      <c r="B20" s="31" t="s">
        <v>39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43.5" customHeight="1">
      <c r="A21" s="30">
        <v>3.0</v>
      </c>
      <c r="B21" s="31" t="s">
        <v>40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30"/>
      <c r="B22" s="31"/>
      <c r="C22" s="31"/>
      <c r="D22" s="3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4.25" customHeight="1">
      <c r="A23" s="32" t="s">
        <v>41</v>
      </c>
      <c r="B23" s="33" t="s">
        <v>33</v>
      </c>
      <c r="C23" s="17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4.25" customHeight="1">
      <c r="A24" s="23"/>
      <c r="B24" s="34" t="s">
        <v>42</v>
      </c>
      <c r="C24" s="35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25"/>
      <c r="B25" s="36"/>
      <c r="C25" s="37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5.75" customHeight="1">
      <c r="A26" s="22" t="s">
        <v>31</v>
      </c>
      <c r="B26" s="33" t="s">
        <v>43</v>
      </c>
      <c r="C26" s="17"/>
      <c r="E26" s="38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29" t="s">
        <v>37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30">
        <v>1.0</v>
      </c>
      <c r="B29" s="31" t="s">
        <v>44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4.25" customHeight="1">
      <c r="A31" s="32" t="s">
        <v>45</v>
      </c>
      <c r="B31" s="22" t="s">
        <v>33</v>
      </c>
      <c r="C31" s="2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3.5" customHeight="1">
      <c r="A32" s="23"/>
      <c r="B32" s="24" t="s">
        <v>46</v>
      </c>
      <c r="C32" s="39" t="s">
        <v>47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25"/>
      <c r="B33" s="25"/>
      <c r="C33" s="25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22" t="s">
        <v>31</v>
      </c>
      <c r="B34" s="20">
        <v>0.2</v>
      </c>
      <c r="C34" s="20" t="s">
        <v>48</v>
      </c>
      <c r="E34" s="38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hidden="1" customHeight="1">
      <c r="A36" s="29" t="s">
        <v>37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hidden="1" customHeight="1">
      <c r="A37" s="14">
        <v>1.0</v>
      </c>
      <c r="B37" s="14" t="s">
        <v>49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hidden="1" customHeight="1">
      <c r="A38" s="14">
        <v>2.0</v>
      </c>
      <c r="B38" s="14" t="s">
        <v>50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hidden="1" customHeight="1">
      <c r="A39" s="14">
        <v>3.0</v>
      </c>
      <c r="B39" s="14" t="s">
        <v>51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hidden="1" customHeight="1">
      <c r="A40" s="14">
        <v>4.0</v>
      </c>
      <c r="B40" s="14" t="s">
        <v>52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hidden="1" customHeight="1">
      <c r="A41" s="14">
        <v>5.0</v>
      </c>
      <c r="B41" s="14" t="s">
        <v>53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hidden="1" customHeight="1">
      <c r="A42" s="14">
        <v>6.0</v>
      </c>
      <c r="B42" s="14" t="s">
        <v>54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hidden="1" customHeight="1">
      <c r="A43" s="14">
        <v>7.0</v>
      </c>
      <c r="B43" s="14" t="s">
        <v>55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hidden="1" customHeight="1">
      <c r="A44" s="14">
        <v>8.0</v>
      </c>
      <c r="B44" s="14" t="s">
        <v>56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29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30"/>
      <c r="B46" s="31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16">
    <mergeCell ref="A7:B7"/>
    <mergeCell ref="A13:A15"/>
    <mergeCell ref="B14:B15"/>
    <mergeCell ref="C14:C15"/>
    <mergeCell ref="B19:D19"/>
    <mergeCell ref="B20:D20"/>
    <mergeCell ref="B21:D21"/>
    <mergeCell ref="C32:C33"/>
    <mergeCell ref="B46:D46"/>
    <mergeCell ref="A23:A25"/>
    <mergeCell ref="B23:C23"/>
    <mergeCell ref="B24:C25"/>
    <mergeCell ref="B26:C26"/>
    <mergeCell ref="B29:D29"/>
    <mergeCell ref="A31:A33"/>
    <mergeCell ref="B32:B33"/>
  </mergeCells>
  <printOptions/>
  <pageMargins bottom="0.75" footer="0.0" header="0.0" left="0.7" right="0.7" top="0.75"/>
  <pageSetup orientation="portrait"/>
  <drawing r:id="rId1"/>
</worksheet>
</file>